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omments2.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1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codeName="ThisWorkbook"/>
  <bookViews>
    <workbookView xWindow="0" yWindow="0" windowWidth="21840" windowHeight="9030" tabRatio="939" firstSheet="1" activeTab="1"/>
  </bookViews>
  <sheets>
    <sheet name="DATOS" sheetId="2" state="hidden" r:id="rId1"/>
    <sheet name="Formato Formulación CSS" sheetId="1" r:id="rId2"/>
    <sheet name="Misión Alto Nivel" sheetId="5" r:id="rId3"/>
    <sheet name="Visita Exploratoria" sheetId="8" r:id="rId4"/>
    <sheet name="Conferencia" sheetId="10" r:id="rId5"/>
    <sheet name="Foro-Debate-Diálogo" sheetId="11" r:id="rId6"/>
    <sheet name="Visita de Expertos" sheetId="12" r:id="rId7"/>
    <sheet name="Taller" sheetId="13" r:id="rId8"/>
    <sheet name="Agregación " sheetId="4" state="hidden" r:id="rId9"/>
    <sheet name="Visita de Campo" sheetId="14" r:id="rId10"/>
    <sheet name="Pasantía" sheetId="15" r:id="rId11"/>
    <sheet name="Feria de Conocimiento" sheetId="16" r:id="rId12"/>
    <sheet name="Ruta de Aprendizaje" sheetId="17" r:id="rId13"/>
    <sheet name="Comunidad de Práctica" sheetId="18" r:id="rId14"/>
    <sheet name="Agregación de Valor" sheetId="3" r:id="rId15"/>
  </sheets>
  <externalReferences>
    <externalReference r:id="rId16"/>
    <externalReference r:id="rId17"/>
  </externalReferences>
  <definedNames>
    <definedName name="CONOCIMIENTO_Técnicas__métodos__saberes__metodologías_desarrolladas_o_mejoradas." comment="Nuevas técnicas, métodos, metodologías comprobables son desarolladas al interior de la entidad socia receptora que permite apropiar los conocimientos y aprendizajes a futuro.">'Formato Formulación CSS'!$F$63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9" i="1" l="1"/>
  <c r="Q88" i="1"/>
  <c r="P28" i="3" l="1"/>
  <c r="S28" i="3" s="1"/>
  <c r="C101" i="1"/>
  <c r="C94" i="1"/>
  <c r="P27" i="3" l="1"/>
  <c r="S27" i="3" s="1"/>
  <c r="P26" i="3"/>
  <c r="S26" i="3" s="1"/>
  <c r="P25" i="3"/>
  <c r="S25" i="3" s="1"/>
  <c r="P24" i="3"/>
  <c r="S24" i="3" s="1"/>
  <c r="P23" i="3"/>
  <c r="S23" i="3" s="1"/>
  <c r="P21" i="3"/>
  <c r="S21" i="3" s="1"/>
  <c r="P22" i="3"/>
  <c r="S22" i="3" s="1"/>
  <c r="P20" i="3"/>
  <c r="S20" i="3" s="1"/>
  <c r="P19" i="3"/>
  <c r="S19" i="3" s="1"/>
  <c r="P18" i="3"/>
  <c r="S18" i="3" s="1"/>
  <c r="P17" i="3"/>
  <c r="S17" i="3" s="1"/>
  <c r="P16" i="3"/>
  <c r="S16" i="3" s="1"/>
  <c r="P15" i="3"/>
  <c r="S15" i="3" s="1"/>
  <c r="P14" i="3"/>
  <c r="S14" i="3" s="1"/>
  <c r="P13" i="3"/>
  <c r="S13" i="3" s="1"/>
  <c r="P12" i="3"/>
  <c r="S12" i="3" s="1"/>
  <c r="T12" i="3"/>
  <c r="T13" i="3"/>
  <c r="T14" i="3"/>
  <c r="T15" i="3"/>
  <c r="T16" i="3"/>
  <c r="T17" i="3"/>
  <c r="T18" i="3"/>
  <c r="T19" i="3"/>
  <c r="T20" i="3"/>
  <c r="T21" i="3"/>
  <c r="T22" i="3"/>
  <c r="T23" i="3"/>
  <c r="T24" i="3"/>
  <c r="T25" i="3"/>
  <c r="T26" i="3"/>
  <c r="T27" i="3"/>
  <c r="T28" i="3"/>
  <c r="C87" i="1"/>
  <c r="J20" i="3" l="1"/>
  <c r="BX11" i="3"/>
  <c r="BX15" i="3"/>
  <c r="AD109" i="4" l="1"/>
  <c r="AE109" i="4" s="1"/>
  <c r="AD108" i="4"/>
  <c r="AE108" i="4" s="1"/>
  <c r="AD107" i="4"/>
  <c r="AE107" i="4" s="1"/>
  <c r="AD106" i="4"/>
  <c r="AA106" i="4"/>
  <c r="AD105" i="4"/>
  <c r="AA105" i="4"/>
  <c r="AA104" i="4"/>
  <c r="AE104" i="4" s="1"/>
  <c r="AE110" i="4" s="1"/>
  <c r="AD102" i="4"/>
  <c r="AE102" i="4" s="1"/>
  <c r="AD101" i="4"/>
  <c r="AE101" i="4" s="1"/>
  <c r="AD100" i="4"/>
  <c r="AE100" i="4" s="1"/>
  <c r="AD99" i="4"/>
  <c r="AA99" i="4"/>
  <c r="AD98" i="4"/>
  <c r="AA98" i="4"/>
  <c r="AA97" i="4"/>
  <c r="AE97" i="4" s="1"/>
  <c r="AE103" i="4" s="1"/>
  <c r="AE95" i="4"/>
  <c r="AD95" i="4"/>
  <c r="AD94" i="4"/>
  <c r="AE94" i="4" s="1"/>
  <c r="AE93" i="4"/>
  <c r="AD92" i="4"/>
  <c r="AE92" i="4" s="1"/>
  <c r="AD91" i="4"/>
  <c r="AE91" i="4" s="1"/>
  <c r="AA90" i="4"/>
  <c r="AE90" i="4" s="1"/>
  <c r="AE96" i="4" s="1"/>
  <c r="BY71" i="3"/>
  <c r="BU71" i="3"/>
  <c r="BY70" i="3"/>
  <c r="BU70" i="3"/>
  <c r="BY69" i="3"/>
  <c r="BU69" i="3"/>
  <c r="BY68" i="3"/>
  <c r="BU68" i="3"/>
  <c r="BY67" i="3"/>
  <c r="BU67" i="3"/>
  <c r="AE98" i="4" l="1"/>
  <c r="AE99" i="4"/>
  <c r="AE106" i="4"/>
  <c r="AE105" i="4"/>
  <c r="X151" i="1" l="1"/>
  <c r="AA151" i="1"/>
  <c r="AD151" i="1"/>
  <c r="AG151" i="1"/>
  <c r="X144" i="1"/>
  <c r="AA144" i="1"/>
  <c r="AD144" i="1"/>
  <c r="AG144" i="1"/>
  <c r="X137" i="1"/>
  <c r="AA137" i="1"/>
  <c r="AD137" i="1"/>
  <c r="AG137" i="1"/>
  <c r="X129" i="1"/>
  <c r="AA129" i="1"/>
  <c r="AD129" i="1"/>
  <c r="AG129" i="1"/>
  <c r="X122" i="1"/>
  <c r="AA122" i="1"/>
  <c r="AD122" i="1"/>
  <c r="AG122" i="1"/>
  <c r="X115" i="1"/>
  <c r="AA115" i="1"/>
  <c r="AD115" i="1"/>
  <c r="AG115" i="1"/>
  <c r="X107" i="1"/>
  <c r="AA107" i="1"/>
  <c r="AD107" i="1"/>
  <c r="AG107" i="1"/>
  <c r="X100" i="1"/>
  <c r="AA100" i="1"/>
  <c r="AD100" i="1"/>
  <c r="AG100" i="1"/>
  <c r="X93" i="1"/>
  <c r="AA93" i="1"/>
  <c r="AD93" i="1"/>
  <c r="AG93" i="1"/>
  <c r="AD153" i="1"/>
  <c r="AG153" i="1"/>
  <c r="AA86" i="1"/>
  <c r="X86" i="1"/>
  <c r="X108" i="1" l="1"/>
  <c r="X153" i="1" s="1"/>
  <c r="AG108" i="1"/>
  <c r="AG130" i="1"/>
  <c r="AG152" i="1"/>
  <c r="AD108" i="1"/>
  <c r="AD130" i="1"/>
  <c r="AD152" i="1"/>
  <c r="AA108" i="1"/>
  <c r="AA130" i="1"/>
  <c r="AA152" i="1"/>
  <c r="X130" i="1"/>
  <c r="X152" i="1"/>
  <c r="E20" i="3"/>
  <c r="AE154" i="4"/>
  <c r="Z154" i="4"/>
  <c r="T153" i="4"/>
  <c r="U153" i="4" s="1"/>
  <c r="T152" i="4"/>
  <c r="U152" i="4" s="1"/>
  <c r="T151" i="4"/>
  <c r="U151" i="4" s="1"/>
  <c r="T150" i="4"/>
  <c r="Q150" i="4"/>
  <c r="T149" i="4"/>
  <c r="Q149" i="4"/>
  <c r="Q148" i="4"/>
  <c r="U148" i="4" s="1"/>
  <c r="C148" i="4"/>
  <c r="AE147" i="4"/>
  <c r="Z147" i="4"/>
  <c r="T146" i="4"/>
  <c r="U146" i="4" s="1"/>
  <c r="T145" i="4"/>
  <c r="U145" i="4" s="1"/>
  <c r="T144" i="4"/>
  <c r="U144" i="4" s="1"/>
  <c r="T143" i="4"/>
  <c r="Q143" i="4"/>
  <c r="T142" i="4"/>
  <c r="Q142" i="4"/>
  <c r="Q141" i="4"/>
  <c r="U141" i="4" s="1"/>
  <c r="C141" i="4"/>
  <c r="AE140" i="4"/>
  <c r="Z140" i="4"/>
  <c r="T139" i="4"/>
  <c r="U139" i="4" s="1"/>
  <c r="T138" i="4"/>
  <c r="U138" i="4" s="1"/>
  <c r="T137" i="4"/>
  <c r="U137" i="4" s="1"/>
  <c r="T136" i="4"/>
  <c r="Q136" i="4"/>
  <c r="T135" i="4"/>
  <c r="Q135" i="4"/>
  <c r="Q134" i="4"/>
  <c r="U134" i="4" s="1"/>
  <c r="C134" i="4"/>
  <c r="AE132" i="4"/>
  <c r="Z132" i="4"/>
  <c r="T131" i="4"/>
  <c r="U131" i="4" s="1"/>
  <c r="T130" i="4"/>
  <c r="U130" i="4" s="1"/>
  <c r="T129" i="4"/>
  <c r="U129" i="4" s="1"/>
  <c r="T128" i="4"/>
  <c r="Q128" i="4"/>
  <c r="T127" i="4"/>
  <c r="Q127" i="4"/>
  <c r="Q126" i="4"/>
  <c r="U126" i="4" s="1"/>
  <c r="C126" i="4"/>
  <c r="AE125" i="4"/>
  <c r="Z125" i="4"/>
  <c r="T124" i="4"/>
  <c r="U124" i="4" s="1"/>
  <c r="T123" i="4"/>
  <c r="U123" i="4" s="1"/>
  <c r="T122" i="4"/>
  <c r="U122" i="4" s="1"/>
  <c r="T121" i="4"/>
  <c r="Q121" i="4"/>
  <c r="T120" i="4"/>
  <c r="Q120" i="4"/>
  <c r="Q119" i="4"/>
  <c r="U119" i="4" s="1"/>
  <c r="C119" i="4"/>
  <c r="AE118" i="4"/>
  <c r="Z118" i="4"/>
  <c r="T117" i="4"/>
  <c r="U117" i="4" s="1"/>
  <c r="T116" i="4"/>
  <c r="U116" i="4" s="1"/>
  <c r="T115" i="4"/>
  <c r="U115" i="4" s="1"/>
  <c r="T114" i="4"/>
  <c r="Q114" i="4"/>
  <c r="T113" i="4"/>
  <c r="Q113" i="4"/>
  <c r="Q112" i="4"/>
  <c r="U112" i="4" s="1"/>
  <c r="C112" i="4"/>
  <c r="T109" i="4"/>
  <c r="U109" i="4" s="1"/>
  <c r="T108" i="4"/>
  <c r="U108" i="4" s="1"/>
  <c r="T107" i="4"/>
  <c r="U107" i="4" s="1"/>
  <c r="T106" i="4"/>
  <c r="Q106" i="4"/>
  <c r="T105" i="4"/>
  <c r="Q105" i="4"/>
  <c r="Q104" i="4"/>
  <c r="U104" i="4" s="1"/>
  <c r="C104" i="4"/>
  <c r="T102" i="4"/>
  <c r="U102" i="4" s="1"/>
  <c r="T101" i="4"/>
  <c r="U101" i="4" s="1"/>
  <c r="T100" i="4"/>
  <c r="U100" i="4" s="1"/>
  <c r="T99" i="4"/>
  <c r="Q99" i="4"/>
  <c r="T98" i="4"/>
  <c r="Q98" i="4"/>
  <c r="Q97" i="4"/>
  <c r="U97" i="4" s="1"/>
  <c r="C97" i="4"/>
  <c r="U95" i="4"/>
  <c r="T95" i="4"/>
  <c r="T94" i="4"/>
  <c r="U94" i="4" s="1"/>
  <c r="U93" i="4"/>
  <c r="T92" i="4"/>
  <c r="U92" i="4" s="1"/>
  <c r="T91" i="4"/>
  <c r="U91" i="4" s="1"/>
  <c r="Q90" i="4"/>
  <c r="U90" i="4" s="1"/>
  <c r="C90" i="4"/>
  <c r="U127" i="4" l="1"/>
  <c r="AA153" i="1"/>
  <c r="U99" i="4"/>
  <c r="U149" i="4"/>
  <c r="U136" i="4"/>
  <c r="U142" i="4"/>
  <c r="U121" i="4"/>
  <c r="U113" i="4"/>
  <c r="U120" i="4"/>
  <c r="AE133" i="4"/>
  <c r="U135" i="4"/>
  <c r="AE111" i="4"/>
  <c r="U106" i="4"/>
  <c r="U128" i="4"/>
  <c r="U150" i="4"/>
  <c r="Z155" i="4"/>
  <c r="U98" i="4"/>
  <c r="Z111" i="4"/>
  <c r="AE155" i="4"/>
  <c r="U105" i="4"/>
  <c r="U114" i="4"/>
  <c r="Z133" i="4"/>
  <c r="U143" i="4"/>
  <c r="U96" i="4"/>
  <c r="BX25" i="3"/>
  <c r="BN35" i="3" s="1"/>
  <c r="BX22" i="3"/>
  <c r="BN34" i="3" s="1"/>
  <c r="BX19" i="3"/>
  <c r="BN33" i="3" s="1"/>
  <c r="BN32" i="3"/>
  <c r="BN31" i="3"/>
  <c r="U132" i="4" l="1"/>
  <c r="U103" i="4"/>
  <c r="U147" i="4"/>
  <c r="U110" i="4"/>
  <c r="U111" i="4" s="1"/>
  <c r="U125" i="4"/>
  <c r="U154" i="4"/>
  <c r="U118" i="4"/>
  <c r="U140" i="4"/>
  <c r="Z156" i="4"/>
  <c r="AE156" i="4"/>
  <c r="T150" i="1"/>
  <c r="U150" i="1" s="1"/>
  <c r="T149" i="1"/>
  <c r="U149" i="1" s="1"/>
  <c r="T148" i="1"/>
  <c r="U148" i="1" s="1"/>
  <c r="T147" i="1"/>
  <c r="T146" i="1"/>
  <c r="T143" i="1"/>
  <c r="U143" i="1" s="1"/>
  <c r="T142" i="1"/>
  <c r="U142" i="1" s="1"/>
  <c r="T141" i="1"/>
  <c r="U141" i="1" s="1"/>
  <c r="T140" i="1"/>
  <c r="U140" i="1" s="1"/>
  <c r="T139" i="1"/>
  <c r="U139" i="1" s="1"/>
  <c r="T136" i="1"/>
  <c r="U136" i="1" s="1"/>
  <c r="T135" i="1"/>
  <c r="U135" i="1" s="1"/>
  <c r="T134" i="1"/>
  <c r="U134" i="1" s="1"/>
  <c r="T133" i="1"/>
  <c r="T132" i="1"/>
  <c r="T128" i="1"/>
  <c r="U128" i="1" s="1"/>
  <c r="T127" i="1"/>
  <c r="U127" i="1" s="1"/>
  <c r="T126" i="1"/>
  <c r="U126" i="1" s="1"/>
  <c r="T125" i="1"/>
  <c r="U125" i="1" s="1"/>
  <c r="T124" i="1"/>
  <c r="U124" i="1" s="1"/>
  <c r="T121" i="1"/>
  <c r="U121" i="1" s="1"/>
  <c r="T120" i="1"/>
  <c r="U120" i="1" s="1"/>
  <c r="T119" i="1"/>
  <c r="U119" i="1" s="1"/>
  <c r="T118" i="1"/>
  <c r="T117" i="1"/>
  <c r="T114" i="1"/>
  <c r="U114" i="1" s="1"/>
  <c r="T113" i="1"/>
  <c r="U113" i="1" s="1"/>
  <c r="T112" i="1"/>
  <c r="U112" i="1" s="1"/>
  <c r="T111" i="1"/>
  <c r="U111" i="1" s="1"/>
  <c r="T110" i="1"/>
  <c r="T106" i="1"/>
  <c r="U106" i="1" s="1"/>
  <c r="T105" i="1"/>
  <c r="U105" i="1" s="1"/>
  <c r="T104" i="1"/>
  <c r="U104" i="1" s="1"/>
  <c r="T103" i="1"/>
  <c r="T102" i="1"/>
  <c r="T99" i="1"/>
  <c r="U99" i="1" s="1"/>
  <c r="T98" i="1"/>
  <c r="U98" i="1" s="1"/>
  <c r="T97" i="1"/>
  <c r="U97" i="1" s="1"/>
  <c r="T96" i="1"/>
  <c r="U96" i="1" s="1"/>
  <c r="T95" i="1"/>
  <c r="T92" i="1"/>
  <c r="T91" i="1"/>
  <c r="U91" i="1" s="1"/>
  <c r="U90" i="1"/>
  <c r="T89" i="1"/>
  <c r="U89" i="1" s="1"/>
  <c r="T88" i="1"/>
  <c r="U88" i="1" s="1"/>
  <c r="U145" i="1"/>
  <c r="U138" i="1"/>
  <c r="U131" i="1"/>
  <c r="U123" i="1"/>
  <c r="U116" i="1"/>
  <c r="U110" i="1"/>
  <c r="U109" i="1"/>
  <c r="Q103" i="1"/>
  <c r="Q102" i="1"/>
  <c r="Q101" i="1"/>
  <c r="U101" i="1" s="1"/>
  <c r="U94" i="1"/>
  <c r="Q87" i="1"/>
  <c r="U87" i="1" s="1"/>
  <c r="U133" i="4" l="1"/>
  <c r="U95" i="1"/>
  <c r="U100" i="1" s="1"/>
  <c r="I13" i="3"/>
  <c r="H20" i="3"/>
  <c r="U92" i="1"/>
  <c r="I10" i="3"/>
  <c r="I14" i="3"/>
  <c r="U115" i="1"/>
  <c r="U129" i="1"/>
  <c r="U144" i="1"/>
  <c r="U155" i="4"/>
  <c r="U156" i="4" s="1"/>
  <c r="AE157" i="4" s="1"/>
  <c r="U118" i="1"/>
  <c r="U147" i="1"/>
  <c r="U103" i="1"/>
  <c r="U133" i="1"/>
  <c r="U117" i="1"/>
  <c r="U146" i="1"/>
  <c r="U151" i="1" s="1"/>
  <c r="U102" i="1"/>
  <c r="U107" i="1" s="1"/>
  <c r="U132" i="1"/>
  <c r="U137" i="1" s="1"/>
  <c r="C145" i="1"/>
  <c r="C138" i="1"/>
  <c r="C131" i="1"/>
  <c r="C123" i="1"/>
  <c r="C116" i="1"/>
  <c r="C109" i="1"/>
  <c r="U122" i="1" l="1"/>
  <c r="U130" i="1" s="1"/>
  <c r="I12" i="3"/>
  <c r="U152" i="1"/>
  <c r="U93" i="1"/>
  <c r="U108" i="1" s="1"/>
  <c r="I16" i="3"/>
  <c r="I17" i="3" s="1"/>
  <c r="I11" i="3"/>
  <c r="I15" i="3" l="1"/>
  <c r="I18" i="3" s="1"/>
  <c r="AE154" i="1"/>
</calcChain>
</file>

<file path=xl/comments1.xml><?xml version="1.0" encoding="utf-8"?>
<comments xmlns="http://schemas.openxmlformats.org/spreadsheetml/2006/main">
  <authors>
    <author>Fernando Andrés Nivia Ruiz</author>
  </authors>
  <commentList>
    <comment ref="I3" authorId="0">
      <text>
        <r>
          <rPr>
            <sz val="9"/>
            <color indexed="81"/>
            <rFont val="Tahoma"/>
            <family val="2"/>
          </rPr>
          <t>Nuevas técnicas, métodos, metodologías comprobables son desarolladas al interior de la entidad socia receptora que permite apropiar los conocimientos y aprendizajes a futuro.</t>
        </r>
      </text>
    </comment>
    <comment ref="I4" authorId="0">
      <text>
        <r>
          <rPr>
            <sz val="9"/>
            <color indexed="81"/>
            <rFont val="Tahoma"/>
            <family val="2"/>
          </rPr>
          <t>Fortalecimiento adecuado y oportuno de capacidades, competencias y habilidades al interior de la institución, con miras a implementar medidas nuevas y más acertadas en su trabajo cotidiano con los conocimientos y aprendizajes obtenidos.</t>
        </r>
        <r>
          <rPr>
            <sz val="9"/>
            <color indexed="81"/>
            <rFont val="Tahoma"/>
            <family val="2"/>
          </rPr>
          <t xml:space="preserve">
</t>
        </r>
      </text>
    </comment>
    <comment ref="I5" authorId="0">
      <text>
        <r>
          <rPr>
            <sz val="9"/>
            <color indexed="81"/>
            <rFont val="Tahoma"/>
            <family val="2"/>
          </rPr>
          <t>Generación de productos de aprendizaje (guías, manuales, estudios de caso, etc) innovadores y útiles para la institución que le permitirán implementar los conocimientos y aprendizajes apropiados.</t>
        </r>
      </text>
    </comment>
    <comment ref="I6" authorId="0">
      <text>
        <r>
          <rPr>
            <sz val="9"/>
            <color indexed="81"/>
            <rFont val="Tahoma"/>
            <family val="2"/>
          </rPr>
          <t>Establecimiento de nuevos contactos y relacionamientos entre entidades mínimo de dos países.</t>
        </r>
      </text>
    </comment>
    <comment ref="I7" authorId="0">
      <text>
        <r>
          <rPr>
            <sz val="9"/>
            <color indexed="81"/>
            <rFont val="Tahoma"/>
            <family val="2"/>
          </rPr>
          <t>Desarrollo de nuevas redes o estructuras definidas de sinergía, al finalizar el proyecto.</t>
        </r>
      </text>
    </comment>
    <comment ref="I8" authorId="0">
      <text>
        <r>
          <rPr>
            <sz val="9"/>
            <color indexed="81"/>
            <rFont val="Tahoma"/>
            <family val="2"/>
          </rPr>
          <t xml:space="preserve">Desarrollo de nuevas comunidades especializadas que permiten garantizar el seguimiento y la sostenibilidad de los aprendizajes </t>
        </r>
      </text>
    </comment>
    <comment ref="I9" authorId="0">
      <text>
        <r>
          <rPr>
            <sz val="9"/>
            <color indexed="81"/>
            <rFont val="Tahoma"/>
            <family val="2"/>
          </rPr>
          <t>Desarrollo por parte de las entidades técnicas, de piezas (físicas o digitales) de difusión y comunicación directamente relacionados con el proyecto, que son difundidas en los medios propios de las entidades.</t>
        </r>
      </text>
    </comment>
    <comment ref="I10" authorId="0">
      <text>
        <r>
          <rPr>
            <sz val="9"/>
            <color indexed="81"/>
            <rFont val="Tahoma"/>
            <family val="2"/>
          </rPr>
          <t>Desarrollo por parte de diferentes actores, de piezas (físicas o digitales) de difusión y comunicación directamente relacionados con el proyecto, que son difundidas en los medios de comunicación del(los) país (es).</t>
        </r>
      </text>
    </comment>
    <comment ref="I11" authorId="0">
      <text>
        <r>
          <rPr>
            <sz val="9"/>
            <color indexed="81"/>
            <rFont val="Tahoma"/>
            <family val="2"/>
          </rPr>
          <t>Desarrollo por parte de diferentes actores, de piezas (físicas o digitales) de difusión y comunicación directamente relacionados con el proyecto, que son difundidas en los medios de comunicación especializados (según corresponda)</t>
        </r>
      </text>
    </comment>
  </commentList>
</comments>
</file>

<file path=xl/comments2.xml><?xml version="1.0" encoding="utf-8"?>
<comments xmlns="http://schemas.openxmlformats.org/spreadsheetml/2006/main">
  <authors>
    <author>Fernando Andrés Nivia Ruiz</author>
  </authors>
  <commentList>
    <comment ref="E22" authorId="0">
      <text>
        <r>
          <rPr>
            <sz val="9"/>
            <color indexed="81"/>
            <rFont val="Tahoma"/>
            <family val="2"/>
          </rPr>
          <t>Establecimiento de nuevos contactos y relacionamientos entre entidades mínimo de dos países.</t>
        </r>
      </text>
    </comment>
    <comment ref="F22" authorId="0">
      <text>
        <r>
          <rPr>
            <sz val="9"/>
            <color indexed="81"/>
            <rFont val="Tahoma"/>
            <family val="2"/>
          </rPr>
          <t>Desarrollo de nuevas redes o estructuras definidas de sinergía, al finalizar el proyecto.</t>
        </r>
      </text>
    </comment>
    <comment ref="G22" authorId="0">
      <text>
        <r>
          <rPr>
            <sz val="9"/>
            <color indexed="81"/>
            <rFont val="Tahoma"/>
            <family val="2"/>
          </rPr>
          <t xml:space="preserve">Desarrollo de nuevas comunidades especializadas que permiten garantizar el seguimiento y la sostenibilidad de los aprendizajes </t>
        </r>
      </text>
    </comment>
    <comment ref="B23" authorId="0">
      <text>
        <r>
          <rPr>
            <sz val="9"/>
            <color indexed="81"/>
            <rFont val="Tahoma"/>
            <family val="2"/>
          </rPr>
          <t>Nuevas técnicas, métodos, metodologías comprobables son desarolladas al interior de la entidad socia receptora que permite apropiar los conocimientos y aprendizajes a futuro.</t>
        </r>
      </text>
    </comment>
    <comment ref="C23" authorId="0">
      <text>
        <r>
          <rPr>
            <sz val="9"/>
            <color indexed="81"/>
            <rFont val="Tahoma"/>
            <family val="2"/>
          </rPr>
          <t>Fortalecimiento adecuado y oportuno de capacidades, competencias y habilidades al interior de la institución, con miras a implementar medidas nuevas y más acertadas en su trabajo cotidiano con los conocimientos y aprendizajes obtenidos.</t>
        </r>
        <r>
          <rPr>
            <sz val="9"/>
            <color indexed="81"/>
            <rFont val="Tahoma"/>
            <family val="2"/>
          </rPr>
          <t xml:space="preserve">
</t>
        </r>
      </text>
    </comment>
    <comment ref="D23" authorId="0">
      <text>
        <r>
          <rPr>
            <sz val="9"/>
            <color indexed="81"/>
            <rFont val="Tahoma"/>
            <family val="2"/>
          </rPr>
          <t>Fortalecimiento adecuado y oportuno de capacidades, competencias y habilidades al interior de la institución, con miras a implementar medidas nuevas y más acertadas en su trabajo cotidiano con los conocimientos y aprendizajes obtenidos.</t>
        </r>
        <r>
          <rPr>
            <sz val="9"/>
            <color indexed="81"/>
            <rFont val="Tahoma"/>
            <family val="2"/>
          </rPr>
          <t xml:space="preserve">
</t>
        </r>
      </text>
    </comment>
    <comment ref="H23" authorId="0">
      <text>
        <r>
          <rPr>
            <sz val="9"/>
            <color indexed="81"/>
            <rFont val="Tahoma"/>
            <family val="2"/>
          </rPr>
          <t>Establecimiento de nuevos contactos y relacionamientos entre entidades mínimo de dos países.</t>
        </r>
      </text>
    </comment>
    <comment ref="I23" authorId="0">
      <text>
        <r>
          <rPr>
            <sz val="9"/>
            <color indexed="81"/>
            <rFont val="Tahoma"/>
            <family val="2"/>
          </rPr>
          <t>Desarrollo de nuevas redes o estructuras definidas de sinergía, al finalizar el proyecto.</t>
        </r>
      </text>
    </comment>
    <comment ref="J23" authorId="0">
      <text>
        <r>
          <rPr>
            <sz val="9"/>
            <color indexed="81"/>
            <rFont val="Tahoma"/>
            <family val="2"/>
          </rPr>
          <t xml:space="preserve">Desarrollo de nuevas comunidades especializadas que permiten garantizar el seguimiento y la sostenibilidad de los aprendizajes </t>
        </r>
      </text>
    </comment>
  </commentList>
</comments>
</file>

<file path=xl/comments3.xml><?xml version="1.0" encoding="utf-8"?>
<comments xmlns="http://schemas.openxmlformats.org/spreadsheetml/2006/main">
  <authors>
    <author>Fernando Andrés Nivia Ruiz</author>
  </authors>
  <commentList>
    <comment ref="BO9" authorId="0">
      <text>
        <r>
          <rPr>
            <sz val="9"/>
            <color indexed="81"/>
            <rFont val="Tahoma"/>
            <family val="2"/>
          </rPr>
          <t>Describa en un párrafo la contribución que el proyecto realizará para el cumplimiento de los indicadores</t>
        </r>
      </text>
    </comment>
    <comment ref="BV9" authorId="0">
      <text>
        <r>
          <rPr>
            <sz val="9"/>
            <color indexed="81"/>
            <rFont val="Tahoma"/>
            <family val="2"/>
          </rPr>
          <t>Despliegue la opción que corresponda con el resultado final alcanzando durante el proyecto</t>
        </r>
      </text>
    </comment>
    <comment ref="BW9" authorId="0">
      <text>
        <r>
          <rPr>
            <sz val="9"/>
            <color indexed="81"/>
            <rFont val="Tahoma"/>
            <family val="2"/>
          </rPr>
          <t xml:space="preserve">Copie el valor numérico que haya seleccionado en el paso anterior (Columna K)
</t>
        </r>
      </text>
    </comment>
    <comment ref="BY9" authorId="0">
      <text>
        <r>
          <rPr>
            <sz val="9"/>
            <color indexed="81"/>
            <rFont val="Tahoma"/>
            <family val="2"/>
          </rPr>
          <t>Describa en un párrafo la contribución final que el proyecto realizó para el cumplimiento de los indicadores</t>
        </r>
      </text>
    </comment>
    <comment ref="BP10" authorId="0">
      <text>
        <r>
          <rPr>
            <sz val="9"/>
            <color indexed="81"/>
            <rFont val="Tahoma"/>
            <family val="2"/>
          </rPr>
          <t xml:space="preserve">Establezca un valor númerico que correponda a cada indicador. 
</t>
        </r>
      </text>
    </comment>
    <comment ref="BQ10" authorId="0">
      <text>
        <r>
          <rPr>
            <sz val="9"/>
            <color indexed="81"/>
            <rFont val="Tahoma"/>
            <family val="2"/>
          </rPr>
          <t xml:space="preserve">Seleccione la opción que corresponda de acuerdo al alcance que se pretende lograr para cada uno de los indicadores </t>
        </r>
      </text>
    </comment>
    <comment ref="BR10" authorId="0">
      <text>
        <r>
          <rPr>
            <sz val="9"/>
            <color indexed="81"/>
            <rFont val="Tahoma"/>
            <family val="2"/>
          </rPr>
          <t xml:space="preserve">Establezca un valor númerico que correponda a cada indicador. 
</t>
        </r>
      </text>
    </comment>
    <comment ref="BS10" authorId="0">
      <text>
        <r>
          <rPr>
            <sz val="9"/>
            <color indexed="81"/>
            <rFont val="Tahoma"/>
            <family val="2"/>
          </rPr>
          <t xml:space="preserve">Seleccione la opción que corresponda de acuerdo al alcance que se haya logrado (al medio de término de ejecución del proyecto) para cada uno de los indicadores </t>
        </r>
      </text>
    </comment>
    <comment ref="BT10" authorId="0">
      <text>
        <r>
          <rPr>
            <sz val="9"/>
            <color indexed="81"/>
            <rFont val="Tahoma"/>
            <family val="2"/>
          </rPr>
          <t xml:space="preserve">Establezca un valor númerico que correponda a cada indicador. 
</t>
        </r>
      </text>
    </comment>
    <comment ref="BU10" authorId="0">
      <text>
        <r>
          <rPr>
            <sz val="9"/>
            <color indexed="81"/>
            <rFont val="Tahoma"/>
            <family val="2"/>
          </rPr>
          <t xml:space="preserve">Seleccione la opción que corresponda de acuerdo al alcance que se haya logrado (al finalizar el proyecto) para cada uno de los indicadores </t>
        </r>
      </text>
    </comment>
    <comment ref="BN11" authorId="0">
      <text>
        <r>
          <rPr>
            <sz val="9"/>
            <color indexed="81"/>
            <rFont val="Tahoma"/>
            <family val="2"/>
          </rPr>
          <t>Nuevas técnicas, métodos, metodologías comprobables son desarolladas al interior de la entidad socia receptora que permite apropiar los conocimientos y aprendizajes a futuro.</t>
        </r>
      </text>
    </comment>
    <comment ref="BP11" authorId="0">
      <text>
        <r>
          <rPr>
            <b/>
            <sz val="9"/>
            <color indexed="81"/>
            <rFont val="Tahoma"/>
            <family val="2"/>
          </rPr>
          <t>EJEMPLO:</t>
        </r>
        <r>
          <rPr>
            <sz val="9"/>
            <color indexed="81"/>
            <rFont val="Tahoma"/>
            <family val="2"/>
          </rPr>
          <t xml:space="preserve">
(2) Técnica de cultivo 
(1) Método de enseñanza de idiomas
(1) Metodología de investigación</t>
        </r>
      </text>
    </comment>
    <comment ref="BN12" authorId="0">
      <text>
        <r>
          <rPr>
            <sz val="9"/>
            <color indexed="81"/>
            <rFont val="Tahoma"/>
            <family val="2"/>
          </rPr>
          <t>Fortalecimiento adecuado y oportuno de capacidades, competencias y habilidades al interior de la institución, con miras a implementar medidas nuevas y más acertadas en su trabajo cotidiano con los conocimientos y aprendizajes obtenidos.</t>
        </r>
        <r>
          <rPr>
            <sz val="9"/>
            <color indexed="81"/>
            <rFont val="Tahoma"/>
            <family val="2"/>
          </rPr>
          <t xml:space="preserve">
</t>
        </r>
      </text>
    </comment>
    <comment ref="BP12" authorId="0">
      <text>
        <r>
          <rPr>
            <b/>
            <sz val="9"/>
            <color indexed="81"/>
            <rFont val="Tahoma"/>
            <family val="2"/>
          </rPr>
          <t>EJEMPLO:</t>
        </r>
        <r>
          <rPr>
            <sz val="9"/>
            <color indexed="81"/>
            <rFont val="Tahoma"/>
            <family val="2"/>
          </rPr>
          <t xml:space="preserve">
(10) funcionarios 
(20) estudiantes
(50) campesinos</t>
        </r>
      </text>
    </comment>
    <comment ref="BN13" authorId="0">
      <text>
        <r>
          <rPr>
            <sz val="9"/>
            <color indexed="81"/>
            <rFont val="Tahoma"/>
            <family val="2"/>
          </rPr>
          <t>Generación de productos de aprendizaje (guías, manuales, estudios de caso, etc) innovadores y útiles para la institución que le permitirán implementar los conocimientos y aprendizajes apropiados.</t>
        </r>
      </text>
    </comment>
    <comment ref="BP13" authorId="0">
      <text>
        <r>
          <rPr>
            <b/>
            <sz val="9"/>
            <color indexed="81"/>
            <rFont val="Tahoma"/>
            <family val="2"/>
          </rPr>
          <t>EJEMPLO:</t>
        </r>
        <r>
          <rPr>
            <sz val="9"/>
            <color indexed="81"/>
            <rFont val="Tahoma"/>
            <family val="2"/>
          </rPr>
          <t xml:space="preserve">
(1) Manual  
(2) Guía de…
(1) Estudio de caso</t>
        </r>
      </text>
    </comment>
    <comment ref="BN15" authorId="0">
      <text>
        <r>
          <rPr>
            <sz val="9"/>
            <color indexed="81"/>
            <rFont val="Tahoma"/>
            <family val="2"/>
          </rPr>
          <t>Establecimiento de nuevos contactos y relacionamientos entre entidades mínimo de dos países.</t>
        </r>
      </text>
    </comment>
    <comment ref="BP15" authorId="0">
      <text>
        <r>
          <rPr>
            <b/>
            <sz val="9"/>
            <color indexed="81"/>
            <rFont val="Tahoma"/>
            <family val="2"/>
          </rPr>
          <t>EJEMPLO:</t>
        </r>
        <r>
          <rPr>
            <sz val="9"/>
            <color indexed="81"/>
            <rFont val="Tahoma"/>
            <family val="2"/>
          </rPr>
          <t xml:space="preserve">
10
20
30</t>
        </r>
      </text>
    </comment>
    <comment ref="BN16" authorId="0">
      <text>
        <r>
          <rPr>
            <sz val="9"/>
            <color indexed="81"/>
            <rFont val="Tahoma"/>
            <family val="2"/>
          </rPr>
          <t>Desarrollo de nuevas redes o estructuras definidas de sinergía, al finalizar el proyecto.</t>
        </r>
      </text>
    </comment>
    <comment ref="BP16" authorId="0">
      <text>
        <r>
          <rPr>
            <b/>
            <sz val="9"/>
            <color indexed="81"/>
            <rFont val="Tahoma"/>
            <family val="2"/>
          </rPr>
          <t>EJEMPLO:</t>
        </r>
        <r>
          <rPr>
            <sz val="9"/>
            <color indexed="81"/>
            <rFont val="Tahoma"/>
            <family val="2"/>
          </rPr>
          <t xml:space="preserve">
1
2
3</t>
        </r>
      </text>
    </comment>
    <comment ref="BN17" authorId="0">
      <text>
        <r>
          <rPr>
            <sz val="9"/>
            <color indexed="81"/>
            <rFont val="Tahoma"/>
            <family val="2"/>
          </rPr>
          <t xml:space="preserve">Desarrollo de nuevas comunidades especializadas que permiten garantizar el seguimiento y la sostenibilidad de los aprendizajes </t>
        </r>
      </text>
    </comment>
    <comment ref="BP17" authorId="0">
      <text>
        <r>
          <rPr>
            <b/>
            <sz val="9"/>
            <color indexed="81"/>
            <rFont val="Tahoma"/>
            <family val="2"/>
          </rPr>
          <t>EJEMPLO:</t>
        </r>
        <r>
          <rPr>
            <sz val="9"/>
            <color indexed="81"/>
            <rFont val="Tahoma"/>
            <family val="2"/>
          </rPr>
          <t xml:space="preserve">
1.
2.
3.</t>
        </r>
      </text>
    </comment>
    <comment ref="BN19" authorId="0">
      <text>
        <r>
          <rPr>
            <sz val="9"/>
            <color indexed="81"/>
            <rFont val="Tahoma"/>
            <family val="2"/>
          </rPr>
          <t>Desarrollo por parte de las entidades técnicas, de piezas (físicas o digitales) de difusión y comunicación directamente relacionados con el proyecto, que son difundidas en los medios propios de las entidades.</t>
        </r>
      </text>
    </comment>
    <comment ref="BP19" authorId="0">
      <text>
        <r>
          <rPr>
            <b/>
            <sz val="9"/>
            <color indexed="81"/>
            <rFont val="Tahoma"/>
            <family val="2"/>
          </rPr>
          <t>EJEMPLO:</t>
        </r>
        <r>
          <rPr>
            <sz val="9"/>
            <color indexed="81"/>
            <rFont val="Tahoma"/>
            <family val="2"/>
          </rPr>
          <t xml:space="preserve">
Boletines
Artículos
Notas de prensa
Etc.</t>
        </r>
      </text>
    </comment>
    <comment ref="BN20" authorId="0">
      <text>
        <r>
          <rPr>
            <sz val="9"/>
            <color indexed="81"/>
            <rFont val="Tahoma"/>
            <family val="2"/>
          </rPr>
          <t>Desarrollo por parte de diferentes actores, de piezas (físicas o digitales) de difusión y comunicación directamente relacionados con el proyecto, que son difundidas en los medios de comunicación del(los) país (es).</t>
        </r>
      </text>
    </comment>
    <comment ref="BP20" authorId="0">
      <text>
        <r>
          <rPr>
            <b/>
            <sz val="9"/>
            <color indexed="81"/>
            <rFont val="Tahoma"/>
            <family val="2"/>
          </rPr>
          <t xml:space="preserve">EJEMPLO:
</t>
        </r>
        <r>
          <rPr>
            <sz val="9"/>
            <color indexed="81"/>
            <rFont val="Tahoma"/>
            <family val="2"/>
          </rPr>
          <t>Boletines
Artículos
Notas de prensa
Etc.</t>
        </r>
      </text>
    </comment>
    <comment ref="BN21" authorId="0">
      <text>
        <r>
          <rPr>
            <sz val="9"/>
            <color indexed="81"/>
            <rFont val="Tahoma"/>
            <family val="2"/>
          </rPr>
          <t>Desarrollo por parte de diferentes actores, de piezas (físicas o digitales) de difusión y comunicación directamente relacionados con el proyecto, que son difundidas en los medios de comunicación especializados (según corresponda)</t>
        </r>
      </text>
    </comment>
    <comment ref="BP21" authorId="0">
      <text>
        <r>
          <rPr>
            <b/>
            <sz val="9"/>
            <color indexed="81"/>
            <rFont val="Tahoma"/>
            <family val="2"/>
          </rPr>
          <t xml:space="preserve">EJEMPLO:
</t>
        </r>
        <r>
          <rPr>
            <sz val="9"/>
            <color indexed="81"/>
            <rFont val="Tahoma"/>
            <family val="2"/>
          </rPr>
          <t>Boletines
Artículos
Notas de prensa
Etc.</t>
        </r>
      </text>
    </comment>
    <comment ref="BP22" authorId="0">
      <text>
        <r>
          <rPr>
            <b/>
            <sz val="9"/>
            <color indexed="81"/>
            <rFont val="Tahoma"/>
            <family val="2"/>
          </rPr>
          <t>EJEMPLO:</t>
        </r>
        <r>
          <rPr>
            <sz val="9"/>
            <color indexed="81"/>
            <rFont val="Tahoma"/>
            <family val="2"/>
          </rPr>
          <t xml:space="preserve">
1.
2.
3.</t>
        </r>
      </text>
    </comment>
    <comment ref="BP25" authorId="0">
      <text>
        <r>
          <rPr>
            <b/>
            <sz val="9"/>
            <color indexed="81"/>
            <rFont val="Tahoma"/>
            <family val="2"/>
          </rPr>
          <t>EJEMPLO:</t>
        </r>
        <r>
          <rPr>
            <sz val="9"/>
            <color indexed="81"/>
            <rFont val="Tahoma"/>
            <family val="2"/>
          </rPr>
          <t xml:space="preserve">
5%
10%
20%</t>
        </r>
      </text>
    </comment>
    <comment ref="BM42" authorId="0">
      <text>
        <r>
          <rPr>
            <sz val="9"/>
            <color indexed="81"/>
            <rFont val="Tahoma"/>
            <family val="2"/>
          </rPr>
          <t>Nuevas técnicas, métodos, metodologías comprobables son desarolladas al interior de la entidad socia receptora que permite apropiar los conocimientos y aprendizajes a futuro.</t>
        </r>
      </text>
    </comment>
    <comment ref="BN42" authorId="0">
      <text>
        <r>
          <rPr>
            <sz val="9"/>
            <color indexed="81"/>
            <rFont val="Tahoma"/>
            <family val="2"/>
          </rPr>
          <t>Fortalecimiento adecuado y oportuno de capacidades, competencias y habilidades al interior de la institución, con miras a implementar medidas nuevas y más acertadas en su trabajo cotidiano con los conocimientos y aprendizajes obtenidos.</t>
        </r>
        <r>
          <rPr>
            <sz val="9"/>
            <color indexed="81"/>
            <rFont val="Tahoma"/>
            <family val="2"/>
          </rPr>
          <t xml:space="preserve">
</t>
        </r>
      </text>
    </comment>
    <comment ref="BO42" authorId="0">
      <text>
        <r>
          <rPr>
            <sz val="9"/>
            <color indexed="81"/>
            <rFont val="Tahoma"/>
            <family val="2"/>
          </rPr>
          <t>Generación de productos de aprendizaje (guías, manuales, estudios de caso, etc) innovadores y útiles para la institución que le permitirán implementar los conocimientos y aprendizajes apropiados.</t>
        </r>
      </text>
    </comment>
    <comment ref="BP42" authorId="0">
      <text>
        <r>
          <rPr>
            <sz val="9"/>
            <color indexed="81"/>
            <rFont val="Tahoma"/>
            <family val="2"/>
          </rPr>
          <t>Establecimiento de nuevos contactos y relacionamientos entre entidades mínimo de dos países.</t>
        </r>
      </text>
    </comment>
    <comment ref="BQ42" authorId="0">
      <text>
        <r>
          <rPr>
            <sz val="9"/>
            <color indexed="81"/>
            <rFont val="Tahoma"/>
            <family val="2"/>
          </rPr>
          <t>Desarrollo de nuevas redes o estructuras definidas de sinergía, al finalizar el proyecto.</t>
        </r>
      </text>
    </comment>
    <comment ref="BR42" authorId="0">
      <text>
        <r>
          <rPr>
            <sz val="9"/>
            <color indexed="81"/>
            <rFont val="Tahoma"/>
            <family val="2"/>
          </rPr>
          <t xml:space="preserve">Desarrollo de nuevas comunidades especializadas que permiten garantizar el seguimiento y la sostenibilidad de los aprendizajes </t>
        </r>
      </text>
    </comment>
    <comment ref="BS42" authorId="0">
      <text>
        <r>
          <rPr>
            <sz val="9"/>
            <color indexed="81"/>
            <rFont val="Tahoma"/>
            <family val="2"/>
          </rPr>
          <t>Desarrollo por parte de las entidades técnicas, de piezas (físicas o digitales) de difusión y comunicación directamente relacionados con el proyecto, que son difundidas en los medios propios de las entidades.</t>
        </r>
      </text>
    </comment>
    <comment ref="BT42" authorId="0">
      <text>
        <r>
          <rPr>
            <sz val="9"/>
            <color indexed="81"/>
            <rFont val="Tahoma"/>
            <family val="2"/>
          </rPr>
          <t>Desarrollo por parte de diferentes actores, de piezas (físicas o digitales) de difusión y comunicación directamente relacionados con el proyecto, que son difundidas en los medios de comunicación del(los) país (es).</t>
        </r>
      </text>
    </comment>
    <comment ref="BU42" authorId="0">
      <text>
        <r>
          <rPr>
            <sz val="9"/>
            <color indexed="81"/>
            <rFont val="Tahoma"/>
            <family val="2"/>
          </rPr>
          <t>Desarrollo por parte de diferentes actores, de piezas (físicas o digitales) de difusión y comunicación directamente relacionados con el proyecto, que son difundidas en los medios de comunicación especializados (según corresponda)</t>
        </r>
      </text>
    </comment>
  </commentList>
</comments>
</file>

<file path=xl/sharedStrings.xml><?xml version="1.0" encoding="utf-8"?>
<sst xmlns="http://schemas.openxmlformats.org/spreadsheetml/2006/main" count="2302" uniqueCount="1095">
  <si>
    <t>,m,.,</t>
  </si>
  <si>
    <t>FORMATO DE FORMULACIÓN DE PROYECTOS DE CSS Y CT</t>
  </si>
  <si>
    <t>1. NOMBRE DEL PROYECTO:</t>
  </si>
  <si>
    <t>ESPACIO EXCLUSIVO DE DILIGENCIAMIENTO POR APC-COLOMBIA</t>
  </si>
  <si>
    <t>CÓDIGO DEL PROYECTO</t>
  </si>
  <si>
    <t>SECTOR SEGIB</t>
  </si>
  <si>
    <t>MODALIDAD 
(Demanda, Oferta o Doble Vía)</t>
  </si>
  <si>
    <t>ÁREA DE INCIDENCIA 
(Marcar el recuadro blanco)</t>
  </si>
  <si>
    <t>Consolidación de relaciones con nuevos países</t>
  </si>
  <si>
    <t>Política Pública</t>
  </si>
  <si>
    <t>2. DATOS DE LAS ENTIDADES EJECUTORAS:
Nota: Si en el proyecto interviene más de una entidad en su país, diligencie los datos de aquella entidad que asume la coordinación general del mismo.</t>
  </si>
  <si>
    <t>Dirección</t>
  </si>
  <si>
    <t>Página web</t>
  </si>
  <si>
    <t>Cuenta Twitter</t>
  </si>
  <si>
    <t>Dependencia / Departamento / Área</t>
  </si>
  <si>
    <t>País</t>
  </si>
  <si>
    <t>Nombre del responsable técnico de la ejecución del proyecto</t>
  </si>
  <si>
    <t xml:space="preserve">Cargo </t>
  </si>
  <si>
    <t>Correo electrónico</t>
  </si>
  <si>
    <t xml:space="preserve">Teléfono y extensión </t>
  </si>
  <si>
    <t>Nombre del responsable de cooperación o responsable directivo de la entidad</t>
  </si>
  <si>
    <t>¿Qué tipo de aporte realiza la entidad? 
(existen tres opciones: asistencia técnica, aportes financieros o aportes en especie)</t>
  </si>
  <si>
    <t>Aportes financieros</t>
  </si>
  <si>
    <t>Asistencia técnica</t>
  </si>
  <si>
    <t>Aportes en especie</t>
  </si>
  <si>
    <t>3. ANTECEDENTES Y JUSTIFICACIÓN DEL PROYECTO
Por favor responda a las siguientes preguntas, use solamente el espacio destinado para ello.</t>
  </si>
  <si>
    <t>3.1. - ¿Cómo se originó esta iniciativa?</t>
  </si>
  <si>
    <t>3.2. - ¿Cuál es la problemática, local, regional o nacional, a la que este proyecto responde?</t>
  </si>
  <si>
    <t>3.3. - ¿A qué objetivo de desarrollo, programa, estrategia, plan o política pública busca contribuir el proyecto?</t>
  </si>
  <si>
    <t>3.4. - ¿Qué trabajo previo ha realizado la entidad demandante en el tema que aborda este proyecto?</t>
  </si>
  <si>
    <t>3.5 - ¿Cuál es la fortaleza del país y de la entidad oferente (o con la que realiza el intercambio)? ¿Por qué se escogió este  país y entidad?</t>
  </si>
  <si>
    <t>3.6 - ¿Existe un MoU entre las entidades que ejecutarán este proyecto? ¿Cuál o cuáles?</t>
  </si>
  <si>
    <t>4. - PROPUESTA DEL PROYECTO 
La metodología de formulación debe tener una relación de causalidad, de manera que las actividades lleven a los resultados, los resultados lleven al objetivo del proyecto, y el objetivo del proyecto contribuya a la finalidad.</t>
  </si>
  <si>
    <r>
      <t xml:space="preserve">4.2. Objetivo del proyecto: 
</t>
    </r>
    <r>
      <rPr>
        <sz val="12"/>
        <color theme="8" tint="-0.499984740745262"/>
        <rFont val="Arial"/>
        <family val="2"/>
      </rPr>
      <t>¿Qué se quiere lograr directamente con este proyecto? ¿Cuál es el objetivo que el proyecto se compromete a lograr?</t>
    </r>
  </si>
  <si>
    <t>4.3. - Resultados esperados, indicadores, metas y medios de verificación.</t>
  </si>
  <si>
    <t>DESCRIPCIÓN DEL RESULTADO</t>
  </si>
  <si>
    <t>META DEL INDICADOR
(Numérica)</t>
  </si>
  <si>
    <t>MEDIOS DE VERIFICACIÓN</t>
  </si>
  <si>
    <t>DESCRIPCIÓN DE ACTIVIDAD</t>
  </si>
  <si>
    <t>Lugar de realización de la actividad 
(ciudad, país)</t>
  </si>
  <si>
    <t>RESULTADO 1</t>
  </si>
  <si>
    <t>R1A1</t>
  </si>
  <si>
    <t>menú desplegable, una actividad por renglón… 5 talleres son 5 actividades</t>
  </si>
  <si>
    <t>R1A2</t>
  </si>
  <si>
    <t>R1A3</t>
  </si>
  <si>
    <t>RESULTADO 2</t>
  </si>
  <si>
    <t>R2A1</t>
  </si>
  <si>
    <t>R2A2</t>
  </si>
  <si>
    <t>R2A3</t>
  </si>
  <si>
    <t>RESULTADO 3</t>
  </si>
  <si>
    <t>R3A1</t>
  </si>
  <si>
    <t>R3A2</t>
  </si>
  <si>
    <t>R3A3</t>
  </si>
  <si>
    <t xml:space="preserve">5. EJECUCIÓN </t>
  </si>
  <si>
    <t>5.1. ¿Cuál es la fecha estimada para la ejecución de la primera actividad del proyecto? (dd/mm/aaaa)</t>
  </si>
  <si>
    <t>5.2. ¿Cuál es la fecha estimada para la ejecución de la última actividad del proyecto? (dd/mm/aaaa)</t>
  </si>
  <si>
    <t>N°</t>
  </si>
  <si>
    <t>ACTIVIDADES</t>
  </si>
  <si>
    <t>TOTAL MESES DE DURACIÓN DEL PROYECTO</t>
  </si>
  <si>
    <t>6. REPLICABILIDAD / APLICABILIDAD / SOSTENIBILIDAD</t>
  </si>
  <si>
    <t>6.1.¿Qué acciones específicas realizará su entidad para difundir, aprovechar, institucionalizar, replicar o dar continuidad al proceso, o al conocimiento adquirido?</t>
  </si>
  <si>
    <t>ACCIÓN 1</t>
  </si>
  <si>
    <t>¿Cuánto tiempo después de finalizado el proyecto se ejecutará? (número de meses)</t>
  </si>
  <si>
    <t>ENTIDAD RESPONSABLE</t>
  </si>
  <si>
    <t>ACCIÓN 2</t>
  </si>
  <si>
    <t>ACCIÓN 3</t>
  </si>
  <si>
    <t>7.  PRESUPUESTO
El presupuesto debe estimarse en $ USD.
APC-Colombia no cubre costos de documentos personales ni trámites migratorios (Ejemplo: Pasaportes, visas, impuestos de turismo, etc.)</t>
  </si>
  <si>
    <t>Ítems</t>
  </si>
  <si>
    <t>SUBTOTAL R1A1</t>
  </si>
  <si>
    <t>SUBTOTAL R1A2</t>
  </si>
  <si>
    <t>SUBTOTAL RESULTADO 1  (R1A1+R1A2+R1A3)</t>
  </si>
  <si>
    <t>SUBTOTAL R2A1</t>
  </si>
  <si>
    <t>SUBTOTAL RESULTADO 2  (R2A1+R2A2+R2A3)</t>
  </si>
  <si>
    <t>SUBTOTAL R3A1</t>
  </si>
  <si>
    <t>SUBTOTAL R3A2</t>
  </si>
  <si>
    <t>SUBTOTAL R3A3</t>
  </si>
  <si>
    <t>SUBTOTAL RESULTADO 3 (R3A1+R3A2+R3A3)</t>
  </si>
  <si>
    <t>SUBTOTAL PROYECTO POR ENTIDAD</t>
  </si>
  <si>
    <t>TOTAL PRESUPUESTO DEL PROYECTO</t>
  </si>
  <si>
    <t>ODS</t>
  </si>
  <si>
    <t>1. FIN DE LA POBREZA</t>
  </si>
  <si>
    <t>3. SALUD Y BIENESTAR</t>
  </si>
  <si>
    <t>4. EDUCACIÓN DE CALIDAD</t>
  </si>
  <si>
    <t>5. IGUALDAD DE GÉNERO</t>
  </si>
  <si>
    <t xml:space="preserve">6. AGUA LIMPIA Y SANEAMIENTO </t>
  </si>
  <si>
    <t>7. ENERGÍA SEQUIBLE Y NO CONTAMINANTE</t>
  </si>
  <si>
    <t>8. TRABAJO DECENTE Y CRECIMIENTO ECONÓMICO</t>
  </si>
  <si>
    <t>9. INDUSTRIA, INNOVACIÓN E INFRAESTRUCTURA</t>
  </si>
  <si>
    <t>10. REDUCCIÓN DE LAS DESIGUALDADES</t>
  </si>
  <si>
    <t>11. CIUDADES Y COMUNIDADES SOSTENIBLES</t>
  </si>
  <si>
    <t>12. PRODUCCIÓN Y CONSUMO RESPONSABLES</t>
  </si>
  <si>
    <t>14. VIDA SUBMARINA</t>
  </si>
  <si>
    <t>15. VIDA DE ECOSISTEMAS TERRESTRES</t>
  </si>
  <si>
    <t>16. PAZ, JUSTICIA E INSTITUCIONES SÓLIDAS</t>
  </si>
  <si>
    <t>17. ALIANZA PARA LOGRAR LOS OBJETIVOS</t>
  </si>
  <si>
    <t>ABASTECIMIENTO Y SANEAMIENTO DE AGUA</t>
  </si>
  <si>
    <t>OTROS SERVICIOS Y POLÍTICAS SOCIALES</t>
  </si>
  <si>
    <t>EDUCACIÓN</t>
  </si>
  <si>
    <t>ENERGÍA</t>
  </si>
  <si>
    <t>CIENCIA Y TECNOLOGÍA</t>
  </si>
  <si>
    <t>EMPRESAS</t>
  </si>
  <si>
    <t>EMPLEO</t>
  </si>
  <si>
    <t>INFRAESTRUCTURA Y SERVICIOS</t>
  </si>
  <si>
    <t>AGROPECUARIO</t>
  </si>
  <si>
    <t>INDUSTRIA</t>
  </si>
  <si>
    <t>PESCA</t>
  </si>
  <si>
    <t>TURISMO</t>
  </si>
  <si>
    <t>EXTRACTIVAS</t>
  </si>
  <si>
    <t>SECTORES PRODUCTIVOS</t>
  </si>
  <si>
    <t>GOBIERNO</t>
  </si>
  <si>
    <t>SOCIEDAD CIVIL</t>
  </si>
  <si>
    <t>MEDIO AMBIENTE</t>
  </si>
  <si>
    <t>GESTIÓN DE DESASTRES</t>
  </si>
  <si>
    <t>CULTURA</t>
  </si>
  <si>
    <t>GÉNERO</t>
  </si>
  <si>
    <t>SECTOR DE COOPERACIÓN</t>
  </si>
  <si>
    <t>ALIENACIÓN ODS PRINCIPAL</t>
  </si>
  <si>
    <t>MODALIDAD</t>
  </si>
  <si>
    <t>OFERTA</t>
  </si>
  <si>
    <t>DEMANDA</t>
  </si>
  <si>
    <t>DOBLE VÍA</t>
  </si>
  <si>
    <t>2.1 ENTIDAD DEMANDANTE 
Entidad que solicita o requiere de asistencia técnica</t>
  </si>
  <si>
    <t>2.2 ENTIDAD OFERENTE
 Entidad que ofrece su conocimiento en el intercambio</t>
  </si>
  <si>
    <t>TIPO DE ENTIDAD</t>
  </si>
  <si>
    <t>PUBLICA</t>
  </si>
  <si>
    <t>PRIVADA</t>
  </si>
  <si>
    <t>MIXTA</t>
  </si>
  <si>
    <t xml:space="preserve">Tipo de entidad </t>
  </si>
  <si>
    <t>FINANCIERO</t>
  </si>
  <si>
    <t>ESPECIE</t>
  </si>
  <si>
    <t>ASISTENCIA TÉCNICA</t>
  </si>
  <si>
    <t>TIPO DE APORTE</t>
  </si>
  <si>
    <t>Celular</t>
  </si>
  <si>
    <t>EXPERIENCIAS SABER HACER COLOMBIA</t>
  </si>
  <si>
    <t>PISOTON-Universidad del Norte</t>
  </si>
  <si>
    <t>Aprender para no perder -Mundo Amazónico</t>
  </si>
  <si>
    <t>Centro de investigacion Caucasec CLAIM-CAUCASECO</t>
  </si>
  <si>
    <t>Escuelas taller herramientas para la paz-Ministerio de Cultura</t>
  </si>
  <si>
    <t>Banca de oportunidades-Banca de oportunidades</t>
  </si>
  <si>
    <t>Redes de Emprendimiento -MINCIT</t>
  </si>
  <si>
    <t>Ciclovias Saludables-Alcaldia de Bogotá - IDRD</t>
  </si>
  <si>
    <t xml:space="preserve">Programa de mejoramiento de barrios-Miisterio de vivienda </t>
  </si>
  <si>
    <t xml:space="preserve">Programa Ondas-Colciencias </t>
  </si>
  <si>
    <t>Reintegrando comunidades rurales-Agencia Colombiana de Reintegración (ACR)</t>
  </si>
  <si>
    <t>Aulas en paz -Universidad de los Andes</t>
  </si>
  <si>
    <t>Musica apra la Reconciliacion -Batuta</t>
  </si>
  <si>
    <t>Museo casa de la memoria-Museo casa de la memoria y Alcaldía de Medellín</t>
  </si>
  <si>
    <t>Acercando justicia a las comunidades-Ministerio de Justicia y del Derecho</t>
  </si>
  <si>
    <t>Centro para la reconciliación-Fundación para la Reconciliación</t>
  </si>
  <si>
    <t>Hogares Sustituto-ICBF</t>
  </si>
  <si>
    <t>Juntando fuerzas para el retorno -Alcaldía de San Carlos</t>
  </si>
  <si>
    <t>Hogares, huertos y luces para la paz-UARIV</t>
  </si>
  <si>
    <t>Tejiendo comunidad con lazos de paz -UARIV</t>
  </si>
  <si>
    <t>Cultivando cacao, cosechando paz -Prosperidad Social</t>
  </si>
  <si>
    <t>Economía local, tejido social -VallenPAZ</t>
  </si>
  <si>
    <t>Retorno al Salado-Fundacion Semana</t>
  </si>
  <si>
    <t>Manual de conivencia -Ministerio del Interior</t>
  </si>
  <si>
    <t>Frente al reclutamienro, arte y cultura (Mambrú no va a la guerra)-Agencia Colombiana de Reintegración (ACR)</t>
  </si>
  <si>
    <t>Atendiendo a la victimas de minas-DAICMA</t>
  </si>
  <si>
    <t>Territorios libres de minas-ANAMA</t>
  </si>
  <si>
    <t>Paz y convivencia en Suchitoto-Alcaldía de Suchitoto</t>
  </si>
  <si>
    <t>Construyendo paz en Mindanao-OPAPP</t>
  </si>
  <si>
    <t>Oportunidades para combatientes discapacitados-RDRC</t>
  </si>
  <si>
    <t>Atributos sensoriales de los cafés especiales: -ADEL GAL VALLE TENZANO</t>
  </si>
  <si>
    <t>Pequeños productores, grandes mercados-Cooperativa Cafetalera Capuca</t>
  </si>
  <si>
    <t>Abriendo trocha a la exportación de cacao fino-COOMPROCAR</t>
  </si>
  <si>
    <t xml:space="preserve">Turismo Rural Comunitario: Desarrollo económico con identidad territorial-ADEL DINO </t>
  </si>
  <si>
    <t xml:space="preserve">Plataforma Filantropia de -AFE </t>
  </si>
  <si>
    <t>Líderes de Acero -Acerías paz del Rio</t>
  </si>
  <si>
    <t>Modelo de Desarrollo Integral de Comunidades Sostenibles (DINCS)-Fundación Mario Santo Domingo</t>
  </si>
  <si>
    <t>Programa Brújula -Fundación Carvajal</t>
  </si>
  <si>
    <t>Piensa en grande -Fundación telefónica</t>
  </si>
  <si>
    <t xml:space="preserve">Mejoramiento de infraestructura comunitaria- CEMEX </t>
  </si>
  <si>
    <t xml:space="preserve">Fortalecimiento de la cadena productiva de lácteos -Fundación Alpina </t>
  </si>
  <si>
    <t>Banco O2-CORNARE, BANCOLOMBIA</t>
  </si>
  <si>
    <t>Protocolo Verde-ASOBANCARIA, MINISTERIO DE AMBIENTE Y DESARROLLO SOSTENIBLE</t>
  </si>
  <si>
    <t>Corredor de Conservación -COCOMASUR</t>
  </si>
  <si>
    <t>Del campo a su mesa, un ejemplo de solidaridad productiva. -ASOFRUTAS</t>
  </si>
  <si>
    <t xml:space="preserve"> Elaboración de pulpas de fruta congeladas en la vereda de Paiva  -ASOFRUPAIVA</t>
  </si>
  <si>
    <t>Fortalecimiento del subsector hortofrutícola en varios municipios, ENCADENAMIENTO de la cadena productiva del plátano.-ASOMUSACEAS</t>
  </si>
  <si>
    <t>Proyecto Cacao Urabá piloto de Asociatividad y Reconciliación -MONOMACHO</t>
  </si>
  <si>
    <t>Procesos asociativos para la legitimación del retorno voluntario-ASPOCRAMM</t>
  </si>
  <si>
    <t xml:space="preserve">Inspección Técnica Vehicular -Ministerio de tranporte </t>
  </si>
  <si>
    <t>Proyecto de reasentamiento voluntario de la población de Doña Ana-Fondo Adaptación</t>
  </si>
  <si>
    <t>Construcción de la circunvalación de la carretera Masaya-Programa Mesoamérica</t>
  </si>
  <si>
    <t>KIOSKO VIVE DIGITAL-MinTIC</t>
  </si>
  <si>
    <t>Nariño, Corazón del Mundo 2016-2019-DNP</t>
  </si>
  <si>
    <t>Análisis Estadístico de transporte de carga -Programa Mesoamérica</t>
  </si>
  <si>
    <t xml:space="preserve">Observatorio Colombiano de Drogas -Ministerio de Justicia </t>
  </si>
  <si>
    <t xml:space="preserve">Programa de cuarta generación de concesiones viales -Ministerio de tranporte </t>
  </si>
  <si>
    <t>Centro de Relevo -MinTIC</t>
  </si>
  <si>
    <t xml:space="preserve">Promoción y Uso del Transporte No Motorizado-Ministerio de tranporte </t>
  </si>
  <si>
    <t>Espacios para el disfrute de la cultura desde la primera infancia-CIPI</t>
  </si>
  <si>
    <t>Gestión territorial en la política de desarrollo integral de la primera infancia-CIPI</t>
  </si>
  <si>
    <t>Programa HERMES 
-Cámara de Comercio de Bogotá</t>
  </si>
  <si>
    <t>Proyecto MAS Marañón -CORPOICA</t>
  </si>
  <si>
    <t>Montería - Ciudad Sostenible-Alcaldía de Montería</t>
  </si>
  <si>
    <t>Territorios Adaptados y Sostenibles-Fondo adaptación</t>
  </si>
  <si>
    <t>Metodo Madre Canguro-Fudación Madre Canguro</t>
  </si>
  <si>
    <t>Planta Procesamiento de la yuca -CLAYUCA</t>
  </si>
  <si>
    <t>SISTEMA DE ALERTA TEMPRANA ANTE EVENTOS CLIMÁTICOS EXTREMOS EN LAS CUENCAS DE LOS RÍOS ZULIA Y PAMPLONITA.-UNGRD</t>
  </si>
  <si>
    <t>Belén de Umbria-Territorio de aprendizaje</t>
  </si>
  <si>
    <t>Mega Leche-Gobierno de Israel</t>
  </si>
  <si>
    <t>Territorio de Aprendizaje Pesca Artesanal -PROCASUR</t>
  </si>
  <si>
    <t>Programa Neo-Colombia -CONFENALCO ANTIOQUIA</t>
  </si>
  <si>
    <t>Politica pública para la Equidad de las Mujeres nariñenses desde su diversidadétnica, social y cultural, en un territorio en construcción de paz.-Alcaldía de Nariño</t>
  </si>
  <si>
    <t>Comisión Intersectorial para la Atención Integral de la Primera Infancia como instancia de coordinación, articulación y gestión Intersectorial de política pública-CIPI</t>
  </si>
  <si>
    <t>El Café como apuesta comunitaria y territorial: Cooperativa San Carlos II” -Cooperativa San Carlos II</t>
  </si>
  <si>
    <t>Programa Maná-Gobernación de Antioquia</t>
  </si>
  <si>
    <t>SABER HACER COLOMBIA
(seleccione si se está compartiendo una experiencia sistematizada)</t>
  </si>
  <si>
    <t>TIPO DE INDICADOR</t>
  </si>
  <si>
    <t>CONOCIMIENTO
Técnicas, métodos, saberes, metodologías desarrolladas o mejoradas.</t>
  </si>
  <si>
    <t>CONOCIMIENTO
Participantes que adquieren mayores capacidades, competencias o desarrolla las  habilidades ya existentes.</t>
  </si>
  <si>
    <t>RELACIONAL
Técnicos/expertos de instituciones de ambos países que entran en contacto y se relacionan con homólogos en otro(s) país(es).</t>
  </si>
  <si>
    <t>RELACIONAL
Redes establecidas.</t>
  </si>
  <si>
    <t>VISIBILIDAD
Proyecto difundido en medios de comunicación propios (físicos o digitales) de las  instituciones socias del proyecto</t>
  </si>
  <si>
    <t>VISIBILIDAD
Proyecto difundido en medios de comunicación (físicos o digitales) del(los) país(es)</t>
  </si>
  <si>
    <t xml:space="preserve">VISIBILIDAD
Proyecto difundido en medios de comunicación especializados </t>
  </si>
  <si>
    <t>DIVERSIDAD
Porcentaje de participación de mujeres y/o grupos étnicos como beneficiarios directos en el proyecto de los países participantes</t>
  </si>
  <si>
    <r>
      <rPr>
        <b/>
        <sz val="11"/>
        <color theme="8"/>
        <rFont val="Calibri"/>
        <family val="2"/>
        <scheme val="minor"/>
      </rPr>
      <t xml:space="preserve">CONOCIMIENTO </t>
    </r>
    <r>
      <rPr>
        <sz val="11"/>
        <color theme="8"/>
        <rFont val="Calibri"/>
        <family val="2"/>
        <scheme val="minor"/>
      </rPr>
      <t xml:space="preserve">
Productos de aprendizaje elaborados.</t>
    </r>
  </si>
  <si>
    <r>
      <rPr>
        <b/>
        <sz val="11"/>
        <color rgb="FF7030A0"/>
        <rFont val="Calibri"/>
        <family val="2"/>
        <scheme val="minor"/>
      </rPr>
      <t>RELACIONAL</t>
    </r>
    <r>
      <rPr>
        <sz val="11"/>
        <color rgb="FF7030A0"/>
        <rFont val="Calibri"/>
        <family val="2"/>
        <scheme val="minor"/>
      </rPr>
      <t xml:space="preserve">
Técnicos/expertos de instituciones de ambos países que entran en contacto y se relacionan con homólogos en otro(s) país(es).</t>
    </r>
  </si>
  <si>
    <r>
      <rPr>
        <b/>
        <sz val="11"/>
        <color rgb="FF7030A0"/>
        <rFont val="Calibri"/>
        <family val="2"/>
        <scheme val="minor"/>
      </rPr>
      <t>RELACIONAL</t>
    </r>
    <r>
      <rPr>
        <sz val="11"/>
        <color rgb="FF7030A0"/>
        <rFont val="Calibri"/>
        <family val="2"/>
        <scheme val="minor"/>
      </rPr>
      <t xml:space="preserve">
Redes establecidas.</t>
    </r>
  </si>
  <si>
    <r>
      <rPr>
        <b/>
        <sz val="11"/>
        <color rgb="FF7030A0"/>
        <rFont val="Calibri"/>
        <family val="2"/>
        <scheme val="minor"/>
      </rPr>
      <t>RELACIONAL</t>
    </r>
    <r>
      <rPr>
        <sz val="11"/>
        <color rgb="FF7030A0"/>
        <rFont val="Calibri"/>
        <family val="2"/>
        <scheme val="minor"/>
      </rPr>
      <t xml:space="preserve">
Comunidades de conocimiento y aprendizaje</t>
    </r>
  </si>
  <si>
    <r>
      <rPr>
        <b/>
        <sz val="11"/>
        <color rgb="FF00B050"/>
        <rFont val="Calibri"/>
        <family val="2"/>
        <scheme val="minor"/>
      </rPr>
      <t>VISIBILIDAD</t>
    </r>
    <r>
      <rPr>
        <sz val="11"/>
        <color rgb="FF00B050"/>
        <rFont val="Calibri"/>
        <family val="2"/>
        <scheme val="minor"/>
      </rPr>
      <t xml:space="preserve">
Proyecto difundido en medios de comunicación propios (físicos o digitales) de las  instituciones socias del proyecto</t>
    </r>
  </si>
  <si>
    <r>
      <rPr>
        <b/>
        <sz val="11"/>
        <color rgb="FF00B050"/>
        <rFont val="Calibri"/>
        <family val="2"/>
        <scheme val="minor"/>
      </rPr>
      <t>VISIBILIDAD</t>
    </r>
    <r>
      <rPr>
        <sz val="11"/>
        <color rgb="FF00B050"/>
        <rFont val="Calibri"/>
        <family val="2"/>
        <scheme val="minor"/>
      </rPr>
      <t xml:space="preserve">
Proyecto difundido en medios de comunicación (físicos o digitales) del(los) país(es)</t>
    </r>
  </si>
  <si>
    <r>
      <rPr>
        <b/>
        <sz val="11"/>
        <color rgb="FF00B050"/>
        <rFont val="Calibri"/>
        <family val="2"/>
        <scheme val="minor"/>
      </rPr>
      <t>VISIBILIDAD</t>
    </r>
    <r>
      <rPr>
        <sz val="11"/>
        <color rgb="FF00B050"/>
        <rFont val="Calibri"/>
        <family val="2"/>
        <scheme val="minor"/>
      </rPr>
      <t xml:space="preserve">
Proyecto difundido en medios de comunicación especializados </t>
    </r>
  </si>
  <si>
    <r>
      <rPr>
        <b/>
        <sz val="11"/>
        <color theme="3" tint="-0.249977111117893"/>
        <rFont val="Calibri"/>
        <family val="2"/>
        <scheme val="minor"/>
      </rPr>
      <t>DIVERSIDAD</t>
    </r>
    <r>
      <rPr>
        <sz val="11"/>
        <color theme="3" tint="-0.249977111117893"/>
        <rFont val="Calibri"/>
        <family val="2"/>
        <scheme val="minor"/>
      </rPr>
      <t xml:space="preserve">
Porcentaje de participación de mujeres y/o grupos étnicos como beneficiarios directos en el proyecto de los países participantes</t>
    </r>
  </si>
  <si>
    <t>Unidad</t>
  </si>
  <si>
    <t>Días</t>
  </si>
  <si>
    <t>Costo Promedio por 
Unidad (USD)</t>
  </si>
  <si>
    <t xml:space="preserve">Seguros de Viaje </t>
  </si>
  <si>
    <r>
      <rPr>
        <b/>
        <sz val="11"/>
        <color rgb="FF000000"/>
        <rFont val="Arial"/>
        <family val="2"/>
      </rPr>
      <t>Gastos de Viaje</t>
    </r>
    <r>
      <rPr>
        <b/>
        <sz val="9"/>
        <color rgb="FF000000"/>
        <rFont val="Arial"/>
        <family val="2"/>
      </rPr>
      <t xml:space="preserve">
(Alojamiento, transporte y dietas)</t>
    </r>
  </si>
  <si>
    <r>
      <t xml:space="preserve">Traducción 
</t>
    </r>
    <r>
      <rPr>
        <b/>
        <sz val="9"/>
        <color rgb="FF000000"/>
        <rFont val="Arial"/>
        <family val="2"/>
      </rPr>
      <t>(Servicio de intérpretes y equipos)</t>
    </r>
  </si>
  <si>
    <r>
      <t xml:space="preserve">Logística
</t>
    </r>
    <r>
      <rPr>
        <b/>
        <sz val="9"/>
        <color rgb="FF000000"/>
        <rFont val="Arial"/>
        <family val="2"/>
      </rPr>
      <t>(eventos, equipos, alimentación)</t>
    </r>
  </si>
  <si>
    <r>
      <t xml:space="preserve">Embajadores de Conocimiento </t>
    </r>
    <r>
      <rPr>
        <b/>
        <sz val="9"/>
        <color rgb="FF000000"/>
        <rFont val="Arial"/>
        <family val="2"/>
      </rPr>
      <t>(Salario Mensual)</t>
    </r>
  </si>
  <si>
    <t>APC-Colombia</t>
  </si>
  <si>
    <r>
      <t xml:space="preserve">Tiquetes  Aéreos 
</t>
    </r>
    <r>
      <rPr>
        <b/>
        <sz val="14"/>
        <color rgb="FF000000"/>
        <rFont val="Arial"/>
        <family val="2"/>
      </rPr>
      <t xml:space="preserve"> </t>
    </r>
    <r>
      <rPr>
        <b/>
        <sz val="9"/>
        <color rgb="FF000000"/>
        <rFont val="Arial"/>
        <family val="2"/>
      </rPr>
      <t>(Nacionales + Internacionales)</t>
    </r>
  </si>
  <si>
    <t>SUBTOTAL R1A3</t>
  </si>
  <si>
    <t>SUBTOTAL R2A2</t>
  </si>
  <si>
    <t>SUBTOTAL R2A3</t>
  </si>
  <si>
    <t>TOTAL CUANTIFICACIÓN $COP</t>
  </si>
  <si>
    <t>DIRECTOS</t>
  </si>
  <si>
    <t>INDIRECTOS</t>
  </si>
  <si>
    <t>Costo 
Total</t>
  </si>
  <si>
    <t>POBLACIÓN Y SALUD REPRODUCTIVA</t>
  </si>
  <si>
    <t>CONSTRUCCIÓN DE PAZ</t>
  </si>
  <si>
    <t>DESARROLLO RURAL</t>
  </si>
  <si>
    <t>2. HAMBRE CERO</t>
  </si>
  <si>
    <t>Para 2030, fomentar la resiliencia de los pobres y las personas que se encuentran en situaciones vulnerables y reducir su exposición y vulnerabilidad a los fenómenos extremos relacionados con el clima y otras crisis y desastres económicos, sociales y ambientales</t>
  </si>
  <si>
    <t># Delegados que se movilizan</t>
  </si>
  <si>
    <t># Días
(sume 2 días equivalentes 
a viaje ida/regreso)</t>
  </si>
  <si>
    <t xml:space="preserve">4.5 ACTIVIDADES
Acciones virtuales y presenciales que permiten el intercambio de conocimiento para alcanzar los resultados propuestos </t>
  </si>
  <si>
    <t>4.4 RESULTADOS
Lo que el proyecto se compromete a alcanzar para cumplir con el objetivo del proyecto</t>
  </si>
  <si>
    <t>CATEGORÍA</t>
  </si>
  <si>
    <t>INDICADOR</t>
  </si>
  <si>
    <t>DESCRIPCIÓN INICIAL</t>
  </si>
  <si>
    <t>AL INICIO DEL PROYECTO  
(Meta esperada)</t>
  </si>
  <si>
    <t>A MEDIO TÉRMINO  
(Seguimiento)</t>
  </si>
  <si>
    <t>AL FINALIZAR EL PROYECTO  
(Meta alcanzada)</t>
  </si>
  <si>
    <r>
      <rPr>
        <b/>
        <sz val="11"/>
        <color theme="0"/>
        <rFont val="Arial Black"/>
        <family val="2"/>
      </rPr>
      <t>VALORACIÓN</t>
    </r>
    <r>
      <rPr>
        <b/>
        <sz val="12"/>
        <color theme="0"/>
        <rFont val="Arial Black"/>
        <family val="2"/>
      </rPr>
      <t xml:space="preserve"> FINAL </t>
    </r>
    <r>
      <rPr>
        <b/>
        <sz val="8"/>
        <color theme="0"/>
        <rFont val="Arial Black"/>
        <family val="2"/>
      </rPr>
      <t>Siendo (0) el mínimo y (3) el máximo</t>
    </r>
  </si>
  <si>
    <t>VALOR FINAL  (0 a 3)</t>
  </si>
  <si>
    <t>VALOR POR CATEGORÍA</t>
  </si>
  <si>
    <t>DESCRIPCIÓN TÉCNICA DE LA VALORACIÓN FINAL (Adjuntar soportes)</t>
  </si>
  <si>
    <t>Cant</t>
  </si>
  <si>
    <t>Alcance esperado</t>
  </si>
  <si>
    <t>Avance</t>
  </si>
  <si>
    <t>Alcance logrado</t>
  </si>
  <si>
    <r>
      <rPr>
        <b/>
        <sz val="11"/>
        <color theme="1"/>
        <rFont val="Arial Black"/>
        <family val="2"/>
      </rPr>
      <t>CONOCIMIENTO</t>
    </r>
    <r>
      <rPr>
        <b/>
        <sz val="11"/>
        <color theme="1"/>
        <rFont val="Calibri"/>
        <family val="2"/>
        <scheme val="minor"/>
      </rPr>
      <t xml:space="preserve"> 
(La implementación del proyecto genera nuevos conocimientos aplicables en algún ámbito del desarrollo. Estos conocimientos favorecen cambios constatables) </t>
    </r>
  </si>
  <si>
    <t>Técnicas, métodos, saberes, metodologías desarrolladas o mejoradas.</t>
  </si>
  <si>
    <t>Describa</t>
  </si>
  <si>
    <t>Participantes que adquieren mayores capacidades, competencias o desarrolla las  habilidades ya existentes.</t>
  </si>
  <si>
    <t>Productos de aprendizaje elaborados.</t>
  </si>
  <si>
    <t xml:space="preserve">Describa </t>
  </si>
  <si>
    <r>
      <rPr>
        <b/>
        <sz val="11"/>
        <color theme="1"/>
        <rFont val="Arial Black"/>
        <family val="2"/>
      </rPr>
      <t xml:space="preserve">RELACIONAL
 </t>
    </r>
    <r>
      <rPr>
        <b/>
        <sz val="11"/>
        <color theme="1"/>
        <rFont val="Calibri"/>
        <family val="2"/>
        <scheme val="minor"/>
      </rPr>
      <t xml:space="preserve">
(La  implementación  del  proyecto  genera o afianza relaciones  y  sinergias, que se transforman en redes de trabajo, modelos colaborativos, entre otros)</t>
    </r>
  </si>
  <si>
    <t>Técnicos/expertos de instituciones de ambos países que entran en contacto y se relacionan con homólogos en otro(s) país(es).</t>
  </si>
  <si>
    <t>Redes establecidas.</t>
  </si>
  <si>
    <t>Comunidades de concimiento y aprendizaje</t>
  </si>
  <si>
    <r>
      <rPr>
        <b/>
        <sz val="11"/>
        <rFont val="Arial Black"/>
        <family val="2"/>
      </rPr>
      <t xml:space="preserve">IMAGEN
 </t>
    </r>
    <r>
      <rPr>
        <b/>
        <sz val="11"/>
        <rFont val="Calibri"/>
        <family val="2"/>
        <scheme val="minor"/>
      </rPr>
      <t xml:space="preserve">
(La implementación del proyecto genera la identificación y  visibilización de los resultados de aprendizaje obtenidos con el proyecto)</t>
    </r>
  </si>
  <si>
    <t>Proyecto difundido en medios de comunicación propios (físicos o digitales) de las  instituciones socias del proyecto</t>
  </si>
  <si>
    <t>Proyecto difundido en medios de comunicación (físicos o digitales) del(los) país(es)</t>
  </si>
  <si>
    <t xml:space="preserve">Proyecto difundido en medios de comunicación especializados </t>
  </si>
  <si>
    <r>
      <rPr>
        <b/>
        <sz val="11"/>
        <color theme="1"/>
        <rFont val="Arial Black"/>
        <family val="2"/>
      </rPr>
      <t xml:space="preserve">ALINEACIÓN CON LOS ODS </t>
    </r>
    <r>
      <rPr>
        <b/>
        <sz val="11"/>
        <color theme="1"/>
        <rFont val="Calibri"/>
        <family val="2"/>
        <scheme val="minor"/>
      </rPr>
      <t xml:space="preserve">
(La implementación del proyecto contribuye de manera concreta a visibilizar y mejorar prácticas asociadas con el cumplimiento de los ODS) </t>
    </r>
  </si>
  <si>
    <t>Objetivos de Desarrollo Sostenible a los cuales contribuye directamente el proyecto</t>
  </si>
  <si>
    <r>
      <rPr>
        <b/>
        <sz val="11"/>
        <color theme="1"/>
        <rFont val="Arial Black"/>
        <family val="2"/>
      </rPr>
      <t xml:space="preserve">DIVERSIDAD </t>
    </r>
    <r>
      <rPr>
        <b/>
        <sz val="11"/>
        <color theme="1"/>
        <rFont val="Calibri"/>
        <family val="2"/>
        <scheme val="minor"/>
      </rPr>
      <t xml:space="preserve">
(La implementación del proyecto favorece la participación de la mujer y de grupos énicos) </t>
    </r>
  </si>
  <si>
    <t>Porcentaje de participación de mujeres y/o grupos étnicos como beneficiarios directos en el proyecto de los países participantes</t>
  </si>
  <si>
    <t>VALORACIÓN SEGÚN CATEGORÍA</t>
  </si>
  <si>
    <t>Conocimiento</t>
  </si>
  <si>
    <t>Relacional</t>
  </si>
  <si>
    <t>Imagen</t>
  </si>
  <si>
    <t>Contribución ODS</t>
  </si>
  <si>
    <t>Diversidad y Equidad</t>
  </si>
  <si>
    <t>CONOCIMIENTO</t>
  </si>
  <si>
    <t>RELACIONAL</t>
  </si>
  <si>
    <t>VISIBILIDAD</t>
  </si>
  <si>
    <t>DIVERSIDAD</t>
  </si>
  <si>
    <t>TIPO DE INDICADOR
(seleccione)</t>
  </si>
  <si>
    <t>INSTRUMENTO DE INTERCAMBIO</t>
  </si>
  <si>
    <t>CURSO</t>
  </si>
  <si>
    <t>NINGUNA</t>
  </si>
  <si>
    <r>
      <t xml:space="preserve">4.1. - Finalidad / Objetivo Superior del Proyecto: </t>
    </r>
    <r>
      <rPr>
        <sz val="12"/>
        <color theme="8" tint="-0.499984740745262"/>
        <rFont val="Arial"/>
        <family val="2"/>
      </rPr>
      <t xml:space="preserve">
¿Cuál es la contribución que espera alcanzar el proyecto a largo plazo?</t>
    </r>
  </si>
  <si>
    <t xml:space="preserve">a 30 d ediciembre de 2017 al menos el 30 % de los la poblacion ha sido capacita ada </t>
  </si>
  <si>
    <t>a 31 de diciembre la comunidad cuenta con una planta piloto de validadcion de biofertilizantes</t>
  </si>
  <si>
    <t>Taller de/ curso de biofertillan</t>
  </si>
  <si>
    <t xml:space="preserve">visusya  a tud dka </t>
  </si>
  <si>
    <r>
      <t xml:space="preserve">Logística
</t>
    </r>
    <r>
      <rPr>
        <b/>
        <sz val="9"/>
        <color rgb="FF000000"/>
        <rFont val="Arial"/>
        <family val="2"/>
      </rPr>
      <t>(eventos, equipos, materiales, coffee break, etc)</t>
    </r>
  </si>
  <si>
    <r>
      <rPr>
        <b/>
        <sz val="11"/>
        <color rgb="FF000000"/>
        <rFont val="Arial"/>
        <family val="2"/>
      </rPr>
      <t>Gastos de Viaje</t>
    </r>
    <r>
      <rPr>
        <b/>
        <sz val="9"/>
        <color rgb="FF000000"/>
        <rFont val="Arial"/>
        <family val="2"/>
      </rPr>
      <t xml:space="preserve"> (En efectivo o especie)
(Alojamiento, transporte y dietas) </t>
    </r>
  </si>
  <si>
    <t>Misión de Alto Nivel</t>
  </si>
  <si>
    <t>Conferencia</t>
  </si>
  <si>
    <t>Foro</t>
  </si>
  <si>
    <t>Visita de experto</t>
  </si>
  <si>
    <t>Taller</t>
  </si>
  <si>
    <t>Visita de campo</t>
  </si>
  <si>
    <t>Pasantía</t>
  </si>
  <si>
    <t>Feria de conocimiento</t>
  </si>
  <si>
    <t>Ruta de aprendizaje</t>
  </si>
  <si>
    <t>Curso</t>
  </si>
  <si>
    <t>Comunidad de Práctica</t>
  </si>
  <si>
    <t>Embajadores de Conocimiento</t>
  </si>
  <si>
    <r>
      <rPr>
        <b/>
        <sz val="11"/>
        <color rgb="FF000000"/>
        <rFont val="Arial"/>
        <family val="2"/>
      </rPr>
      <t>Gastos de Viaje</t>
    </r>
    <r>
      <rPr>
        <b/>
        <sz val="9"/>
        <color rgb="FF000000"/>
        <rFont val="Arial"/>
        <family val="2"/>
      </rPr>
      <t xml:space="preserve"> (efectivo o especie)
(Alojamiento, transporte y dietas) </t>
    </r>
  </si>
  <si>
    <r>
      <t xml:space="preserve">Logística
</t>
    </r>
    <r>
      <rPr>
        <b/>
        <sz val="9"/>
        <color rgb="FF000000"/>
        <rFont val="Arial"/>
        <family val="2"/>
      </rPr>
      <t>(eventos, equipos, material, coffee break)</t>
    </r>
  </si>
  <si>
    <r>
      <t xml:space="preserve">INDICADOR </t>
    </r>
    <r>
      <rPr>
        <b/>
        <sz val="9"/>
        <color theme="8" tint="-0.499984740745262"/>
        <rFont val="Arial"/>
        <family val="2"/>
      </rPr>
      <t>OBJETIVAMENTE
VERIFICABLE</t>
    </r>
    <r>
      <rPr>
        <b/>
        <sz val="10"/>
        <color theme="8" tint="-0.499984740745262"/>
        <rFont val="Arial"/>
        <family val="2"/>
      </rPr>
      <t xml:space="preserve"> </t>
    </r>
  </si>
  <si>
    <t xml:space="preserve">Gastos de Viaje (efectivo o especie)
(Alojamiento, transporte y dietas) </t>
  </si>
  <si>
    <t>[Especifique aqui aporte en especie]</t>
  </si>
  <si>
    <t>2.3 Otras entidades participantes del país demandante.
Si en el proyecto intervienen otras instituciones u organizaciones indique el nombre, 
 explique su rol en la ejecución del proyecto y  seleccione el tipo de aporte al mismo.</t>
  </si>
  <si>
    <t>Rol en el Proyecto</t>
  </si>
  <si>
    <t>Nombre de la entidad adicional 1</t>
  </si>
  <si>
    <t>¿Su aporte es financiero, en especie o en asistencia técnica? (use las listas desplegables)</t>
  </si>
  <si>
    <t>Nombre de la entidad adicional 2</t>
  </si>
  <si>
    <t>2.4 Otras entidades participantes del país oferente
Si en el proyecto intervienen otras instituciones u organizaciones indique el nombre,  
explique su rol en la ejecución del proyecto y  seleccione el tipo de aporte al mismo.</t>
  </si>
  <si>
    <t>Fortalecimiento Sectorial</t>
  </si>
  <si>
    <t>Fortalecimiento  Institucional</t>
  </si>
  <si>
    <r>
      <t>4.1. - Contribución a los Objetivos de Desarrollo Sostenible - ODS y la implementación de la Agenda 2030</t>
    </r>
    <r>
      <rPr>
        <sz val="12"/>
        <color theme="8" tint="-0.499984740745262"/>
        <rFont val="Arial"/>
        <family val="2"/>
      </rPr>
      <t xml:space="preserve">
Seleccione únicamente las metas de los ODS a las cuales contribuye directamente el proyecto. Si desea incluir más de una meta por objetivo inserte una nueva fila.</t>
    </r>
  </si>
  <si>
    <t>2.1  Para 2030, poner fin al hambre y asegurar el acceso de todas las personas, en particular los pobres y las personas en situaciones vulnerables, incluidos los lactantes, a una alimentación sana, nutritiva y suficiente durante todo el año</t>
  </si>
  <si>
    <t>2.2  Para 2030, poner fin a todas las formas de malnutrición, incluso logrando, a más tardar en 2025, las metas convenidas internacionalmente sobre el retraso del crecimiento y la emaciación de los niños menores de 5 años, y abordar las necesidades de nutrición de las adolescentes, las mujeres embarazadas y lactantes y las personas de edad</t>
  </si>
  <si>
    <t>2.3  Para 2030, duplicar la productividad agrícola y los ingresos de los productores de alimentos en pequeña escala, en particular las mujeres, los pueblos indígenas, los agricultores familiares, los pastores y los pescadores, entre otras cosas mediante un acceso seguro y equitativo a las tierras, a otros recursos de producción e insumos, conocimientos, servicios financieros, mercados y oportunidades para la generación de valor añadido y empleos no agrícolas</t>
  </si>
  <si>
    <t>2.4  Para 2030, asegurar la sostenibilidad de los sistemas de producción de alimentos y aplicar prácticas agrícolas resilientes que aumenten la productividad y la producción, contribuyan al mantenimiento de los ecosistemas, fortalezcan la capacidad de adaptación al cambio climático, los fenómenos meteorológicos extremos, las sequías, las inundaciones y otros desastres, y mejoren progresivamente la calidad del suelo y la tierra</t>
  </si>
  <si>
    <t>2.5  Para 2020, mantener la diversidad genética de las semillas, las plantas cultivadas y los animales de granja y domesticados y sus especies silvestres conexas, entre otras cosas mediante una buena gestión y diversificación de los bancos de semillas y plantas a nivel nacional, regional e internacional, y promover el acceso a los beneficios que se deriven de la utilización de los recursos genéticos y los conocimientos tradicionales y su distribución justa y equitativa, como se ha convenido internacionalmente</t>
  </si>
  <si>
    <t>2.a  Aumentar las inversiones, incluso mediante una mayor cooperación internacional, en la infraestructura rural, la investigación agrícola y los servicios de extensión, el desarrollo tecnológico y los bancos de genes de plantas y ganado a fin de mejorar la capacidad de producción agrícola en los países en desarrollo, en particular en los países menos adelantados</t>
  </si>
  <si>
    <t>2.b  Corregir y prevenir las restricciones y distorsiones comerciales en los mercados agropecuarios mundiales, entre otras cosas mediante la eliminación paralela de todas las formas de subvenciones a las exportaciones agrícolas y todas las medidas de exportación con efectos equivalentes, de conformidad con el mandato de la Ronda de Doha para el Desarrollo</t>
  </si>
  <si>
    <t>2.c  Adoptar medidas para asegurar el buen funcionamiento de los mercados de productos básicos alimentarios y sus derivados y facilitar el acceso oportuno a información sobre los mercados, en particular sobre las reservas de alimentos, a fin de ayudar a limitar la extrema volatilidad de los precios de los alimentos</t>
  </si>
  <si>
    <t>1.1 Para 2030, erradicar la pobreza extrema para todas las personas en el mundo, actualmente medida por un ingreso por persona inferior a 1,25 dólares de los Estados Unidos al día</t>
  </si>
  <si>
    <t>1.2 Para 2030, reducir al menos a la mitad la proporción de hombres, mujeres y niños de todas las edades que viven en la pobreza en todas sus dimensiones con arreglo a las definiciones nacionales</t>
  </si>
  <si>
    <t>1.3 Poner en práctica a nivel nacional sistemas y medidas apropiadas de protección social para todos, incluidos niveles mínimos, y, para 2030, lograr una amplia cobertura de los pobres y los vulnerables</t>
  </si>
  <si>
    <t>1.4 Para 2030, garantizar que todos los hombres y mujeres, en particular los pobres y los vulnerables, tengan los mismos derechos a los recursos económicos, así como acceso a los servicios básicos, la propiedad y el control de las tierras y otros bienes, la herencia, los recursos naturales, las nuevas tecnologías apropiadas y los servicios financieros, incluida la microfinanciación</t>
  </si>
  <si>
    <t>1.5 Garantizar una movilización importante de recursos procedentes de diversas fuentes, incluso mediante la mejora de la cooperación para el desarrollo, a fin de proporcionar medios suficientes y previsibles a los países en desarrollo, en particular los países menos adelantados, para poner en práctica programas y políticas encaminados a poner fin a la pobreza en todas sus dimensiones</t>
  </si>
  <si>
    <t>1.6 Crear marcos normativos sólidos en los planos nacional, regional e internacional, sobre la base de estrategias de desarrollo en favor de los pobres que tengan en cuenta las cuestiones de género, a fin de apoyar la inversión acelerada en medidas para erradicar la pobreza</t>
  </si>
  <si>
    <t>3.1 Para 2030, reducir la tasa mundial de mortalidad materna a menos de 70 por cada 100.000 nacidos vivos</t>
  </si>
  <si>
    <t>3.2 Para 2030, poner fin a las muertes evitables de recién nacidos y de niños menores de 5 años, logrando que todos los países intenten reducir la mortalidad neonatal al menos hasta 12 por cada 1.000 nacidos vivos, y la mortalidad de niños menores de 5 años al menos hasta 25 por cada 1.000 nacidos vivos</t>
  </si>
  <si>
    <t>3.3 Para 2030, poner fin a las epidemias del SIDA, la tuberculosis, la malaria y las enfermedades tropicales desatendidas y combatir la hepatitis, las enfermedades transmitidas por el agua y otras enfermedades transmisibles</t>
  </si>
  <si>
    <t>3.4 Para 2030, reducir en un tercio la mortalidad prematura por enfermedades no transmisibles mediante la prevención y el tratamiento y promover la salud mental y el bienestar</t>
  </si>
  <si>
    <t>3.5 Fortalecer la prevención y el tratamiento del abuso de sustancias adictivas, incluido el uso indebido de estupefacientes y el consumo nocivo de alcohol</t>
  </si>
  <si>
    <t>3.6 Para 2020, reducir a la mitad el número de muertes y lesiones causadas por accidentes de tráfico en el mundo</t>
  </si>
  <si>
    <t>3.7 Para 2030, garantizar el acceso universal a los servicios de salud sexual y reproductiva, incluidos los de planificación de la familia, información y educación, y la integración de la salud reproductiva en las estrategias y los programas nacionales</t>
  </si>
  <si>
    <t>3.8 Lograr la cobertura sanitaria universal, en particular la protección contra los riesgos financieros, el acceso a servicios de salud esenciales de calidad y el acceso a medicamentos y vacunas seguros, eficaces, asequibles y de calidad para todos</t>
  </si>
  <si>
    <t>3.9 Para 2030, reducir sustancialmente el número de muertes y enfermedades producidas por productos químicos peligrosos y la contaminación del aire, el agua y el suelo</t>
  </si>
  <si>
    <t>3.10 Fortalecer la aplicación del Convenio Marco de la Organización Mundial de la Salud para el Control del Tabaco en todos los países, según proceda</t>
  </si>
  <si>
    <t>3.11 Apoyar las actividades de investigación y desarrollo de vacunas y medicamentos para las enfermedades transmisibles y no transmisibles que afectan primordialmente a los países en desarrollo y facilitar el acceso a medicamentos y vacunas esenciales asequibles de conformidad con la Declaración de Doha relativa al Acuerdo sobre los ADPIC y la Salud Pública, en la que se afirma el derecho de los países en desarrollo a utilizar al máximo las disposiciones del Acuerdo sobre los Aspectos de los Derechos de Propiedad Intelectual Relacionados con el Comercio en lo relativo a la flexibilidad para proteger la salud pública y, en particular, proporcionar acceso a los medicamentos para todos</t>
  </si>
  <si>
    <t>3.12 Aumentar sustancialmente la financiación de la salud y la contratación, el desarrollo, la capacitación y la retención del personal sanitario en los países en desarrollo, especialmente en los países menos adelantados y los pequeños Estados insulares en desarrollo</t>
  </si>
  <si>
    <t>3.13 Reforzar la capacidad de todos los países, en particular los países en desarrollo, en materia de alerta temprana, reducción de riesgos y gestión de los riesgos para la salud nacional y mundial</t>
  </si>
  <si>
    <t>4.1 Para 2030, velar por que todas las niñas y todos los niños terminen los ciclos de la enseñanza primaria y secundaria, que ha de ser gratuita, equitativa y de calidad y producir resultados escolares pertinentes y eficaces</t>
  </si>
  <si>
    <t>4.2 Para 2030, velar por que todas las niñas y todos los niños tengan acceso a servicios de atención y desarrollo en la primera infancia y a una enseñanza preescolar de calidad, a fin de que estén preparados para la enseñanza primaria</t>
  </si>
  <si>
    <t>4.3 Para 2030, asegurar el acceso en condiciones de igualdad para todos los hombres y las mujeres a una formación técnica, profesional y superior de calidad, incluida la enseñanza universitaria</t>
  </si>
  <si>
    <t>4.4 Para 2030, aumentar sustancialmente el número de jóvenes y adultos que tienen las competencias necesarias, en particular técnicas y profesionales, para acceder al empleo, el trabajo decente y el emprendimiento</t>
  </si>
  <si>
    <t>4.5 Para 2030, eliminar las disparidades de género en la educación y garantizar el acceso en condiciones de igualdad de las personas vulnerables, incluidas las personas con discapacidad, los pueblos indígenas y los niños en situaciones de vulnerabilidad, a todos los niveles de la enseñanza y la formación profesional</t>
  </si>
  <si>
    <t>4.6 Para 2030, garantizar que todos los jóvenes y al menos una proporción sustancial de los adultos, tanto hombres como mujeres, tengan competencias de lectura, escritura y aritmética</t>
  </si>
  <si>
    <t>4.7 Para 2030, garantizar que todos los alumnos adquieran los conocimientos teóricos y prácticos necesarios para promover el desarrollo sostenible, entre otras cosas mediante la educación para el desarrollo sostenible y la adopción de estilos de vida sostenibles, los derechos humanos, la igualdad entre los géneros, la promoción de una cultura de paz y no violencia, la ciudadanía mundial y la valoración de la diversidad cultural y de la contribución de la cultura al desarrollo sostenible, entre otros medios</t>
  </si>
  <si>
    <t>4.8 Construir y adecuar instalaciones escolares que respondan a las necesidades de los niños y las personas discapacitadas y tengan en cuenta las cuestiones de género, y que ofrezcan entornos de aprendizaje seguros, no violentos, inclusivos y eficaces para todos</t>
  </si>
  <si>
    <t>4.9 Para 2020, aumentar sustancialmente a nivel mundial el número de becas disponibles para los países en desarrollo, en particular los países menos adelantados, los pequeños Estados insulares en desarrollo y los países de África, para que sus estudiantes puedan matricularse en programas de estudios superiores, incluidos programas de formación profesional y programas técnicos, científicos, de ingeniería y de tecnología de la información y las comunicaciones, en países desarrollados y otros países en desarrollo</t>
  </si>
  <si>
    <t>4.10 Para 2030, aumentar sustancialmente la oferta de maestros calificados, entre otras cosas mediante la cooperación internacional para la formación de docentes en los países en desarrollo, especialmente los países menos adelantados y los pequeños Estados insulares en desarrollo</t>
  </si>
  <si>
    <t>5.1 Poner fin a todas las formas de discriminación contra todas las mujeres y las niñas en todo el mundo</t>
  </si>
  <si>
    <t>5.2 Eliminar todas las formas de violencia contra todas las mujeres y las niñas en los ámbitos público y privado, incluidas la trata y la explotación sexual y otros tipos de explotación</t>
  </si>
  <si>
    <t>5.3 Eliminar todas las prácticas nocivas, como el matrimonio infantil, precoz y forzado y la mutilación genital femenina</t>
  </si>
  <si>
    <t>5.4 Reconocer y valorar los cuidados no remunerados y el trabajo doméstico no remunerado mediante la prestación de servicios públicos, la provisión de infraestructuras y la formulación de políticas de protección social, así como mediante la promoción de la responsabilidad compartida en el hogar y la familia, según proceda en cada país</t>
  </si>
  <si>
    <t>5.5 Velar por la participación plena y efectiva de las mujeres y la igualdad de oportunidades de liderazgo a todos los niveles de la adopción de decisiones en la vida política, económica y pública</t>
  </si>
  <si>
    <t>5.6 Garantizar el acceso universal a la salud sexual y reproductiva y los derechos reproductivos, de conformidad con el Programa de Acción de la Conferencia Internacional sobre la Población y el Desarrollo, la Plataforma de Acción de Beijing y los documentos finales de sus conferencias de examen</t>
  </si>
  <si>
    <t>5.7 Emprender reformas que otorguen a las mujeres el derecho a los recursos económicos en condiciones de igualdad , así como el acceso a la propiedad y al control de las tierras y otros bienes, los servicios financieros, la herencia y los recursos naturales, de conformidad con las leyes nacionales</t>
  </si>
  <si>
    <t>5.8 Mejorar el uso de la tecnología instrumental, en particular la tecnología de la información y las comunicaciones, para promover el empoderamiento de la mujer</t>
  </si>
  <si>
    <t>5.9 Aprobar y fortalecer políticas acertadas y leyes aplicables para promover la igualdad entre los géneros y el empoderamiento de las mujeres y las niñas a todos los niveles</t>
  </si>
  <si>
    <t>6.1 Para 2030, lograr el acceso universal y equitativo al agua potable, a un precio asequible para todos</t>
  </si>
  <si>
    <t>6.2 Para 2030, lograr el acceso equitativo a servicios de saneamiento e higiene adecuados para todos y poner fin a la defecación al aire libre, prestando especial atención a las necesidades de las mujeres y las niñas y las personas en situaciones vulnerables</t>
  </si>
  <si>
    <t>6.3 Para 2030, mejorar la calidad del agua mediante la reducción de la contaminación, la eliminación del vertimiento y la reducción al mínimo de la descarga de materiales y productos químicos peligrosos, la reducción a la mitad del porcentaje de aguas residuales sin tratar y un aumento sustancial del reciclado y la reutilización en condiciones de seguridad a nivel mundial</t>
  </si>
  <si>
    <t>6.4 Para 2030, aumentar sustancialmente la utilización eficiente de los recursos hídricos en todos los sectores y asegurar la sostenibilidad de la extracción y el abastecimiento de agua dulce para hacer frente a la escasez de agua y reducir sustancialmente el número de personas que sufren de escasez de agua</t>
  </si>
  <si>
    <t>6.5 Para 2030, poner en práctica la gestión integrada de los recursos hídricos a todos los niveles, incluso mediante la cooperación transfronteriza, según proceda</t>
  </si>
  <si>
    <t>6.6 Para 2020, proteger y restablecer los ecosistemas relacionados con el agua, incluidos los bosques, las montañas, los humedales, los ríos, los acuíferos y los lagos</t>
  </si>
  <si>
    <t>6.7 Para 2030, ampliar la cooperación internacional y el apoyo prestado a los países en desarrollo para la creación de capacidad en actividades y programas relativos al agua y el saneamiento, incluidos el acopio y almacenamiento de agua, la desalinización, el aprovechamiento eficiente de los recursos hídricos, el tratamiento de aguas residuales y las tecnologías de reciclaje y reutilización</t>
  </si>
  <si>
    <t>6.8 Apoyar y fortalecer la participación de las comunidades locales en la mejora de la gestión del agua y el saneamiento</t>
  </si>
  <si>
    <t>7.1 Para 2030, garantizar el acceso universal a servicios de energía asequibles, confiables y modernos</t>
  </si>
  <si>
    <t>7.2Para 2030, aumentar sustancialmente el porcentaje de la energía renovable en el conjunto de fuentes de energía</t>
  </si>
  <si>
    <t>7.3 Para 2030, duplicar la tasa mundial de mejora de la eficiencia energética</t>
  </si>
  <si>
    <t>7.4 Para 2030, aumentar la cooperación internacional a fin de facilitar el acceso a la investigación y las tecnologías energéticas no contaminantes, incluidas las fuentes de energía renovables, la eficiencia energética y las tecnologías avanzadas y menos contaminantes de combustibles fósiles, y promover la inversión en infraestructuras energéticas y tecnologías de energía no contaminante</t>
  </si>
  <si>
    <t>7.5 Para 2030, ampliar la infraestructura y mejorar la tecnología para prestar servicios de energía modernos y sostenibles para todos en los países en desarrollo, en particular los países menos adelantados, los pequeños Estados insulares en desarrollo y los países en desarrollo sin litoral, en consonancia con sus respectivos programas de apoyo</t>
  </si>
  <si>
    <t>8.1 Mantener el crecimiento económico per capita de conformidad con las circunstancias nacionales y, en particular, un crecimiento del producto interno bruto de al menos un 7% anual en los países menos adelantados</t>
  </si>
  <si>
    <t>8.2 Lograr niveles más elevados de productividad económica mediante la diversificación, la modernización tecnológica y la innovación, entre otras cosas centrando la atención en sectores de mayor valor añadido y uso intensivo de mano de obra</t>
  </si>
  <si>
    <t>8.3 Promover políticas orientadas al desarrollo que apoyen las actividades productivas, la creación de empleo decente, el emprendimiento, la creatividad y la innovación, y alentar la oficialización y el crecimiento de las microempresas y las pequeñas y medianas empresas, entre otras cosas mediante el acceso a servicios financieros</t>
  </si>
  <si>
    <t>8.4 Mejorar progresivamente, para 2030, la producción y el consumo eficientes de los recursos mundiales y procurar desvincular el crecimiento económico de la degradación del medio ambiente, de conformidad con el marco decenal de programas sobre modalidades sostenibles de consumo y producción, empezando por los países desarrollados</t>
  </si>
  <si>
    <t>8.5 Para 2030, lograr el empleo pleno y productivo y garantizar un trabajo decente para todos los hombres y mujeres, incluidos los jóvenes y las personas con discapacidad, y la igualdad de remuneración por trabajo de igual valor</t>
  </si>
  <si>
    <t>8.6 Para 2020, reducir sustancialmente la proporción de jóvenes que no están empleados y no cursan estudios ni reciben capacitación</t>
  </si>
  <si>
    <t>8.7 Adoptar medidas inmediatas y eficaces para erradicar el trabajo forzoso, poner fin a las formas modernas de esclavitud y la trata de seres humanos y asegurar la prohibición y eliminación de las peores formas de trabajo infantil, incluidos el reclutamiento y la utilización de niños soldados, y, a más tardar en 2025, poner fin al trabajo infantil en todas sus formas</t>
  </si>
  <si>
    <t>8.8 Proteger los derechos laborales y promover un entorno de trabajo seguro y protegido para todos los trabajadores, incluidos los trabajadores migrantes, en particular las mujeres migrantes y las personas con empleos precarios</t>
  </si>
  <si>
    <t>8.9 Para 2030, elaborar y poner en práctica políticas encaminadas a promover un turismo sostenible que cree puestos de trabajo y promueva la cultura y los productos locales</t>
  </si>
  <si>
    <t>8.10 Fortalecer la capacidad de las instituciones financieras nacionales para alentar y ampliar el acceso a los servicios bancarios, financieros y de seguros para todos</t>
  </si>
  <si>
    <t>8.11 Aumentar el apoyo a la iniciativa de ayuda para el comercio en los países en desarrollo, en particular los países menos adelantados, incluso en el contexto del Marco Integrado Mejorado de Asistencia Técnica Relacionada con el Comercio para los Países Menos Adelantados</t>
  </si>
  <si>
    <t>8.12 Para 2020, desarrollar y poner en marcha una estrategia mundial para el empleo de los jóvenes y aplicar el Pacto Mundial para el Empleo de la Organización Internacional del Trabajo</t>
  </si>
  <si>
    <t>9.1 Desarrollar infraestructuras fiables, sostenibles, resilientes y de calidad, incluidas infraestructuras regionales y transfronterizas, para apoyar el desarrollo económico y el bienestar humano, con especial hincapié en el acceso equitativo y asequible para todos</t>
  </si>
  <si>
    <t>9.2 Promover una industrialización inclusiva y sostenible y, a más tardar en 2030, aumentar de manera significativa la contribución de la industria al empleo y al producto interno bruto, de acuerdo con las circunstancias nacionales, y duplicar esa contribución en los países menos adelantados</t>
  </si>
  <si>
    <t>9.3 Aumentar el acceso de las pequeñas empresas industriales y otras empresas, en particular en los países en desarrollo, a los servicios financieros, incluido el acceso a créditos asequibles, y su integración en las cadenas de valor y los mercados</t>
  </si>
  <si>
    <t>9.4 Para 2030, mejorar la infraestructura y reajustar las industrias para que sean sostenibles, usando los recursos con mayor eficacia y promoviendo la adopción de tecnologías y procesos industriales limpios y ambientalmente racionales, y logrando que todos los países adopten medidas de acuerdo con sus capacidades respectivas</t>
  </si>
  <si>
    <t>9.5 Aumentar la investigación científica y mejorar la capacidad tecnológica de los sectores industriales de todos los países, en particular los países en desarrollo, entre otras cosas fomentando la innovación y aumentando sustancialmente el número de personas que trabajan en el campo de la investigación y el desarrollo por cada millón de personas, así como aumentando los gastos en investigación y desarrollo de los sectores público y privado para 2030</t>
  </si>
  <si>
    <t>9.6 Facilitar el desarrollo de infraestructuras sostenibles y resilientes en los países en desarrollo con un mayor apoyo financiero, tecnológico y técnico a los países de África, los países menos adelantados, los países en desarrollo sin litoral y los pequeños Estados insulares en desarrollo</t>
  </si>
  <si>
    <t>9.6 Apoyar el desarrollo de tecnologías nacionales, la investigación y la innovación en los países en desarrollo, en particular garantizando un entorno normativo propicio a la diversificación industrial y la adición de valor a los productos básicos, entre otras cosas</t>
  </si>
  <si>
    <t>9.7 Aumentar de forma significativa el acceso a la tecnología de la información y las comunicaciones y esforzarse por facilitar el acceso universal y asequible a Internet en los países menos adelantados a más tardar en 2020</t>
  </si>
  <si>
    <t>10.1 Para 2030, lograr progresivamente y mantener el crecimiento de los ingresos del 40% más pobre de la población a una tasa superior a la media nacional</t>
  </si>
  <si>
    <t>10.2 Para 2030, potenciar y promover la inclusión social, económica y política de todas las personas, independientemente de su edad, sexo, discapacidad, raza, etnia, origen, religión o situación económica u otra condición</t>
  </si>
  <si>
    <t>10.3 Garantizar la igualdad de oportunidades y reducir la desigualdad de los resultados, en particular mediante la eliminación de las leyes, políticas y prácticas discriminatorias y la promoción de leyes, políticas y medidas adecuadas a ese respecto</t>
  </si>
  <si>
    <t>10.4 Adoptar políticas, en especial fiscales, salariales y de protección social, y lograr progresivamente una mayor igualdad</t>
  </si>
  <si>
    <t>10.5 Mejorar la reglamentación y vigilancia de las instituciones y los mercados financieros mundiales y fortalecer la aplicación de esa reglamentación</t>
  </si>
  <si>
    <t>10.5 Velar por una mayor representación y voz de los países en desarrollo en la adopción de decisiones en las instituciones económicas y financieras internacionales para que estas sean más eficaces, fiables, responsables y legítimas</t>
  </si>
  <si>
    <t>10.6 Facilitar la migración y la movilidad ordenadas, seguras, regulares y responsables de las personas, entre otras cosas mediante la aplicación de políticas migratorias planificadas y bien gestionadas</t>
  </si>
  <si>
    <t>10.7 Aplicar el principio del trato especial y diferenciado para los países en desarrollo, en particular los países menos adelantados, de conformidad con los acuerdos de la Organización Mundial del Comercio</t>
  </si>
  <si>
    <t>10.8 Alentar la asistencia oficial para el desarrollo y las corrientes financieras, incluida la inversión extranjera directa, para los Estados con mayores necesidades, en particular los países menos adelantados, los países de África, los pequeños Estados insulares en desarrollo y los países en desarrollo sin litoral, en consonancia con sus planes y programas nacionales</t>
  </si>
  <si>
    <t>10.9 Para 2030, reducir a menos del 3% los costos de transacción de las remesas de los migrantes y eliminar los canales de envío de remesas con un costo superior al 5%</t>
  </si>
  <si>
    <t>11.1 Para 2030, asegurar el acceso de todas las personas a viviendas y servicios básicos adecuados, seguros y asequibles y mejorar los barrios marginales</t>
  </si>
  <si>
    <t>11.2 Para 2030, proporcionar acceso a sistemas de transporte seguros, asequibles, accesibles y sostenibles para todos y mejorar la seguridad vial, en particular mediante la ampliación del transporte público, prestando especial atención a las necesidades de las personas en situación vulnerable, las mujeres, los niños, las personas con discapacidad y las personas de edad</t>
  </si>
  <si>
    <t>11.3 Para 2030, aumentar la urbanización inclusiva y sostenible y la capacidad para una planificación y gestión participativas, integradas y sostenibles de los asentamientos humanos en todos los países</t>
  </si>
  <si>
    <t>11.4 Redoblar los esfuerzos para proteger y salvaguardar el patrimonio cultural y natural del mundo</t>
  </si>
  <si>
    <t>11.5 Para 2030, reducir de forma significativa el número de muertes y de personas afectadas por los desastres, incluidos los relacionados con el agua, y reducir sustancialmente las pérdidas económicas directas vinculadas al producto interno bruto mundial causadas por los desastres, haciendo especial hincapié en la protección de los pobres y las personas en situaciones vulnerables</t>
  </si>
  <si>
    <t>11.6 Para 2030, reducir el impacto ambiental negativo per capita de las ciudades, incluso prestando especial atención a la calidad del aire y la gestión de los desechos municipales y de otro tipo</t>
  </si>
  <si>
    <t>11.7 Para 2030, proporcionar acceso universal a zonas verdes y espacios públicos seguros, inclusivos y accesibles, en particular para las mujeres y los niños, las personas de edad y las personas con discapacidad</t>
  </si>
  <si>
    <t>11.8 Apoyar los vínculos económicos, sociales y ambientales positivos entre las zonas urbanas, periurbanas y rurales mediante el fortalecimiento de la planificación del desarrollo nacional y regional</t>
  </si>
  <si>
    <t>11.9 Para 2020, aumentar sustancialmente el número de ciudades y asentamientos humanos que adoptan y ponen en marcha políticas y planes integrados para promover la inclusión, el uso eficiente de los recursos, la mitigación del cambio climático y la adaptación a él y la resiliencia ante los desastres, y desarrollar y poner en práctica, en consonancia con el Marco de Sendai para la Reducción del Riesgo de Desastres 2015-2030, la gestión integral de los riesgos de desastre a todos los niveles</t>
  </si>
  <si>
    <t>11.10 Proporcionar apoyo a los países menos adelantados, incluso mediante la asistencia financiera y técnica, para que puedan construir edificios sostenibles y resilientes utilizando materiales locales</t>
  </si>
  <si>
    <t>12.1 Aplicar el Marco Decenal de Programas sobre Modalidades de Consumo y Producción Sostenibles, con la participación de todos los países y bajo el liderazgo de los países desarrollados, teniendo en cuenta el grado de desarrollo y las capacidades de los países en desarrollo</t>
  </si>
  <si>
    <t>12.2 Para 2030, lograr la gestión sostenible y el uso eficiente de los recursos naturales</t>
  </si>
  <si>
    <t>12.3 Para 2030, reducir a la mitad el desperdicio mundial de alimentos per capita en la venta al por menor y a nivel de los consumidores y reducir las pérdidas de alimentos en las cadenas de producción y distribución, incluidas las pérdidas posteriores a las cosechas</t>
  </si>
  <si>
    <t>12.4 Para 2020, lograr la gestión ecológicamente racional de los productos químicos y de todos los desechos a lo largo de su ciclo de vida, de conformidad con los marcos internacionales convenidos, y reducir de manera significativa su liberación a la atmósfera, el agua y el suelo a fin de reducir al mínimo sus efectos adversos en la salud humana y el medio ambiente</t>
  </si>
  <si>
    <t>12.5 Para 2030, disminuir de manera sustancial la generación de desechos mediante políticas de prevención, reducción, reciclaje y reutilización</t>
  </si>
  <si>
    <t>12.6 Alentar a las empresas, en especial las grandes empresas y las empresas transnacionales, a que adopten prácticas sostenibles e incorporen información sobre la sostenibilidad en su ciclo de presentación de informes</t>
  </si>
  <si>
    <t>12.7 Promover prácticas de contratación pública que sean sostenibles, de conformidad con las políticas y prioridades nacionales</t>
  </si>
  <si>
    <t>12.8 Para 2030, velar por que las personas de todo el mundo tengan información y conocimientos pertinentes para el desarrollo sostenible y los estilos de vida en armonía con la naturaleza</t>
  </si>
  <si>
    <t>12.9 Apoyar a los países en desarrollo en el fortalecimiento de su capacidad científica y tecnológica a fin de avanzar hacia modalidades de consumo y producción más sostenibles</t>
  </si>
  <si>
    <t>12.10 Elaborar y aplicar instrumentos que permitan seguir de cerca los efectos en el desarrollo sostenible con miras a lograr un turismo sostenible que cree puestos de trabajo y promueva la cultura y los productos locales</t>
  </si>
  <si>
    <t>12.11 Racionalizar los subsidios ineficientes a los combustibles fósiles que alientan el consumo antieconómico mediante la eliminación de las distorsiones del mercado, de acuerdo con las circunstancias nacionales, incluso mediante la reestructuración de los sistemas tributarios y la eliminación gradual de los subsidios perjudiciales, cuando existan, para que se ponga de manifiesto su impacto ambiental, teniendo plenamente en cuenta las necesidades y condiciones particulares de los países en desarrollo y reduciendo al mínimo los posibles efectos adversos en su desarrollo, de manera que se proteja a los pobres y las comunidades afectadas</t>
  </si>
  <si>
    <t>13. ACCIÓN POR EL CLIMA</t>
  </si>
  <si>
    <t>13.1 Fortalecer la resiliencia y la capacidad de adaptación a los riesgos relacionados con el clima y los desastres naturales en todos los países</t>
  </si>
  <si>
    <t>13.2 Incorporar medidas relativas al cambio climático en las políticas, estrategias y planes nacionales</t>
  </si>
  <si>
    <t>13.3 Mejorar la educación, la sensibilización y la capacidad humana e institucional en relación con la mitigación del cambio climático, la adaptación a él, la reducción de sus efectos y la alerta temprana</t>
  </si>
  <si>
    <t>13.4 Poner en práctica el compromiso contraído por los países desarrollados que son parte en la Convención Marco de las Naciones Unidas sobre el Cambio Climático con el objetivo de movilizar conjuntamente 100 000 millones de dólares anuales para el año 2020, procedentes de todas las fuentes, a fin de atender a las necesidades de los países en desarrollo, en el contexto de una labor significativa de mitigación y de una aplicación transparente, y poner en pleno funcionamiento el Fondo Verde para el Clima capitalizándolo lo antes posible</t>
  </si>
  <si>
    <t>13.5 Promover mecanismos para aumentar la capacidad de planificación y gestión eficaces en relación con el cambio climático en los países menos adelantados y los pequeños Estados insulares en desarrollo, centrándose en particular en las mujeres, los jóvenes y las comunidades locales y marginadas</t>
  </si>
  <si>
    <t>14.1 Para 2025, prevenir y reducir de manera significativa la contaminación marina de todo tipo, en particular la contaminación producida por actividades realizadas en tierra firme, incluidos los detritos marinos y la contaminación por nutrientes</t>
  </si>
  <si>
    <t>14.2 Para 2020, gestionar y proteger de manera sostenible los ecosistemas marinos y costeros con miras a evitar efectos nocivos importantes, incluso mediante el fortalecimiento de su resiliencia, y adoptar medidas para restaurarlos con objeto de restablecer la salud y la productividad de los océanos</t>
  </si>
  <si>
    <t>14.3 Reducir al mínimo los efectos de la acidificación de los océanos y hacerles frente, incluso mediante la intensificación de la cooperación científica a todos los niveles</t>
  </si>
  <si>
    <t>14.4 Para 2020, reglamentar eficazmente la explotación pesquera y poner fin a la pesca excesiva, la pesca ilegal, la pesca no declarada y no reglamentada y las prácticas de pesca destructivas, y aplicar planes de gestión con fundamento científico a fin de restablecer las poblaciones de peces en el plazo más breve posible, por lo menos a niveles que puedan producir el máximo rendimiento sostenible de acuerdo con sus características biológicas</t>
  </si>
  <si>
    <t>14.5 Para 2020, conservar por lo menos el 10% de las zonas costeras y marinas, de conformidad con las leyes nacionales y el derecho internacional y sobre la base de la mejor información científica disponible</t>
  </si>
  <si>
    <t>14.6 Para 2020, prohibir ciertas formas de subvenciones a la pesca que contribuyen a la capacidad de pesca excesiva y la sobreexplotación pesquera, eliminar las subvenciones que contribuyen a la pesca ilegal, no declarada y no reglamentada y abstenerse de introducir nuevas subvenciones de esa índole, reconociendo que la negociación sobre las subvenciones a la pesca en el marco de la Organización Mundial del Comercio debe incluir un trato especial y diferenciado, apropiado y efectivo para los países en desarrollo y los países menos adelantados</t>
  </si>
  <si>
    <t>14.7 Para 2030, aumentar los beneficios económicos que los pequeños Estados insulares en desarrollo y los países menos adelantados reciben del uso sostenible de los recursos marinos, en particular mediante la gestión sostenible de la pesca, la acuicultura y el turismo</t>
  </si>
  <si>
    <t>14.8 Aumentar los conocimientos científicos, desarrollar la capacidad de investigación y transferir la tecnología marina, teniendo en cuenta los criterios y directrices para la transferencia de tecnología marina de la Comisión Oceanográfica Intergubernamental, a fin de mejorar la salud de los océanos y potenciar la contribución de la biodiversidad marina al desarrollo de los países en desarrollo, en particular los pequeños Estados insulares en desarrollo y los países menos adelantados</t>
  </si>
  <si>
    <t>14.9 Facilitar el acceso de los pescadores artesanales en pequeña escala a los recursos marinos y los mercados</t>
  </si>
  <si>
    <t>14.10 Mejorar la conservación y el uso sostenible de los océanos y sus recursos aplicando el derecho internacional reflejado en la Convención de las Naciones Unidas sobre el Derecho del Mar, que proporciona el marco jurídico para la conservación y la utilización sostenible de los océanos y sus recursos, como se recuerda en el párrafo 158 del documento «El futuro que queremos»</t>
  </si>
  <si>
    <t>15.1  Para 2020, velar por la conservación, el restablecimiento y el uso sostenible de los ecosistemas terrestres y los ecosistemas interiores de agua dulce y los servicios que proporcionan, en particular los bosques, los humedales, las montañas y las zonas áridas, en consonancia con las obligaciones contraídas en virtud de acuerdos internacionales</t>
  </si>
  <si>
    <t>15.2  Para 2020, promover la gestión sostenible de todos los tipos de bosques, poner fin a la deforestación, recuperar los bosques degradados e incrementar la forestación y la reforestación a nivel mundial</t>
  </si>
  <si>
    <t>15.3  Para 2030, luchar contra la desertificación, rehabilitar las tierras y los suelos degradados, incluidas las tierras afectadas por la desertificación, la sequía y las inundaciones, y procurar lograr un mundo con una degradación neutra del suelo</t>
  </si>
  <si>
    <t>15.4  Para 2030, velar por la conservación de los ecosistemas montañosos, incluida su diversidad biológica, a fin de mejorar su capacidad de proporcionar beneficios esenciales para el desarrollo sostenible</t>
  </si>
  <si>
    <t>15.5  Adoptar medidas urgentes y significativas para reducir la degradación de los hábitats naturales, detener la pérdida de la diversidad biológica y, para 2020, proteger las especies amenazadas y evitar su extinción</t>
  </si>
  <si>
    <t>15.6  Promover la participación justa y equitativa en los beneficios que se deriven de la utilización de los recursos genéticos y promover el acceso adecuado a esos recursos, como se ha convenido internacionalmente</t>
  </si>
  <si>
    <t>15.7  Adoptar medidas urgentes para poner fin a la caza furtiva y el tráfico de especies protegidas de flora y fauna y abordar la demanda y la oferta ilegales de productos silvestres</t>
  </si>
  <si>
    <t>15.8  Para 2020, adoptar medidas para prevenir la introducción de especies exóticas invasoras y reducir de forma significativa sus efectos en los ecosistemas terrestres y acuáticos y controlar o erradicar las especies prioritarias</t>
  </si>
  <si>
    <t>15.9  Para 2020, integrar los valores de los ecosistemas y la diversidad biológica en la planificación nacional y local, los procesos de desarrollo, las estrategias de reducción de la pobreza y la contabilidad</t>
  </si>
  <si>
    <t>15.a  Movilizar y aumentar de manera significativa los recursos financieros procedentes de todas las fuentes para conservar y utilizar de forma sostenible la diversidad biológica y los ecosistemas</t>
  </si>
  <si>
    <t>15.b  Movilizar un volumen apreciable de recursos procedentes de todas las fuentes y a todos los niveles para financiar la gestión forestal sostenible y proporcionar incentivos adecuados a los países en desarrollo para que promuevan dicha gestión, en particular con miras a la conservación y la reforestación</t>
  </si>
  <si>
    <t>15.c  Aumentar el apoyo mundial a la lucha contra la caza furtiva y el tráfico de especies protegidas, en particular aumentando la capacidad de las comunidades locales para promover oportunidades de subsistencia sostenibles</t>
  </si>
  <si>
    <t>16.1 Reducir considerablemente todas las formas de violencia y las tasas de mortalidad conexas en todo el mundo</t>
  </si>
  <si>
    <t>16.2 Poner fin al maltrato, la explotación, la trata, la tortura y todas las formas de violencia contra los niños</t>
  </si>
  <si>
    <t>16.3 Promover el estado de derecho en los planos nacional e internacional y garantizar la igualdad de acceso a la justicia para todos</t>
  </si>
  <si>
    <t>16.4 Para 2030, reducir de manera significativa las corrientes financieras y de armas ilícitas, fortalecer la recuperación y devolución de bienes robados y luchar contra todas las formas de delincuencia organizada</t>
  </si>
  <si>
    <t>16.5 Reducir sustancialmente la corrupción y el soborno en todas sus formas</t>
  </si>
  <si>
    <t>16.6 Crear instituciones eficaces, responsables y transparentes a todos los niveles</t>
  </si>
  <si>
    <t>16.7 Garantizar la adopción de decisiones inclusivas, participativas y representativas que respondan a las necesidades a todos los niveles</t>
  </si>
  <si>
    <t>16.8 Ampliar y fortalecer la participación de los países en desarrollo en las instituciones de gobernanza mundial</t>
  </si>
  <si>
    <t>16.9 Para 2030, proporcionar acceso a una identidad jurídica para todos, en particular mediante el registro de nacimientos</t>
  </si>
  <si>
    <t>16.10 Garantizar el acceso público a la información y proteger las libertades fundamentales, de conformidad con las leyes nacionales y los acuerdos internacionales</t>
  </si>
  <si>
    <t>16.11 Fortalecer las instituciones nacionales pertinentes, incluso mediante la cooperación internacional, con miras a crear capacidad a todos los niveles, en particular en los países en desarrollo, para prevenir la violencia y combatir el terrorismo y la delincuencia</t>
  </si>
  <si>
    <t>16.12 Promover y aplicar leyes y políticas no discriminatorias en favor del desarrollo sostenible</t>
  </si>
  <si>
    <t>17.1 FINANZAS. Fortalecer la movilización de recursos internos, incluso mediante la prestación de apoyo internacional a los países en desarrollo, con el fin de mejorar la capacidad nacional para recaudar ingresos fiscales y de otra índole</t>
  </si>
  <si>
    <t>17.2 FINANZAS. Velar por que los países desarrollados cumplan cabalmente sus compromisos en relación con la asistencia oficial para el desarrollo, incluido el compromiso de numerosos países desarrollados de alcanzar el objetivo de destinar el 0,7% del ingreso nacional bruto a la asistencia oficial para el desarrollo y del 0,15% al 0,20% del ingreso nacional bruto a la asistencia oficial para el desarrollo de los países menos adelantados; y alentar a los proveedores de asistencia oficial para el desarrollo a que consideren fijar una meta para destinar al menos el 0,20% del ingreso nacional bruto a la asistencia oficial para el desarrollo de los países menos adelantados</t>
  </si>
  <si>
    <t>17.3 FINANZAS. Movilizar recursos financieros adicionales procedentes de múltiples fuentes para los países en desarrollo</t>
  </si>
  <si>
    <t>17.3 FINANZAS. Ayudar a los países en desarrollo a lograr la sostenibilidad de la deuda a largo plazo con políticas coordinadas orientadas a fomentar la financiación, el alivio y la reestructuración de la deuda, según proceda, y hacer frente a la deuda externa de los países pobres muy endeudados a fin de reducir el endeudamiento excesivo</t>
  </si>
  <si>
    <t>17.4 FINANZAS. Adoptar y aplicar sistemas de promoción de las inversiones en favor de los países menos adelantados</t>
  </si>
  <si>
    <t>17.5 CSS TECNOLOGÍA Mejorar la cooperación regional e internacional Norte-Sur, Sur-Sur y triangular en materia de ciencia, tecnología e innovación y el acceso a ellas y aumentar el intercambio de conocimientos en condiciones mutuamente convenidas, entre otras cosas mejorando la coordinación entre los mecanismos existentes, en particular en el ámbito de las Naciones Unidas, y mediante un mecanismo mundial de facilitación de la tecnología</t>
  </si>
  <si>
    <t>17.6 TECNOLOGÍA Promover el desarrollo de tecnologías ecológicamente racionales y su transferencia, divulgación y difusión a los países en desarrollo en condiciones favorables, incluso en condiciones concesionarias y preferenciales, por mutuo acuerdo</t>
  </si>
  <si>
    <t>17.8 TECNOLOGÍA Poner en pleno funcionamiento, a más tardar en 2017, el banco de tecnología y el mecanismo de apoyo a la ciencia, la tecnología y la innovación para los países menos adelantados y aumentar la utilización de tecnología instrumental, en particular de la tecnología de la información y las comunicaciones</t>
  </si>
  <si>
    <t>17.9 CSS Aumentar el apoyo internacional a la ejecución de programas de fomento de la capacidad eficaces y con objetivos concretos en los países en desarrollo a fin de apoyar los planes nacionales orientados a aplicar todos los Objetivos de Desarrollo Sostenible, incluso mediante la cooperación Norte-Sur, Sur-Sur y triangula</t>
  </si>
  <si>
    <t>17.10 COMERCIO Promover un sistema de comercio multilateral universal, basado en normas, abierto, no discriminatorio y equitativo en el marco de la Organización Mundial del Comercio, incluso mediante la conclusión de las negociaciones con arreglo a su Programa de Doha para el Desarrollo</t>
  </si>
  <si>
    <t>17.11 COMERCIO Aumentar de manera significativa las exportaciones de los países en desarrollo, en particular con miras a duplicar la participación de los países menos adelantados en las exportaciones mundiales para 2020</t>
  </si>
  <si>
    <t>17.12 COMERCIO Lograr la consecución oportuna del acceso a los mercados, libre de derechos y de contingentes, de manera duradera para todos los países menos adelantados, de conformidad con las decisiones de la Organización Mundial del Comercio, entre otras cosas velando por que las normas de origen preferenciales aplicables a las importaciones de los países menos adelantados sean transparentes y sencillas y contribuyan a facilitar el acceso a los mercados</t>
  </si>
  <si>
    <t>17.13 ALIANZAS Fortalecer la Alianza Mundial para el Desarrollo Sostenible, complementada por alianzas entre múltiples interesados que movilicen y promuevan el intercambio de conocimientos, capacidad técnica, tecnología y recursos financieros, a fin de apoyar el logro de los Objetivos de Desarrollo Sostenible en todos los países, en particular los países en desarrollo</t>
  </si>
  <si>
    <t>17.14 ALIANZAS Alentar y promover la constitución de alianzas eficaces en las esferas pública, público-privada y de la sociedad civil, aprovechando la experiencia y las estrategias de obtención de recursos de las asociaciones</t>
  </si>
  <si>
    <t>17.15 INFORMACIÓN Para 2020, mejorar la prestación de apoyo para el fomento de la capacidad a los países en desarrollo, incluidos los países menos adelantados y los pequeños Estados insulares en desarrollo, con miras a aumentar de forma significativa la disponibilidad de datos oportunos, fiables y de alta calidad desglosados por grupos de ingresos, género, edad, raza, origen étnico, condición migratoria, discapacidad, ubicación geográfica y otras características pertinentes en los contextos nacionales</t>
  </si>
  <si>
    <t>17.15 MEDICIÓN Para 2030, aprovechar las iniciativas existentes para elaborar indicadores que permitan medir progresos logrados en materia de desarrollo sostenible y que complementen los utilizados para medir el producto interno bruto, y apoyar el fomento de la capacidad estadística en los países en desarrollo.</t>
  </si>
  <si>
    <t>17.16 MEDICIÓN Para 2030, aprovechar las iniciativas existentes para elaborar indicadores que permitan medir progresos logrados en materia de desarrollo sostenible y que complementen los utilizados para medir el producto interno bruto, y apoyar el fomento de la capacidad estadística en los países en desarrollo.</t>
  </si>
  <si>
    <r>
      <t xml:space="preserve"> + Los resultados son los componentes o productos, cuya realización lleva al cumplimiento del objetivo general. 
 + Para cada resultado debe formularse por lo menos un indicador </t>
    </r>
    <r>
      <rPr>
        <u/>
        <sz val="12"/>
        <color rgb="FF002060"/>
        <rFont val="Arial"/>
        <family val="2"/>
      </rPr>
      <t xml:space="preserve">objetivamente verificable </t>
    </r>
    <r>
      <rPr>
        <sz val="12"/>
        <color rgb="FF002060"/>
        <rFont val="Arial"/>
        <family val="2"/>
      </rPr>
      <t xml:space="preserve">, que </t>
    </r>
    <r>
      <rPr>
        <u/>
        <sz val="12"/>
        <color rgb="FF002060"/>
        <rFont val="Arial"/>
        <family val="2"/>
      </rPr>
      <t>demuestre el logro de ese resultado</t>
    </r>
    <r>
      <rPr>
        <sz val="12"/>
        <color rgb="FF002060"/>
        <rFont val="Arial"/>
        <family val="2"/>
      </rPr>
      <t xml:space="preserve">, </t>
    </r>
    <r>
      <rPr>
        <u/>
        <sz val="12"/>
        <color rgb="FF002060"/>
        <rFont val="Arial"/>
        <family val="2"/>
      </rPr>
      <t>que se pueda medir</t>
    </r>
    <r>
      <rPr>
        <sz val="12"/>
        <color rgb="FF002060"/>
        <rFont val="Arial"/>
        <family val="2"/>
      </rPr>
      <t xml:space="preserve"> y que se enmarque </t>
    </r>
    <r>
      <rPr>
        <u/>
        <sz val="12"/>
        <color rgb="FF002060"/>
        <rFont val="Arial"/>
        <family val="2"/>
      </rPr>
      <t>dentro del plazo y alcance del proyecto</t>
    </r>
    <r>
      <rPr>
        <sz val="12"/>
        <color rgb="FF002060"/>
        <rFont val="Arial"/>
        <family val="2"/>
      </rPr>
      <t xml:space="preserve">. 
 + Cada indicador, a su vez, debe tener una </t>
    </r>
    <r>
      <rPr>
        <u/>
        <sz val="12"/>
        <color rgb="FF002060"/>
        <rFont val="Arial"/>
        <family val="2"/>
      </rPr>
      <t>meta numérica</t>
    </r>
    <r>
      <rPr>
        <sz val="12"/>
        <color rgb="FF002060"/>
        <rFont val="Arial"/>
        <family val="2"/>
      </rPr>
      <t xml:space="preserve"> especificada y debe tipificarse en, al menos, una categoría de agregación de valor, a saber:  Conocimiento, Relacionamiento, Visibilidad o Enfoque Diferencial
 + Cada resultado debecontar con medios de verificación que evidencien su logro (informe, producto físico, fotos, entre otros).
 + APC-Colombia permite un</t>
    </r>
    <r>
      <rPr>
        <b/>
        <u/>
        <sz val="12"/>
        <color rgb="FF002060"/>
        <rFont val="Arial"/>
        <family val="2"/>
      </rPr>
      <t xml:space="preserve"> máximo de 3 resultados por proyecto</t>
    </r>
    <r>
      <rPr>
        <sz val="12"/>
        <color rgb="FF002060"/>
        <rFont val="Arial"/>
        <family val="2"/>
      </rPr>
      <t xml:space="preserve">, si el proyecto contempla más de tres resultados esperados, favor contactar a su enlace en APC-Colombia. </t>
    </r>
  </si>
  <si>
    <t>Lugar de realización de la actividad 
(ciudad;país)</t>
  </si>
  <si>
    <t>[CIUDAD] ;
[PAÍS]</t>
  </si>
  <si>
    <t>Fecha estimada 
de inicio
DD/MM/AAAA</t>
  </si>
  <si>
    <t>Costo Total</t>
  </si>
  <si>
    <t>Agencia/Entidad 
 Cooperación Homóloga</t>
  </si>
  <si>
    <t xml:space="preserve">Embajadores de Conocimiento </t>
  </si>
  <si>
    <t>AGREGACIÓN DE VALOR 
PROYECTOS DE CSS Y CT</t>
  </si>
  <si>
    <t>ALINEACIÓN CON ODS</t>
  </si>
  <si>
    <t>Nombre actividad</t>
  </si>
  <si>
    <t>Fecha</t>
  </si>
  <si>
    <t>COSTOS DIRECTOS</t>
  </si>
  <si>
    <t>COSTOS INDIRECTOS</t>
  </si>
  <si>
    <t>Ba</t>
  </si>
  <si>
    <t>Gv</t>
  </si>
  <si>
    <t>Lg</t>
  </si>
  <si>
    <t>Subtotal C.
Directos</t>
  </si>
  <si>
    <t>n</t>
  </si>
  <si>
    <t>Sd</t>
  </si>
  <si>
    <t>d+2</t>
  </si>
  <si>
    <t>Subtotal C. Indirectos</t>
  </si>
  <si>
    <t>COSTOS REALES
FASE EJECUCIÓN</t>
  </si>
  <si>
    <t xml:space="preserve">PRESUPUESTO
FASE FORMULACIÓN </t>
  </si>
  <si>
    <t>Fechade real de ejecución</t>
  </si>
  <si>
    <t>Tiquetes  Aéreos 
 (Nacionales + Internacionales)</t>
  </si>
  <si>
    <t>Traducción 
(Servicio de intérpretes y equipos)</t>
  </si>
  <si>
    <t>Logística
(eventos, equipos, material, coffee break)</t>
  </si>
  <si>
    <t>TECNICAS</t>
  </si>
  <si>
    <t>Logística
(eventos, equipos, alimentación)</t>
  </si>
  <si>
    <t>SUBTOTAL COSTOS DIRECTOS</t>
  </si>
  <si>
    <t>SUBTOTAL COSTOS INDIRECTOS</t>
  </si>
  <si>
    <t>Total 
Días de CSS</t>
  </si>
  <si>
    <t>C U A N T I F I C A C I Ó N  P R O Y E C T O  C S S</t>
  </si>
  <si>
    <t>TOTAL
Embajadores
Conocimiento</t>
  </si>
  <si>
    <t>TOTAL</t>
  </si>
  <si>
    <t>#</t>
  </si>
  <si>
    <t>[Descripción]</t>
  </si>
  <si>
    <t>TOTAL 
ALINEACIÓN ODS</t>
  </si>
  <si>
    <t>ALINEACIÓN ODS</t>
  </si>
  <si>
    <r>
      <t xml:space="preserve">TECNICAS
</t>
    </r>
    <r>
      <rPr>
        <sz val="12"/>
        <color theme="1"/>
        <rFont val="Calibri"/>
        <family val="2"/>
        <scheme val="minor"/>
      </rPr>
      <t>Técnicas, métodos, saberes, metodologías desarrolladas o mejoradas.</t>
    </r>
  </si>
  <si>
    <t>OBJETIVOS Y METAS 
Desarrollo Sostenible</t>
  </si>
  <si>
    <t>PARTICIPANTES
que adquieren mayores capacidades, competencias o desarrolla las  habilidades ya existentes.</t>
  </si>
  <si>
    <t>PRODUCTOS
 de aprendizaje elaborados.</t>
  </si>
  <si>
    <t>DESCRIIPCIÓN DE INDICADORES DEL PROYECTO</t>
  </si>
  <si>
    <t>Tipo</t>
  </si>
  <si>
    <t>Coordinación (política)</t>
  </si>
  <si>
    <t>DEFINICIÓN</t>
  </si>
  <si>
    <t>SE USA PARA</t>
  </si>
  <si>
    <t>Iniciar una relación entre socios</t>
  </si>
  <si>
    <t>Dar visibilidad a una iniciativa</t>
  </si>
  <si>
    <t>Generar acuerdos de largo plazo.</t>
  </si>
  <si>
    <t>NOMBRE DE LA ACTIVIDAD</t>
  </si>
  <si>
    <t>Inserte el nombre de la actividad para personalizar el checklist que se encuentra a continuación.</t>
  </si>
  <si>
    <t>PREPARACIÓN</t>
  </si>
  <si>
    <t>Tareas</t>
  </si>
  <si>
    <t>Sub-tareas</t>
  </si>
  <si>
    <t>Contenido</t>
  </si>
  <si>
    <t>Justificación técnica</t>
  </si>
  <si>
    <t>link al documento</t>
  </si>
  <si>
    <t>¿Por qué es importante la cooperación para la entidad?  Se responde para cada una de las entidades participantes que serán representadas por un funcionario de alto nivel.</t>
  </si>
  <si>
    <t>Agenda</t>
  </si>
  <si>
    <t>Validación</t>
  </si>
  <si>
    <t>Validar la agenda de la misión con los participantes</t>
  </si>
  <si>
    <t>Comunicaciones</t>
  </si>
  <si>
    <t>Validación uso imagen corporativa</t>
  </si>
  <si>
    <t>Se debe revisar la línea gráfica de las entidades involucradas para la creación de los mensajes de comunicación</t>
  </si>
  <si>
    <t>Confirmación de participación</t>
  </si>
  <si>
    <t>Reconfirmación</t>
  </si>
  <si>
    <t>Con suficiente antelación se debe confirmar la participación de los funcionarios de alto nivel.</t>
  </si>
  <si>
    <t>Reunión previa</t>
  </si>
  <si>
    <t>Logística</t>
  </si>
  <si>
    <t>Transporte</t>
  </si>
  <si>
    <t>Tiquetes aéreos</t>
  </si>
  <si>
    <t>Buscar la ruta más directa posible, dado el perfil de los participantes y el propósito de este tipo de misiones</t>
  </si>
  <si>
    <t>Transporte local</t>
  </si>
  <si>
    <t>Definir cómo y quién.  Asegurar que la persona encargada siempre encuentre a sus pasajeros.  No olvidar un teléfono de contacto.</t>
  </si>
  <si>
    <t>Alojamiento y alimentación</t>
  </si>
  <si>
    <t xml:space="preserve">Busque alojamiento y alimentación de categoría adecuada en un área cercana al evento </t>
  </si>
  <si>
    <t>Guía logística</t>
  </si>
  <si>
    <t>Otros proveedores</t>
  </si>
  <si>
    <t>Interpretación</t>
  </si>
  <si>
    <t>Salón</t>
  </si>
  <si>
    <t>Documentación</t>
  </si>
  <si>
    <t>Contacto de emergencia</t>
  </si>
  <si>
    <t>Asignar un contacto de emergencia con autonomía para tomar decisiones</t>
  </si>
  <si>
    <t>DURANTE</t>
  </si>
  <si>
    <t>Productos de acuerdo a la Agenda</t>
  </si>
  <si>
    <t>Memorando de entendimiento</t>
  </si>
  <si>
    <t>Link al documento</t>
  </si>
  <si>
    <t>Documentar los resultados de cada espacio de la agenda</t>
  </si>
  <si>
    <t>Plan de trabajo</t>
  </si>
  <si>
    <t>Actas de compromiso</t>
  </si>
  <si>
    <t>Bienvenida y entrega de materiales</t>
  </si>
  <si>
    <t>Evaluación</t>
  </si>
  <si>
    <t>SEGUIMIENTO</t>
  </si>
  <si>
    <t>A los compromisos adquiridos</t>
  </si>
  <si>
    <t>Retroalimentación</t>
  </si>
  <si>
    <t>Seguimiento a los acuerdos</t>
  </si>
  <si>
    <t>Retroalimente al operador con base en la evaluación</t>
  </si>
  <si>
    <t>SE PUEDE USAR CON</t>
  </si>
  <si>
    <t>Visitas exploratorias</t>
  </si>
  <si>
    <t>CAJA DE HERRAMIENTAS                                              DIRECCIÓN DE OFERTA APC COLOMBIA</t>
  </si>
  <si>
    <t>Visita Exploratoria</t>
  </si>
  <si>
    <t>Visita de especialistas técnicos a instituciones para identificar oportunidades de cooperación o alianzas potenciales alrededor de un tema particular. Ej. Visita a Myanmar en 2014, visita de Palestina en promoción, turismo en Asia, visita de la policía a Turkmenistán.</t>
  </si>
  <si>
    <t>Relacionamiento</t>
  </si>
  <si>
    <t>Preparar una misión de alto nivel</t>
  </si>
  <si>
    <t>Concretar los acuerdos, a nivel técnico, resultantes de una misión de alto nivel</t>
  </si>
  <si>
    <t>Identificar áreas de cooperación</t>
  </si>
  <si>
    <t>Los dos componentes deben desarrollarse simultáneamente</t>
  </si>
  <si>
    <t>Contenido técnico</t>
  </si>
  <si>
    <t>Investigación temática previa</t>
  </si>
  <si>
    <t>Diagnosticar y contextualizar el tema de interés</t>
  </si>
  <si>
    <t xml:space="preserve">Confirmar la participación de los funcionarios a visitar </t>
  </si>
  <si>
    <t>Programar reuniones virtuales para acordar los temas de la agenda y hacer un mapa de actores a quienes también se pueda involucrar en la visita</t>
  </si>
  <si>
    <t>Confirmación del anfitrión</t>
  </si>
  <si>
    <t>Confirmar quién recibirá la visita y hará las veces de anfitrión durante la misma.</t>
  </si>
  <si>
    <t>Preparación de evaluación</t>
  </si>
  <si>
    <t>Nueva evaluación</t>
  </si>
  <si>
    <t>Personalizar la encuesta de evaluación que utilizará al finalizar la actividad</t>
  </si>
  <si>
    <t xml:space="preserve">Ir a: este link </t>
  </si>
  <si>
    <t>Hacer una copia y enviar a los participantes.</t>
  </si>
  <si>
    <t>Buscar la ruta más directa posible dentro del presupuesto definido</t>
  </si>
  <si>
    <t>Buscar alojamiento y alimentación en un área cercana a la actividad</t>
  </si>
  <si>
    <t>Sala de juntas</t>
  </si>
  <si>
    <t>Utilizar la herramienta Embajadores de conocimiento, si Colombia es el oferente en el exterior, o la Guía de visitantes si el experto viaja a Colombia</t>
  </si>
  <si>
    <t>Presupuesto</t>
  </si>
  <si>
    <t>Mapa de actores</t>
  </si>
  <si>
    <t>Seguimiento al plan de trabajo</t>
  </si>
  <si>
    <t>Misión de alto nivel</t>
  </si>
  <si>
    <r>
      <t xml:space="preserve">Utilizar la herramienta </t>
    </r>
    <r>
      <rPr>
        <i/>
        <sz val="11"/>
        <color rgb="FF000000"/>
        <rFont val="Calibri"/>
        <family val="2"/>
      </rPr>
      <t>Agenda</t>
    </r>
  </si>
  <si>
    <r>
      <rPr>
        <sz val="8"/>
        <color rgb="FF000000"/>
        <rFont val="Calibri"/>
        <family val="2"/>
      </rPr>
      <t xml:space="preserve">El componente logístico debe iniciarse simultáneamente con el componente técnico.  Utilizar le herramienta de </t>
    </r>
    <r>
      <rPr>
        <i/>
        <sz val="8"/>
        <color rgb="FF000000"/>
        <rFont val="Calibri"/>
        <family val="2"/>
      </rPr>
      <t>Requerimiento Logístico</t>
    </r>
  </si>
  <si>
    <t>CAJA DE HERRAMIENTAS                                                     DIRECCIÓN DE OFERTA APC COLOMBIA</t>
  </si>
  <si>
    <t>Formato Conferencia</t>
  </si>
  <si>
    <t>Intercambio de Conocimiento</t>
  </si>
  <si>
    <t>Difundir nuevo conocimiento sobre un tema</t>
  </si>
  <si>
    <t>Compartir experiencias, lecciones aprendidas y buenas prácticas</t>
  </si>
  <si>
    <t>Establecer conexiones y fortalecer relaciones entre pares</t>
  </si>
  <si>
    <t>Visibilidad</t>
  </si>
  <si>
    <t>Dar visibilidad a un proyecto o tema</t>
  </si>
  <si>
    <t>Estructura general</t>
  </si>
  <si>
    <t>Objetivo</t>
  </si>
  <si>
    <t>Definir el qué se quiere lograr con la conferencia de manera que los ejes temáticos y el desarrollo de al agenda respondan de acuerdo a este</t>
  </si>
  <si>
    <t>Ejes Temáticos</t>
  </si>
  <si>
    <t>Definir y describir en líneas generales el/los ejes temáticos que serán tratados durante la conferencia.</t>
  </si>
  <si>
    <t>Validar la agenda con autoridades y socios del evento</t>
  </si>
  <si>
    <t>Conferencistas</t>
  </si>
  <si>
    <t>Invitaciones</t>
  </si>
  <si>
    <t>Elaborar un documento de invitación describiendo el objetivo y la estructura del evento, justificando la invitación  del participante, y explicando su rol en el evento</t>
  </si>
  <si>
    <t>Maestro de Ceremonias</t>
  </si>
  <si>
    <t>Guía de participación</t>
  </si>
  <si>
    <t xml:space="preserve">Seleccionar a un miembro de la organización del evento o un invitado que conozca muy bien minuto a minuto de la agenda, tenga experiencia en manejo de público y pueda llevar el hilo conductor del evento de una forma llamativa y entretenida  </t>
  </si>
  <si>
    <t>Redactar un documento que describa el rol del participante en el evento, con instrucciones sugeridas para el antes, durante y después del evento</t>
  </si>
  <si>
    <t>Guía del evento</t>
  </si>
  <si>
    <t>Diseñar un documento con el minuto a minuto del evento y con recomendaciones para realizar una buena tarea como anfitrión del evento</t>
  </si>
  <si>
    <t>Buscar un espacio previo al evento con los actores clave para repasar el objetivo y el rol en el evento.  Se recomienda usar espacios concisos y menos formales.</t>
  </si>
  <si>
    <t xml:space="preserve">Confirmar con suficiente antelación la participación de los actores clave y reconfirmar uno o dos días antes del evento  
 </t>
  </si>
  <si>
    <t>Palabras protocolarias</t>
  </si>
  <si>
    <t>Preparar palabras de quien represente a la agencia en el evento</t>
  </si>
  <si>
    <t>Responsable</t>
  </si>
  <si>
    <t>Precisar los roles de los socios en cuanto a arreglos logísticos y pagos</t>
  </si>
  <si>
    <t xml:space="preserve">Buscar alojamiento y alimentación de categoría adecuada en un área cercana al evento </t>
  </si>
  <si>
    <t>Convocatoria asistentes</t>
  </si>
  <si>
    <t>Base de Datos de Invitados</t>
  </si>
  <si>
    <t>Elaborar una base de datos con información de contacto de los posibles invitados que asistirán a la conferencia. Nombre, Institución, correo electrónico, números de teléfono</t>
  </si>
  <si>
    <t>Invitaciones y confirmación de asistencia</t>
  </si>
  <si>
    <t>Invitar con 2 a 3 semanas de antelación a los asistentes, confirmar su asistencia y reconfirmar vía telefónica dos días antes del evento. Si se invita a un número muy grande de invitados puede contratar a un call center.</t>
  </si>
  <si>
    <t>Documentar los resultados de cada espacio de la agenda de acuerdo al tipo de productos seleccionados (documentación escrita, gráfica, audio, videoclip, etc.)</t>
  </si>
  <si>
    <t>Manejar las comunicaciones en redes sociales del evento (Twitter, Facebook, instagram, webpage, streaming, etc)</t>
  </si>
  <si>
    <t>Formato de evaluación del evento</t>
  </si>
  <si>
    <t>Definir el formato de evaluación del evento (virtual, físico) que indague acerca de la calidad y utilidad del evento de acuerdo al objetivo que se quería alcanzar y solicitar su diligenciamiento a los participantes</t>
  </si>
  <si>
    <t>Realizar la encuesta de evaluación de la conferencia</t>
  </si>
  <si>
    <t>Retroalimentar al operador con base en la evaluación</t>
  </si>
  <si>
    <t>Publicar/enviar memorias</t>
  </si>
  <si>
    <t>Feria de conocimiento, taller</t>
  </si>
  <si>
    <r>
      <rPr>
        <sz val="12"/>
        <color rgb="FF000000"/>
        <rFont val="Calibri"/>
        <family val="2"/>
      </rPr>
      <t xml:space="preserve">Evento formal en la que un experto o un grupo de experto hace presentaciones sobre un tema o temas específicos, a un grupo amplio de participantes, a partir de estas se propicia una discusión. </t>
    </r>
    <r>
      <rPr>
        <i/>
        <sz val="12"/>
        <color rgb="FF000000"/>
        <rFont val="Calibri"/>
        <family val="2"/>
      </rPr>
      <t>Ej. Policía, Interdicción Marítima.</t>
    </r>
  </si>
  <si>
    <r>
      <rPr>
        <sz val="11"/>
        <color rgb="FF000000"/>
        <rFont val="Calibri"/>
        <family val="2"/>
      </rPr>
      <t xml:space="preserve">El componente logístico debe iniciarse simultáneamente con el componente técnico.  Utilizar le herramienta de </t>
    </r>
    <r>
      <rPr>
        <i/>
        <sz val="11"/>
        <color rgb="FF000000"/>
        <rFont val="Calibri"/>
        <family val="2"/>
      </rPr>
      <t>Requerimiento Logístico.</t>
    </r>
  </si>
  <si>
    <r>
      <rPr>
        <sz val="8"/>
        <color rgb="FF000000"/>
        <rFont val="Calibri"/>
        <family val="2"/>
      </rPr>
      <t xml:space="preserve">Utilice la herramienta </t>
    </r>
    <r>
      <rPr>
        <i/>
        <sz val="8"/>
        <color rgb="FF000000"/>
        <rFont val="Calibri"/>
        <family val="2"/>
      </rPr>
      <t>Guía para el visitante</t>
    </r>
  </si>
  <si>
    <t>CAJA DE HERRAMIENTAS                                                DIRECCIÓN DE OFERTA APC COLOMBIA</t>
  </si>
  <si>
    <t>Foro, debate, diálogo</t>
  </si>
  <si>
    <t>Generar nuevo conocimiento e ideas</t>
  </si>
  <si>
    <t>Generar compromisos o acuerdos generales alrededor de una temática</t>
  </si>
  <si>
    <t>Definir el qué se quiere lograr con el Foro de manera que los ejes temáticos y el desarrollo de al agenda respondan de acuerdo a este</t>
  </si>
  <si>
    <t>Definir y describir en líneas generales los ejes temáticos que serán tratados durante el foro. Con el desarrollo de estos ejes se debe alcanzar el objetivo del Foro</t>
  </si>
  <si>
    <t>Conferencistas y panelistas</t>
  </si>
  <si>
    <t>Diseñar un ocumento con el minuto a minuto del evento y con recomendaciones para realizar una buena tarea como anfitrión del evento</t>
  </si>
  <si>
    <t>Buscar un espacio previo al evento con los actores clave para repasar el objetivo y el rol en el evento, compartir las presentaciones e información. Se recomienda usar espacios concisos y menos formales.</t>
  </si>
  <si>
    <t>Confirmar con suficiente antelación la participación de los actores clave y reconfirmar uno o dos días antes del evento</t>
  </si>
  <si>
    <t>Imagen y Comunicaciones</t>
  </si>
  <si>
    <t>Tema Gráfico del Foro</t>
  </si>
  <si>
    <t>Diagramar la imagen, los colores, el formato visual y en general el tema gráfico que hará de su evento algo singular según lo que apruebe la oficina de comunicaciones de APC-Colombia</t>
  </si>
  <si>
    <t>Piezas de Comunicación</t>
  </si>
  <si>
    <t>Definir qué piezas de comunicación serán utilizadas en los diferentes momentos del evento y elaborarlas de acuerdo al  tema gráfico (ej.: web mail, tarjetas de invitación, avisos de prensa, etc)</t>
  </si>
  <si>
    <t>Precisar los roles de los socios en cuanto a arreglos logísticos y pagos.</t>
  </si>
  <si>
    <t>Elaborar una base de datos con información de contacto de los posibles invitados que asistirán al foro. Nombre, Institución, correo electrónico, números de teléfono</t>
  </si>
  <si>
    <t>Manejar de comunicaciones en redes sociales del evento (Twitter, Facebook, instagram, webpage, streaming, etc)</t>
  </si>
  <si>
    <t>Realizar seguimiento a los acuerdos realizados durante el evento</t>
  </si>
  <si>
    <t>Realizar la encuesta de evaluación del Foro/debate</t>
  </si>
  <si>
    <r>
      <rPr>
        <sz val="11"/>
        <color rgb="FF000000"/>
        <rFont val="Trebuchet MS"/>
        <family val="2"/>
      </rPr>
      <t>Escenario de discusión o intercambio de ideas alrededor de un tema específico.</t>
    </r>
    <r>
      <rPr>
        <i/>
        <sz val="11"/>
        <color rgb="FF000000"/>
        <rFont val="Trebuchet MS"/>
        <family val="2"/>
      </rPr>
      <t xml:space="preserve"> Ej.: Foro de innovación Bancoldex- FOCALAE.</t>
    </r>
  </si>
  <si>
    <r>
      <t xml:space="preserve">Utilizar la herramienta </t>
    </r>
    <r>
      <rPr>
        <i/>
        <sz val="10"/>
        <color rgb="FF000000"/>
        <rFont val="Calibri"/>
        <family val="2"/>
      </rPr>
      <t>Agenda</t>
    </r>
  </si>
  <si>
    <r>
      <rPr>
        <sz val="10"/>
        <color rgb="FF000000"/>
        <rFont val="Calibri"/>
        <family val="2"/>
      </rPr>
      <t xml:space="preserve">El componente logístico debe iniciarse simultáneamente con el componente técnico.  Utilizar le herramienta de </t>
    </r>
    <r>
      <rPr>
        <i/>
        <sz val="10"/>
        <color rgb="FF000000"/>
        <rFont val="Calibri"/>
        <family val="2"/>
      </rPr>
      <t>Requerimiento Logístico. El montaje del evento debe realizarse con base en el tema gráfico diseñado.</t>
    </r>
  </si>
  <si>
    <r>
      <t xml:space="preserve">Utilizar la herramienta </t>
    </r>
    <r>
      <rPr>
        <i/>
        <sz val="11"/>
        <color rgb="FF000000"/>
        <rFont val="Calibri"/>
        <family val="2"/>
      </rPr>
      <t>Guía para el visitante</t>
    </r>
  </si>
  <si>
    <t>CAJA DE HERRAMIENTAS DIRECCIÓN DE OFERTA APC COLOMBIA</t>
  </si>
  <si>
    <t xml:space="preserve"> Visita de Expertos</t>
  </si>
  <si>
    <t>Mejorar aptitudes y desarrollar nuevas competencias</t>
  </si>
  <si>
    <t>Inspeccionar los avances de un proyecto para generar recomendaciones para la implementación</t>
  </si>
  <si>
    <t>Estructurar proyectos</t>
  </si>
  <si>
    <t>Elaborar diagnósticos profundos en materia de desarrollo</t>
  </si>
  <si>
    <t>Adaptar una práctica o solución al contexto local</t>
  </si>
  <si>
    <t>Losdos componentes deben desarrollarse simultáneamente</t>
  </si>
  <si>
    <t>Identificación del experto</t>
  </si>
  <si>
    <t>link a base de datos</t>
  </si>
  <si>
    <t>Incluir en base de datos</t>
  </si>
  <si>
    <t>Nombre, cargo y datos de contacto de la persona experta en la entidad que prestará la asistencia técnica</t>
  </si>
  <si>
    <t>Incluir nombre del experto, área de expertise y datos de contacto en base de datos de expertos</t>
  </si>
  <si>
    <t>Documento de justificación</t>
  </si>
  <si>
    <t xml:space="preserve">Diseñar un documento explicativo del propósito de la visita, antecedentes, necesidades de la contraparte y resultados esperados. </t>
  </si>
  <si>
    <t>Programar reunión virtual para acordar los temas de la agenda y hacer un mapa de actores a quienes también se pueda involucrar en la visita.</t>
  </si>
  <si>
    <t>Preparación en campo</t>
  </si>
  <si>
    <t>Reunión virtual</t>
  </si>
  <si>
    <t>Asegurar que los productos/procesos a revisar por el experto estén terminados y disponibles</t>
  </si>
  <si>
    <t xml:space="preserve">Confirmar la participación del equipo técnico a visitar </t>
  </si>
  <si>
    <t>Confirmar quien recibirá la visita y hará las veces de anfitrión durante la misma.</t>
  </si>
  <si>
    <t>Buscar la ruta más directa posible</t>
  </si>
  <si>
    <t>Solicitar el diligenciamiento por parte de los participantes de la encuesta de evaluación diseñada para este tipo de eventos</t>
  </si>
  <si>
    <t>Realizar la encuesta de evaluación de la visita de experto</t>
  </si>
  <si>
    <t>Retroalimentar al operador logístico con base en la evaluación</t>
  </si>
  <si>
    <r>
      <rPr>
        <sz val="12"/>
        <color rgb="FF000000"/>
        <rFont val="Calibri"/>
        <family val="2"/>
      </rPr>
      <t xml:space="preserve">Visita de especialistas técnicos a instituciones para hacer un diagnóstico y/o prestar o recibir asesoría sobre un tema en particular. </t>
    </r>
    <r>
      <rPr>
        <i/>
        <sz val="12"/>
        <color rgb="FF000000"/>
        <rFont val="Calibri"/>
        <family val="2"/>
      </rPr>
      <t>Ej. Colombia Joven en temas de Juventud con Filipinas, SENA  con los modelo de formación, IDRD a Cuba en el tema de las ciclo vías, radares con Cuba</t>
    </r>
  </si>
  <si>
    <r>
      <rPr>
        <sz val="10"/>
        <color rgb="FF000000"/>
        <rFont val="Calibri"/>
        <family val="2"/>
      </rPr>
      <t xml:space="preserve">El componente logístico debe iniciarse simultáneamente con el componente técnico.  Utilizar le herramienta de </t>
    </r>
    <r>
      <rPr>
        <i/>
        <sz val="10"/>
        <color rgb="FF000000"/>
        <rFont val="Calibri"/>
        <family val="2"/>
      </rPr>
      <t>Requerimiento Logístico</t>
    </r>
  </si>
  <si>
    <r>
      <t xml:space="preserve">Utilizar la herramienta </t>
    </r>
    <r>
      <rPr>
        <i/>
        <sz val="10"/>
        <color rgb="FF000000"/>
        <rFont val="Calibri"/>
        <family val="2"/>
      </rPr>
      <t xml:space="preserve">Embajadores de conocimiento, </t>
    </r>
    <r>
      <rPr>
        <sz val="10"/>
        <color rgb="FF000000"/>
        <rFont val="Calibri"/>
        <family val="2"/>
      </rPr>
      <t>si Colombia es el oferente en el exterior</t>
    </r>
    <r>
      <rPr>
        <i/>
        <sz val="10"/>
        <color rgb="FF000000"/>
        <rFont val="Calibri"/>
        <family val="2"/>
      </rPr>
      <t xml:space="preserve">, o la Guía de visitantes </t>
    </r>
    <r>
      <rPr>
        <sz val="10"/>
        <color rgb="FF000000"/>
        <rFont val="Calibri"/>
        <family val="2"/>
      </rPr>
      <t>si el experto viaja a Colombia</t>
    </r>
  </si>
  <si>
    <r>
      <t xml:space="preserve">Utilizar la herramienta </t>
    </r>
    <r>
      <rPr>
        <i/>
        <sz val="9"/>
        <color rgb="FF000000"/>
        <rFont val="Calibri"/>
        <family val="2"/>
      </rPr>
      <t>Requerimiento logístico</t>
    </r>
  </si>
  <si>
    <t>Desarrollar y apropiar nuevo conocimiento</t>
  </si>
  <si>
    <t>Aumentar la motivación individual y la capacidad de aprender</t>
  </si>
  <si>
    <t>Construir un producto o generar una solución de manera conjunta durante la implementación de un proyecto</t>
  </si>
  <si>
    <t>Adaptar la experiencia específica de un país al contexto social y las capacidades técnicas de otro país</t>
  </si>
  <si>
    <t>Formular un proyecto</t>
  </si>
  <si>
    <t>Hacer visibles las propuestas, discusiones y acuerdos para concentrar la atención en el desafío o problema que se aborda</t>
  </si>
  <si>
    <t>Análisis previo de necesidades</t>
  </si>
  <si>
    <t>Valorar las necesidades del grupo beneficiario o afectado por el problema. El análisis previo está bajo la responsabilidad de la institución intersada en realizar el taller.</t>
  </si>
  <si>
    <t>Diseñar un documento que tenga en cuenta el análisis anterior y responda las siguientes preguntas: ¿por qué se realiza el taller, cuál es la situación actual y cuál es la situación deseada?, ¿para qué se realiza el taller, cuáles son los resultados deseados?; ¿a quién se dirige el taller?; ¿cuál es el contenido del taller, qué conocimientos se desea compartir?; ¿cuáles son las metodologías y herramientas adecuadas para realizar el taller?</t>
  </si>
  <si>
    <t>Participantes</t>
  </si>
  <si>
    <t>Seleccionar los participantes teniendo en cuenta los siguientes criterios:
 La pertinencia del cargo en la institución, su  relación con el tema y autonomía para tomar decisiones
 La institución que representa tomando en cuenta si se busca homgeneidad o heterogeneidad de criterios y visiones
 La experiencia y conocimiento previo sobre el problema a tratar, la motivación y actitud frente a la asistencia a un evento participativo</t>
  </si>
  <si>
    <t>Definir el equipo del taller</t>
  </si>
  <si>
    <t>Coordinadores</t>
  </si>
  <si>
    <t>Designar coordinadores que se encargarán de la organización y coordinación general del taller</t>
  </si>
  <si>
    <t>Facilitador</t>
  </si>
  <si>
    <t>Designar a as personas responsable de conducir y dinamizar las metodologías para abordar los contenidos del taller.  Deben participar en el diseño de la agenda y escogencia de las metodologías.</t>
  </si>
  <si>
    <t>Expertos técnicos</t>
  </si>
  <si>
    <t>Designar responsables de los contenidos temáticos</t>
  </si>
  <si>
    <t>Agenda del taller</t>
  </si>
  <si>
    <t>Enfoque</t>
  </si>
  <si>
    <t xml:space="preserve">Diseñar la agenda del taller debe refleje la mejor combinación posible para satisfacer las necesidades de los participantes. Utilizar formato de Agenda
</t>
  </si>
  <si>
    <t>Definir del enfoque temático y metodológico: el tema general se divide en subtemas y se identifican las metodologías apropiadas par tratar cada tema</t>
  </si>
  <si>
    <t>Secuencia temática</t>
  </si>
  <si>
    <t>Definir la secuencia de los temas y la metodología específica de cada sesión. La comprensión de un problema mejora si se aborda de lo conocido a lo desconocido y de lo simple a lo complejo. También es conveniente alternar sesiones pasivas como plenarias con sesiones activas de trabajo grupal e individual.</t>
  </si>
  <si>
    <t>Dinámicas o metodologías</t>
  </si>
  <si>
    <t>Determinar las metodologías más adecuacas de acuerdo al tipo de resultados esperados y el tipo de interacción deseada en cada sesión.  Se recomienda no utilizar las mismas en todas las sesiones para mantener la energía.</t>
  </si>
  <si>
    <t>Estructura</t>
  </si>
  <si>
    <t>Desarrollar un borrador de agenda en el que se definina una estructura modular que permita adaptarse a la profundidad del tema, la duración del taller y las metodologias disponibles</t>
  </si>
  <si>
    <t>Convocatoria</t>
  </si>
  <si>
    <t>Información previa</t>
  </si>
  <si>
    <t>Invitar a los participantes con antelación necesaria y dándoles la información necesaria previa para que la actividad se lleve a buen término.</t>
  </si>
  <si>
    <t>Enviar agenda con documentos para revisión o preguntas de reflexión.</t>
  </si>
  <si>
    <t>Invitación</t>
  </si>
  <si>
    <t>Diseñar una invitación llamativa para generar expectativas positivas.</t>
  </si>
  <si>
    <t>Buscar un salón acorde a las actividades previstas, preferiblemente cuadrado y sin columnas.  Verificar que la capacidad del salón sea para el número de personas requerido en una disposición para taller (no en modo auditorio)</t>
  </si>
  <si>
    <t>Materiales</t>
  </si>
  <si>
    <t>Garantizar los materiales necesarios para el buen desarrollo de las metodologías utilizadas: Marcadores, manteles, post-its, etc.</t>
  </si>
  <si>
    <t>Alimentación</t>
  </si>
  <si>
    <t xml:space="preserve">Definir la alimentación teniendo en cuenta las pausas del taller y que los refrigerios y almuerzos no sean muy pesados </t>
  </si>
  <si>
    <t>Instalación del taller</t>
  </si>
  <si>
    <t>Las primera sesión determina el éxito de todo el taller, ya que es decisiva al definir el tono y la energía con la que se espera el taller discurra. Durante la instalación se debe informar a los participantes sobre el contexto, los objetivos, los contenidos, la agenda, las reglas de juego y el enfoque metodológico.</t>
  </si>
  <si>
    <t>Desarrollo de la agenda</t>
  </si>
  <si>
    <t>Cada sesión del taller sigue una estructura básica: 
- Introducción a cada sesión de trabajo enunciando el tema específico y su vinculación con los demás temas del taller,
- El desarrollo del contenido de acuerdo a las herramientas que se hayan seleccionado durante el diseño del taller. 
- El cierre de la sesión La moderación debe llevar el hilo conductor del contenido, haciendo resúmenes y conectando los diferentes temas para que el taller sea vivido como un todo coherente y con sentido, y se asegura de que los conceptos y procedimientos son claros y comprensibles para los participantes, antes de pasar a otro tema.</t>
  </si>
  <si>
    <t xml:space="preserve">Cierre del taller </t>
  </si>
  <si>
    <t xml:space="preserve">El cierre debe incluir los siguientes aspectos: 
-el resumen para recapitular los diferentes contenidos del taller, 
- la síntesis de los compromisos para dar continuidad al trabjao adelantado, 
- la evaluación del taller por parte de los participantes.
</t>
  </si>
  <si>
    <t>La documentaciòn es el recuento de lo sucedido en el taller y sirve como soporte e insumo para fases posteriores en la implementación de la iniciativa de cooperación. La documentación puede tomar distintos formatos como actas, memorias, registros gráficos o videos. Es importante considerar que no debe ser un registro textual de cada cosa ocurrid. La documentación es una síntesis de la información más relevante  para facilitar el seguimiento de los compromisos  y el reporte y difusión de los resultados.</t>
  </si>
  <si>
    <t>Realizar la encuesta de evaluación del taller</t>
  </si>
  <si>
    <t>Visitas de campo, conferencia, visita de experto, foro</t>
  </si>
  <si>
    <t>Referencias.  Hacer talleres. Una guía práctica para capacitadores. Carmen Candelo Reina,Gracia Ana Ortíz, Barbara Unger. Una publicación de WWF Colombia, InWent e IFOK. Cali, Colombia 2003.</t>
  </si>
  <si>
    <r>
      <rPr>
        <sz val="10"/>
        <color rgb="FF000000"/>
        <rFont val="Arial"/>
        <family val="2"/>
      </rPr>
      <t xml:space="preserve">Actividad con una metodología estructurada en la que los participantes solucionan problemas o abordan desafíos  trabajando de manera conjunta. </t>
    </r>
    <r>
      <rPr>
        <i/>
        <sz val="10"/>
        <color rgb="FF000000"/>
        <rFont val="Arial"/>
        <family val="2"/>
      </rPr>
      <t xml:space="preserve">Ej: Taller Banco Mundial en Knowledge Exchange, Formación en artesanía con Barbados, agricultura familiar del DNP, patrimonio cultural en Myanmar, restitución de tierras con África.
</t>
    </r>
  </si>
  <si>
    <r>
      <t xml:space="preserve">Utilizar el </t>
    </r>
    <r>
      <rPr>
        <i/>
        <sz val="11"/>
        <color rgb="FF000000"/>
        <rFont val="Calibri"/>
        <family val="2"/>
      </rPr>
      <t>Requerimeinto logístico</t>
    </r>
  </si>
  <si>
    <t xml:space="preserve"> Visita de Campo</t>
  </si>
  <si>
    <t xml:space="preserve"> Visita de expertos a lugares específicos con el fin de conocer, in situ, experiencias y procesos, e interactuar con actores locales. Ej.: Gira ACR, Misión Indonesia a Villavicencio, Ministerio de Cultura a Granada, Indonesia a la Guajira.</t>
  </si>
  <si>
    <t>Conocer los avances de una iniciativa</t>
  </si>
  <si>
    <t>Ver la aplicación real de un proceso</t>
  </si>
  <si>
    <t>Adaptar un proceso a un contexto cultural y geográfico específico</t>
  </si>
  <si>
    <t>Identificación del proyecto a visitar</t>
  </si>
  <si>
    <t>Intereses del visitante</t>
  </si>
  <si>
    <t>Proyecto que responda a las necesidades de la contraparte en términos de temática, momento de implementación, instituciones involucradas</t>
  </si>
  <si>
    <t>Identificar claramente las necesidades del visitante</t>
  </si>
  <si>
    <t>Documento de contextualización</t>
  </si>
  <si>
    <t>Intereses del anfitrión</t>
  </si>
  <si>
    <t>Diseñar un documento ilustrativo de la experiencia a visitar resaltando los aspectos pertinentes a las necesidades del visitante</t>
  </si>
  <si>
    <t>Identificar qué gana el anfitrión con la visita de manera que esté en la mayor disposición de recibirla</t>
  </si>
  <si>
    <t>Validar la agenda de la misión con visitantes y anfitriones, verificando que las condiciones físicas de la visita son adecuadas para los visitantes o viceversa (ej. Personas con problemas de movilidad que deban subir a pie una loma)</t>
  </si>
  <si>
    <t>Identificar quién expone la experiencia, y los aspectos pertinentes para el visitante.  Establecer espacios para preguntas a los actores involucrados en la experiencia</t>
  </si>
  <si>
    <t>Confirmar quien recibirá la visita y hará las veces de anfitrión durante la misma</t>
  </si>
  <si>
    <t>Identificar a los actores involucrados</t>
  </si>
  <si>
    <t>Propiciar una mirada multiactor, invitando a diferentes actores involucrados en las diferentes etapas de la experiencia</t>
  </si>
  <si>
    <t>Coordinar con el anfitrión</t>
  </si>
  <si>
    <t>Reservar todas las formas de transporte necesarias durante la visita</t>
  </si>
  <si>
    <t>Definir cómo y quién.  Asegurar que la persona encargada siempre encuentre a sus pasajeros. Especificar la características necesarios de los vehículos. No olvidar un teléfono de contacto.</t>
  </si>
  <si>
    <t>Guía de visita a terreno</t>
  </si>
  <si>
    <t>Especificar en la guía de visitantes las condiciones de la visita, vestimenta, clima, mosquitos, tipo de comida, permisos, etc.</t>
  </si>
  <si>
    <t>Realizar la encuesta de evaluación de la visita de campo</t>
  </si>
  <si>
    <r>
      <rPr>
        <sz val="8"/>
        <color rgb="FF000000"/>
        <rFont val="Calibri"/>
        <family val="2"/>
      </rPr>
      <t xml:space="preserve">Utilice la herramienta </t>
    </r>
    <r>
      <rPr>
        <i/>
        <sz val="8"/>
        <color rgb="FF000000"/>
        <rFont val="Calibri"/>
        <family val="2"/>
      </rPr>
      <t>Agenda</t>
    </r>
  </si>
  <si>
    <r>
      <t xml:space="preserve">Utilizar la herramienta </t>
    </r>
    <r>
      <rPr>
        <i/>
        <sz val="8"/>
        <color rgb="FF000000"/>
        <rFont val="Calibri"/>
        <family val="2"/>
      </rPr>
      <t xml:space="preserve">Embajadores de conocimiento, </t>
    </r>
    <r>
      <rPr>
        <sz val="8"/>
        <color rgb="FF000000"/>
        <rFont val="Calibri"/>
        <family val="2"/>
      </rPr>
      <t>si Colombia es el oferente en el exterior</t>
    </r>
    <r>
      <rPr>
        <i/>
        <sz val="8"/>
        <color rgb="FF000000"/>
        <rFont val="Calibri"/>
        <family val="2"/>
      </rPr>
      <t xml:space="preserve">, o la guía de visitantes </t>
    </r>
    <r>
      <rPr>
        <sz val="8"/>
        <color rgb="FF000000"/>
        <rFont val="Calibri"/>
        <family val="2"/>
      </rPr>
      <t>si el experto viaja a Colombia</t>
    </r>
  </si>
  <si>
    <t>Las pasantías consisten en aprendizaje experiencial por medio de una estancia en una organización. Ej. NEPAD en Sudáfrica, personal médico del Hospital del Trauma de Costa Rica en el Hospital Simón Bolivar, voluntariado en enseñanza del español en Jamaica, Heart for Change.</t>
  </si>
  <si>
    <t xml:space="preserve">Desarrollar competencias técnicas específicas
</t>
  </si>
  <si>
    <t>Abordar necesidades específicas de aprendizaje a través de la práctica</t>
  </si>
  <si>
    <t>Obtener orientación práctica para la implementación de un producto concreto</t>
  </si>
  <si>
    <t>Fortalecer relaciones laborales con pares en otros países</t>
  </si>
  <si>
    <t>Check</t>
  </si>
  <si>
    <t xml:space="preserve">Oferta de pasantía </t>
  </si>
  <si>
    <t xml:space="preserve">Definición del propósito, alcance y condiciones generales de la pasantía </t>
  </si>
  <si>
    <t>Identificar la institución apropiada para responder a las necesidades de conocimiento del pasante y las necesidades de interés de la Dirección</t>
  </si>
  <si>
    <t>Temas de interés para la practica profesional y el aprendizaje 
Resultados esperados de la pasantía
Competencias y responsabilidades esperadas del pasante
Capacidades y condiciones ofrecidas por la institución tutora</t>
  </si>
  <si>
    <t>Términos de referencia de la pasantía</t>
  </si>
  <si>
    <t>Carta de postulación enviada por la institución contraparte</t>
  </si>
  <si>
    <t>Determinar la información que debe ser recibida de cada candidato</t>
  </si>
  <si>
    <t>Hoja de vida del candidato a la pasantía</t>
  </si>
  <si>
    <t xml:space="preserve"> Aceptación formal de las condiciones de la pasantía</t>
  </si>
  <si>
    <t xml:space="preserve"> Documento que describa las razones por las cuales se solicita la pasantía y qué se espera de esa experiencia</t>
  </si>
  <si>
    <t>Recepción de candidaturas</t>
  </si>
  <si>
    <t>Realización de una reunión entre la institución tutora y la APC para valorar las candidaturas recibidas y aprobar o rechazar los perfiles recibidos</t>
  </si>
  <si>
    <t>Cualificación académica y experiencia de los candidatos</t>
  </si>
  <si>
    <t xml:space="preserve"> Habilidad para cumplir con los requerimientos definidos en los términos de referencia</t>
  </si>
  <si>
    <t>Aprobación de la pasantía</t>
  </si>
  <si>
    <t>Acordar la remuneración al pasante y el cubrimiento de los gastos de viaje y estadía</t>
  </si>
  <si>
    <t>Definir las condiciones de la pasantía con la institución tutora y el pasante</t>
  </si>
  <si>
    <t xml:space="preserve"> Acordar las condiciones para la cobertura de seguridad social del pasante durante su estadía</t>
  </si>
  <si>
    <t xml:space="preserve"> Acordar la duración de la pasantía, el producto a ser elaborado por el pasante y el apoyo y condiciones de trabajo que recibirá de la institución tutora</t>
  </si>
  <si>
    <t>Acuerdo de pasantía</t>
  </si>
  <si>
    <t xml:space="preserve">Alojamiento </t>
  </si>
  <si>
    <t>Buscar alojamiento en un área cercana al lugar de trabajo o un lugar conveniente en términos de transporte</t>
  </si>
  <si>
    <t>Supervisión del pasante</t>
  </si>
  <si>
    <t>Es responsabilidad de la institución tutora definir un punto focal encargado de ofrecer guianza y supervisión al pasante</t>
  </si>
  <si>
    <t>Orientación al pasante</t>
  </si>
  <si>
    <t>El punto focal debe orientar al pasante sobre:
- el contexto social, económico e institucional del país,
- las tradiciones y costumbres culturales del país y en el ambiente de trabajo de la institución tutora,
- los procesos administrativos necesarios para la ejecución de la pasantía
- el objetivo y estructura del equipo (s) con quienes va a trabajar.</t>
  </si>
  <si>
    <t>Entrenamiento al pasante</t>
  </si>
  <si>
    <t>Coordinar con la institución tutora desarrollar las actividades de entrenamiento relevantes para los objetivos de aprendizaje definidos para la pasantía. Las actividades de entrenamiento son responsabilidad de la institución tutora</t>
  </si>
  <si>
    <t>Evaluación del pasante</t>
  </si>
  <si>
    <t>Evualuar al pasante a partir de reuniones frecuentes en las que se para valore el desempeño de la pasantía y el cumplimiento de las condiciones acordadas de parte de la institución tutora y el pasante.</t>
  </si>
  <si>
    <t>Reporte de resultados de la pasantía a la institución contraparte</t>
  </si>
  <si>
    <t>Preparar una evaluación escrita del desempeño del pasante</t>
  </si>
  <si>
    <t>Redactar un resporte que incluya aprendizajes, logros y cosas por mejorar</t>
  </si>
  <si>
    <t>Realizar una reunión para dar retroalimentación al pasante y a la institución contraparte sobre los resultados de la pasantía</t>
  </si>
  <si>
    <t>Realizar la encuesta de evaluación de la pasantía</t>
  </si>
  <si>
    <t>Hacer una copia y modificar la encuesta de acuerdo a la actividad. Se sugiere cambiar el titulo y remover las preguntas que no apliquen.  Si se quiere se pueden precisar algunas preguntas sin cambiar su sentido.</t>
  </si>
  <si>
    <r>
      <t xml:space="preserve">Utilizar la herramienta </t>
    </r>
    <r>
      <rPr>
        <i/>
        <sz val="10"/>
        <color rgb="FF000000"/>
        <rFont val="Calibri"/>
        <family val="2"/>
      </rPr>
      <t xml:space="preserve">Embajadores de conocimiento, </t>
    </r>
    <r>
      <rPr>
        <sz val="10"/>
        <color rgb="FF000000"/>
        <rFont val="Calibri"/>
        <family val="2"/>
      </rPr>
      <t>si el pasante es colombiano</t>
    </r>
    <r>
      <rPr>
        <i/>
        <sz val="10"/>
        <color rgb="FF000000"/>
        <rFont val="Calibri"/>
        <family val="2"/>
      </rPr>
      <t xml:space="preserve">, o la Guía de visitantes </t>
    </r>
    <r>
      <rPr>
        <sz val="10"/>
        <color rgb="FF000000"/>
        <rFont val="Calibri"/>
        <family val="2"/>
      </rPr>
      <t>si el pasante viaja a Colombia</t>
    </r>
  </si>
  <si>
    <r>
      <rPr>
        <u/>
        <sz val="10"/>
        <color rgb="FF0000FF"/>
        <rFont val="Arial"/>
        <family val="2"/>
      </rPr>
      <t xml:space="preserve">Ir a: este link </t>
    </r>
  </si>
  <si>
    <t>CAJA DE HERRAMIENTAS                                DIRECCIÓN DE OFERTA APC COLOMBIA</t>
  </si>
  <si>
    <t>Intercambio de conocimiento</t>
  </si>
  <si>
    <t xml:space="preserve">Evento presencial para compartir conocimiento donde los participantes exponen de manera estructurada sus experiencias, logros, o innovaciones a potenciales socios. </t>
  </si>
  <si>
    <t>Documento de aspectos básicos</t>
  </si>
  <si>
    <t>Tema central</t>
  </si>
  <si>
    <t>Diseñar un documento que incluya: justificación, objetivos y público de la feria</t>
  </si>
  <si>
    <t>Determinar el eje central y las áreas temáticas con las que se definan las experiencias a presentar y se estructure la agenda del evento</t>
  </si>
  <si>
    <t>Público</t>
  </si>
  <si>
    <t>Considerar los siguientes roles: Oferentes, demandantes, convocantes, patrocinadores y público general</t>
  </si>
  <si>
    <t>Concertación de objetivos</t>
  </si>
  <si>
    <t>Validar con los actores involucrados mediante reunión virtual</t>
  </si>
  <si>
    <t>Indicadores de éxito</t>
  </si>
  <si>
    <t>Determinar los indicadores de acuerdo con el objetivo de la feria.  También pueden incluirse indicadores de asistencia, acuerdos realizados, etc.</t>
  </si>
  <si>
    <t>Documentación de experiencias</t>
  </si>
  <si>
    <t xml:space="preserve">Definir nivel de profundidad de la documentación acorde con los objetivos de la feria </t>
  </si>
  <si>
    <t>Documentar las experiencias teniendo en cuenta que esta es la base del intercambio y la transferencia de conocimiento en la feria por lo que debe dedicarse el tiempo para su búsqueda
y análisis, asegurando su pertinencia a los fines de la misma.</t>
  </si>
  <si>
    <t>puede ir de un mapeo a la documentación exhaustiva (como historias o estudios de caso) de acuerdo a las metodologías de APC</t>
  </si>
  <si>
    <t xml:space="preserve">Estrategia de documentación </t>
  </si>
  <si>
    <t>Diseñar estrategias: centralizada, descentralizada y delegada</t>
  </si>
  <si>
    <t>Preparar solicitud de información de experiencias</t>
  </si>
  <si>
    <t>Envío de solicitud de información</t>
  </si>
  <si>
    <t>Evaluación de propuestas</t>
  </si>
  <si>
    <t>Definición y preparación de formatos de presentación</t>
  </si>
  <si>
    <t>Compilación, edición y diagramación</t>
  </si>
  <si>
    <t>Diseño de agenda de feria</t>
  </si>
  <si>
    <t>Preparar un borrador del programa del evento</t>
  </si>
  <si>
    <t>La feria puede combinar sesiones en plenaria, grupos de trabajo o sesiones de intercambio en sesiones paralelas y tiempo para recorrer la exhibición</t>
  </si>
  <si>
    <t>Identificar e invitar a la feria representantes de las experiencias</t>
  </si>
  <si>
    <t>Diseñar la estructura de las sesiones con metodologías adecuadas</t>
  </si>
  <si>
    <t>Contacte a los participantes de las diferentes sesiones para aclarar su rol</t>
  </si>
  <si>
    <t>Elaboración de la declaración a ser firmada en el cierre</t>
  </si>
  <si>
    <t>Diseño de espacio de difusión en la feria</t>
  </si>
  <si>
    <t>Los stands de experiencias pueden ser tan sencillos como un poster (con plantilla estandarizada) hasta cabinas individuales para exposición de acuerdo con el tipo de documentación usado.  Es importante unificar el formato de presentación para todas las experiencias.</t>
  </si>
  <si>
    <t>Diseño de plantilla</t>
  </si>
  <si>
    <t>Diseño de formato</t>
  </si>
  <si>
    <t>Conformar equipo de trabajo</t>
  </si>
  <si>
    <t>Ver link</t>
  </si>
  <si>
    <t>Definir roles de socios de acuerdo al tamaño y la dedicación del equipo de trabajo, que varían según el alcance y los recursos con los que cuenta la feria</t>
  </si>
  <si>
    <t>Lugar del evento</t>
  </si>
  <si>
    <t>Verificar que la infraestructura sea apropiada en términos de telecomunicaciones, servicios públicos, rutas de acceso y condiciones de seguridad. Se sugiere tener al menos los siguientes espacios: un espacio de plenarias, un espacio abierto de exhibición o marketplace, espacios de reunión y opcionalmente una visita de campo. No olvide equipo audiovisual.</t>
  </si>
  <si>
    <t>Hacer lista de participantes</t>
  </si>
  <si>
    <t>Contactar y coordinar a los participantes de los eventos
Definición de participantes a eventos de apertura y cierre
Invitación a participantes a eventos de apertura y cierre</t>
  </si>
  <si>
    <t>Definir y contratar documentación del evento</t>
  </si>
  <si>
    <t>Coordinar la documentación. Se puede optar por registro fotográfico, filmación, relatoría y memorias. Definir la estrategia con la oficina de comunicaciones de APC Colombia</t>
  </si>
  <si>
    <t>Preparación estrategia de comunicaciones y relaciones públicas</t>
  </si>
  <si>
    <t>Defina mensaje central e incentivos a la participación</t>
  </si>
  <si>
    <t>Considerar los siguientes roles: Oferentes, demandantes, convocantes, patrocinadores y público general.</t>
  </si>
  <si>
    <t>Desarrollar estrategias de comunicación, promoción o relaciones públicas</t>
  </si>
  <si>
    <t>Recuerde comunicar claramente: beneficios de participar, defina incentivos para la participación, comunique claramente tiempos y acciones esperadas de cada actor.</t>
  </si>
  <si>
    <t>Gráfico de la feria</t>
  </si>
  <si>
    <t>Crear o actualizar sitio web</t>
  </si>
  <si>
    <t>Definir estrategias de medios</t>
  </si>
  <si>
    <t>Preparar comunicados de prensa y noticias</t>
  </si>
  <si>
    <t>Supervisar montaje</t>
  </si>
  <si>
    <t>Supervisar teniendo en cuenta el espacio de exposición y los espacios de reunión en plenaria y grupales de acuerdo con la agenda</t>
  </si>
  <si>
    <t>Dar inicio a la feria y la bienvenida a los participantes</t>
  </si>
  <si>
    <t>Documentación de la feria</t>
  </si>
  <si>
    <t>Supervisar trabajo de registro fotográfico, filmación, relatoría etc.</t>
  </si>
  <si>
    <t>Implementación plan de comunicaciones</t>
  </si>
  <si>
    <t>Publicar comunicados de prensa, actualizar la página web, etc.</t>
  </si>
  <si>
    <t>Evaluación de acuerdo con indicadores de éxito predefinidos</t>
  </si>
  <si>
    <t>Divulgar resultados más importantes</t>
  </si>
  <si>
    <t>Conferencia, foro</t>
  </si>
  <si>
    <t>Fuente: Ferias de Conocimiento. Mecanismo de cooperación horizontal y transferencia de conocimiento
Serie Metodológica en Gestión de Conocimiento, Proyecto Compartir Conocimiento para el Desarrollo Unidad de Gestión de Conocimiento Centro Regional del PNUD para América Latina y el Caribe</t>
  </si>
  <si>
    <t>CAJA DE HERRAMIENTAS                                                                                     DIRECCIÓN DE OFERTA APC COLOMBIA</t>
  </si>
  <si>
    <t>Ruta de Aprendizaje</t>
  </si>
  <si>
    <t>HERRAMIENTA</t>
  </si>
  <si>
    <t>Una Ruta de Aprendizaje es un viaje planificado con objetivos formativos que se diseña a partir de dos componentes centrales: i) las necesidades de conocimiento de agentes de desarrollo enfrentados a problemas específicos y, ii) la identificación de experiencias relevantes en las que actores locales han abordado de manera innovadora problemas similares, con resultados exitosos y cuyos saberes acumulados son potencialmente útiles para otros. La Ruta posibilita el encuentro vivencial entre viajeros y anfitriones, siendo ambos portadores de experiencias y conocimientos recíprocamente útiles. El objetivo es que desarrollen la capacidad de identificar innovaciones potencialmente útiles, y que logren adaptarlas y aplicarlas en sus organizaciones y contextos de origen.</t>
  </si>
  <si>
    <t>Crear conciencia sobre las posibilidades de intercambio de conocimiento</t>
  </si>
  <si>
    <t>Adquirir nuevos conocimientos</t>
  </si>
  <si>
    <t>Generar insumos para replicar buenas prácticas</t>
  </si>
  <si>
    <t>Desarrollar habilidades</t>
  </si>
  <si>
    <t>Identificación de la demanda e intereses específicos</t>
  </si>
  <si>
    <t>Manifestaciones de interés</t>
  </si>
  <si>
    <t>Listar encuentros y antecedentes con los países</t>
  </si>
  <si>
    <t xml:space="preserve">Identificar los temas principales demandados, subtemas priorizados y potenciales socios nacionales a partir de las manifestaciones de interés y perfiles de los países se identificanBasado en las manifestaciones de interés y perfiles de los países </t>
  </si>
  <si>
    <t>Perfiles de país en relación con la demanda</t>
  </si>
  <si>
    <t>Construir una ficha resumen para cada país con sus características y principales amenazas, y otros datos relevantes como población, afectación en el tema y presupuesto</t>
  </si>
  <si>
    <t>Documento de diagnóstico situacional</t>
  </si>
  <si>
    <t>Redactar una breve síntesis del tema en el país oferente que incluya aspectos relacionados con el marco normativo e institucional, y su perspectiva frente a la temática</t>
  </si>
  <si>
    <t>Definir criterios de selección de buenas prácticas a presentar en la ruta</t>
  </si>
  <si>
    <t>Criterios de concordancia temática</t>
  </si>
  <si>
    <t>Determinar los criterios que den respuesta a la demanda</t>
  </si>
  <si>
    <t>Criterios técnicos</t>
  </si>
  <si>
    <t>Deteminar criterios de Pertinencia, Innovación, Sostenibilidad, Replicabilidad, Impacto, etc</t>
  </si>
  <si>
    <t>Identificar oferta</t>
  </si>
  <si>
    <t>Documentar</t>
  </si>
  <si>
    <t>Seleccionar buenas prácticas de acuerdo con los criterios de selección</t>
  </si>
  <si>
    <t>Preparar propuesta técnica de la ruta de aprendizaje</t>
  </si>
  <si>
    <t>Definir objetivo general, objetivos específicos</t>
  </si>
  <si>
    <t xml:space="preserve">Estructurar componentes temáticos de la Ruta de Aprendizaje </t>
  </si>
  <si>
    <t>Establecer los componente de acuerdo al cruce entre demanda de cooperación y la oferta disponible (buenas prácticas seleccionadas). Definir para cada componente:  casos ilustrativos, alcance, temas y procesos identificados y objetivos de aprendizaje en la ruta</t>
  </si>
  <si>
    <t>Comité técnico</t>
  </si>
  <si>
    <t>Seleccionar personas de las entidades participantes en la ruta que coordinen el programa</t>
  </si>
  <si>
    <t>Preparar programa preliminar</t>
  </si>
  <si>
    <t>Diseñar las metodologías e instrumentos de intercambio que serán usadas en la ruta</t>
  </si>
  <si>
    <t>Diseñar un programa preliminar como la base para la preparación logística</t>
  </si>
  <si>
    <t>Combinar diferentes actividades, por ejemplo: presentaciones, visitas, sesiones de asesoría con pares, entrevistas</t>
  </si>
  <si>
    <t>Coordinar y coordinar visitas a las prácticas seleccionadas</t>
  </si>
  <si>
    <t>Abrir proceso de convocatoria e inscripción</t>
  </si>
  <si>
    <t>Incluir: antecedentes, nombre, área de trabajo, objetivo, país sede, fechas de la convocatoria (apertura, cierre y fecha de publicación de resultados), perfil de los participantes, requisitos, deberes de los participantes, costos asumidos por el gobierno de Colombia, persona de contacto.</t>
  </si>
  <si>
    <t>Ficha de inscripción</t>
  </si>
  <si>
    <t xml:space="preserve">Datos personales </t>
  </si>
  <si>
    <t>Ficha de datos laborales</t>
  </si>
  <si>
    <t>Identifique equipo responsable de la ejecución</t>
  </si>
  <si>
    <t>Coordinación logística</t>
  </si>
  <si>
    <t>Programar y confirmar desplazamientos, alojamiento, alimentación y de los servicios de apoyo necesarios como traducción, seguridad, etc</t>
  </si>
  <si>
    <t>Coordinación y comunicación con participantes</t>
  </si>
  <si>
    <t>Consolidar lista de participantes</t>
  </si>
  <si>
    <t>Enviar información pertinente previo al evento, tanto logística como técnica</t>
  </si>
  <si>
    <t>Enviar manual de viaje</t>
  </si>
  <si>
    <t>Buscar la ruta más directa posible dentro del presupuesto</t>
  </si>
  <si>
    <t>Organización logística</t>
  </si>
  <si>
    <t>Supervisión logística</t>
  </si>
  <si>
    <t>Coordinar desplazamientos, alojamiento, alimentación y de los servicios de apoyo necesarios como traducción, seguridad, etc</t>
  </si>
  <si>
    <t>Realizar pagos</t>
  </si>
  <si>
    <t>Desembolsar pagos a proveedores y de viáticos (si aplica) de acuerdo a lo acordado</t>
  </si>
  <si>
    <t>Control de asistencia de participantes</t>
  </si>
  <si>
    <t>Coordinación metodológica</t>
  </si>
  <si>
    <t>Realizar reuniones diarias con el equipo responsable para hacer los preparativos de cada sesión y hacer una evaluación de cada día</t>
  </si>
  <si>
    <t>Evalúe el intercambio</t>
  </si>
  <si>
    <t>Aplicar los instrumentos de evaluación</t>
  </si>
  <si>
    <t>Instrumento de Evaluación para Anfitriones/as</t>
  </si>
  <si>
    <t>Instrumento de Evaluación para Participantes-Ruteros/as,</t>
  </si>
  <si>
    <t>Compartir conclusiones y enseñanzas aprendidas por los participantes</t>
  </si>
  <si>
    <t>Consolidar y analizar resultados</t>
  </si>
  <si>
    <t>Documentar el proceso y lecciones aprendidas desde el rol de organizador</t>
  </si>
  <si>
    <t>Visita de campo, taller, feria de conocimiento</t>
  </si>
  <si>
    <t xml:space="preserve">    CAJA DE HERRAMIENTAS                                                                               DIRECCIÓN DE OFERTA APC COLOMBIA</t>
  </si>
  <si>
    <t>Grupo de personas que interactúan frecuente y sistemáticamente para intercambiar experiencias y conocimientos sobre un tema específico, y desarrollar nuevos conocimientos  de manera conjunta a través de una plataforma de comunicaciones. Tienen su propio mecanismo de gobernanza.</t>
  </si>
  <si>
    <t>Capturar y compartir conocimiento</t>
  </si>
  <si>
    <t xml:space="preserve">Establecer compromisos de largo plazo </t>
  </si>
  <si>
    <t>Seleccionar el tema</t>
  </si>
  <si>
    <t xml:space="preserve">Acotar y clarificar el tema de la CoP                                                                            </t>
  </si>
  <si>
    <t>Establecer si el tema es lo suficientemente claro y específico para lograr avances en la CoP, qué subtemas se trabajarán en la CoP</t>
  </si>
  <si>
    <t>Establecer el propósito</t>
  </si>
  <si>
    <t>Necesidades</t>
  </si>
  <si>
    <t xml:space="preserve">Determinar las necesidades a partir de las siguientes preguntas: ¿Cuáles son los propósitos de crear una CoP? ¿Es la CoP la mejor estrategia para responder a las necesidades actuales de intercambio, generación y uso de conocimiento en el tema? ¿Cuáles son los resultados que esperamos de la CoP en los próximos 6 meses? </t>
  </si>
  <si>
    <t>Identificar potenciales miembros</t>
  </si>
  <si>
    <t xml:space="preserve">Participantes </t>
  </si>
  <si>
    <t>Definir el perfil de los miembros de la COP y levantar un listado de participantes a invitar</t>
  </si>
  <si>
    <t>Participantes dinamizadores</t>
  </si>
  <si>
    <t>Identificar dentro del grupo de participantes quiénes puedene asumir un rol activo que contribuya a dinamizar la comunidad</t>
  </si>
  <si>
    <t>Definir el tipo de interacción apropiado</t>
  </si>
  <si>
    <t>De acuerdo con el propósito y perfil de los participantes definir la combinación entre: interacciones asincrónicas donde se busca transmitir información que no precisa de respuesta rápida, e interacción sincrónica  momentos clave de interacción directa donde se busca tener acuerdos comunes.</t>
  </si>
  <si>
    <t>Identificar el tipo de plataforma o medio de interacción</t>
  </si>
  <si>
    <t>Elegir medios asincrónicos apropiados</t>
  </si>
  <si>
    <t>Elegir medios como correos electrónicos, foros, listas de distribución o repositorios</t>
  </si>
  <si>
    <t>Elegir medios sincrónicos</t>
  </si>
  <si>
    <t>Elegir medios como chats, webinarios, teleconferencias o videoconferencias</t>
  </si>
  <si>
    <t>Determinar qué equipo de trabajo se requiere</t>
  </si>
  <si>
    <t>Precisar roles</t>
  </si>
  <si>
    <t>Definir dedicación de tiempo</t>
  </si>
  <si>
    <t>Nombrar administrador(a) de la comunidad de práctica</t>
  </si>
  <si>
    <t>Preparar plan de presentación de la comunidad</t>
  </si>
  <si>
    <t>Diseñar plan de participación de la comunidad de práctica</t>
  </si>
  <si>
    <t xml:space="preserve">Personalizar la encuesta de evaluación que utilizará al finalizar la actividad.  </t>
  </si>
  <si>
    <t>Probar la plataforma</t>
  </si>
  <si>
    <t>Crear contenido inicial para la comunidad: blogs, fotos, videos</t>
  </si>
  <si>
    <t>Invitar participantes iniciales</t>
  </si>
  <si>
    <t>Probar la plataforma con participantes iniciales</t>
  </si>
  <si>
    <t>Solucionar problemas</t>
  </si>
  <si>
    <t>Crear contenido de arranque para la comunidad: blogs, fotos, videos</t>
  </si>
  <si>
    <t>Lanzar la comunidad</t>
  </si>
  <si>
    <t>Diseñar evento de lanzamiento</t>
  </si>
  <si>
    <t>Invitar a evento de lanzamiento</t>
  </si>
  <si>
    <t>Realizar evento de lanzamiento</t>
  </si>
  <si>
    <t>Poner en marcha el plan de participación de la comunidad de práctica</t>
  </si>
  <si>
    <t>Dar la bienvenida a nuevos miembros</t>
  </si>
  <si>
    <t>Crear contenido para la comunidad: blogs, fotos, videos</t>
  </si>
  <si>
    <t>Enviar boletines de novedades</t>
  </si>
  <si>
    <t>Organizar  eventos</t>
  </si>
  <si>
    <t>Establecer objetivos de crecimiento</t>
  </si>
  <si>
    <t>Medir los logros de la comunidad de práctica</t>
  </si>
  <si>
    <t>Realizar informes de avance</t>
  </si>
  <si>
    <t>Diseñar un plan de salida o transición</t>
  </si>
  <si>
    <t>Documentar el proceso y lecciones aprendidas</t>
  </si>
  <si>
    <t>Fuente: Guía Comunidades de Práctica</t>
  </si>
  <si>
    <t xml:space="preserve">Serie Metodológica en Gestión de Conocimiento, </t>
  </si>
  <si>
    <t>Proyecto Compartir Conocimiento para el Desarrollo Unidad de Gestión de Conocimiento Centro Regional del PNUD para América Latina y el Caribe</t>
  </si>
  <si>
    <t>CAJA DE HERRAMIENTAS                    DIRECCIÓN DE OFERTA APC COLOMBIA</t>
  </si>
  <si>
    <t>Dar relevancia política a una iniciativa.</t>
  </si>
  <si>
    <t>Convocar a los equipos de comunicaciones para diseñar estrategia de comunicaciones conjunta y así tener mensajes armonizados y buena visibilidad</t>
  </si>
  <si>
    <t xml:space="preserve">Reconfirmar la participación cuando se acerque la fecha del evento </t>
  </si>
  <si>
    <t>Buscar un espacio previo a la misión para reafirmar el mensaje y la importancia de la visita.  Se recomienda usar espacios concisos y menos formales.</t>
  </si>
  <si>
    <t xml:space="preserve">Personalizar la encuesta de evaluación que utilizará al finalizar la actividad  </t>
  </si>
  <si>
    <r>
      <t xml:space="preserve">Utilizar la herramienta </t>
    </r>
    <r>
      <rPr>
        <i/>
        <sz val="10"/>
        <color rgb="FF000000"/>
        <rFont val="Calibri"/>
        <family val="2"/>
      </rPr>
      <t>Guía para el visitante</t>
    </r>
  </si>
  <si>
    <r>
      <rPr>
        <sz val="10"/>
        <color rgb="FF000000"/>
        <rFont val="Calibri"/>
        <family val="2"/>
      </rPr>
      <t xml:space="preserve">Utilice la herramienta </t>
    </r>
    <r>
      <rPr>
        <i/>
        <sz val="10"/>
        <color rgb="FF000000"/>
        <rFont val="Calibri"/>
        <family val="2"/>
      </rPr>
      <t>Agenda</t>
    </r>
  </si>
  <si>
    <r>
      <t xml:space="preserve">Encuentro entre tomadores de decisiones para generar acciones concretas o concertar proyectos.  </t>
    </r>
    <r>
      <rPr>
        <i/>
        <sz val="12"/>
        <color rgb="FF000000"/>
        <rFont val="Trebuchet MS"/>
        <family val="2"/>
      </rPr>
      <t>Ej. Vista de Diretor APC-Colombia  a Turquía, a Indonesia, etc., cumbres.</t>
    </r>
  </si>
  <si>
    <t>SECTOR DE COOPERACIÓN 
(Seleccione)</t>
  </si>
  <si>
    <t>ALIENACIÓN ODS PRINCIPAL
(Seleccione)</t>
  </si>
  <si>
    <t>MODALIDAD 
Demanda, Oferta o Doble Vía
(seleccione)</t>
  </si>
  <si>
    <t>Fortalecimiento de capacidades en materia de seguimiento y evaluación de políticas públicas de la Secretaría de Desarrollo e Inclusión Social (SEDIS) bajo el modelo de SINERGIA</t>
  </si>
  <si>
    <t>Edificio Torre Mayab, 5to Piso, Local 502, Col. Lomas del Mayab, Ave. República de Costa Rica, frente a Parque Naciones Unidas; Tegucigalpa; M.D.C.</t>
  </si>
  <si>
    <t xml:space="preserve">www.sedis.gob.hn </t>
  </si>
  <si>
    <t>Honduras</t>
  </si>
  <si>
    <t>Dirección General de Análisis y Evaluación de Políticas Sociales</t>
  </si>
  <si>
    <t>Dra. María Elena Quilodrán Haase</t>
  </si>
  <si>
    <t>Directora</t>
  </si>
  <si>
    <t>mariaelenaquilodran@gmail.com</t>
  </si>
  <si>
    <t>+ (504) 9869-0357</t>
  </si>
  <si>
    <t>Director de Cooperación Externa</t>
  </si>
  <si>
    <t>cooperacionexternasds@gmail.com</t>
  </si>
  <si>
    <t>Ing. Jorge Alberto Pineda Valle</t>
  </si>
  <si>
    <t>Calle 26 # 13-19 - Edificio Fonade, Bogotá D.C., Colombia</t>
  </si>
  <si>
    <t>https://www.dnp.gov.co/Paginas/inicio.aspx</t>
  </si>
  <si>
    <t>https://twitter.com/DNP_Colombia</t>
  </si>
  <si>
    <t>https://twitter.com/SEDIS_Hn</t>
  </si>
  <si>
    <t>Colombia</t>
  </si>
  <si>
    <t>Dirección de Seguimiento y Evaluación de Políticas Públicas</t>
  </si>
  <si>
    <t>+(504) 9969-5152</t>
  </si>
  <si>
    <t>Secretaría de Desarrollo e Inclusión Social (SEDIS)</t>
  </si>
  <si>
    <t>Departamento Nacional de Planificación (DNP)</t>
  </si>
  <si>
    <t>En el marco de la Cooperación Bilateral Sur-Sur con Colombia, se identificó, mediante visita de una misión hondureña de alto nivel a Colombia, en mayo de 2017, la oportunidad de intercambiar experiencias, buenas prácticas y elementos de gestión en el  monitoreo y evaluación de políticas públicas, a cargo de la Dirección de Seguimiento y Evaluación de Políticas Públicas del Departamento Nacional de Planificación (DNP) de Colombia, específicamente, las lecciones aprendidas  por el Sistema Nacional de Evaluación de Gestión de Resultados (SINERGIA).  En este sentido, se identificó como tema de cooperación, el fortalecimiento de capacidades de la Dirección de Análisis y Evaluación de Políticas Sociales (DIGAEP) de la SEDIS,  aprovechando el  desarrollo conceptual y metodológico de SINERGIA para el seguimiento y evaluación de políticas públicas.</t>
  </si>
  <si>
    <r>
      <t xml:space="preserve">El seguimiento, monitoreo y evaluación constituye un tema transversal en la política social, debido a que la medición es la columna vertebral sobre la que descansa el éxito y los avances en los programas y proyectos que materializan las políticas públicas.  Sin un proceso de medición contínua, se corre el riesgo de perder el objetivo que se persigue en un programa, en base a la cadena de valor público, y se pierde la oportunidad de mejora contínua.  Honduras ha desarrollado en las últimas décadas importantes esfuerzos en el ámbito social, que no han alcanzado los cambios esperados en la disminución de la pobreza extrema, pobreza, riesgo social y vulnerabilidad, en parte por la falta de procesos formales y sistemáticos de medición en todas sus formas, por lo que se espera que esta cooperación contribuya de manera importante a redireccionar la situación actual en este sentido.   El país cuenta con una nutrida normativa que demanda contar con un robusto Sistema de Monitoreo y Evaluación en el área social; asimismo, este proceso es vital para el cumplimiento eficaz de los Planes Operativos Anuales (POA) de las instituciones, el Plan Estratégico Sectorial del Sector Social, Plan de Gobierno, Plan de Nación (2010-2022) y Visión de País al 2038 y, a nivel internacional, con los Objetivos de desarrollo Sostenibles (ODS) 
En particular, la propuesta contribuye directamente a la creación de capacidades contenida en el ODS 17 como se detalla a continuación:
</t>
    </r>
    <r>
      <rPr>
        <b/>
        <sz val="12"/>
        <rFont val="Arial"/>
        <family val="2"/>
      </rPr>
      <t>ODS 17</t>
    </r>
    <r>
      <rPr>
        <sz val="12"/>
        <rFont val="Arial"/>
        <family val="2"/>
      </rPr>
      <t xml:space="preserve">: Fortalecer los medios de ejecución y revitalizar la alianza mundial para el Desarrollo Sostenible:
</t>
    </r>
    <r>
      <rPr>
        <b/>
        <sz val="12"/>
        <rFont val="Arial"/>
        <family val="2"/>
      </rPr>
      <t>Meta 17.9</t>
    </r>
    <r>
      <rPr>
        <sz val="12"/>
        <rFont val="Arial"/>
        <family val="2"/>
      </rPr>
      <t xml:space="preserve">: Aumentar el apoyo internacional para realizar actividades de creación de capacidad eficaces y específicas en los paises en desarrollo a fin de respaldar los planes nacionales de implementación de todos los Objetivos de Desarrollo Sostenible, incluso mediante la cooperación Norte-Sur, Sur-Sur y triangular.
Implicitamente las capacidades adquiridas por el recurso técnico capacitado de SEDIS mediante esta propuesta, vendra a contribuir a traves de la mejora de los procesos de seguimiento, monitoreo y evaluación de los programas de la Plataforma Vida Mejor, a los </t>
    </r>
    <r>
      <rPr>
        <b/>
        <sz val="12"/>
        <rFont val="Arial"/>
        <family val="2"/>
      </rPr>
      <t>ODS 1, 2, 3, 4, 6, 10</t>
    </r>
    <r>
      <rPr>
        <sz val="12"/>
        <rFont val="Arial"/>
        <family val="2"/>
      </rPr>
      <t xml:space="preserve">. 
</t>
    </r>
  </si>
  <si>
    <t xml:space="preserve">Hasta el momento, la Secretaría de Desarrollo e Inclusión Social (SEDIS) ha avanzado únicamente en desarrollar un marco normativo que estipula la obligatoriedad de desarrollar un Sistema de Monitoreo y Evaluación de Políticas Públicas Sociales.  Existe consenso en la necesidad de medir las ejecutorias sociales, tanto por parte del segmento político como del técnico; sin embargo, se reportan en la actualidad debilidades en las capacidades técnicas gubernamentales en cuanto a este tema.  Un factor predisponente es la escasa o casi nula oferta académica nacional referida a la formación de recursos en el tema, por lo que, los escasos especialistas forjados en el extranjero, son absorbidos por la cooperación externa y ONG privadas. </t>
  </si>
  <si>
    <t>Institucionalizar la práctica del Seguimiento, Monitoreo y Evaluación de Políticas Públicas Sociales</t>
  </si>
  <si>
    <t>Fortalecer capacidades en Seguimiento, Monitoreo y Evaluación de Políticas Públicas en el sector social</t>
  </si>
  <si>
    <t>CONOCIMIENTO 
Productos de aprendizaje elaborados.</t>
  </si>
  <si>
    <t xml:space="preserve">Al 31 de diciembre de 2018 se habrán desarrollado técnicas/métodos/saberes y metodologías de Seguimiento, Monitoreo y Evaluación.  </t>
  </si>
  <si>
    <t xml:space="preserve">Al 31 de diciembre de 2018 se habrán elaborado al menos un ejercicio de Monitoreo y dos de Evaluación </t>
  </si>
  <si>
    <t xml:space="preserve">Al 31 de diciembre de 2018 el 100% de los técnicos han sido capacitados </t>
  </si>
  <si>
    <t>Capacitado el equipo técnico de la Dirección General de Análisis y Evaluación de Políticas (DIGAEP) en aspectos conceptuales y de gestión de Monitoreo y Evaluación de Políticas Públicas Sociales</t>
  </si>
  <si>
    <t>Informe de misión</t>
  </si>
  <si>
    <t>Documentos de sistematización</t>
  </si>
  <si>
    <t>Informes de monitoreo y evaluación</t>
  </si>
  <si>
    <t>A través de la visita de técnicos hondureños al programa SINERGIA del DNP de Colombia, se tendrá la oportunidad de observar y captar in situ la gestión de monitoreo y evalución de políticas públicas sociales, además de definir y llevar a la práctica un temario de aspectos conceptuales torales necesarios para profesionalizar el recurso nacional.</t>
  </si>
  <si>
    <t>Utilizando medios virtuales, se pretende mantener un cotacto continuo y sistematico del equipo técnico hondureño con el equipo técnico de SINERGIA, para recibir apoyo técnico de estos últimos en las metodologias que se van a desarrollar.</t>
  </si>
  <si>
    <t>Durante el desarrollo, por el equipo técnico hondureño, de los procesos de monitoreo y evaluación, se espera una visita a Honduras de los expertos de SINERGIA para que inspeccionen los avances de estos procesos, generando recomendaciones para la implementación.</t>
  </si>
  <si>
    <t>Bogotá;
Colombia</t>
  </si>
  <si>
    <t>Tegucigalpa;
Honduras</t>
  </si>
  <si>
    <r>
      <t xml:space="preserve">Logística
</t>
    </r>
    <r>
      <rPr>
        <b/>
        <sz val="9"/>
        <color rgb="FF000000"/>
        <rFont val="Arial"/>
        <family val="2"/>
      </rPr>
      <t>(eventos, equipos, materiales, coffee break, etc.)</t>
    </r>
  </si>
  <si>
    <t>Bogotá;
Colombia -               Tegucigalpa; Honduras</t>
  </si>
  <si>
    <t>12 de febrero de 2018</t>
  </si>
  <si>
    <t>11 meses</t>
  </si>
  <si>
    <t>14 de diciembre de 2018</t>
  </si>
  <si>
    <t>A partir del año 2019</t>
  </si>
  <si>
    <t>SEDIS/DIGAEP</t>
  </si>
  <si>
    <t>Realizar labores de incidencia con las autoridades superiores de SEDIS, para asegurar la permanencia laboral de los cuadros técnicos que se profesionalizarán.</t>
  </si>
  <si>
    <t>Grupos de réplica en otras instituciones que conforman el Gabinete Sectorial de Desarrollo e Inclsuión Social de Honduras, siguiendo la modalidad de haciendo aprendiendo.</t>
  </si>
  <si>
    <t>Sistematizar los procesos nacionales en monitoreo y evaluación, a fin de preservar y legar el conocimiento de manera sostenida.</t>
  </si>
  <si>
    <t>En la actualidad, la SEDIS tiene el mandato de dar seguimiento y evaluación a los programas de la Plataforma de Gestión Vida Mejor (PGVM), con el fin de mejorar el impacto de los programas y proyectos sociales, desarrollar evidencias para el ajuste de la política social, así como contribuir a la racionalización del gasto público en esta materia.  Para ello, es necesario contrarrestar debilidades institucionales, relacionadas a la escasa cualificación de los cuadros técnicos nacionales con capacidades específicas en planificación,  seguimiento, monitoreo y evaluación de políticas públicas.  Teniendo como objetivo la profesionalización del recurso técnico de la DIGAEP, procuramos medir, con rigor metodólogico, los avances en la política social hondureña.</t>
  </si>
  <si>
    <t xml:space="preserve">El Gobierno de Colombia, a través del DNP, cuentan con importantes lecciones y experiencias sistematizadas, así como un notable desarrollo en sus mecanismos de gestión de los procesos claves.  Esta simbiosis de conocimiento y de gestión, hacen del sector público social de Colombia un laboratorio de aprendizaje para otros países como el nuestro.  Honduras, por su parte, presenta una amplia normativa que sustenta el proceso de Monitoreo y Evaluación de Políticas Públicas Sociales; asimismo, existe en la actualidad una voluntad política del más alto nivel para formar una masa crítica de profesionales expertos en este tema a nivel gubernamental, consolidando la Dirección de Análisis y Evaluación de Políticas Sociales (DIGAEP) que forma parte de la SEDIS.  </t>
  </si>
  <si>
    <t>+(504) 2235-74-78</t>
  </si>
  <si>
    <t>"Asesoria Técnica para el Fortalecimiento de la Atención Integral de la Primera Infancia en Honduras", este Proyecto se ejecuta entre la SEDIS y el ICBF de Colombia.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</si>
</sst>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quot;$&quot;* #,##0_-;_-&quot;$&quot;* &quot;-&quot;_-;_-@_-"/>
    <numFmt numFmtId="165" formatCode="_-&quot;$&quot;* #,##0.00_-;\-&quot;$&quot;* #,##0.00_-;_-&quot;$&quot;* &quot;-&quot;??_-;_-@_-"/>
    <numFmt numFmtId="166" formatCode="[$$-409]#,##0.00"/>
    <numFmt numFmtId="167" formatCode="&quot;$&quot;#,##0.00"/>
    <numFmt numFmtId="168" formatCode="&quot;$&quot;\ #,##0"/>
    <numFmt numFmtId="169" formatCode="_-[$$-240A]\ * #,##0.00_-;\-[$$-240A]\ * #,##0.00_-;_-[$$-240A]\ * &quot;-&quot;??_-;_-@_-"/>
    <numFmt numFmtId="170" formatCode="&quot;$&quot;\ #,##0_);\(&quot;$&quot;\ #,##0\)"/>
    <numFmt numFmtId="171" formatCode="_-[$USD]\ * #,##0_-;\-[$USD]\ * #,##0_-;_-[$USD]\ * &quot;-&quot;_-;_-@_-"/>
  </numFmts>
  <fonts count="139">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0"/>
      <name val="Arial"/>
      <family val="2"/>
    </font>
    <font>
      <sz val="12"/>
      <name val="Arial"/>
      <family val="2"/>
    </font>
    <font>
      <i/>
      <sz val="6"/>
      <color theme="6"/>
      <name val="Arial"/>
      <family val="2"/>
    </font>
    <font>
      <b/>
      <sz val="24"/>
      <color theme="5" tint="-0.249977111117893"/>
      <name val="Arial"/>
      <family val="2"/>
    </font>
    <font>
      <b/>
      <sz val="24"/>
      <color theme="4" tint="-0.499984740745262"/>
      <name val="Arial"/>
      <family val="2"/>
    </font>
    <font>
      <b/>
      <sz val="12"/>
      <color theme="0"/>
      <name val="Arial"/>
      <family val="2"/>
    </font>
    <font>
      <b/>
      <sz val="12"/>
      <color rgb="FF002060"/>
      <name val="Arial"/>
      <family val="2"/>
    </font>
    <font>
      <b/>
      <sz val="10"/>
      <color theme="0"/>
      <name val="Arial"/>
      <family val="2"/>
    </font>
    <font>
      <b/>
      <sz val="12"/>
      <name val="Arial"/>
      <family val="2"/>
    </font>
    <font>
      <sz val="12"/>
      <color rgb="FF002060"/>
      <name val="Arial"/>
      <family val="2"/>
    </font>
    <font>
      <b/>
      <sz val="12"/>
      <color theme="8"/>
      <name val="Arial"/>
      <family val="2"/>
    </font>
    <font>
      <u/>
      <sz val="10"/>
      <color theme="10"/>
      <name val="Arial"/>
      <family val="2"/>
    </font>
    <font>
      <b/>
      <sz val="10"/>
      <color theme="8"/>
      <name val="Arial"/>
      <family val="2"/>
    </font>
    <font>
      <u/>
      <sz val="12"/>
      <name val="Arial"/>
      <family val="2"/>
    </font>
    <font>
      <b/>
      <sz val="11"/>
      <color theme="8"/>
      <name val="Arial"/>
      <family val="2"/>
    </font>
    <font>
      <b/>
      <sz val="12"/>
      <color theme="8" tint="-0.499984740745262"/>
      <name val="Arial"/>
      <family val="2"/>
    </font>
    <font>
      <sz val="12"/>
      <color theme="8" tint="-0.499984740745262"/>
      <name val="Arial"/>
      <family val="2"/>
    </font>
    <font>
      <u/>
      <sz val="12"/>
      <color rgb="FF002060"/>
      <name val="Arial"/>
      <family val="2"/>
    </font>
    <font>
      <b/>
      <u/>
      <sz val="12"/>
      <color rgb="FF002060"/>
      <name val="Arial"/>
      <family val="2"/>
    </font>
    <font>
      <b/>
      <sz val="10"/>
      <color theme="8" tint="-0.499984740745262"/>
      <name val="Arial"/>
      <family val="2"/>
    </font>
    <font>
      <sz val="11"/>
      <name val="Arial"/>
      <family val="2"/>
    </font>
    <font>
      <b/>
      <sz val="11"/>
      <color rgb="FF203764"/>
      <name val="Arial"/>
      <family val="2"/>
    </font>
    <font>
      <b/>
      <sz val="12"/>
      <color rgb="FF203764"/>
      <name val="Arial"/>
      <family val="2"/>
    </font>
    <font>
      <sz val="14"/>
      <name val="Arial"/>
      <family val="2"/>
    </font>
    <font>
      <b/>
      <sz val="9"/>
      <color rgb="FF000000"/>
      <name val="Arial"/>
      <family val="2"/>
    </font>
    <font>
      <b/>
      <sz val="11"/>
      <color rgb="FF000000"/>
      <name val="Arial"/>
      <family val="2"/>
    </font>
    <font>
      <sz val="11"/>
      <color rgb="FF000000"/>
      <name val="Arial"/>
      <family val="2"/>
    </font>
    <font>
      <b/>
      <sz val="11"/>
      <color rgb="FF002060"/>
      <name val="Arial"/>
      <family val="2"/>
    </font>
    <font>
      <b/>
      <sz val="12"/>
      <color rgb="FFFFFFFF"/>
      <name val="Arial"/>
      <family val="2"/>
    </font>
    <font>
      <b/>
      <sz val="12"/>
      <color rgb="FF000000"/>
      <name val="Arial"/>
      <family val="2"/>
    </font>
    <font>
      <b/>
      <sz val="10"/>
      <color rgb="FF000000"/>
      <name val="Arial"/>
      <family val="2"/>
    </font>
    <font>
      <sz val="12"/>
      <color rgb="FF203764"/>
      <name val="Arial"/>
      <family val="2"/>
    </font>
    <font>
      <sz val="11"/>
      <color rgb="FF203764"/>
      <name val="Arial"/>
      <family val="2"/>
    </font>
    <font>
      <b/>
      <sz val="14"/>
      <name val="Arial"/>
      <family val="2"/>
    </font>
    <font>
      <b/>
      <sz val="16"/>
      <name val="Arial"/>
      <family val="2"/>
    </font>
    <font>
      <sz val="8"/>
      <color indexed="8"/>
      <name val="Calibri"/>
      <family val="2"/>
    </font>
    <font>
      <sz val="12"/>
      <color theme="0"/>
      <name val="Arial"/>
      <family val="2"/>
    </font>
    <font>
      <b/>
      <sz val="12"/>
      <color indexed="8"/>
      <name val="Calibri"/>
      <family val="2"/>
    </font>
    <font>
      <sz val="8"/>
      <color theme="1"/>
      <name val="Calibri"/>
      <family val="2"/>
      <scheme val="minor"/>
    </font>
    <font>
      <b/>
      <sz val="10"/>
      <color rgb="FF002060"/>
      <name val="Arial"/>
      <family val="2"/>
    </font>
    <font>
      <sz val="9"/>
      <color indexed="81"/>
      <name val="Tahoma"/>
      <family val="2"/>
    </font>
    <font>
      <sz val="11"/>
      <color theme="8"/>
      <name val="Calibri"/>
      <family val="2"/>
      <scheme val="minor"/>
    </font>
    <font>
      <b/>
      <sz val="11"/>
      <color theme="8"/>
      <name val="Calibri"/>
      <family val="2"/>
      <scheme val="minor"/>
    </font>
    <font>
      <sz val="11"/>
      <color rgb="FF7030A0"/>
      <name val="Calibri"/>
      <family val="2"/>
      <scheme val="minor"/>
    </font>
    <font>
      <b/>
      <sz val="11"/>
      <color rgb="FF7030A0"/>
      <name val="Calibri"/>
      <family val="2"/>
      <scheme val="minor"/>
    </font>
    <font>
      <sz val="11"/>
      <color rgb="FF00B050"/>
      <name val="Calibri"/>
      <family val="2"/>
      <scheme val="minor"/>
    </font>
    <font>
      <b/>
      <sz val="11"/>
      <color rgb="FF00B050"/>
      <name val="Calibri"/>
      <family val="2"/>
      <scheme val="minor"/>
    </font>
    <font>
      <sz val="11"/>
      <color theme="3" tint="-0.249977111117893"/>
      <name val="Calibri"/>
      <family val="2"/>
      <scheme val="minor"/>
    </font>
    <font>
      <b/>
      <sz val="11"/>
      <color theme="3" tint="-0.249977111117893"/>
      <name val="Calibri"/>
      <family val="2"/>
      <scheme val="minor"/>
    </font>
    <font>
      <b/>
      <sz val="14"/>
      <color rgb="FF000000"/>
      <name val="Arial"/>
      <family val="2"/>
    </font>
    <font>
      <i/>
      <sz val="11"/>
      <color theme="1"/>
      <name val="Calibri"/>
      <family val="2"/>
      <scheme val="minor"/>
    </font>
    <font>
      <sz val="9"/>
      <color theme="3"/>
      <name val="Arial Black"/>
      <family val="2"/>
    </font>
    <font>
      <sz val="16"/>
      <color theme="3"/>
      <name val="Arial Black"/>
      <family val="2"/>
    </font>
    <font>
      <b/>
      <sz val="16"/>
      <color theme="1"/>
      <name val="Arial"/>
      <family val="2"/>
    </font>
    <font>
      <b/>
      <sz val="14"/>
      <color theme="0"/>
      <name val="Calibri"/>
      <family val="2"/>
      <scheme val="minor"/>
    </font>
    <font>
      <b/>
      <sz val="16"/>
      <color theme="0"/>
      <name val="Calibri"/>
      <family val="2"/>
      <scheme val="minor"/>
    </font>
    <font>
      <sz val="8"/>
      <color rgb="FF747474"/>
      <name val="Arial"/>
      <family val="2"/>
    </font>
    <font>
      <b/>
      <sz val="11"/>
      <color theme="0"/>
      <name val="Arial Black"/>
      <family val="2"/>
    </font>
    <font>
      <b/>
      <sz val="10"/>
      <color theme="0"/>
      <name val="Arial Black"/>
      <family val="2"/>
    </font>
    <font>
      <b/>
      <sz val="14"/>
      <color theme="0"/>
      <name val="Arial Black"/>
      <family val="2"/>
    </font>
    <font>
      <b/>
      <sz val="12"/>
      <color theme="0"/>
      <name val="Arial Black"/>
      <family val="2"/>
    </font>
    <font>
      <b/>
      <sz val="8"/>
      <color theme="0"/>
      <name val="Arial Black"/>
      <family val="2"/>
    </font>
    <font>
      <b/>
      <sz val="9"/>
      <color theme="0"/>
      <name val="Arial Black"/>
      <family val="2"/>
    </font>
    <font>
      <b/>
      <sz val="11"/>
      <color theme="1"/>
      <name val="Arial Black"/>
      <family val="2"/>
    </font>
    <font>
      <sz val="11"/>
      <color theme="0" tint="-0.499984740745262"/>
      <name val="Calibri"/>
      <family val="2"/>
      <scheme val="minor"/>
    </font>
    <font>
      <sz val="11"/>
      <name val="Calibri"/>
      <family val="2"/>
      <scheme val="minor"/>
    </font>
    <font>
      <b/>
      <sz val="11"/>
      <name val="Calibri"/>
      <family val="2"/>
      <scheme val="minor"/>
    </font>
    <font>
      <b/>
      <sz val="11"/>
      <name val="Arial Black"/>
      <family val="2"/>
    </font>
    <font>
      <b/>
      <sz val="12"/>
      <color theme="1"/>
      <name val="Calibri"/>
      <family val="2"/>
      <scheme val="minor"/>
    </font>
    <font>
      <b/>
      <sz val="9"/>
      <color indexed="81"/>
      <name val="Tahoma"/>
      <family val="2"/>
    </font>
    <font>
      <b/>
      <sz val="9"/>
      <color theme="8" tint="-0.499984740745262"/>
      <name val="Arial"/>
      <family val="2"/>
    </font>
    <font>
      <sz val="9"/>
      <color theme="8" tint="-0.499984740745262"/>
      <name val="Arial"/>
      <family val="2"/>
    </font>
    <font>
      <sz val="11"/>
      <color rgb="FF747474"/>
      <name val="Arial"/>
      <family val="2"/>
    </font>
    <font>
      <b/>
      <sz val="8"/>
      <color indexed="8"/>
      <name val="Calibri"/>
      <family val="2"/>
    </font>
    <font>
      <b/>
      <sz val="11"/>
      <name val="Arial"/>
      <family val="2"/>
    </font>
    <font>
      <b/>
      <sz val="11"/>
      <color theme="3"/>
      <name val="Calibri"/>
      <family val="2"/>
      <scheme val="minor"/>
    </font>
    <font>
      <b/>
      <sz val="16"/>
      <color rgb="FF000000"/>
      <name val="Arial"/>
      <family val="2"/>
    </font>
    <font>
      <b/>
      <sz val="10"/>
      <color theme="1"/>
      <name val="Arial"/>
      <family val="2"/>
    </font>
    <font>
      <sz val="10"/>
      <color theme="4" tint="-0.249977111117893"/>
      <name val="Arial"/>
      <family val="2"/>
    </font>
    <font>
      <sz val="10"/>
      <color theme="3"/>
      <name val="Arial"/>
      <family val="2"/>
    </font>
    <font>
      <sz val="10"/>
      <color theme="3"/>
      <name val="Calibri"/>
      <family val="2"/>
      <scheme val="minor"/>
    </font>
    <font>
      <b/>
      <sz val="10"/>
      <color theme="3"/>
      <name val="Calibri"/>
      <family val="2"/>
      <scheme val="minor"/>
    </font>
    <font>
      <sz val="10"/>
      <color theme="1"/>
      <name val="Arial"/>
      <family val="2"/>
    </font>
    <font>
      <sz val="10"/>
      <color theme="1"/>
      <name val="Calibri"/>
      <family val="2"/>
      <scheme val="minor"/>
    </font>
    <font>
      <b/>
      <sz val="11"/>
      <color theme="3" tint="-0.499984740745262"/>
      <name val="Calibri"/>
      <family val="2"/>
      <scheme val="minor"/>
    </font>
    <font>
      <sz val="14"/>
      <color theme="8" tint="-0.499984740745262"/>
      <name val="Arial"/>
      <family val="2"/>
    </font>
    <font>
      <sz val="18"/>
      <color theme="8" tint="-0.499984740745262"/>
      <name val="Arial"/>
      <family val="2"/>
    </font>
    <font>
      <sz val="12"/>
      <color theme="1"/>
      <name val="Calibri"/>
      <family val="2"/>
      <scheme val="minor"/>
    </font>
    <font>
      <sz val="18"/>
      <color rgb="FF203764"/>
      <name val="Arial"/>
      <family val="2"/>
    </font>
    <font>
      <b/>
      <sz val="18"/>
      <color theme="0"/>
      <name val="Arial"/>
      <family val="2"/>
    </font>
    <font>
      <b/>
      <sz val="36"/>
      <name val="Calibri"/>
      <family val="2"/>
      <scheme val="minor"/>
    </font>
    <font>
      <b/>
      <sz val="14"/>
      <color theme="0"/>
      <name val="Arial"/>
      <family val="2"/>
    </font>
    <font>
      <b/>
      <sz val="28"/>
      <color theme="5" tint="-0.249977111117893"/>
      <name val="Arial"/>
      <family val="2"/>
    </font>
    <font>
      <sz val="22"/>
      <color theme="1"/>
      <name val="Calibri"/>
      <family val="2"/>
      <scheme val="minor"/>
    </font>
    <font>
      <u/>
      <sz val="12"/>
      <color theme="10"/>
      <name val="Calibri"/>
      <family val="2"/>
    </font>
    <font>
      <sz val="12"/>
      <color rgb="FF000000"/>
      <name val="Calibri"/>
      <family val="2"/>
    </font>
    <font>
      <b/>
      <sz val="20"/>
      <color rgb="FF903C39"/>
      <name val="Calibri"/>
      <family val="2"/>
    </font>
    <font>
      <b/>
      <sz val="20"/>
      <color rgb="FF1F497D"/>
      <name val="Calibri"/>
      <family val="2"/>
    </font>
    <font>
      <b/>
      <sz val="16"/>
      <color rgb="FF1F497D"/>
      <name val="Calibri"/>
      <family val="2"/>
    </font>
    <font>
      <b/>
      <sz val="12"/>
      <color rgb="FFFFFFFF"/>
      <name val="Calibri"/>
      <family val="2"/>
    </font>
    <font>
      <b/>
      <sz val="12"/>
      <color rgb="FF1F497D"/>
      <name val="Calibri"/>
      <family val="2"/>
    </font>
    <font>
      <sz val="11"/>
      <color rgb="FF1F497D"/>
      <name val="Calibri"/>
      <family val="2"/>
    </font>
    <font>
      <sz val="11"/>
      <color rgb="FF0F243E"/>
      <name val="Calibri"/>
      <family val="2"/>
    </font>
    <font>
      <b/>
      <sz val="11"/>
      <color rgb="FFFFFFFF"/>
      <name val="Calibri"/>
      <family val="2"/>
    </font>
    <font>
      <sz val="11"/>
      <color rgb="FF000000"/>
      <name val="Calibri"/>
      <family val="2"/>
    </font>
    <font>
      <i/>
      <sz val="11"/>
      <color rgb="FF000000"/>
      <name val="Calibri"/>
      <family val="2"/>
    </font>
    <font>
      <sz val="11"/>
      <color rgb="FFFFFFFF"/>
      <name val="Calibri"/>
      <family val="2"/>
    </font>
    <font>
      <sz val="10"/>
      <color rgb="FF000000"/>
      <name val="Calibri"/>
      <family val="2"/>
    </font>
    <font>
      <sz val="10"/>
      <color rgb="FFFFFFFF"/>
      <name val="Calibri"/>
      <family val="2"/>
    </font>
    <font>
      <u/>
      <sz val="12"/>
      <color rgb="FF0000FF"/>
      <name val="Calibri"/>
      <family val="2"/>
    </font>
    <font>
      <sz val="8"/>
      <color rgb="FF000000"/>
      <name val="Calibri"/>
      <family val="2"/>
    </font>
    <font>
      <i/>
      <sz val="8"/>
      <color rgb="FF000000"/>
      <name val="Calibri"/>
      <family val="2"/>
    </font>
    <font>
      <b/>
      <sz val="10"/>
      <color rgb="FFFFFFFF"/>
      <name val="Calibri"/>
      <family val="2"/>
    </font>
    <font>
      <i/>
      <sz val="12"/>
      <color rgb="FF000000"/>
      <name val="Calibri"/>
      <family val="2"/>
    </font>
    <font>
      <sz val="8"/>
      <color rgb="FF0F243E"/>
      <name val="Calibri"/>
      <family val="2"/>
    </font>
    <font>
      <sz val="12"/>
      <color rgb="FFFFFFFF"/>
      <name val="Calibri"/>
      <family val="2"/>
    </font>
    <font>
      <b/>
      <sz val="12"/>
      <color rgb="FF000000"/>
      <name val="Calibri"/>
      <family val="2"/>
    </font>
    <font>
      <sz val="11"/>
      <color rgb="FF000000"/>
      <name val="Trebuchet MS"/>
      <family val="2"/>
    </font>
    <font>
      <i/>
      <sz val="11"/>
      <color rgb="FF000000"/>
      <name val="Trebuchet MS"/>
      <family val="2"/>
    </font>
    <font>
      <i/>
      <sz val="10"/>
      <color rgb="FF000000"/>
      <name val="Calibri"/>
      <family val="2"/>
    </font>
    <font>
      <i/>
      <sz val="9"/>
      <color rgb="FF000000"/>
      <name val="Calibri"/>
      <family val="2"/>
    </font>
    <font>
      <sz val="10"/>
      <color rgb="FF000000"/>
      <name val="Arial"/>
      <family val="2"/>
    </font>
    <font>
      <i/>
      <sz val="10"/>
      <color rgb="FF000000"/>
      <name val="Arial"/>
      <family val="2"/>
    </font>
    <font>
      <u/>
      <sz val="10"/>
      <color rgb="FF0000FF"/>
      <name val="Arial"/>
      <family val="2"/>
    </font>
    <font>
      <sz val="12"/>
      <color rgb="FF000000"/>
      <name val="ＭＳ ゴシック"/>
    </font>
    <font>
      <sz val="9"/>
      <color rgb="FF000000"/>
      <name val="Calibri"/>
      <family val="2"/>
    </font>
    <font>
      <sz val="10"/>
      <color rgb="FF0F243E"/>
      <name val="Calibri"/>
      <family val="2"/>
    </font>
    <font>
      <sz val="12"/>
      <color rgb="FF0F243E"/>
      <name val="Calibri"/>
      <family val="2"/>
    </font>
    <font>
      <sz val="12"/>
      <color rgb="FF000000"/>
      <name val="Menlo"/>
    </font>
    <font>
      <sz val="12"/>
      <color rgb="FF000000"/>
      <name val="Trebuchet MS"/>
      <family val="2"/>
    </font>
    <font>
      <i/>
      <sz val="12"/>
      <color rgb="FF000000"/>
      <name val="Trebuchet MS"/>
      <family val="2"/>
    </font>
    <font>
      <sz val="8"/>
      <color rgb="FF00FFFF"/>
      <name val="Calibri"/>
      <family val="2"/>
    </font>
    <font>
      <b/>
      <sz val="14"/>
      <color theme="1"/>
      <name val="Calibri"/>
      <family val="2"/>
      <scheme val="minor"/>
    </font>
    <font>
      <b/>
      <sz val="14"/>
      <color indexed="8"/>
      <name val="Calibri"/>
      <family val="2"/>
    </font>
    <font>
      <sz val="11"/>
      <color theme="1"/>
      <name val="Arial"/>
      <family val="2"/>
    </font>
  </fonts>
  <fills count="38">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8"/>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2F2F2"/>
        <bgColor indexed="64"/>
      </patternFill>
    </fill>
    <fill>
      <patternFill patternType="solid">
        <fgColor rgb="FFDEEAF6"/>
        <bgColor indexed="64"/>
      </patternFill>
    </fill>
    <fill>
      <patternFill patternType="solid">
        <fgColor theme="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ECF2F8"/>
        <bgColor indexed="64"/>
      </patternFill>
    </fill>
    <fill>
      <patternFill patternType="solid">
        <fgColor rgb="FFF1F5F9"/>
        <bgColor indexed="64"/>
      </patternFill>
    </fill>
    <fill>
      <patternFill patternType="solid">
        <fgColor rgb="FFFFFFDD"/>
        <bgColor indexed="64"/>
      </patternFill>
    </fill>
    <fill>
      <patternFill patternType="solid">
        <fgColor rgb="FFEBFFE5"/>
        <bgColor indexed="64"/>
      </patternFill>
    </fill>
    <fill>
      <patternFill patternType="solid">
        <fgColor rgb="FFDCFFD1"/>
        <bgColor indexed="64"/>
      </patternFill>
    </fill>
    <fill>
      <patternFill patternType="solid">
        <fgColor theme="5"/>
        <bgColor indexed="64"/>
      </patternFill>
    </fill>
    <fill>
      <patternFill patternType="solid">
        <fgColor rgb="FFFFC0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9"/>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FF"/>
        <bgColor auto="1"/>
      </patternFill>
    </fill>
    <fill>
      <patternFill patternType="solid">
        <fgColor rgb="FFF2F2F2"/>
        <bgColor auto="1"/>
      </patternFill>
    </fill>
    <fill>
      <patternFill patternType="solid">
        <fgColor rgb="FFD8D8D8"/>
        <bgColor auto="1"/>
      </patternFill>
    </fill>
    <fill>
      <patternFill patternType="solid">
        <fgColor rgb="FF1F497D"/>
        <bgColor auto="1"/>
      </patternFill>
    </fill>
    <fill>
      <patternFill patternType="solid">
        <fgColor rgb="FFF2C400"/>
        <bgColor auto="1"/>
      </patternFill>
    </fill>
    <fill>
      <patternFill patternType="solid">
        <fgColor rgb="FFD8D8D8"/>
        <bgColor rgb="FF000000"/>
      </patternFill>
    </fill>
    <fill>
      <patternFill patternType="solid">
        <fgColor rgb="FFFFFF00"/>
        <bgColor indexed="64"/>
      </patternFill>
    </fill>
  </fills>
  <borders count="179">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style="thin">
        <color theme="0"/>
      </right>
      <top/>
      <bottom style="thin">
        <color auto="1"/>
      </bottom>
      <diagonal/>
    </border>
    <border>
      <left style="thin">
        <color theme="0"/>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thin">
        <color rgb="FF002060"/>
      </bottom>
      <diagonal/>
    </border>
    <border>
      <left/>
      <right/>
      <top style="medium">
        <color auto="1"/>
      </top>
      <bottom style="thin">
        <color rgb="FF002060"/>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2060"/>
      </right>
      <top style="thin">
        <color rgb="FF002060"/>
      </top>
      <bottom style="thin">
        <color rgb="FF002060"/>
      </bottom>
      <diagonal/>
    </border>
    <border>
      <left style="thin">
        <color rgb="FF002060"/>
      </left>
      <right style="thin">
        <color rgb="FF002060"/>
      </right>
      <top style="thin">
        <color rgb="FF002060"/>
      </top>
      <bottom style="thin">
        <color rgb="FF002060"/>
      </bottom>
      <diagonal/>
    </border>
    <border>
      <left style="thin">
        <color rgb="FF002060"/>
      </left>
      <right/>
      <top style="thin">
        <color rgb="FF002060"/>
      </top>
      <bottom style="thin">
        <color rgb="FF002060"/>
      </bottom>
      <diagonal/>
    </border>
    <border>
      <left style="thin">
        <color rgb="FF002060"/>
      </left>
      <right style="medium">
        <color auto="1"/>
      </right>
      <top style="thin">
        <color rgb="FF002060"/>
      </top>
      <bottom style="thin">
        <color rgb="FF002060"/>
      </bottom>
      <diagonal/>
    </border>
    <border>
      <left style="thin">
        <color auto="1"/>
      </left>
      <right style="thin">
        <color rgb="FF002060"/>
      </right>
      <top style="thin">
        <color rgb="FF002060"/>
      </top>
      <bottom style="thin">
        <color rgb="FF002060"/>
      </bottom>
      <diagonal/>
    </border>
    <border>
      <left style="medium">
        <color auto="1"/>
      </left>
      <right style="thin">
        <color rgb="FF002060"/>
      </right>
      <top style="thin">
        <color rgb="FF002060"/>
      </top>
      <bottom/>
      <diagonal/>
    </border>
    <border>
      <left style="thin">
        <color rgb="FF002060"/>
      </left>
      <right style="thin">
        <color rgb="FF002060"/>
      </right>
      <top style="thin">
        <color rgb="FF002060"/>
      </top>
      <bottom/>
      <diagonal/>
    </border>
    <border>
      <left style="thin">
        <color rgb="FF002060"/>
      </left>
      <right style="thin">
        <color auto="1"/>
      </right>
      <top style="thin">
        <color rgb="FF00206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rgb="FF002060"/>
      </left>
      <right style="thin">
        <color rgb="FF002060"/>
      </right>
      <top style="thin">
        <color auto="1"/>
      </top>
      <bottom style="thin">
        <color auto="1"/>
      </bottom>
      <diagonal/>
    </border>
    <border>
      <left style="thin">
        <color rgb="FF002060"/>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medium">
        <color auto="1"/>
      </left>
      <right/>
      <top/>
      <bottom style="medium">
        <color theme="8" tint="-0.499984740745262"/>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medium">
        <color auto="1"/>
      </left>
      <right style="thin">
        <color auto="1"/>
      </right>
      <top style="medium">
        <color auto="1"/>
      </top>
      <bottom/>
      <diagonal/>
    </border>
    <border>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diagonal/>
    </border>
    <border>
      <left style="medium">
        <color auto="1"/>
      </left>
      <right style="medium">
        <color auto="1"/>
      </right>
      <top/>
      <bottom style="medium">
        <color auto="1"/>
      </bottom>
      <diagonal/>
    </border>
    <border>
      <left/>
      <right/>
      <top style="thin">
        <color rgb="FF002060"/>
      </top>
      <bottom style="thin">
        <color rgb="FF002060"/>
      </bottom>
      <diagonal/>
    </border>
    <border>
      <left/>
      <right style="thin">
        <color rgb="FF002060"/>
      </right>
      <top style="thin">
        <color rgb="FF002060"/>
      </top>
      <bottom style="thin">
        <color rgb="FF002060"/>
      </bottom>
      <diagonal/>
    </border>
    <border>
      <left/>
      <right style="medium">
        <color auto="1"/>
      </right>
      <top style="thin">
        <color rgb="FF002060"/>
      </top>
      <bottom style="thin">
        <color rgb="FF002060"/>
      </bottom>
      <diagonal/>
    </border>
    <border>
      <left/>
      <right style="thin">
        <color auto="1"/>
      </right>
      <top style="medium">
        <color indexed="64"/>
      </top>
      <bottom/>
      <diagonal/>
    </border>
    <border>
      <left style="thin">
        <color auto="1"/>
      </left>
      <right style="thin">
        <color auto="1"/>
      </right>
      <top style="medium">
        <color indexed="64"/>
      </top>
      <bottom style="thin">
        <color auto="1"/>
      </bottom>
      <diagonal/>
    </border>
    <border>
      <left/>
      <right style="thin">
        <color theme="0"/>
      </right>
      <top style="medium">
        <color indexed="64"/>
      </top>
      <bottom/>
      <diagonal/>
    </border>
    <border>
      <left style="thin">
        <color theme="0"/>
      </left>
      <right/>
      <top style="medium">
        <color indexed="64"/>
      </top>
      <bottom/>
      <diagonal/>
    </border>
    <border>
      <left style="thin">
        <color auto="1"/>
      </left>
      <right/>
      <top style="medium">
        <color indexed="64"/>
      </top>
      <bottom/>
      <diagonal/>
    </border>
    <border>
      <left style="thin">
        <color auto="1"/>
      </left>
      <right/>
      <top style="medium">
        <color auto="1"/>
      </top>
      <bottom style="thin">
        <color auto="1"/>
      </bottom>
      <diagonal/>
    </border>
    <border>
      <left style="thin">
        <color auto="1"/>
      </left>
      <right style="thin">
        <color auto="1"/>
      </right>
      <top/>
      <bottom style="medium">
        <color auto="1"/>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theme="3"/>
      </left>
      <right style="medium">
        <color theme="3"/>
      </right>
      <top style="medium">
        <color theme="3"/>
      </top>
      <bottom/>
      <diagonal/>
    </border>
    <border>
      <left style="medium">
        <color theme="3"/>
      </left>
      <right style="medium">
        <color theme="3"/>
      </right>
      <top/>
      <bottom style="medium">
        <color theme="3"/>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thin">
        <color rgb="FF002060"/>
      </right>
      <top style="thin">
        <color auto="1"/>
      </top>
      <bottom style="thin">
        <color auto="1"/>
      </bottom>
      <diagonal/>
    </border>
    <border>
      <left style="thin">
        <color rgb="FF002060"/>
      </left>
      <right/>
      <top style="thin">
        <color auto="1"/>
      </top>
      <bottom style="thin">
        <color auto="1"/>
      </bottom>
      <diagonal/>
    </border>
    <border>
      <left style="medium">
        <color theme="3"/>
      </left>
      <right style="thin">
        <color theme="3"/>
      </right>
      <top style="medium">
        <color theme="3"/>
      </top>
      <bottom style="medium">
        <color theme="3"/>
      </bottom>
      <diagonal/>
    </border>
    <border>
      <left style="thin">
        <color theme="3"/>
      </left>
      <right style="thin">
        <color theme="3"/>
      </right>
      <top style="medium">
        <color theme="3"/>
      </top>
      <bottom style="medium">
        <color theme="3"/>
      </bottom>
      <diagonal/>
    </border>
    <border>
      <left style="thin">
        <color theme="3"/>
      </left>
      <right/>
      <top style="medium">
        <color theme="3"/>
      </top>
      <bottom style="medium">
        <color theme="3"/>
      </bottom>
      <diagonal/>
    </border>
    <border>
      <left style="thin">
        <color theme="3"/>
      </left>
      <right style="medium">
        <color theme="3"/>
      </right>
      <top style="medium">
        <color theme="3"/>
      </top>
      <bottom style="medium">
        <color theme="3"/>
      </bottom>
      <diagonal/>
    </border>
    <border>
      <left style="thin">
        <color auto="1"/>
      </left>
      <right style="thin">
        <color auto="1"/>
      </right>
      <top/>
      <bottom/>
      <diagonal/>
    </border>
    <border>
      <left style="thin">
        <color indexed="64"/>
      </left>
      <right style="medium">
        <color auto="1"/>
      </right>
      <top style="medium">
        <color auto="1"/>
      </top>
      <bottom/>
      <diagonal/>
    </border>
    <border>
      <left style="thin">
        <color indexed="64"/>
      </left>
      <right style="medium">
        <color auto="1"/>
      </right>
      <top/>
      <bottom/>
      <diagonal/>
    </border>
    <border>
      <left style="thin">
        <color indexed="64"/>
      </left>
      <right style="medium">
        <color auto="1"/>
      </right>
      <top/>
      <bottom style="medium">
        <color auto="1"/>
      </bottom>
      <diagonal/>
    </border>
    <border>
      <left/>
      <right style="medium">
        <color theme="3"/>
      </right>
      <top style="medium">
        <color indexed="64"/>
      </top>
      <bottom/>
      <diagonal/>
    </border>
    <border>
      <left style="medium">
        <color theme="3"/>
      </left>
      <right/>
      <top style="medium">
        <color indexed="64"/>
      </top>
      <bottom/>
      <diagonal/>
    </border>
    <border>
      <left/>
      <right style="medium">
        <color indexed="64"/>
      </right>
      <top style="medium">
        <color theme="3"/>
      </top>
      <bottom/>
      <diagonal/>
    </border>
    <border>
      <left style="medium">
        <color indexed="64"/>
      </left>
      <right/>
      <top style="medium">
        <color theme="3"/>
      </top>
      <bottom style="medium">
        <color theme="3"/>
      </bottom>
      <diagonal/>
    </border>
    <border>
      <left/>
      <right style="medium">
        <color indexed="64"/>
      </right>
      <top style="medium">
        <color theme="3"/>
      </top>
      <bottom style="medium">
        <color theme="3"/>
      </bottom>
      <diagonal/>
    </border>
    <border>
      <left style="thin">
        <color auto="1"/>
      </left>
      <right style="medium">
        <color indexed="64"/>
      </right>
      <top style="medium">
        <color indexed="64"/>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AAAAAA"/>
      </left>
      <right/>
      <top style="thin">
        <color rgb="FFAAAAAA"/>
      </top>
      <bottom/>
      <diagonal/>
    </border>
    <border>
      <left/>
      <right/>
      <top style="thin">
        <color rgb="FFAAAAAA"/>
      </top>
      <bottom style="medium">
        <color rgb="FF000000"/>
      </bottom>
      <diagonal/>
    </border>
    <border>
      <left/>
      <right style="thin">
        <color rgb="FFAAAAAA"/>
      </right>
      <top style="thin">
        <color rgb="FFAAAAAA"/>
      </top>
      <bottom/>
      <diagonal/>
    </border>
    <border>
      <left style="thin">
        <color rgb="FFAAAAAA"/>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medium">
        <color rgb="FF000000"/>
      </right>
      <top/>
      <bottom/>
      <diagonal/>
    </border>
    <border>
      <left style="medium">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right style="thin">
        <color rgb="FF000000"/>
      </right>
      <top/>
      <bottom/>
      <diagonal/>
    </border>
    <border>
      <left style="medium">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top/>
      <bottom/>
      <diagonal/>
    </border>
    <border>
      <left/>
      <right/>
      <top/>
      <bottom style="medium">
        <color rgb="FF000000"/>
      </bottom>
      <diagonal/>
    </border>
    <border>
      <left style="medium">
        <color rgb="FF000000"/>
      </left>
      <right style="medium">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AAAAAA"/>
      </left>
      <right/>
      <top/>
      <bottom style="thin">
        <color rgb="FFAAAAAA"/>
      </bottom>
      <diagonal/>
    </border>
    <border>
      <left/>
      <right/>
      <top style="medium">
        <color rgb="FF000000"/>
      </top>
      <bottom style="thin">
        <color rgb="FFAAAAAA"/>
      </bottom>
      <diagonal/>
    </border>
    <border>
      <left/>
      <right style="thin">
        <color rgb="FFAAAAAA"/>
      </right>
      <top/>
      <bottom style="thin">
        <color rgb="FFAAAAAA"/>
      </bottom>
      <diagonal/>
    </border>
    <border>
      <left/>
      <right/>
      <top style="thin">
        <color rgb="FFAAAAAA"/>
      </top>
      <bottom/>
      <diagonal/>
    </border>
    <border>
      <left/>
      <right style="thin">
        <color rgb="FFAAAAAA"/>
      </right>
      <top/>
      <bottom/>
      <diagonal/>
    </border>
    <border>
      <left/>
      <right/>
      <top/>
      <bottom style="thin">
        <color rgb="FFAAAAAA"/>
      </bottom>
      <diagonal/>
    </border>
    <border>
      <left style="medium">
        <color rgb="FF000000"/>
      </left>
      <right/>
      <top style="medium">
        <color rgb="FF000000"/>
      </top>
      <bottom/>
      <diagonal/>
    </border>
    <border>
      <left style="thin">
        <color rgb="FF000000"/>
      </left>
      <right style="medium">
        <color rgb="FF000000"/>
      </right>
      <top/>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style="thin">
        <color rgb="FFAAAAAA"/>
      </left>
      <right style="medium">
        <color rgb="FF000000"/>
      </right>
      <top/>
      <bottom style="thin">
        <color rgb="FFAAAAAA"/>
      </bottom>
      <diagonal/>
    </border>
    <border>
      <left style="medium">
        <color rgb="FF000000"/>
      </left>
      <right/>
      <top/>
      <bottom style="thin">
        <color rgb="FFAAAAAA"/>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AAAAAA"/>
      </left>
      <right/>
      <top/>
      <bottom/>
      <diagonal/>
    </border>
    <border>
      <left/>
      <right style="medium">
        <color indexed="64"/>
      </right>
      <top style="medium">
        <color indexed="64"/>
      </top>
      <bottom style="thin">
        <color rgb="FF002060"/>
      </bottom>
      <diagonal/>
    </border>
  </borders>
  <cellStyleXfs count="8">
    <xf numFmtId="0" fontId="0" fillId="0" borderId="0"/>
    <xf numFmtId="164" fontId="1" fillId="0" borderId="0" applyFont="0" applyFill="0" applyBorder="0" applyAlignment="0" applyProtection="0"/>
    <xf numFmtId="0" fontId="4" fillId="0" borderId="0"/>
    <xf numFmtId="0" fontId="15" fillId="0" borderId="0" applyNumberFormat="0" applyFill="0" applyBorder="0" applyAlignment="0" applyProtection="0"/>
    <xf numFmtId="165" fontId="4"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0" fontId="98" fillId="0" borderId="0" applyNumberFormat="0" applyFill="0" applyBorder="0" applyAlignment="0" applyProtection="0"/>
  </cellStyleXfs>
  <cellXfs count="1831">
    <xf numFmtId="0" fontId="0" fillId="0" borderId="0" xfId="0"/>
    <xf numFmtId="0" fontId="5" fillId="0" borderId="0" xfId="2" applyFont="1" applyAlignment="1">
      <alignment vertical="center"/>
    </xf>
    <xf numFmtId="0" fontId="5" fillId="0" borderId="0" xfId="2" applyFont="1"/>
    <xf numFmtId="0" fontId="5" fillId="0" borderId="0" xfId="2" applyFont="1" applyBorder="1"/>
    <xf numFmtId="0" fontId="5" fillId="0" borderId="0" xfId="2" applyFont="1" applyFill="1" applyBorder="1"/>
    <xf numFmtId="0" fontId="5" fillId="0" borderId="0" xfId="2" applyFont="1" applyFill="1"/>
    <xf numFmtId="0" fontId="5" fillId="0" borderId="0" xfId="2" applyFont="1" applyBorder="1" applyAlignment="1">
      <alignment vertical="center"/>
    </xf>
    <xf numFmtId="0" fontId="19" fillId="9" borderId="54" xfId="2" applyFont="1" applyFill="1" applyBorder="1" applyAlignment="1">
      <alignment horizontal="center" vertical="center" wrapText="1"/>
    </xf>
    <xf numFmtId="0" fontId="5" fillId="0" borderId="0" xfId="2" applyFont="1" applyAlignment="1">
      <alignment wrapText="1"/>
    </xf>
    <xf numFmtId="0" fontId="25" fillId="0" borderId="6" xfId="2" applyFont="1" applyFill="1" applyBorder="1" applyAlignment="1">
      <alignment vertical="center"/>
    </xf>
    <xf numFmtId="0" fontId="26" fillId="0" borderId="0" xfId="2" applyFont="1" applyFill="1" applyBorder="1" applyAlignment="1">
      <alignment vertical="center"/>
    </xf>
    <xf numFmtId="0" fontId="25" fillId="0" borderId="0" xfId="2" applyFont="1" applyFill="1" applyBorder="1" applyAlignment="1">
      <alignment vertical="center"/>
    </xf>
    <xf numFmtId="0" fontId="25" fillId="0" borderId="22" xfId="2" applyFont="1" applyFill="1" applyBorder="1" applyAlignment="1">
      <alignment vertical="center"/>
    </xf>
    <xf numFmtId="0" fontId="29" fillId="0" borderId="0" xfId="2" applyFont="1" applyBorder="1" applyAlignment="1">
      <alignment vertical="center" wrapText="1"/>
    </xf>
    <xf numFmtId="0" fontId="24" fillId="0" borderId="0" xfId="2" applyFont="1"/>
    <xf numFmtId="0" fontId="9" fillId="6" borderId="24" xfId="2" applyFont="1" applyFill="1" applyBorder="1" applyAlignment="1">
      <alignment horizontal="center" vertical="center" wrapText="1"/>
    </xf>
    <xf numFmtId="0" fontId="29" fillId="0" borderId="0" xfId="2" applyFont="1" applyFill="1" applyBorder="1" applyAlignment="1">
      <alignment horizontal="center" vertical="center" wrapText="1"/>
    </xf>
    <xf numFmtId="0" fontId="29" fillId="3" borderId="0" xfId="2" applyFont="1" applyFill="1" applyBorder="1" applyAlignment="1">
      <alignment horizontal="center" vertical="center" wrapText="1"/>
    </xf>
    <xf numFmtId="0" fontId="25" fillId="3" borderId="0" xfId="2" applyFont="1" applyFill="1" applyBorder="1" applyAlignment="1">
      <alignment horizontal="right" vertical="center" wrapText="1"/>
    </xf>
    <xf numFmtId="0" fontId="12" fillId="3" borderId="0" xfId="2" applyFont="1" applyFill="1" applyBorder="1" applyAlignment="1">
      <alignment horizontal="center" vertical="center"/>
    </xf>
    <xf numFmtId="0" fontId="39" fillId="3" borderId="0" xfId="0" applyNumberFormat="1" applyFont="1" applyFill="1" applyBorder="1" applyAlignment="1"/>
    <xf numFmtId="0" fontId="5" fillId="3" borderId="0" xfId="2" applyFont="1" applyFill="1" applyBorder="1"/>
    <xf numFmtId="0" fontId="5" fillId="3" borderId="0" xfId="2" applyFont="1" applyFill="1"/>
    <xf numFmtId="0" fontId="40" fillId="0" borderId="0" xfId="2" applyFont="1" applyAlignment="1">
      <alignment vertical="center"/>
    </xf>
    <xf numFmtId="0" fontId="5" fillId="3" borderId="0" xfId="2" applyFont="1" applyFill="1" applyBorder="1" applyAlignment="1">
      <alignment vertical="center"/>
    </xf>
    <xf numFmtId="0" fontId="5" fillId="3" borderId="0" xfId="2" applyFont="1" applyFill="1" applyAlignment="1">
      <alignment vertical="center"/>
    </xf>
    <xf numFmtId="0" fontId="39" fillId="0" borderId="0" xfId="0" applyFont="1"/>
    <xf numFmtId="0" fontId="2" fillId="0" borderId="0" xfId="0" applyFont="1" applyAlignment="1">
      <alignment horizontal="center" vertical="center"/>
    </xf>
    <xf numFmtId="0" fontId="2" fillId="0" borderId="0" xfId="0" applyFont="1" applyAlignment="1">
      <alignment horizontal="center" vertical="center" wrapText="1"/>
    </xf>
    <xf numFmtId="0" fontId="45" fillId="0" borderId="9" xfId="0" applyFont="1" applyFill="1" applyBorder="1" applyAlignment="1">
      <alignment horizontal="center" vertical="center" wrapText="1"/>
    </xf>
    <xf numFmtId="0" fontId="45" fillId="0" borderId="44" xfId="0" applyFont="1" applyFill="1" applyBorder="1" applyAlignment="1">
      <alignment horizontal="center" vertical="center" wrapText="1"/>
    </xf>
    <xf numFmtId="0" fontId="47" fillId="0" borderId="76" xfId="0" applyFont="1" applyFill="1" applyBorder="1" applyAlignment="1">
      <alignment horizontal="center" vertical="center" wrapText="1"/>
    </xf>
    <xf numFmtId="0" fontId="47" fillId="0" borderId="9" xfId="0" applyFont="1" applyFill="1" applyBorder="1" applyAlignment="1">
      <alignment horizontal="center" vertical="center" wrapText="1"/>
    </xf>
    <xf numFmtId="0" fontId="47" fillId="0" borderId="44" xfId="0" applyFont="1" applyFill="1" applyBorder="1" applyAlignment="1">
      <alignment horizontal="center" vertical="center" wrapText="1"/>
    </xf>
    <xf numFmtId="0" fontId="49" fillId="0" borderId="76" xfId="0" applyFont="1" applyFill="1" applyBorder="1" applyAlignment="1">
      <alignment horizontal="center" vertical="center" wrapText="1"/>
    </xf>
    <xf numFmtId="0" fontId="49" fillId="0" borderId="9" xfId="0" applyFont="1" applyFill="1" applyBorder="1" applyAlignment="1">
      <alignment horizontal="center" vertical="center" wrapText="1"/>
    </xf>
    <xf numFmtId="0" fontId="49" fillId="0" borderId="44" xfId="0" applyFont="1" applyFill="1" applyBorder="1" applyAlignment="1">
      <alignment horizontal="center" vertical="center" wrapText="1"/>
    </xf>
    <xf numFmtId="0" fontId="51" fillId="0" borderId="0" xfId="0" applyFont="1" applyAlignment="1">
      <alignment horizontal="center" vertical="center" wrapText="1"/>
    </xf>
    <xf numFmtId="0" fontId="35" fillId="3" borderId="9" xfId="2" applyFont="1" applyFill="1" applyBorder="1" applyAlignment="1">
      <alignment vertical="center" wrapText="1"/>
    </xf>
    <xf numFmtId="0" fontId="9" fillId="6" borderId="23" xfId="2" applyFont="1" applyFill="1" applyBorder="1" applyAlignment="1">
      <alignment horizontal="center" vertical="center" wrapText="1"/>
    </xf>
    <xf numFmtId="0" fontId="9" fillId="6" borderId="23" xfId="2" applyFont="1" applyFill="1" applyBorder="1" applyAlignment="1" applyProtection="1">
      <alignment vertical="center"/>
      <protection locked="0"/>
    </xf>
    <xf numFmtId="0" fontId="9" fillId="10" borderId="23" xfId="2" applyFont="1" applyFill="1" applyBorder="1" applyAlignment="1" applyProtection="1">
      <alignment vertical="center"/>
      <protection locked="0"/>
    </xf>
    <xf numFmtId="0" fontId="9" fillId="11" borderId="23" xfId="2" applyFont="1" applyFill="1" applyBorder="1" applyAlignment="1" applyProtection="1">
      <alignment vertical="center"/>
      <protection locked="0"/>
    </xf>
    <xf numFmtId="1" fontId="35" fillId="3" borderId="9" xfId="2" applyNumberFormat="1" applyFont="1" applyFill="1" applyBorder="1" applyAlignment="1">
      <alignment vertical="center" wrapText="1"/>
    </xf>
    <xf numFmtId="1" fontId="35" fillId="3" borderId="57" xfId="2" applyNumberFormat="1" applyFont="1" applyFill="1" applyBorder="1" applyAlignment="1">
      <alignment horizontal="center" vertical="center" wrapText="1"/>
    </xf>
    <xf numFmtId="0" fontId="0" fillId="3" borderId="0" xfId="0" applyFill="1"/>
    <xf numFmtId="0" fontId="3" fillId="3" borderId="0" xfId="0" applyFont="1" applyFill="1"/>
    <xf numFmtId="0" fontId="0" fillId="19" borderId="82" xfId="0" applyFill="1" applyBorder="1"/>
    <xf numFmtId="0" fontId="0" fillId="19" borderId="83" xfId="0" applyFill="1" applyBorder="1"/>
    <xf numFmtId="0" fontId="0" fillId="19" borderId="84" xfId="0" applyFill="1" applyBorder="1"/>
    <xf numFmtId="0" fontId="0" fillId="19" borderId="0" xfId="0" applyFill="1" applyBorder="1"/>
    <xf numFmtId="0" fontId="0" fillId="19" borderId="86" xfId="0" applyFill="1" applyBorder="1"/>
    <xf numFmtId="0" fontId="0" fillId="19" borderId="85" xfId="0" applyFill="1" applyBorder="1"/>
    <xf numFmtId="0" fontId="57" fillId="19" borderId="0" xfId="0" applyFont="1" applyFill="1" applyBorder="1" applyAlignment="1">
      <alignment horizontal="center" vertical="center"/>
    </xf>
    <xf numFmtId="0" fontId="57" fillId="19" borderId="0" xfId="0" applyFont="1" applyFill="1" applyBorder="1" applyAlignment="1">
      <alignment vertical="center"/>
    </xf>
    <xf numFmtId="166" fontId="36" fillId="3" borderId="12" xfId="2" applyNumberFormat="1" applyFont="1" applyFill="1" applyBorder="1" applyAlignment="1" applyProtection="1">
      <alignment vertical="center"/>
      <protection locked="0"/>
    </xf>
    <xf numFmtId="166" fontId="36" fillId="3" borderId="13" xfId="2" applyNumberFormat="1" applyFont="1" applyFill="1" applyBorder="1" applyAlignment="1" applyProtection="1">
      <alignment vertical="center"/>
      <protection locked="0"/>
    </xf>
    <xf numFmtId="166" fontId="36" fillId="3" borderId="9" xfId="2" applyNumberFormat="1" applyFont="1" applyFill="1" applyBorder="1" applyAlignment="1" applyProtection="1">
      <alignment vertical="center"/>
      <protection locked="0"/>
    </xf>
    <xf numFmtId="166" fontId="36" fillId="3" borderId="42" xfId="2" applyNumberFormat="1" applyFont="1" applyFill="1" applyBorder="1" applyAlignment="1" applyProtection="1">
      <alignment vertical="center"/>
      <protection locked="0"/>
    </xf>
    <xf numFmtId="166" fontId="36" fillId="15" borderId="14" xfId="2" applyNumberFormat="1" applyFont="1" applyFill="1" applyBorder="1" applyAlignment="1">
      <alignment vertical="center"/>
    </xf>
    <xf numFmtId="166" fontId="36" fillId="15" borderId="12" xfId="2" applyNumberFormat="1" applyFont="1" applyFill="1" applyBorder="1" applyAlignment="1">
      <alignment vertical="center"/>
    </xf>
    <xf numFmtId="166" fontId="36" fillId="3" borderId="23" xfId="2" applyNumberFormat="1" applyFont="1" applyFill="1" applyBorder="1" applyAlignment="1" applyProtection="1">
      <alignment horizontal="right" vertical="center"/>
      <protection locked="0"/>
    </xf>
    <xf numFmtId="166" fontId="36" fillId="15" borderId="41" xfId="2" applyNumberFormat="1" applyFont="1" applyFill="1" applyBorder="1" applyAlignment="1">
      <alignment horizontal="right" vertical="center"/>
    </xf>
    <xf numFmtId="166" fontId="25" fillId="16" borderId="14" xfId="2" applyNumberFormat="1" applyFont="1" applyFill="1" applyBorder="1" applyAlignment="1">
      <alignment vertical="center"/>
    </xf>
    <xf numFmtId="166" fontId="25" fillId="16" borderId="12" xfId="2" applyNumberFormat="1" applyFont="1" applyFill="1" applyBorder="1" applyAlignment="1">
      <alignment vertical="center"/>
    </xf>
    <xf numFmtId="166" fontId="25" fillId="16" borderId="13" xfId="2" applyNumberFormat="1" applyFont="1" applyFill="1" applyBorder="1" applyAlignment="1">
      <alignment vertical="center"/>
    </xf>
    <xf numFmtId="166" fontId="36" fillId="10" borderId="14" xfId="2" applyNumberFormat="1" applyFont="1" applyFill="1" applyBorder="1" applyAlignment="1">
      <alignment vertical="center"/>
    </xf>
    <xf numFmtId="166" fontId="36" fillId="10" borderId="12" xfId="2" applyNumberFormat="1" applyFont="1" applyFill="1" applyBorder="1" applyAlignment="1">
      <alignment vertical="center"/>
    </xf>
    <xf numFmtId="166" fontId="36" fillId="10" borderId="13" xfId="2" applyNumberFormat="1" applyFont="1" applyFill="1" applyBorder="1" applyAlignment="1">
      <alignment vertical="center"/>
    </xf>
    <xf numFmtId="166" fontId="36" fillId="10" borderId="14" xfId="2" applyNumberFormat="1" applyFont="1" applyFill="1" applyBorder="1" applyAlignment="1">
      <alignment vertical="center" wrapText="1"/>
    </xf>
    <xf numFmtId="166" fontId="36" fillId="10" borderId="12" xfId="2" applyNumberFormat="1" applyFont="1" applyFill="1" applyBorder="1" applyAlignment="1">
      <alignment vertical="center" wrapText="1"/>
    </xf>
    <xf numFmtId="166" fontId="36" fillId="10" borderId="13" xfId="2" applyNumberFormat="1" applyFont="1" applyFill="1" applyBorder="1" applyAlignment="1">
      <alignment vertical="center" wrapText="1"/>
    </xf>
    <xf numFmtId="166" fontId="25" fillId="17" borderId="14" xfId="2" applyNumberFormat="1" applyFont="1" applyFill="1" applyBorder="1" applyAlignment="1">
      <alignment vertical="center"/>
    </xf>
    <xf numFmtId="166" fontId="25" fillId="17" borderId="12" xfId="2" applyNumberFormat="1" applyFont="1" applyFill="1" applyBorder="1" applyAlignment="1">
      <alignment vertical="center"/>
    </xf>
    <xf numFmtId="166" fontId="25" fillId="17" borderId="13" xfId="2" applyNumberFormat="1" applyFont="1" applyFill="1" applyBorder="1" applyAlignment="1">
      <alignment vertical="center"/>
    </xf>
    <xf numFmtId="166" fontId="36" fillId="11" borderId="14" xfId="2" applyNumberFormat="1" applyFont="1" applyFill="1" applyBorder="1" applyAlignment="1">
      <alignment vertical="center"/>
    </xf>
    <xf numFmtId="166" fontId="36" fillId="11" borderId="12" xfId="2" applyNumberFormat="1" applyFont="1" applyFill="1" applyBorder="1" applyAlignment="1">
      <alignment vertical="center"/>
    </xf>
    <xf numFmtId="166" fontId="36" fillId="11" borderId="13" xfId="2" applyNumberFormat="1" applyFont="1" applyFill="1" applyBorder="1" applyAlignment="1">
      <alignment vertical="center"/>
    </xf>
    <xf numFmtId="166" fontId="25" fillId="11" borderId="14" xfId="2" applyNumberFormat="1" applyFont="1" applyFill="1" applyBorder="1" applyAlignment="1">
      <alignment vertical="center"/>
    </xf>
    <xf numFmtId="166" fontId="25" fillId="11" borderId="12" xfId="2" applyNumberFormat="1" applyFont="1" applyFill="1" applyBorder="1" applyAlignment="1">
      <alignment vertical="center"/>
    </xf>
    <xf numFmtId="166" fontId="25" fillId="11" borderId="13" xfId="2" applyNumberFormat="1" applyFont="1" applyFill="1" applyBorder="1" applyAlignment="1">
      <alignment vertical="center"/>
    </xf>
    <xf numFmtId="166" fontId="25" fillId="18" borderId="65" xfId="2" applyNumberFormat="1" applyFont="1" applyFill="1" applyBorder="1" applyAlignment="1">
      <alignment vertical="center"/>
    </xf>
    <xf numFmtId="0" fontId="0" fillId="0" borderId="0" xfId="0" applyAlignment="1">
      <alignment horizontal="left" vertical="center" wrapText="1" indent="1"/>
    </xf>
    <xf numFmtId="0" fontId="46" fillId="0" borderId="64" xfId="0" applyFont="1" applyFill="1" applyBorder="1" applyAlignment="1">
      <alignment horizontal="center" vertical="center" wrapText="1"/>
    </xf>
    <xf numFmtId="0" fontId="0" fillId="3" borderId="0" xfId="0" applyFill="1" applyAlignment="1">
      <alignment wrapText="1"/>
    </xf>
    <xf numFmtId="0" fontId="66" fillId="7" borderId="43" xfId="0" applyFont="1" applyFill="1" applyBorder="1" applyAlignment="1">
      <alignment horizontal="center" vertical="center" wrapText="1"/>
    </xf>
    <xf numFmtId="0" fontId="66" fillId="7" borderId="65" xfId="0" applyFont="1" applyFill="1" applyBorder="1" applyAlignment="1">
      <alignment horizontal="center" vertical="center" wrapText="1"/>
    </xf>
    <xf numFmtId="0" fontId="66" fillId="7" borderId="66" xfId="0" applyFont="1" applyFill="1" applyBorder="1" applyAlignment="1">
      <alignment horizontal="center" vertical="center" wrapText="1"/>
    </xf>
    <xf numFmtId="0" fontId="66" fillId="7" borderId="44" xfId="0" applyFont="1" applyFill="1" applyBorder="1" applyAlignment="1">
      <alignment horizontal="center" vertical="center" wrapText="1"/>
    </xf>
    <xf numFmtId="0" fontId="66" fillId="7" borderId="96" xfId="0" applyFont="1" applyFill="1" applyBorder="1" applyAlignment="1">
      <alignment horizontal="center" vertical="center" wrapText="1"/>
    </xf>
    <xf numFmtId="0" fontId="0" fillId="20" borderId="64" xfId="0" applyFill="1" applyBorder="1" applyAlignment="1">
      <alignment horizontal="center" vertical="center" wrapText="1"/>
    </xf>
    <xf numFmtId="0" fontId="68" fillId="20" borderId="47" xfId="0" applyFont="1" applyFill="1" applyBorder="1" applyAlignment="1">
      <alignment horizontal="center" vertical="center" wrapText="1"/>
    </xf>
    <xf numFmtId="0" fontId="0" fillId="21" borderId="63" xfId="0" applyFill="1" applyBorder="1" applyAlignment="1">
      <alignment horizontal="center" vertical="center" wrapText="1"/>
    </xf>
    <xf numFmtId="0" fontId="69" fillId="21" borderId="31" xfId="0" applyFont="1" applyFill="1" applyBorder="1" applyAlignment="1">
      <alignment horizontal="center" vertical="center" wrapText="1"/>
    </xf>
    <xf numFmtId="0" fontId="0" fillId="22" borderId="95" xfId="0" applyFill="1" applyBorder="1" applyAlignment="1">
      <alignment horizontal="center" vertical="center" wrapText="1"/>
    </xf>
    <xf numFmtId="0" fontId="69" fillId="22" borderId="75" xfId="0" applyFont="1" applyFill="1" applyBorder="1" applyAlignment="1">
      <alignment horizontal="center" vertical="center" wrapText="1"/>
    </xf>
    <xf numFmtId="0" fontId="0" fillId="23" borderId="95" xfId="0" applyFill="1" applyBorder="1" applyAlignment="1">
      <alignment horizontal="center" vertical="center" wrapText="1"/>
    </xf>
    <xf numFmtId="0" fontId="69" fillId="23" borderId="31" xfId="0" applyFont="1" applyFill="1" applyBorder="1" applyAlignment="1">
      <alignment horizontal="center" vertical="center" wrapText="1"/>
    </xf>
    <xf numFmtId="0" fontId="69" fillId="23" borderId="63" xfId="0" applyFont="1" applyFill="1" applyBorder="1" applyAlignment="1">
      <alignment horizontal="center" vertical="center" wrapText="1"/>
    </xf>
    <xf numFmtId="0" fontId="69" fillId="23" borderId="95" xfId="0" applyFont="1" applyFill="1" applyBorder="1" applyAlignment="1">
      <alignment horizontal="center" vertical="center" wrapText="1"/>
    </xf>
    <xf numFmtId="0" fontId="0" fillId="20" borderId="9" xfId="0" applyFill="1" applyBorder="1" applyAlignment="1">
      <alignment horizontal="center" vertical="center" wrapText="1"/>
    </xf>
    <xf numFmtId="0" fontId="68" fillId="20" borderId="41" xfId="0" applyFont="1" applyFill="1" applyBorder="1" applyAlignment="1">
      <alignment horizontal="center" vertical="center" wrapText="1"/>
    </xf>
    <xf numFmtId="0" fontId="0" fillId="21" borderId="24" xfId="0" applyFill="1" applyBorder="1" applyAlignment="1">
      <alignment horizontal="center" vertical="center" wrapText="1"/>
    </xf>
    <xf numFmtId="0" fontId="69" fillId="21" borderId="9" xfId="0" applyFont="1" applyFill="1" applyBorder="1" applyAlignment="1">
      <alignment horizontal="center" vertical="center" wrapText="1"/>
    </xf>
    <xf numFmtId="0" fontId="0" fillId="22" borderId="23" xfId="0" applyFill="1" applyBorder="1" applyAlignment="1">
      <alignment horizontal="center" vertical="center" wrapText="1"/>
    </xf>
    <xf numFmtId="0" fontId="69" fillId="22" borderId="42" xfId="0" applyFont="1" applyFill="1" applyBorder="1" applyAlignment="1">
      <alignment horizontal="center" vertical="center" wrapText="1"/>
    </xf>
    <xf numFmtId="0" fontId="0" fillId="23" borderId="23" xfId="0" applyFill="1" applyBorder="1" applyAlignment="1">
      <alignment horizontal="center" vertical="center" wrapText="1"/>
    </xf>
    <xf numFmtId="0" fontId="69" fillId="23" borderId="9" xfId="0" applyFont="1" applyFill="1" applyBorder="1" applyAlignment="1">
      <alignment horizontal="center" vertical="center" wrapText="1"/>
    </xf>
    <xf numFmtId="0" fontId="69" fillId="23" borderId="24" xfId="0" applyFont="1" applyFill="1" applyBorder="1" applyAlignment="1">
      <alignment horizontal="center" vertical="center" wrapText="1"/>
    </xf>
    <xf numFmtId="0" fontId="69" fillId="23" borderId="23" xfId="0" applyFont="1" applyFill="1" applyBorder="1" applyAlignment="1">
      <alignment horizontal="center" vertical="center" wrapText="1"/>
    </xf>
    <xf numFmtId="0" fontId="0" fillId="20" borderId="44" xfId="0" applyFill="1" applyBorder="1" applyAlignment="1">
      <alignment horizontal="center" vertical="center" wrapText="1"/>
    </xf>
    <xf numFmtId="0" fontId="68" fillId="20" borderId="96" xfId="0" applyFont="1" applyFill="1" applyBorder="1" applyAlignment="1">
      <alignment horizontal="center" vertical="center" wrapText="1"/>
    </xf>
    <xf numFmtId="0" fontId="0" fillId="21" borderId="61" xfId="0" applyFill="1" applyBorder="1" applyAlignment="1">
      <alignment horizontal="center" vertical="center" wrapText="1"/>
    </xf>
    <xf numFmtId="0" fontId="69" fillId="21" borderId="44" xfId="0" applyFont="1" applyFill="1" applyBorder="1" applyAlignment="1">
      <alignment horizontal="center" vertical="center" wrapText="1"/>
    </xf>
    <xf numFmtId="0" fontId="0" fillId="22" borderId="81" xfId="0" applyFill="1" applyBorder="1" applyAlignment="1">
      <alignment horizontal="center" vertical="center" wrapText="1"/>
    </xf>
    <xf numFmtId="0" fontId="69" fillId="22" borderId="67" xfId="0" applyFont="1" applyFill="1" applyBorder="1" applyAlignment="1">
      <alignment horizontal="center" vertical="center" wrapText="1"/>
    </xf>
    <xf numFmtId="0" fontId="0" fillId="23" borderId="81" xfId="0" applyFill="1" applyBorder="1" applyAlignment="1">
      <alignment horizontal="center" vertical="center" wrapText="1"/>
    </xf>
    <xf numFmtId="0" fontId="69" fillId="23" borderId="44" xfId="0" applyFont="1" applyFill="1" applyBorder="1" applyAlignment="1">
      <alignment horizontal="center" vertical="center" wrapText="1"/>
    </xf>
    <xf numFmtId="0" fontId="69" fillId="23" borderId="61" xfId="0" applyFont="1" applyFill="1" applyBorder="1" applyAlignment="1">
      <alignment horizontal="center" vertical="center" wrapText="1"/>
    </xf>
    <xf numFmtId="0" fontId="69" fillId="23" borderId="81" xfId="0" applyFont="1" applyFill="1" applyBorder="1" applyAlignment="1">
      <alignment horizontal="center" vertical="center" wrapText="1"/>
    </xf>
    <xf numFmtId="0" fontId="0" fillId="20" borderId="76" xfId="0" applyFill="1" applyBorder="1" applyAlignment="1">
      <alignment horizontal="center" vertical="center" wrapText="1"/>
    </xf>
    <xf numFmtId="0" fontId="0" fillId="22" borderId="76" xfId="0" applyFill="1" applyBorder="1" applyAlignment="1">
      <alignment horizontal="left" vertical="center" wrapText="1"/>
    </xf>
    <xf numFmtId="0" fontId="69" fillId="22" borderId="31" xfId="0" applyFont="1" applyFill="1" applyBorder="1" applyAlignment="1">
      <alignment horizontal="center" vertical="center" wrapText="1"/>
    </xf>
    <xf numFmtId="0" fontId="0" fillId="23" borderId="95" xfId="0" applyFill="1" applyBorder="1" applyAlignment="1">
      <alignment horizontal="left" vertical="center" wrapText="1"/>
    </xf>
    <xf numFmtId="0" fontId="69" fillId="21" borderId="23" xfId="0" applyFont="1" applyFill="1" applyBorder="1" applyAlignment="1">
      <alignment horizontal="center" vertical="center" wrapText="1"/>
    </xf>
    <xf numFmtId="0" fontId="0" fillId="22" borderId="23" xfId="0" applyFill="1" applyBorder="1" applyAlignment="1">
      <alignment vertical="center" wrapText="1"/>
    </xf>
    <xf numFmtId="0" fontId="69" fillId="22" borderId="41" xfId="0" applyFont="1" applyFill="1" applyBorder="1" applyAlignment="1">
      <alignment horizontal="center" vertical="center" wrapText="1"/>
    </xf>
    <xf numFmtId="0" fontId="0" fillId="23" borderId="23" xfId="0" applyFill="1" applyBorder="1" applyAlignment="1">
      <alignment vertical="center" wrapText="1"/>
    </xf>
    <xf numFmtId="0" fontId="69" fillId="23" borderId="10" xfId="0" applyFont="1" applyFill="1" applyBorder="1" applyAlignment="1">
      <alignment horizontal="center" vertical="center" wrapText="1"/>
    </xf>
    <xf numFmtId="0" fontId="69" fillId="20" borderId="44" xfId="0" applyFont="1" applyFill="1" applyBorder="1" applyAlignment="1">
      <alignment horizontal="center" vertical="center" wrapText="1"/>
    </xf>
    <xf numFmtId="0" fontId="69" fillId="21" borderId="0" xfId="0" applyFont="1" applyFill="1" applyBorder="1" applyAlignment="1">
      <alignment horizontal="center" vertical="center" wrapText="1"/>
    </xf>
    <xf numFmtId="0" fontId="69" fillId="22" borderId="81" xfId="0" applyFont="1" applyFill="1" applyBorder="1" applyAlignment="1">
      <alignment vertical="center" wrapText="1"/>
    </xf>
    <xf numFmtId="0" fontId="69" fillId="22" borderId="0" xfId="0" applyFont="1" applyFill="1" applyBorder="1" applyAlignment="1">
      <alignment horizontal="center" vertical="center" wrapText="1"/>
    </xf>
    <xf numFmtId="0" fontId="69" fillId="23" borderId="81" xfId="0" applyFont="1" applyFill="1" applyBorder="1" applyAlignment="1">
      <alignment vertical="center" wrapText="1"/>
    </xf>
    <xf numFmtId="0" fontId="69" fillId="23" borderId="0" xfId="0" applyFont="1" applyFill="1" applyBorder="1" applyAlignment="1">
      <alignment horizontal="center" vertical="center" wrapText="1"/>
    </xf>
    <xf numFmtId="0" fontId="0" fillId="20" borderId="76" xfId="0" applyFill="1" applyBorder="1" applyAlignment="1">
      <alignment horizontal="left" vertical="center" wrapText="1"/>
    </xf>
    <xf numFmtId="0" fontId="0" fillId="22" borderId="95" xfId="0" applyFill="1" applyBorder="1" applyAlignment="1">
      <alignment horizontal="left" vertical="center" wrapText="1"/>
    </xf>
    <xf numFmtId="0" fontId="0" fillId="20" borderId="9" xfId="0" applyFill="1" applyBorder="1" applyAlignment="1">
      <alignment vertical="center" wrapText="1"/>
    </xf>
    <xf numFmtId="0" fontId="69" fillId="21" borderId="41" xfId="0" applyFont="1" applyFill="1" applyBorder="1" applyAlignment="1">
      <alignment horizontal="center" vertical="center" wrapText="1"/>
    </xf>
    <xf numFmtId="0" fontId="69" fillId="22" borderId="9" xfId="0" applyFont="1" applyFill="1" applyBorder="1" applyAlignment="1">
      <alignment horizontal="center" vertical="center" wrapText="1"/>
    </xf>
    <xf numFmtId="0" fontId="69" fillId="20" borderId="44" xfId="0" applyFont="1" applyFill="1" applyBorder="1" applyAlignment="1">
      <alignment vertical="center" wrapText="1"/>
    </xf>
    <xf numFmtId="0" fontId="2" fillId="20" borderId="51" xfId="0" applyFont="1" applyFill="1" applyBorder="1" applyAlignment="1">
      <alignment horizontal="center" vertical="center" wrapText="1"/>
    </xf>
    <xf numFmtId="0" fontId="0" fillId="20" borderId="2" xfId="0" applyFill="1" applyBorder="1" applyAlignment="1">
      <alignment horizontal="left" vertical="center" wrapText="1"/>
    </xf>
    <xf numFmtId="0" fontId="68" fillId="20" borderId="5" xfId="0" applyFont="1" applyFill="1" applyBorder="1" applyAlignment="1">
      <alignment horizontal="center" vertical="center" wrapText="1"/>
    </xf>
    <xf numFmtId="0" fontId="69" fillId="21" borderId="2" xfId="0" applyFont="1" applyFill="1" applyBorder="1" applyAlignment="1">
      <alignment horizontal="center" vertical="center" wrapText="1"/>
    </xf>
    <xf numFmtId="0" fontId="0" fillId="22" borderId="52" xfId="0" applyFill="1" applyBorder="1" applyAlignment="1">
      <alignment horizontal="left" vertical="center" wrapText="1"/>
    </xf>
    <xf numFmtId="0" fontId="69" fillId="22" borderId="2" xfId="0" applyFont="1" applyFill="1" applyBorder="1" applyAlignment="1">
      <alignment horizontal="center" vertical="center" wrapText="1"/>
    </xf>
    <xf numFmtId="0" fontId="0" fillId="23" borderId="52" xfId="0" applyFill="1" applyBorder="1" applyAlignment="1">
      <alignment horizontal="left" vertical="center" wrapText="1"/>
    </xf>
    <xf numFmtId="0" fontId="69" fillId="23" borderId="2" xfId="0" applyFont="1" applyFill="1" applyBorder="1" applyAlignment="1">
      <alignment horizontal="center" vertical="center" wrapText="1"/>
    </xf>
    <xf numFmtId="0" fontId="0" fillId="23" borderId="3" xfId="0" applyFill="1" applyBorder="1" applyAlignment="1">
      <alignment horizontal="center" vertical="center"/>
    </xf>
    <xf numFmtId="0" fontId="0" fillId="20" borderId="52" xfId="0" applyFill="1" applyBorder="1" applyAlignment="1">
      <alignment horizontal="center" vertical="center" wrapText="1"/>
    </xf>
    <xf numFmtId="0" fontId="68" fillId="20" borderId="53" xfId="0" applyFont="1" applyFill="1" applyBorder="1" applyAlignment="1">
      <alignment horizontal="center" vertical="center" wrapText="1"/>
    </xf>
    <xf numFmtId="0" fontId="2" fillId="0" borderId="24" xfId="0" applyFont="1" applyBorder="1"/>
    <xf numFmtId="0" fontId="2" fillId="0" borderId="59" xfId="0" applyFont="1" applyBorder="1" applyAlignment="1">
      <alignment horizontal="center" vertical="center"/>
    </xf>
    <xf numFmtId="0" fontId="2" fillId="3" borderId="69" xfId="0" applyFont="1" applyFill="1" applyBorder="1"/>
    <xf numFmtId="0" fontId="2" fillId="3" borderId="68" xfId="0" applyFont="1" applyFill="1" applyBorder="1" applyAlignment="1">
      <alignment horizontal="center" wrapText="1"/>
    </xf>
    <xf numFmtId="0" fontId="9" fillId="6" borderId="23" xfId="2" applyFont="1" applyFill="1" applyBorder="1" applyAlignment="1">
      <alignment horizontal="center" vertical="center"/>
    </xf>
    <xf numFmtId="166" fontId="31" fillId="3" borderId="52" xfId="2" applyNumberFormat="1" applyFont="1" applyFill="1" applyBorder="1" applyAlignment="1">
      <alignment vertical="center"/>
    </xf>
    <xf numFmtId="0" fontId="32" fillId="2" borderId="8" xfId="2" applyFont="1" applyFill="1" applyBorder="1" applyAlignment="1">
      <alignment horizontal="left" vertical="center" wrapText="1"/>
    </xf>
    <xf numFmtId="0" fontId="32" fillId="2" borderId="9" xfId="2" applyFont="1" applyFill="1" applyBorder="1" applyAlignment="1">
      <alignment horizontal="left" vertical="center" wrapText="1"/>
    </xf>
    <xf numFmtId="0" fontId="9" fillId="6" borderId="23" xfId="2" applyFont="1" applyFill="1" applyBorder="1" applyAlignment="1">
      <alignment horizontal="center" vertical="center"/>
    </xf>
    <xf numFmtId="0" fontId="54" fillId="3" borderId="83" xfId="0" applyFont="1" applyFill="1" applyBorder="1" applyAlignment="1">
      <alignment horizontal="center"/>
    </xf>
    <xf numFmtId="0" fontId="54" fillId="3" borderId="0" xfId="0" applyFont="1" applyFill="1" applyBorder="1" applyAlignment="1">
      <alignment horizontal="center"/>
    </xf>
    <xf numFmtId="0" fontId="54" fillId="3" borderId="88" xfId="0" applyFont="1" applyFill="1" applyBorder="1" applyAlignment="1">
      <alignment horizontal="center"/>
    </xf>
    <xf numFmtId="0" fontId="76" fillId="0" borderId="0" xfId="0" applyFont="1" applyAlignment="1">
      <alignment horizontal="left" vertical="center" wrapText="1" indent="1"/>
    </xf>
    <xf numFmtId="0" fontId="0" fillId="0" borderId="0" xfId="0" applyAlignment="1">
      <alignment vertical="center"/>
    </xf>
    <xf numFmtId="0" fontId="39" fillId="0" borderId="0" xfId="0" applyFont="1" applyAlignment="1">
      <alignment vertical="center" wrapText="1"/>
    </xf>
    <xf numFmtId="0" fontId="0" fillId="0" borderId="0" xfId="0" applyAlignment="1">
      <alignment vertical="center" wrapText="1"/>
    </xf>
    <xf numFmtId="0" fontId="60" fillId="0" borderId="0" xfId="0" applyFont="1" applyAlignment="1">
      <alignment horizontal="left" vertical="top" wrapText="1"/>
    </xf>
    <xf numFmtId="0" fontId="42" fillId="0" borderId="0" xfId="0" applyFont="1" applyAlignment="1">
      <alignment vertical="top" wrapText="1"/>
    </xf>
    <xf numFmtId="0" fontId="42" fillId="0" borderId="0" xfId="0" applyFont="1" applyAlignment="1">
      <alignment horizontal="left" vertical="top" wrapText="1"/>
    </xf>
    <xf numFmtId="0" fontId="77" fillId="0" borderId="0" xfId="0" applyFont="1" applyAlignment="1">
      <alignment horizontal="center" vertical="center" wrapText="1"/>
    </xf>
    <xf numFmtId="0" fontId="41" fillId="0" borderId="0" xfId="0" applyFont="1" applyAlignment="1">
      <alignment horizontal="center" vertical="center"/>
    </xf>
    <xf numFmtId="0" fontId="41" fillId="0" borderId="0" xfId="0" applyFont="1" applyAlignment="1">
      <alignment horizontal="center" vertical="center" wrapText="1"/>
    </xf>
    <xf numFmtId="0" fontId="76" fillId="0" borderId="0" xfId="0" applyFont="1" applyAlignment="1">
      <alignment vertical="center" wrapText="1"/>
    </xf>
    <xf numFmtId="0" fontId="78" fillId="9" borderId="55" xfId="2" applyFont="1" applyFill="1" applyBorder="1" applyAlignment="1">
      <alignment horizontal="center" vertical="center"/>
    </xf>
    <xf numFmtId="0" fontId="78" fillId="9" borderId="57" xfId="2" applyFont="1" applyFill="1" applyBorder="1" applyAlignment="1">
      <alignment horizontal="center" vertical="center"/>
    </xf>
    <xf numFmtId="0" fontId="78" fillId="9" borderId="23" xfId="2" applyFont="1" applyFill="1" applyBorder="1" applyAlignment="1">
      <alignment horizontal="center" vertical="center"/>
    </xf>
    <xf numFmtId="0" fontId="78" fillId="10" borderId="20" xfId="2" applyFont="1" applyFill="1" applyBorder="1" applyAlignment="1">
      <alignment horizontal="center" vertical="center"/>
    </xf>
    <xf numFmtId="0" fontId="78" fillId="10" borderId="57" xfId="2" applyFont="1" applyFill="1" applyBorder="1" applyAlignment="1">
      <alignment horizontal="center" vertical="center"/>
    </xf>
    <xf numFmtId="0" fontId="78" fillId="10" borderId="62" xfId="2" applyFont="1" applyFill="1" applyBorder="1" applyAlignment="1">
      <alignment horizontal="center" vertical="center"/>
    </xf>
    <xf numFmtId="0" fontId="78" fillId="11" borderId="64" xfId="2" applyFont="1" applyFill="1" applyBorder="1" applyAlignment="1">
      <alignment horizontal="center" vertical="center"/>
    </xf>
    <xf numFmtId="0" fontId="78" fillId="11" borderId="57" xfId="2" applyFont="1" applyFill="1" applyBorder="1" applyAlignment="1">
      <alignment horizontal="center" vertical="center"/>
    </xf>
    <xf numFmtId="0" fontId="78" fillId="11" borderId="62" xfId="2" applyFont="1" applyFill="1" applyBorder="1" applyAlignment="1">
      <alignment horizontal="center" vertical="center"/>
    </xf>
    <xf numFmtId="0" fontId="0" fillId="0" borderId="0" xfId="0" applyAlignment="1">
      <alignment horizontal="center" vertical="center"/>
    </xf>
    <xf numFmtId="0" fontId="2" fillId="0" borderId="0" xfId="0" applyFont="1" applyAlignment="1">
      <alignment vertical="center"/>
    </xf>
    <xf numFmtId="0" fontId="42" fillId="0" borderId="0" xfId="0" applyFont="1" applyAlignment="1">
      <alignment vertical="center"/>
    </xf>
    <xf numFmtId="0" fontId="42" fillId="0" borderId="0" xfId="0" applyFont="1" applyAlignment="1">
      <alignment horizontal="center" vertical="center"/>
    </xf>
    <xf numFmtId="0" fontId="0" fillId="0" borderId="0" xfId="0" applyAlignment="1">
      <alignment horizontal="center" vertical="center" wrapText="1"/>
    </xf>
    <xf numFmtId="0" fontId="42" fillId="0" borderId="0" xfId="0" applyFont="1" applyAlignment="1">
      <alignment horizontal="center" vertical="center" wrapText="1"/>
    </xf>
    <xf numFmtId="166" fontId="36" fillId="15" borderId="15" xfId="2" applyNumberFormat="1" applyFont="1" applyFill="1" applyBorder="1" applyAlignment="1">
      <alignment vertical="center"/>
    </xf>
    <xf numFmtId="0" fontId="9" fillId="6" borderId="23" xfId="2" applyFont="1" applyFill="1" applyBorder="1" applyAlignment="1">
      <alignment horizontal="center" vertical="center"/>
    </xf>
    <xf numFmtId="0" fontId="68" fillId="0" borderId="1" xfId="0" applyFont="1" applyBorder="1" applyAlignment="1">
      <alignment horizontal="center" vertical="center"/>
    </xf>
    <xf numFmtId="0" fontId="68" fillId="0" borderId="2" xfId="0" applyFont="1" applyBorder="1" applyAlignment="1">
      <alignment horizontal="center" vertical="center"/>
    </xf>
    <xf numFmtId="0" fontId="68" fillId="0" borderId="3" xfId="0" applyFont="1" applyBorder="1" applyAlignment="1">
      <alignment horizontal="center" vertical="center"/>
    </xf>
    <xf numFmtId="0" fontId="0" fillId="23" borderId="7" xfId="0" applyFill="1" applyBorder="1" applyAlignment="1">
      <alignment horizontal="center" vertical="center"/>
    </xf>
    <xf numFmtId="0" fontId="2" fillId="20" borderId="60" xfId="0" applyFont="1" applyFill="1" applyBorder="1" applyAlignment="1">
      <alignment horizontal="center" vertical="center" wrapText="1"/>
    </xf>
    <xf numFmtId="0" fontId="0" fillId="23" borderId="0" xfId="0" applyFill="1" applyBorder="1" applyAlignment="1">
      <alignment horizontal="center" vertical="center"/>
    </xf>
    <xf numFmtId="0" fontId="9" fillId="6" borderId="9" xfId="2" applyFont="1" applyFill="1" applyBorder="1" applyAlignment="1" applyProtection="1">
      <alignment vertical="center" wrapText="1"/>
      <protection locked="0"/>
    </xf>
    <xf numFmtId="0" fontId="9" fillId="6" borderId="10" xfId="2" applyFont="1" applyFill="1" applyBorder="1" applyAlignment="1" applyProtection="1">
      <alignment vertical="center" wrapText="1"/>
      <protection locked="0"/>
    </xf>
    <xf numFmtId="0" fontId="9" fillId="6" borderId="23" xfId="2" applyFont="1" applyFill="1" applyBorder="1" applyAlignment="1" applyProtection="1">
      <alignment vertical="center"/>
    </xf>
    <xf numFmtId="1" fontId="35" fillId="3" borderId="9" xfId="2" applyNumberFormat="1" applyFont="1" applyFill="1" applyBorder="1" applyAlignment="1">
      <alignment horizontal="center" vertical="center" wrapText="1"/>
    </xf>
    <xf numFmtId="0" fontId="35" fillId="3" borderId="9" xfId="2" applyFont="1" applyFill="1" applyBorder="1" applyAlignment="1">
      <alignment horizontal="center" vertical="center" wrapText="1"/>
    </xf>
    <xf numFmtId="0" fontId="6" fillId="0" borderId="1" xfId="2" applyFont="1" applyBorder="1" applyAlignment="1"/>
    <xf numFmtId="0" fontId="6" fillId="0" borderId="2" xfId="2" applyFont="1" applyBorder="1" applyAlignment="1"/>
    <xf numFmtId="0" fontId="56" fillId="19" borderId="0" xfId="0" applyFont="1" applyFill="1" applyBorder="1" applyAlignment="1"/>
    <xf numFmtId="0" fontId="72" fillId="19" borderId="101" xfId="0" applyFont="1" applyFill="1" applyBorder="1" applyAlignment="1">
      <alignment horizontal="center" vertical="center"/>
    </xf>
    <xf numFmtId="0" fontId="72" fillId="19" borderId="102" xfId="0" applyFont="1" applyFill="1" applyBorder="1" applyAlignment="1">
      <alignment horizontal="center" vertical="center"/>
    </xf>
    <xf numFmtId="0" fontId="72" fillId="19" borderId="103" xfId="0" applyFont="1" applyFill="1" applyBorder="1" applyAlignment="1">
      <alignment horizontal="center" vertical="center"/>
    </xf>
    <xf numFmtId="0" fontId="72" fillId="19" borderId="104" xfId="0" applyFont="1" applyFill="1" applyBorder="1" applyAlignment="1">
      <alignment horizontal="center" vertical="center" wrapText="1"/>
    </xf>
    <xf numFmtId="0" fontId="82" fillId="9" borderId="83" xfId="0" applyFont="1" applyFill="1" applyBorder="1" applyAlignment="1">
      <alignment horizontal="center" vertical="center" wrapText="1"/>
    </xf>
    <xf numFmtId="168" fontId="83" fillId="9" borderId="82" xfId="0" applyNumberFormat="1" applyFont="1" applyFill="1" applyBorder="1" applyAlignment="1">
      <alignment horizontal="center" vertical="center"/>
    </xf>
    <xf numFmtId="168" fontId="84" fillId="9" borderId="83" xfId="0" applyNumberFormat="1" applyFont="1" applyFill="1" applyBorder="1" applyAlignment="1">
      <alignment horizontal="center" vertical="center"/>
    </xf>
    <xf numFmtId="168" fontId="79" fillId="9" borderId="84" xfId="0" applyNumberFormat="1" applyFont="1" applyFill="1" applyBorder="1" applyAlignment="1">
      <alignment horizontal="center" vertical="center"/>
    </xf>
    <xf numFmtId="0" fontId="84" fillId="9" borderId="82" xfId="0" applyFont="1" applyFill="1" applyBorder="1" applyAlignment="1">
      <alignment horizontal="center" vertical="center"/>
    </xf>
    <xf numFmtId="170" fontId="84" fillId="9" borderId="83" xfId="5" applyNumberFormat="1" applyFont="1" applyFill="1" applyBorder="1" applyAlignment="1">
      <alignment horizontal="center" vertical="center"/>
    </xf>
    <xf numFmtId="1" fontId="84" fillId="9" borderId="83" xfId="5" applyNumberFormat="1" applyFont="1" applyFill="1" applyBorder="1" applyAlignment="1">
      <alignment horizontal="center" vertical="center"/>
    </xf>
    <xf numFmtId="0" fontId="82" fillId="19" borderId="0" xfId="0" applyFont="1" applyFill="1" applyBorder="1" applyAlignment="1">
      <alignment horizontal="center" vertical="center" wrapText="1"/>
    </xf>
    <xf numFmtId="168" fontId="83" fillId="19" borderId="85" xfId="0" applyNumberFormat="1" applyFont="1" applyFill="1" applyBorder="1" applyAlignment="1">
      <alignment horizontal="center" vertical="center"/>
    </xf>
    <xf numFmtId="168" fontId="84" fillId="19" borderId="0" xfId="0" applyNumberFormat="1" applyFont="1" applyFill="1" applyBorder="1" applyAlignment="1">
      <alignment horizontal="center" vertical="center"/>
    </xf>
    <xf numFmtId="168" fontId="79" fillId="19" borderId="86" xfId="0" applyNumberFormat="1" applyFont="1" applyFill="1" applyBorder="1" applyAlignment="1">
      <alignment horizontal="center" vertical="center"/>
    </xf>
    <xf numFmtId="0" fontId="84" fillId="19" borderId="85" xfId="0" applyFont="1" applyFill="1" applyBorder="1" applyAlignment="1">
      <alignment horizontal="center" vertical="center"/>
    </xf>
    <xf numFmtId="170" fontId="84" fillId="19" borderId="0" xfId="5" applyNumberFormat="1" applyFont="1" applyFill="1" applyBorder="1" applyAlignment="1">
      <alignment horizontal="center" vertical="center"/>
    </xf>
    <xf numFmtId="1" fontId="85" fillId="19" borderId="0" xfId="5" applyNumberFormat="1" applyFont="1" applyFill="1" applyBorder="1" applyAlignment="1">
      <alignment horizontal="center" vertical="center"/>
    </xf>
    <xf numFmtId="1" fontId="85" fillId="9" borderId="83" xfId="5" applyNumberFormat="1" applyFont="1" applyFill="1" applyBorder="1" applyAlignment="1">
      <alignment horizontal="center" vertical="center"/>
    </xf>
    <xf numFmtId="14" fontId="82" fillId="19" borderId="0" xfId="0" applyNumberFormat="1" applyFont="1" applyFill="1" applyBorder="1" applyAlignment="1">
      <alignment horizontal="center" vertical="center" wrapText="1"/>
    </xf>
    <xf numFmtId="0" fontId="85" fillId="19" borderId="85" xfId="0" applyFont="1" applyFill="1" applyBorder="1" applyAlignment="1">
      <alignment horizontal="center" vertical="center"/>
    </xf>
    <xf numFmtId="0" fontId="85" fillId="9" borderId="82" xfId="0" applyFont="1" applyFill="1" applyBorder="1" applyAlignment="1">
      <alignment horizontal="center" vertical="center"/>
    </xf>
    <xf numFmtId="0" fontId="86" fillId="19" borderId="0" xfId="0" applyFont="1" applyFill="1" applyBorder="1" applyAlignment="1">
      <alignment horizontal="center"/>
    </xf>
    <xf numFmtId="168" fontId="86" fillId="19" borderId="85" xfId="0" applyNumberFormat="1" applyFont="1" applyFill="1" applyBorder="1" applyAlignment="1">
      <alignment horizontal="center" vertical="center"/>
    </xf>
    <xf numFmtId="168" fontId="87" fillId="19" borderId="0" xfId="0" applyNumberFormat="1" applyFont="1" applyFill="1" applyBorder="1" applyAlignment="1">
      <alignment horizontal="center" vertical="center"/>
    </xf>
    <xf numFmtId="168" fontId="88" fillId="19" borderId="86" xfId="0" applyNumberFormat="1" applyFont="1" applyFill="1" applyBorder="1" applyAlignment="1">
      <alignment horizontal="center" vertical="center"/>
    </xf>
    <xf numFmtId="0" fontId="87" fillId="19" borderId="85" xfId="0" applyFont="1" applyFill="1" applyBorder="1" applyAlignment="1">
      <alignment horizontal="center" vertical="center"/>
    </xf>
    <xf numFmtId="170" fontId="87" fillId="19" borderId="0" xfId="5" applyNumberFormat="1" applyFont="1" applyFill="1" applyBorder="1" applyAlignment="1">
      <alignment horizontal="center" vertical="center"/>
    </xf>
    <xf numFmtId="1" fontId="87" fillId="19" borderId="0" xfId="5" applyNumberFormat="1" applyFont="1" applyFill="1" applyBorder="1" applyAlignment="1">
      <alignment horizontal="center" vertical="center"/>
    </xf>
    <xf numFmtId="0" fontId="86" fillId="9" borderId="83" xfId="0" applyFont="1" applyFill="1" applyBorder="1" applyAlignment="1">
      <alignment horizontal="center"/>
    </xf>
    <xf numFmtId="168" fontId="86" fillId="9" borderId="82" xfId="0" applyNumberFormat="1" applyFont="1" applyFill="1" applyBorder="1" applyAlignment="1">
      <alignment horizontal="center" vertical="center"/>
    </xf>
    <xf numFmtId="168" fontId="87" fillId="9" borderId="83" xfId="0" applyNumberFormat="1" applyFont="1" applyFill="1" applyBorder="1" applyAlignment="1">
      <alignment horizontal="center" vertical="center"/>
    </xf>
    <xf numFmtId="168" fontId="88" fillId="9" borderId="84" xfId="0" applyNumberFormat="1" applyFont="1" applyFill="1" applyBorder="1" applyAlignment="1">
      <alignment horizontal="center" vertical="center"/>
    </xf>
    <xf numFmtId="0" fontId="87" fillId="9" borderId="82" xfId="0" applyFont="1" applyFill="1" applyBorder="1" applyAlignment="1">
      <alignment horizontal="center" vertical="center"/>
    </xf>
    <xf numFmtId="170" fontId="87" fillId="9" borderId="83" xfId="5" applyNumberFormat="1" applyFont="1" applyFill="1" applyBorder="1" applyAlignment="1">
      <alignment horizontal="center" vertical="center"/>
    </xf>
    <xf numFmtId="1" fontId="87" fillId="9" borderId="83" xfId="5" applyNumberFormat="1" applyFont="1" applyFill="1" applyBorder="1" applyAlignment="1">
      <alignment horizontal="center" vertical="center"/>
    </xf>
    <xf numFmtId="0" fontId="86" fillId="19" borderId="88" xfId="0" applyFont="1" applyFill="1" applyBorder="1" applyAlignment="1">
      <alignment horizontal="center"/>
    </xf>
    <xf numFmtId="168" fontId="86" fillId="19" borderId="87" xfId="0" applyNumberFormat="1" applyFont="1" applyFill="1" applyBorder="1" applyAlignment="1">
      <alignment horizontal="center" vertical="center"/>
    </xf>
    <xf numFmtId="168" fontId="87" fillId="19" borderId="88" xfId="0" applyNumberFormat="1" applyFont="1" applyFill="1" applyBorder="1" applyAlignment="1">
      <alignment horizontal="center" vertical="center"/>
    </xf>
    <xf numFmtId="168" fontId="88" fillId="19" borderId="89" xfId="0" applyNumberFormat="1" applyFont="1" applyFill="1" applyBorder="1" applyAlignment="1">
      <alignment horizontal="center" vertical="center"/>
    </xf>
    <xf numFmtId="0" fontId="87" fillId="19" borderId="87" xfId="0" applyFont="1" applyFill="1" applyBorder="1" applyAlignment="1">
      <alignment horizontal="center" vertical="center"/>
    </xf>
    <xf numFmtId="170" fontId="87" fillId="19" borderId="88" xfId="5" applyNumberFormat="1" applyFont="1" applyFill="1" applyBorder="1" applyAlignment="1">
      <alignment horizontal="center" vertical="center"/>
    </xf>
    <xf numFmtId="1" fontId="87" fillId="19" borderId="88" xfId="5" applyNumberFormat="1" applyFont="1" applyFill="1" applyBorder="1" applyAlignment="1">
      <alignment horizontal="center" vertical="center"/>
    </xf>
    <xf numFmtId="0" fontId="32" fillId="14" borderId="9" xfId="2" applyFont="1" applyFill="1" applyBorder="1" applyAlignment="1">
      <alignment horizontal="left" vertical="center" wrapText="1"/>
    </xf>
    <xf numFmtId="166" fontId="36" fillId="3" borderId="10" xfId="2" applyNumberFormat="1" applyFont="1" applyFill="1" applyBorder="1" applyAlignment="1" applyProtection="1">
      <alignment vertical="center"/>
      <protection locked="0"/>
    </xf>
    <xf numFmtId="166" fontId="36" fillId="3" borderId="15" xfId="2" applyNumberFormat="1" applyFont="1" applyFill="1" applyBorder="1" applyAlignment="1" applyProtection="1">
      <alignment vertical="center"/>
      <protection locked="0"/>
    </xf>
    <xf numFmtId="0" fontId="30" fillId="13" borderId="14" xfId="2" applyFont="1" applyFill="1" applyBorder="1" applyAlignment="1">
      <alignment vertical="top" wrapText="1"/>
    </xf>
    <xf numFmtId="0" fontId="30" fillId="13" borderId="12" xfId="2" applyFont="1" applyFill="1" applyBorder="1" applyAlignment="1">
      <alignment vertical="top" wrapText="1"/>
    </xf>
    <xf numFmtId="0" fontId="30" fillId="13" borderId="21" xfId="2" applyFont="1" applyFill="1" applyBorder="1" applyAlignment="1">
      <alignment vertical="top" wrapText="1"/>
    </xf>
    <xf numFmtId="0" fontId="30" fillId="13" borderId="0" xfId="2" applyFont="1" applyFill="1" applyBorder="1" applyAlignment="1">
      <alignment vertical="top" wrapText="1"/>
    </xf>
    <xf numFmtId="0" fontId="30" fillId="13" borderId="25" xfId="2" applyFont="1" applyFill="1" applyBorder="1" applyAlignment="1">
      <alignment vertical="top" wrapText="1"/>
    </xf>
    <xf numFmtId="0" fontId="30" fillId="13" borderId="19" xfId="2" applyFont="1" applyFill="1" applyBorder="1" applyAlignment="1">
      <alignment vertical="top" wrapText="1"/>
    </xf>
    <xf numFmtId="0" fontId="75" fillId="8" borderId="0" xfId="2" applyFont="1" applyFill="1" applyBorder="1" applyAlignment="1">
      <alignment horizontal="center" vertical="center" wrapText="1"/>
    </xf>
    <xf numFmtId="0" fontId="75" fillId="0" borderId="0" xfId="2" applyFont="1" applyFill="1" applyBorder="1" applyAlignment="1">
      <alignment horizontal="center" vertical="center" wrapText="1"/>
    </xf>
    <xf numFmtId="0" fontId="0" fillId="0" borderId="0" xfId="0" applyFill="1" applyBorder="1"/>
    <xf numFmtId="0" fontId="7" fillId="0" borderId="2" xfId="2" applyFont="1" applyBorder="1" applyAlignment="1">
      <alignment vertical="center" wrapText="1"/>
    </xf>
    <xf numFmtId="0" fontId="0" fillId="20" borderId="0" xfId="0" applyFill="1" applyBorder="1" applyAlignment="1">
      <alignment horizontal="center" vertical="center" wrapText="1"/>
    </xf>
    <xf numFmtId="0" fontId="68" fillId="20" borderId="0" xfId="0" applyFont="1" applyFill="1" applyBorder="1" applyAlignment="1">
      <alignment horizontal="center" vertical="center" wrapText="1"/>
    </xf>
    <xf numFmtId="0" fontId="0" fillId="21" borderId="60" xfId="0" applyFill="1" applyBorder="1" applyAlignment="1">
      <alignment horizontal="center" vertical="center" wrapText="1"/>
    </xf>
    <xf numFmtId="0" fontId="0" fillId="22" borderId="105" xfId="0" applyFill="1" applyBorder="1" applyAlignment="1">
      <alignment horizontal="center" vertical="center" wrapText="1"/>
    </xf>
    <xf numFmtId="0" fontId="0" fillId="23" borderId="105" xfId="0" applyFill="1" applyBorder="1" applyAlignment="1">
      <alignment horizontal="center" vertical="center" wrapText="1"/>
    </xf>
    <xf numFmtId="0" fontId="69" fillId="23" borderId="60" xfId="0" applyFont="1" applyFill="1" applyBorder="1" applyAlignment="1">
      <alignment horizontal="center" vertical="center" wrapText="1"/>
    </xf>
    <xf numFmtId="0" fontId="69" fillId="23" borderId="105" xfId="0" applyFont="1" applyFill="1" applyBorder="1" applyAlignment="1">
      <alignment horizontal="center" vertical="center" wrapText="1"/>
    </xf>
    <xf numFmtId="0" fontId="68" fillId="0" borderId="6" xfId="0" applyFont="1" applyBorder="1" applyAlignment="1">
      <alignment horizontal="center" vertical="center"/>
    </xf>
    <xf numFmtId="0" fontId="68" fillId="0" borderId="0" xfId="0" applyFont="1" applyBorder="1" applyAlignment="1">
      <alignment horizontal="center" vertical="center"/>
    </xf>
    <xf numFmtId="0" fontId="68" fillId="0" borderId="7" xfId="0" applyFont="1" applyBorder="1" applyAlignment="1">
      <alignment horizontal="center" vertical="center"/>
    </xf>
    <xf numFmtId="0" fontId="56" fillId="19" borderId="83" xfId="0" applyFont="1" applyFill="1" applyBorder="1" applyAlignment="1"/>
    <xf numFmtId="0" fontId="0" fillId="19" borderId="0" xfId="0" applyFill="1" applyBorder="1" applyAlignment="1">
      <alignment vertical="center"/>
    </xf>
    <xf numFmtId="0" fontId="0" fillId="19" borderId="111" xfId="0" applyFill="1" applyBorder="1"/>
    <xf numFmtId="0" fontId="0" fillId="19" borderId="6" xfId="0" applyFill="1" applyBorder="1"/>
    <xf numFmtId="0" fontId="0" fillId="19" borderId="7" xfId="0" applyFill="1" applyBorder="1"/>
    <xf numFmtId="0" fontId="0" fillId="19" borderId="43" xfId="0" applyFill="1" applyBorder="1"/>
    <xf numFmtId="0" fontId="0" fillId="19" borderId="44" xfId="0" applyFill="1" applyBorder="1"/>
    <xf numFmtId="0" fontId="0" fillId="19" borderId="45" xfId="0" applyFill="1" applyBorder="1"/>
    <xf numFmtId="169" fontId="92" fillId="3" borderId="114" xfId="2" applyNumberFormat="1" applyFont="1" applyFill="1" applyBorder="1" applyAlignment="1">
      <alignment vertical="center" wrapText="1"/>
    </xf>
    <xf numFmtId="169" fontId="92" fillId="3" borderId="59" xfId="2" applyNumberFormat="1" applyFont="1" applyFill="1" applyBorder="1" applyAlignment="1">
      <alignment vertical="center" wrapText="1"/>
    </xf>
    <xf numFmtId="0" fontId="69" fillId="20" borderId="0" xfId="0" applyFont="1" applyFill="1" applyBorder="1" applyAlignment="1">
      <alignment horizontal="center" vertical="center" wrapText="1"/>
    </xf>
    <xf numFmtId="0" fontId="69" fillId="22" borderId="105" xfId="0" applyFont="1" applyFill="1" applyBorder="1" applyAlignment="1">
      <alignment vertical="center" wrapText="1"/>
    </xf>
    <xf numFmtId="0" fontId="69" fillId="23" borderId="105" xfId="0" applyFont="1" applyFill="1" applyBorder="1" applyAlignment="1">
      <alignment vertical="center" wrapText="1"/>
    </xf>
    <xf numFmtId="171" fontId="93" fillId="28" borderId="59" xfId="6" applyNumberFormat="1" applyFont="1" applyFill="1" applyBorder="1" applyAlignment="1">
      <alignment vertical="center" wrapText="1"/>
    </xf>
    <xf numFmtId="171" fontId="93" fillId="6" borderId="59" xfId="6" applyNumberFormat="1" applyFont="1" applyFill="1" applyBorder="1" applyAlignment="1">
      <alignment vertical="center" wrapText="1"/>
    </xf>
    <xf numFmtId="169" fontId="93" fillId="29" borderId="68" xfId="2" applyNumberFormat="1" applyFont="1" applyFill="1" applyBorder="1" applyAlignment="1">
      <alignment vertical="center" wrapText="1"/>
    </xf>
    <xf numFmtId="0" fontId="2" fillId="19" borderId="0"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0" fillId="21" borderId="0" xfId="0" applyFill="1" applyBorder="1" applyAlignment="1">
      <alignment horizontal="center" vertical="center" wrapText="1"/>
    </xf>
    <xf numFmtId="0" fontId="0" fillId="22" borderId="0" xfId="0" applyFill="1" applyBorder="1" applyAlignment="1">
      <alignment horizontal="left" vertical="center" wrapText="1"/>
    </xf>
    <xf numFmtId="0" fontId="0" fillId="23" borderId="0" xfId="0" applyFill="1" applyBorder="1" applyAlignment="1">
      <alignment horizontal="left" vertical="center" wrapText="1"/>
    </xf>
    <xf numFmtId="0" fontId="68" fillId="3" borderId="0" xfId="0" applyFont="1" applyFill="1" applyBorder="1" applyAlignment="1">
      <alignment horizontal="center" vertical="center"/>
    </xf>
    <xf numFmtId="0" fontId="0" fillId="19" borderId="30" xfId="0" applyFill="1" applyBorder="1"/>
    <xf numFmtId="0" fontId="0" fillId="19" borderId="31" xfId="0" applyFill="1" applyBorder="1"/>
    <xf numFmtId="0" fontId="0" fillId="19" borderId="32" xfId="0" applyFill="1" applyBorder="1"/>
    <xf numFmtId="0" fontId="57" fillId="19" borderId="44" xfId="0" applyFont="1" applyFill="1" applyBorder="1" applyAlignment="1">
      <alignment vertical="center"/>
    </xf>
    <xf numFmtId="0" fontId="9" fillId="3" borderId="0" xfId="2" applyFont="1" applyFill="1" applyBorder="1" applyAlignment="1">
      <alignment vertical="center"/>
    </xf>
    <xf numFmtId="14" fontId="5" fillId="3" borderId="0" xfId="2" applyNumberFormat="1" applyFont="1" applyFill="1"/>
    <xf numFmtId="0" fontId="5" fillId="3" borderId="0" xfId="2" applyFont="1" applyFill="1" applyAlignment="1">
      <alignment vertical="center" wrapText="1"/>
    </xf>
    <xf numFmtId="0" fontId="5" fillId="3" borderId="0" xfId="2" applyFont="1" applyFill="1" applyAlignment="1">
      <alignment wrapText="1"/>
    </xf>
    <xf numFmtId="0" fontId="29" fillId="3" borderId="0" xfId="2" applyFont="1" applyFill="1" applyBorder="1" applyAlignment="1">
      <alignment vertical="center" wrapText="1"/>
    </xf>
    <xf numFmtId="0" fontId="24" fillId="3" borderId="0" xfId="2" applyFont="1" applyFill="1"/>
    <xf numFmtId="0" fontId="40" fillId="3" borderId="0" xfId="2" applyFont="1" applyFill="1"/>
    <xf numFmtId="0" fontId="0" fillId="3" borderId="0" xfId="0" applyFill="1" applyAlignment="1">
      <alignment horizontal="center" vertical="center"/>
    </xf>
    <xf numFmtId="0" fontId="0" fillId="3" borderId="23" xfId="0" applyFill="1" applyBorder="1" applyAlignment="1">
      <alignment horizontal="center" vertical="center"/>
    </xf>
    <xf numFmtId="0" fontId="0" fillId="3" borderId="12" xfId="0" applyFill="1" applyBorder="1" applyAlignment="1">
      <alignment horizontal="center" vertical="center"/>
    </xf>
    <xf numFmtId="0" fontId="0" fillId="3" borderId="0" xfId="0" applyFill="1" applyBorder="1" applyAlignment="1">
      <alignment horizontal="center" vertical="center"/>
    </xf>
    <xf numFmtId="0" fontId="97" fillId="3" borderId="0" xfId="0" applyFont="1" applyFill="1" applyBorder="1" applyAlignment="1">
      <alignment horizontal="center" vertical="center"/>
    </xf>
    <xf numFmtId="0" fontId="0" fillId="15" borderId="23" xfId="0" applyFill="1" applyBorder="1" applyAlignment="1">
      <alignment horizontal="center" vertical="center"/>
    </xf>
    <xf numFmtId="0" fontId="97" fillId="15" borderId="23" xfId="0" applyFont="1" applyFill="1" applyBorder="1" applyAlignment="1">
      <alignment horizontal="center" vertical="center"/>
    </xf>
    <xf numFmtId="0" fontId="0" fillId="10" borderId="23" xfId="0" applyFill="1" applyBorder="1" applyAlignment="1">
      <alignment horizontal="center" vertical="center"/>
    </xf>
    <xf numFmtId="0" fontId="97" fillId="10" borderId="23" xfId="0" applyFont="1" applyFill="1" applyBorder="1" applyAlignment="1">
      <alignment horizontal="center" vertical="center"/>
    </xf>
    <xf numFmtId="0" fontId="97" fillId="27" borderId="23" xfId="0" applyFont="1" applyFill="1" applyBorder="1" applyAlignment="1">
      <alignment horizontal="center" vertical="center"/>
    </xf>
    <xf numFmtId="0" fontId="0" fillId="10" borderId="23" xfId="0" applyFill="1" applyBorder="1" applyAlignment="1">
      <alignment horizontal="center" vertical="center"/>
    </xf>
    <xf numFmtId="0" fontId="0" fillId="26" borderId="23" xfId="0" applyFill="1" applyBorder="1" applyAlignment="1">
      <alignment horizontal="center" vertical="center"/>
    </xf>
    <xf numFmtId="0" fontId="97" fillId="26" borderId="23" xfId="0" applyFont="1" applyFill="1" applyBorder="1" applyAlignment="1">
      <alignment horizontal="center" vertical="center"/>
    </xf>
    <xf numFmtId="0" fontId="0" fillId="11" borderId="23" xfId="0" applyFill="1" applyBorder="1" applyAlignment="1">
      <alignment horizontal="center" vertical="center"/>
    </xf>
    <xf numFmtId="0" fontId="97" fillId="11" borderId="23" xfId="0" applyFont="1" applyFill="1" applyBorder="1" applyAlignment="1">
      <alignment horizontal="center" vertical="center"/>
    </xf>
    <xf numFmtId="0" fontId="0" fillId="30" borderId="0" xfId="0" applyFill="1" applyAlignment="1">
      <alignment horizontal="center" vertical="center"/>
    </xf>
    <xf numFmtId="0" fontId="99" fillId="31" borderId="117" xfId="0" applyFont="1" applyFill="1" applyBorder="1" applyAlignment="1"/>
    <xf numFmtId="0" fontId="99" fillId="31" borderId="118" xfId="0" applyFont="1" applyFill="1" applyBorder="1" applyAlignment="1"/>
    <xf numFmtId="0" fontId="99" fillId="31" borderId="119" xfId="0" applyFont="1" applyFill="1" applyBorder="1" applyAlignment="1"/>
    <xf numFmtId="0" fontId="99" fillId="0" borderId="0" xfId="0" applyFont="1" applyFill="1" applyBorder="1" applyAlignment="1"/>
    <xf numFmtId="0" fontId="99" fillId="31" borderId="120" xfId="0" applyFont="1" applyFill="1" applyBorder="1" applyAlignment="1"/>
    <xf numFmtId="0" fontId="99" fillId="31" borderId="121" xfId="0" applyNumberFormat="1" applyFont="1" applyFill="1" applyBorder="1" applyAlignment="1"/>
    <xf numFmtId="49" fontId="101" fillId="31" borderId="122" xfId="0" applyNumberFormat="1" applyFont="1" applyFill="1" applyBorder="1" applyAlignment="1">
      <alignment vertical="center" wrapText="1"/>
    </xf>
    <xf numFmtId="49" fontId="101" fillId="31" borderId="123" xfId="0" applyNumberFormat="1" applyFont="1" applyFill="1" applyBorder="1" applyAlignment="1">
      <alignment vertical="center" wrapText="1"/>
    </xf>
    <xf numFmtId="49" fontId="99" fillId="33" borderId="124" xfId="0" applyNumberFormat="1" applyFont="1" applyFill="1" applyBorder="1" applyAlignment="1"/>
    <xf numFmtId="0" fontId="99" fillId="33" borderId="125" xfId="0" applyNumberFormat="1" applyFont="1" applyFill="1" applyBorder="1" applyAlignment="1"/>
    <xf numFmtId="0" fontId="99" fillId="33" borderId="126" xfId="0" applyNumberFormat="1" applyFont="1" applyFill="1" applyBorder="1" applyAlignment="1"/>
    <xf numFmtId="0" fontId="99" fillId="33" borderId="127" xfId="0" applyNumberFormat="1" applyFont="1" applyFill="1" applyBorder="1" applyAlignment="1"/>
    <xf numFmtId="49" fontId="103" fillId="34" borderId="128" xfId="0" applyNumberFormat="1" applyFont="1" applyFill="1" applyBorder="1" applyAlignment="1"/>
    <xf numFmtId="49" fontId="99" fillId="33" borderId="131" xfId="0" applyNumberFormat="1" applyFont="1" applyFill="1" applyBorder="1" applyAlignment="1"/>
    <xf numFmtId="49" fontId="99" fillId="33" borderId="0" xfId="0" applyNumberFormat="1" applyFont="1" applyFill="1" applyBorder="1" applyAlignment="1"/>
    <xf numFmtId="49" fontId="99" fillId="33" borderId="132" xfId="0" applyNumberFormat="1" applyFont="1" applyFill="1" applyBorder="1" applyAlignment="1"/>
    <xf numFmtId="0" fontId="99" fillId="33" borderId="133" xfId="0" applyNumberFormat="1" applyFont="1" applyFill="1" applyBorder="1" applyAlignment="1"/>
    <xf numFmtId="0" fontId="99" fillId="33" borderId="134" xfId="0" applyNumberFormat="1" applyFont="1" applyFill="1" applyBorder="1" applyAlignment="1"/>
    <xf numFmtId="0" fontId="99" fillId="33" borderId="135" xfId="0" applyNumberFormat="1" applyFont="1" applyFill="1" applyBorder="1" applyAlignment="1"/>
    <xf numFmtId="0" fontId="99" fillId="33" borderId="136" xfId="0" applyNumberFormat="1" applyFont="1" applyFill="1" applyBorder="1" applyAlignment="1"/>
    <xf numFmtId="0" fontId="99" fillId="33" borderId="0" xfId="0" applyNumberFormat="1" applyFont="1" applyFill="1" applyBorder="1" applyAlignment="1"/>
    <xf numFmtId="0" fontId="99" fillId="33" borderId="132" xfId="0" applyNumberFormat="1" applyFont="1" applyFill="1" applyBorder="1" applyAlignment="1"/>
    <xf numFmtId="49" fontId="33" fillId="33" borderId="131" xfId="0" applyNumberFormat="1" applyFont="1" applyFill="1" applyBorder="1" applyAlignment="1">
      <alignment horizontal="justify" vertical="center"/>
    </xf>
    <xf numFmtId="49" fontId="33" fillId="33" borderId="0" xfId="0" applyNumberFormat="1" applyFont="1" applyFill="1" applyBorder="1" applyAlignment="1">
      <alignment horizontal="justify" vertical="center"/>
    </xf>
    <xf numFmtId="49" fontId="33" fillId="33" borderId="132" xfId="0" applyNumberFormat="1" applyFont="1" applyFill="1" applyBorder="1" applyAlignment="1">
      <alignment horizontal="justify" vertical="center"/>
    </xf>
    <xf numFmtId="0" fontId="99" fillId="33" borderId="139" xfId="0" applyNumberFormat="1" applyFont="1" applyFill="1" applyBorder="1" applyAlignment="1"/>
    <xf numFmtId="49" fontId="99" fillId="33" borderId="141" xfId="0" applyNumberFormat="1" applyFont="1" applyFill="1" applyBorder="1" applyAlignment="1"/>
    <xf numFmtId="49" fontId="99" fillId="33" borderId="135" xfId="0" applyNumberFormat="1" applyFont="1" applyFill="1" applyBorder="1" applyAlignment="1"/>
    <xf numFmtId="0" fontId="99" fillId="33" borderId="144" xfId="0" applyNumberFormat="1" applyFont="1" applyFill="1" applyBorder="1" applyAlignment="1"/>
    <xf numFmtId="0" fontId="99" fillId="33" borderId="131" xfId="0" applyNumberFormat="1" applyFont="1" applyFill="1" applyBorder="1" applyAlignment="1"/>
    <xf numFmtId="0" fontId="99" fillId="33" borderId="141" xfId="0" applyNumberFormat="1" applyFont="1" applyFill="1" applyBorder="1" applyAlignment="1"/>
    <xf numFmtId="0" fontId="99" fillId="33" borderId="148" xfId="0" applyNumberFormat="1" applyFont="1" applyFill="1" applyBorder="1" applyAlignment="1"/>
    <xf numFmtId="49" fontId="99" fillId="33" borderId="134" xfId="0" applyNumberFormat="1" applyFont="1" applyFill="1" applyBorder="1" applyAlignment="1">
      <alignment horizontal="right"/>
    </xf>
    <xf numFmtId="49" fontId="99" fillId="33" borderId="134" xfId="0" applyNumberFormat="1" applyFont="1" applyFill="1" applyBorder="1" applyAlignment="1"/>
    <xf numFmtId="49" fontId="99" fillId="33" borderId="133" xfId="0" applyNumberFormat="1" applyFont="1" applyFill="1" applyBorder="1" applyAlignment="1"/>
    <xf numFmtId="49" fontId="99" fillId="33" borderId="148" xfId="0" applyNumberFormat="1" applyFont="1" applyFill="1" applyBorder="1" applyAlignment="1"/>
    <xf numFmtId="49" fontId="104" fillId="32" borderId="148" xfId="0" applyNumberFormat="1" applyFont="1" applyFill="1" applyBorder="1" applyAlignment="1"/>
    <xf numFmtId="0" fontId="99" fillId="32" borderId="0" xfId="0" applyNumberFormat="1" applyFont="1" applyFill="1" applyBorder="1" applyAlignment="1"/>
    <xf numFmtId="0" fontId="99" fillId="32" borderId="0" xfId="0" applyNumberFormat="1" applyFont="1" applyFill="1" applyBorder="1" applyAlignment="1">
      <alignment horizontal="left"/>
    </xf>
    <xf numFmtId="0" fontId="99" fillId="32" borderId="132" xfId="0" applyNumberFormat="1" applyFont="1" applyFill="1" applyBorder="1" applyAlignment="1"/>
    <xf numFmtId="49" fontId="105" fillId="32" borderId="148" xfId="0" applyNumberFormat="1" applyFont="1" applyFill="1" applyBorder="1" applyAlignment="1"/>
    <xf numFmtId="49" fontId="106" fillId="33" borderId="148" xfId="0" applyNumberFormat="1" applyFont="1" applyFill="1" applyBorder="1" applyAlignment="1">
      <alignment vertical="center" wrapText="1"/>
    </xf>
    <xf numFmtId="0" fontId="99" fillId="33" borderId="149" xfId="0" applyNumberFormat="1" applyFont="1" applyFill="1" applyBorder="1" applyAlignment="1"/>
    <xf numFmtId="0" fontId="99" fillId="33" borderId="150" xfId="0" applyNumberFormat="1" applyFont="1" applyFill="1" applyBorder="1" applyAlignment="1"/>
    <xf numFmtId="0" fontId="99" fillId="33" borderId="122" xfId="0" applyNumberFormat="1" applyFont="1" applyFill="1" applyBorder="1" applyAlignment="1"/>
    <xf numFmtId="49" fontId="104" fillId="35" borderId="141" xfId="0" applyNumberFormat="1" applyFont="1" applyFill="1" applyBorder="1" applyAlignment="1"/>
    <xf numFmtId="0" fontId="108" fillId="31" borderId="152" xfId="0" applyNumberFormat="1" applyFont="1" applyFill="1" applyBorder="1" applyAlignment="1"/>
    <xf numFmtId="49" fontId="106" fillId="33" borderId="148" xfId="0" applyNumberFormat="1" applyFont="1" applyFill="1" applyBorder="1" applyAlignment="1">
      <alignment horizontal="left"/>
    </xf>
    <xf numFmtId="49" fontId="106" fillId="33" borderId="140" xfId="0" applyNumberFormat="1" applyFont="1" applyFill="1" applyBorder="1" applyAlignment="1">
      <alignment horizontal="left"/>
    </xf>
    <xf numFmtId="0" fontId="108" fillId="33" borderId="148" xfId="0" applyNumberFormat="1" applyFont="1" applyFill="1" applyBorder="1" applyAlignment="1"/>
    <xf numFmtId="0" fontId="108" fillId="33" borderId="126" xfId="0" applyNumberFormat="1" applyFont="1" applyFill="1" applyBorder="1" applyAlignment="1"/>
    <xf numFmtId="0" fontId="108" fillId="33" borderId="0" xfId="0" applyNumberFormat="1" applyFont="1" applyFill="1" applyBorder="1" applyAlignment="1"/>
    <xf numFmtId="49" fontId="108" fillId="33" borderId="134" xfId="0" applyNumberFormat="1" applyFont="1" applyFill="1" applyBorder="1" applyAlignment="1"/>
    <xf numFmtId="0" fontId="108" fillId="33" borderId="149" xfId="0" applyNumberFormat="1" applyFont="1" applyFill="1" applyBorder="1" applyAlignment="1"/>
    <xf numFmtId="49" fontId="106" fillId="33" borderId="0" xfId="0" applyNumberFormat="1" applyFont="1" applyFill="1" applyBorder="1" applyAlignment="1">
      <alignment horizontal="left"/>
    </xf>
    <xf numFmtId="0" fontId="108" fillId="33" borderId="134" xfId="0" applyNumberFormat="1" applyFont="1" applyFill="1" applyBorder="1" applyAlignment="1"/>
    <xf numFmtId="49" fontId="108" fillId="33" borderId="136" xfId="0" applyNumberFormat="1" applyFont="1" applyFill="1" applyBorder="1" applyAlignment="1"/>
    <xf numFmtId="0" fontId="108" fillId="33" borderId="136" xfId="0" applyNumberFormat="1" applyFont="1" applyFill="1" applyBorder="1" applyAlignment="1"/>
    <xf numFmtId="0" fontId="108" fillId="33" borderId="140" xfId="0" applyNumberFormat="1" applyFont="1" applyFill="1" applyBorder="1" applyAlignment="1"/>
    <xf numFmtId="0" fontId="110" fillId="33" borderId="148" xfId="0" applyNumberFormat="1" applyFont="1" applyFill="1" applyBorder="1" applyAlignment="1">
      <alignment horizontal="left"/>
    </xf>
    <xf numFmtId="0" fontId="110" fillId="33" borderId="140" xfId="0" applyNumberFormat="1" applyFont="1" applyFill="1" applyBorder="1" applyAlignment="1">
      <alignment horizontal="left"/>
    </xf>
    <xf numFmtId="49" fontId="107" fillId="34" borderId="129" xfId="0" applyNumberFormat="1" applyFont="1" applyFill="1" applyBorder="1" applyAlignment="1"/>
    <xf numFmtId="49" fontId="107" fillId="34" borderId="153" xfId="0" applyNumberFormat="1" applyFont="1" applyFill="1" applyBorder="1" applyAlignment="1"/>
    <xf numFmtId="0" fontId="111" fillId="33" borderId="126" xfId="0" applyNumberFormat="1" applyFont="1" applyFill="1" applyBorder="1" applyAlignment="1"/>
    <xf numFmtId="0" fontId="112" fillId="33" borderId="0" xfId="0" applyNumberFormat="1" applyFont="1" applyFill="1" applyBorder="1" applyAlignment="1">
      <alignment horizontal="left"/>
    </xf>
    <xf numFmtId="49" fontId="113" fillId="33" borderId="134" xfId="3" applyNumberFormat="1" applyFont="1" applyFill="1" applyBorder="1" applyAlignment="1"/>
    <xf numFmtId="0" fontId="111" fillId="33" borderId="134" xfId="0" applyNumberFormat="1" applyFont="1" applyFill="1" applyBorder="1" applyAlignment="1"/>
    <xf numFmtId="0" fontId="111" fillId="33" borderId="0" xfId="0" applyNumberFormat="1" applyFont="1" applyFill="1" applyBorder="1" applyAlignment="1"/>
    <xf numFmtId="49" fontId="108" fillId="33" borderId="0" xfId="0" applyNumberFormat="1" applyFont="1" applyFill="1" applyBorder="1" applyAlignment="1">
      <alignment vertical="top" wrapText="1"/>
    </xf>
    <xf numFmtId="49" fontId="111" fillId="33" borderId="0" xfId="0" applyNumberFormat="1" applyFont="1" applyFill="1" applyBorder="1" applyAlignment="1"/>
    <xf numFmtId="49" fontId="111" fillId="33" borderId="136" xfId="0" applyNumberFormat="1" applyFont="1" applyFill="1" applyBorder="1" applyAlignment="1"/>
    <xf numFmtId="0" fontId="111" fillId="33" borderId="136" xfId="0" applyNumberFormat="1" applyFont="1" applyFill="1" applyBorder="1" applyAlignment="1"/>
    <xf numFmtId="0" fontId="111" fillId="33" borderId="149" xfId="0" applyNumberFormat="1" applyFont="1" applyFill="1" applyBorder="1" applyAlignment="1"/>
    <xf numFmtId="0" fontId="108" fillId="32" borderId="0" xfId="0" applyNumberFormat="1" applyFont="1" applyFill="1" applyBorder="1" applyAlignment="1"/>
    <xf numFmtId="0" fontId="108" fillId="32" borderId="0" xfId="0" applyNumberFormat="1" applyFont="1" applyFill="1" applyBorder="1" applyAlignment="1">
      <alignment horizontal="left"/>
    </xf>
    <xf numFmtId="0" fontId="108" fillId="33" borderId="144" xfId="0" applyNumberFormat="1" applyFont="1" applyFill="1" applyBorder="1" applyAlignment="1"/>
    <xf numFmtId="0" fontId="108" fillId="33" borderId="122" xfId="0" applyNumberFormat="1" applyFont="1" applyFill="1" applyBorder="1" applyAlignment="1"/>
    <xf numFmtId="49" fontId="104" fillId="35" borderId="128" xfId="0" applyNumberFormat="1" applyFont="1" applyFill="1" applyBorder="1" applyAlignment="1"/>
    <xf numFmtId="49" fontId="99" fillId="33" borderId="154" xfId="0" applyNumberFormat="1" applyFont="1" applyFill="1" applyBorder="1" applyAlignment="1"/>
    <xf numFmtId="0" fontId="99" fillId="33" borderId="155" xfId="0" applyNumberFormat="1" applyFont="1" applyFill="1" applyBorder="1" applyAlignment="1"/>
    <xf numFmtId="0" fontId="99" fillId="31" borderId="156" xfId="0" applyFont="1" applyFill="1" applyBorder="1" applyAlignment="1"/>
    <xf numFmtId="0" fontId="99" fillId="31" borderId="157" xfId="0" applyFont="1" applyFill="1" applyBorder="1" applyAlignment="1"/>
    <xf numFmtId="0" fontId="114" fillId="31" borderId="157" xfId="0" applyNumberFormat="1" applyFont="1" applyFill="1" applyBorder="1" applyAlignment="1"/>
    <xf numFmtId="0" fontId="99" fillId="31" borderId="158" xfId="0" applyFont="1" applyFill="1" applyBorder="1" applyAlignment="1"/>
    <xf numFmtId="0" fontId="99" fillId="0" borderId="0" xfId="0" applyNumberFormat="1" applyFont="1" applyFill="1" applyBorder="1" applyAlignment="1"/>
    <xf numFmtId="49" fontId="100" fillId="31" borderId="122" xfId="0" applyNumberFormat="1" applyFont="1" applyFill="1" applyBorder="1" applyAlignment="1">
      <alignment horizontal="center" vertical="center" wrapText="1"/>
    </xf>
    <xf numFmtId="49" fontId="99" fillId="31" borderId="130" xfId="0" applyNumberFormat="1" applyFont="1" applyFill="1" applyBorder="1" applyAlignment="1">
      <alignment horizontal="left"/>
    </xf>
    <xf numFmtId="0" fontId="99" fillId="31" borderId="117" xfId="0" applyFont="1" applyFill="1" applyBorder="1" applyAlignment="1">
      <alignment vertical="center"/>
    </xf>
    <xf numFmtId="0" fontId="99" fillId="31" borderId="118" xfId="0" applyFont="1" applyFill="1" applyBorder="1" applyAlignment="1">
      <alignment vertical="center"/>
    </xf>
    <xf numFmtId="0" fontId="99" fillId="31" borderId="159" xfId="0" applyFont="1" applyFill="1" applyBorder="1" applyAlignment="1">
      <alignment vertical="center"/>
    </xf>
    <xf numFmtId="0" fontId="99" fillId="31" borderId="119" xfId="0" applyFont="1" applyFill="1" applyBorder="1" applyAlignment="1">
      <alignment vertical="center"/>
    </xf>
    <xf numFmtId="0" fontId="99" fillId="31" borderId="120" xfId="0" applyFont="1" applyFill="1" applyBorder="1" applyAlignment="1">
      <alignment vertical="center"/>
    </xf>
    <xf numFmtId="0" fontId="99" fillId="31" borderId="121" xfId="0" applyNumberFormat="1" applyFont="1" applyFill="1" applyBorder="1" applyAlignment="1">
      <alignment vertical="center"/>
    </xf>
    <xf numFmtId="49" fontId="100" fillId="31" borderId="123" xfId="0" applyNumberFormat="1" applyFont="1" applyFill="1" applyBorder="1" applyAlignment="1">
      <alignment horizontal="center" vertical="center" wrapText="1"/>
    </xf>
    <xf numFmtId="0" fontId="99" fillId="31" borderId="148" xfId="0" applyNumberFormat="1" applyFont="1" applyFill="1" applyBorder="1" applyAlignment="1">
      <alignment vertical="center"/>
    </xf>
    <xf numFmtId="0" fontId="99" fillId="31" borderId="0" xfId="0" applyNumberFormat="1" applyFont="1" applyFill="1" applyBorder="1" applyAlignment="1">
      <alignment vertical="center"/>
    </xf>
    <xf numFmtId="0" fontId="99" fillId="31" borderId="160" xfId="0" applyNumberFormat="1" applyFont="1" applyFill="1" applyBorder="1" applyAlignment="1">
      <alignment vertical="center"/>
    </xf>
    <xf numFmtId="0" fontId="99" fillId="31" borderId="148" xfId="0" applyFont="1" applyFill="1" applyBorder="1" applyAlignment="1">
      <alignment vertical="center"/>
    </xf>
    <xf numFmtId="0" fontId="99" fillId="31" borderId="0" xfId="0" applyFont="1" applyFill="1" applyBorder="1" applyAlignment="1">
      <alignment vertical="center"/>
    </xf>
    <xf numFmtId="0" fontId="99" fillId="31" borderId="160" xfId="0" applyFont="1" applyFill="1" applyBorder="1" applyAlignment="1">
      <alignment vertical="center"/>
    </xf>
    <xf numFmtId="0" fontId="99" fillId="33" borderId="124" xfId="0" applyNumberFormat="1" applyFont="1" applyFill="1" applyBorder="1" applyAlignment="1">
      <alignment vertical="center"/>
    </xf>
    <xf numFmtId="0" fontId="99" fillId="33" borderId="125" xfId="0" applyNumberFormat="1" applyFont="1" applyFill="1" applyBorder="1" applyAlignment="1">
      <alignment vertical="center"/>
    </xf>
    <xf numFmtId="0" fontId="99" fillId="33" borderId="126" xfId="0" applyNumberFormat="1" applyFont="1" applyFill="1" applyBorder="1" applyAlignment="1">
      <alignment vertical="center"/>
    </xf>
    <xf numFmtId="0" fontId="99" fillId="33" borderId="127" xfId="0" applyNumberFormat="1" applyFont="1" applyFill="1" applyBorder="1" applyAlignment="1">
      <alignment vertical="center"/>
    </xf>
    <xf numFmtId="49" fontId="103" fillId="34" borderId="128" xfId="0" applyNumberFormat="1" applyFont="1" applyFill="1" applyBorder="1" applyAlignment="1">
      <alignment vertical="center"/>
    </xf>
    <xf numFmtId="0" fontId="99" fillId="33" borderId="131" xfId="0" applyNumberFormat="1" applyFont="1" applyFill="1" applyBorder="1" applyAlignment="1">
      <alignment vertical="center"/>
    </xf>
    <xf numFmtId="0" fontId="99" fillId="33" borderId="0" xfId="0" applyNumberFormat="1" applyFont="1" applyFill="1" applyBorder="1" applyAlignment="1">
      <alignment vertical="center"/>
    </xf>
    <xf numFmtId="0" fontId="99" fillId="33" borderId="132" xfId="0" applyNumberFormat="1" applyFont="1" applyFill="1" applyBorder="1" applyAlignment="1">
      <alignment vertical="center"/>
    </xf>
    <xf numFmtId="0" fontId="99" fillId="33" borderId="133" xfId="0" applyNumberFormat="1" applyFont="1" applyFill="1" applyBorder="1" applyAlignment="1">
      <alignment vertical="center"/>
    </xf>
    <xf numFmtId="0" fontId="99" fillId="33" borderId="134" xfId="0" applyNumberFormat="1" applyFont="1" applyFill="1" applyBorder="1" applyAlignment="1">
      <alignment vertical="center"/>
    </xf>
    <xf numFmtId="0" fontId="99" fillId="33" borderId="135" xfId="0" applyNumberFormat="1" applyFont="1" applyFill="1" applyBorder="1" applyAlignment="1">
      <alignment vertical="center"/>
    </xf>
    <xf numFmtId="0" fontId="99" fillId="33" borderId="136" xfId="0" applyNumberFormat="1" applyFont="1" applyFill="1" applyBorder="1" applyAlignment="1">
      <alignment vertical="center"/>
    </xf>
    <xf numFmtId="0" fontId="99" fillId="33" borderId="139" xfId="0" applyNumberFormat="1" applyFont="1" applyFill="1" applyBorder="1" applyAlignment="1">
      <alignment vertical="center"/>
    </xf>
    <xf numFmtId="0" fontId="99" fillId="33" borderId="141" xfId="0" applyNumberFormat="1" applyFont="1" applyFill="1" applyBorder="1" applyAlignment="1">
      <alignment vertical="center"/>
    </xf>
    <xf numFmtId="0" fontId="99" fillId="33" borderId="144" xfId="0" applyNumberFormat="1" applyFont="1" applyFill="1" applyBorder="1" applyAlignment="1">
      <alignment horizontal="left" vertical="center" wrapText="1"/>
    </xf>
    <xf numFmtId="0" fontId="99" fillId="33" borderId="144" xfId="0" applyNumberFormat="1" applyFont="1" applyFill="1" applyBorder="1" applyAlignment="1">
      <alignment vertical="center"/>
    </xf>
    <xf numFmtId="49" fontId="104" fillId="32" borderId="148" xfId="0" applyNumberFormat="1" applyFont="1" applyFill="1" applyBorder="1" applyAlignment="1">
      <alignment vertical="center"/>
    </xf>
    <xf numFmtId="0" fontId="99" fillId="32" borderId="0" xfId="0" applyNumberFormat="1" applyFont="1" applyFill="1" applyBorder="1" applyAlignment="1">
      <alignment vertical="center"/>
    </xf>
    <xf numFmtId="0" fontId="99" fillId="32" borderId="0" xfId="0" applyNumberFormat="1" applyFont="1" applyFill="1" applyBorder="1" applyAlignment="1">
      <alignment horizontal="left" vertical="center"/>
    </xf>
    <xf numFmtId="0" fontId="99" fillId="32" borderId="132" xfId="0" applyNumberFormat="1" applyFont="1" applyFill="1" applyBorder="1" applyAlignment="1">
      <alignment vertical="center"/>
    </xf>
    <xf numFmtId="0" fontId="99" fillId="33" borderId="148" xfId="0" applyNumberFormat="1" applyFont="1" applyFill="1" applyBorder="1" applyAlignment="1">
      <alignment vertical="center"/>
    </xf>
    <xf numFmtId="0" fontId="99" fillId="33" borderId="149" xfId="0" applyNumberFormat="1" applyFont="1" applyFill="1" applyBorder="1" applyAlignment="1">
      <alignment vertical="center"/>
    </xf>
    <xf numFmtId="0" fontId="99" fillId="33" borderId="150" xfId="0" applyNumberFormat="1" applyFont="1" applyFill="1" applyBorder="1" applyAlignment="1">
      <alignment vertical="center"/>
    </xf>
    <xf numFmtId="0" fontId="99" fillId="33" borderId="122" xfId="0" applyNumberFormat="1" applyFont="1" applyFill="1" applyBorder="1" applyAlignment="1">
      <alignment vertical="center"/>
    </xf>
    <xf numFmtId="49" fontId="104" fillId="35" borderId="150" xfId="0" applyNumberFormat="1" applyFont="1" applyFill="1" applyBorder="1" applyAlignment="1">
      <alignment vertical="center"/>
    </xf>
    <xf numFmtId="0" fontId="99" fillId="31" borderId="152" xfId="0" applyNumberFormat="1" applyFont="1" applyFill="1" applyBorder="1" applyAlignment="1">
      <alignment vertical="center"/>
    </xf>
    <xf numFmtId="0" fontId="111" fillId="33" borderId="149" xfId="0" applyNumberFormat="1" applyFont="1" applyFill="1" applyBorder="1" applyAlignment="1">
      <alignment horizontal="left" vertical="center" wrapText="1"/>
    </xf>
    <xf numFmtId="49" fontId="118" fillId="33" borderId="150" xfId="0" applyNumberFormat="1" applyFont="1" applyFill="1" applyBorder="1" applyAlignment="1">
      <alignment horizontal="left"/>
    </xf>
    <xf numFmtId="49" fontId="118" fillId="33" borderId="148" xfId="0" applyNumberFormat="1" applyFont="1" applyFill="1" applyBorder="1" applyAlignment="1">
      <alignment horizontal="left"/>
    </xf>
    <xf numFmtId="0" fontId="111" fillId="33" borderId="0" xfId="0" applyNumberFormat="1" applyFont="1" applyFill="1" applyBorder="1" applyAlignment="1">
      <alignment horizontal="left" vertical="center" wrapText="1"/>
    </xf>
    <xf numFmtId="0" fontId="119" fillId="33" borderId="141" xfId="0" applyNumberFormat="1" applyFont="1" applyFill="1" applyBorder="1" applyAlignment="1">
      <alignment horizontal="left"/>
    </xf>
    <xf numFmtId="0" fontId="119" fillId="33" borderId="0" xfId="0" applyNumberFormat="1" applyFont="1" applyFill="1" applyBorder="1" applyAlignment="1">
      <alignment horizontal="left"/>
    </xf>
    <xf numFmtId="49" fontId="99" fillId="33" borderId="149" xfId="0" applyNumberFormat="1" applyFont="1" applyFill="1" applyBorder="1" applyAlignment="1"/>
    <xf numFmtId="0" fontId="111" fillId="33" borderId="126" xfId="0" applyNumberFormat="1" applyFont="1" applyFill="1" applyBorder="1" applyAlignment="1">
      <alignment horizontal="left" vertical="center" wrapText="1"/>
    </xf>
    <xf numFmtId="0" fontId="108" fillId="33" borderId="148" xfId="0" applyNumberFormat="1" applyFont="1" applyFill="1" applyBorder="1" applyAlignment="1">
      <alignment vertical="center" wrapText="1"/>
    </xf>
    <xf numFmtId="0" fontId="108" fillId="33" borderId="150" xfId="0" applyNumberFormat="1" applyFont="1" applyFill="1" applyBorder="1" applyAlignment="1">
      <alignment vertical="center" wrapText="1"/>
    </xf>
    <xf numFmtId="0" fontId="111" fillId="33" borderId="132" xfId="0" applyNumberFormat="1" applyFont="1" applyFill="1" applyBorder="1" applyAlignment="1">
      <alignment horizontal="left" vertical="center" wrapText="1"/>
    </xf>
    <xf numFmtId="49" fontId="118" fillId="33" borderId="0" xfId="0" applyNumberFormat="1" applyFont="1" applyFill="1" applyBorder="1" applyAlignment="1">
      <alignment horizontal="left"/>
    </xf>
    <xf numFmtId="0" fontId="111" fillId="33" borderId="122" xfId="0" applyNumberFormat="1" applyFont="1" applyFill="1" applyBorder="1" applyAlignment="1">
      <alignment vertical="center" wrapText="1"/>
    </xf>
    <xf numFmtId="0" fontId="111" fillId="33" borderId="126" xfId="0" applyNumberFormat="1" applyFont="1" applyFill="1" applyBorder="1" applyAlignment="1">
      <alignment vertical="center" wrapText="1"/>
    </xf>
    <xf numFmtId="0" fontId="99" fillId="33" borderId="124" xfId="0" applyNumberFormat="1" applyFont="1" applyFill="1" applyBorder="1" applyAlignment="1"/>
    <xf numFmtId="0" fontId="120" fillId="33" borderId="134" xfId="0" applyNumberFormat="1" applyFont="1" applyFill="1" applyBorder="1" applyAlignment="1"/>
    <xf numFmtId="0" fontId="120" fillId="33" borderId="0" xfId="0" applyNumberFormat="1" applyFont="1" applyFill="1" applyBorder="1" applyAlignment="1"/>
    <xf numFmtId="0" fontId="99" fillId="33" borderId="154" xfId="0" applyNumberFormat="1" applyFont="1" applyFill="1" applyBorder="1" applyAlignment="1"/>
    <xf numFmtId="0" fontId="120" fillId="33" borderId="149" xfId="0" applyNumberFormat="1" applyFont="1" applyFill="1" applyBorder="1" applyAlignment="1"/>
    <xf numFmtId="0" fontId="99" fillId="31" borderId="156" xfId="0" applyFont="1" applyFill="1" applyBorder="1" applyAlignment="1">
      <alignment vertical="center"/>
    </xf>
    <xf numFmtId="0" fontId="99" fillId="31" borderId="157" xfId="0" applyFont="1" applyFill="1" applyBorder="1" applyAlignment="1">
      <alignment vertical="center"/>
    </xf>
    <xf numFmtId="0" fontId="99" fillId="31" borderId="161" xfId="0" applyFont="1" applyFill="1" applyBorder="1" applyAlignment="1">
      <alignment vertical="center"/>
    </xf>
    <xf numFmtId="0" fontId="99" fillId="31" borderId="158" xfId="0" applyFont="1" applyFill="1" applyBorder="1" applyAlignment="1">
      <alignment vertical="center"/>
    </xf>
    <xf numFmtId="0" fontId="99" fillId="31" borderId="159" xfId="0" applyFont="1" applyFill="1" applyBorder="1" applyAlignment="1"/>
    <xf numFmtId="49" fontId="101" fillId="31" borderId="122" xfId="0" applyNumberFormat="1" applyFont="1" applyFill="1" applyBorder="1" applyAlignment="1">
      <alignment vertical="center"/>
    </xf>
    <xf numFmtId="49" fontId="101" fillId="31" borderId="123" xfId="0" applyNumberFormat="1" applyFont="1" applyFill="1" applyBorder="1" applyAlignment="1">
      <alignment vertical="center"/>
    </xf>
    <xf numFmtId="0" fontId="99" fillId="31" borderId="148" xfId="0" applyFont="1" applyFill="1" applyBorder="1" applyAlignment="1"/>
    <xf numFmtId="0" fontId="99" fillId="31" borderId="0" xfId="0" applyNumberFormat="1" applyFont="1" applyFill="1" applyBorder="1" applyAlignment="1"/>
    <xf numFmtId="0" fontId="99" fillId="31" borderId="160" xfId="0" applyNumberFormat="1" applyFont="1" applyFill="1" applyBorder="1" applyAlignment="1"/>
    <xf numFmtId="0" fontId="99" fillId="31" borderId="0" xfId="0" applyFont="1" applyFill="1" applyBorder="1" applyAlignment="1"/>
    <xf numFmtId="0" fontId="99" fillId="31" borderId="160" xfId="0" applyFont="1" applyFill="1" applyBorder="1" applyAlignment="1"/>
    <xf numFmtId="0" fontId="99" fillId="31" borderId="148" xfId="0" applyNumberFormat="1" applyFont="1" applyFill="1" applyBorder="1" applyAlignment="1"/>
    <xf numFmtId="0" fontId="99" fillId="33" borderId="144" xfId="0" applyNumberFormat="1" applyFont="1" applyFill="1" applyBorder="1" applyAlignment="1">
      <alignment horizontal="left" wrapText="1"/>
    </xf>
    <xf numFmtId="0" fontId="99" fillId="31" borderId="129" xfId="0" applyFont="1" applyFill="1" applyBorder="1" applyAlignment="1"/>
    <xf numFmtId="0" fontId="120" fillId="33" borderId="150" xfId="0" applyNumberFormat="1" applyFont="1" applyFill="1" applyBorder="1" applyAlignment="1"/>
    <xf numFmtId="0" fontId="120" fillId="33" borderId="122" xfId="0" applyNumberFormat="1" applyFont="1" applyFill="1" applyBorder="1" applyAlignment="1"/>
    <xf numFmtId="49" fontId="104" fillId="35" borderId="150" xfId="0" applyNumberFormat="1" applyFont="1" applyFill="1" applyBorder="1" applyAlignment="1"/>
    <xf numFmtId="0" fontId="99" fillId="31" borderId="152" xfId="0" applyNumberFormat="1" applyFont="1" applyFill="1" applyBorder="1" applyAlignment="1"/>
    <xf numFmtId="0" fontId="120" fillId="33" borderId="126" xfId="0" applyNumberFormat="1" applyFont="1" applyFill="1" applyBorder="1" applyAlignment="1"/>
    <xf numFmtId="0" fontId="120" fillId="33" borderId="132" xfId="0" applyNumberFormat="1" applyFont="1" applyFill="1" applyBorder="1" applyAlignment="1"/>
    <xf numFmtId="0" fontId="119" fillId="33" borderId="148" xfId="0" applyNumberFormat="1" applyFont="1" applyFill="1" applyBorder="1" applyAlignment="1">
      <alignment horizontal="left"/>
    </xf>
    <xf numFmtId="0" fontId="99" fillId="33" borderId="140" xfId="0" applyNumberFormat="1" applyFont="1" applyFill="1" applyBorder="1" applyAlignment="1">
      <alignment vertical="center"/>
    </xf>
    <xf numFmtId="49" fontId="113" fillId="36" borderId="134" xfId="3" applyNumberFormat="1" applyFont="1" applyFill="1" applyBorder="1" applyAlignment="1"/>
    <xf numFmtId="0" fontId="119" fillId="33" borderId="149" xfId="0" applyNumberFormat="1" applyFont="1" applyFill="1" applyBorder="1" applyAlignment="1">
      <alignment horizontal="left"/>
    </xf>
    <xf numFmtId="0" fontId="120" fillId="33" borderId="148" xfId="0" applyNumberFormat="1" applyFont="1" applyFill="1" applyBorder="1" applyAlignment="1"/>
    <xf numFmtId="0" fontId="111" fillId="33" borderId="148" xfId="0" applyNumberFormat="1" applyFont="1" applyFill="1" applyBorder="1" applyAlignment="1">
      <alignment vertical="center" wrapText="1"/>
    </xf>
    <xf numFmtId="0" fontId="111" fillId="33" borderId="149" xfId="0" applyNumberFormat="1" applyFont="1" applyFill="1" applyBorder="1" applyAlignment="1">
      <alignment horizontal="left" vertical="top" wrapText="1"/>
    </xf>
    <xf numFmtId="0" fontId="111" fillId="33" borderId="150" xfId="0" applyNumberFormat="1" applyFont="1" applyFill="1" applyBorder="1" applyAlignment="1">
      <alignment vertical="center" wrapText="1"/>
    </xf>
    <xf numFmtId="49" fontId="116" fillId="34" borderId="121" xfId="0" applyNumberFormat="1" applyFont="1" applyFill="1" applyBorder="1" applyAlignment="1">
      <alignment horizontal="left"/>
    </xf>
    <xf numFmtId="49" fontId="116" fillId="34" borderId="122" xfId="0" applyNumberFormat="1" applyFont="1" applyFill="1" applyBorder="1" applyAlignment="1">
      <alignment horizontal="left"/>
    </xf>
    <xf numFmtId="49" fontId="116" fillId="34" borderId="123" xfId="0" applyNumberFormat="1" applyFont="1" applyFill="1" applyBorder="1" applyAlignment="1">
      <alignment horizontal="left"/>
    </xf>
    <xf numFmtId="0" fontId="111" fillId="33" borderId="0" xfId="0" applyNumberFormat="1" applyFont="1" applyFill="1" applyBorder="1" applyAlignment="1">
      <alignment vertical="top" wrapText="1"/>
    </xf>
    <xf numFmtId="0" fontId="111" fillId="33" borderId="149" xfId="0" applyNumberFormat="1" applyFont="1" applyFill="1" applyBorder="1" applyAlignment="1">
      <alignment vertical="top" wrapText="1"/>
    </xf>
    <xf numFmtId="49" fontId="99" fillId="31" borderId="157" xfId="0" applyNumberFormat="1" applyFont="1" applyFill="1" applyBorder="1" applyAlignment="1"/>
    <xf numFmtId="0" fontId="99" fillId="31" borderId="161" xfId="0" applyFont="1" applyFill="1" applyBorder="1" applyAlignment="1"/>
    <xf numFmtId="0" fontId="99" fillId="31" borderId="117" xfId="2" applyFont="1" applyFill="1" applyBorder="1" applyAlignment="1"/>
    <xf numFmtId="0" fontId="99" fillId="31" borderId="118" xfId="2" applyFont="1" applyFill="1" applyBorder="1" applyAlignment="1"/>
    <xf numFmtId="0" fontId="99" fillId="31" borderId="159" xfId="2" applyFont="1" applyFill="1" applyBorder="1" applyAlignment="1"/>
    <xf numFmtId="0" fontId="99" fillId="31" borderId="119" xfId="2" applyFont="1" applyFill="1" applyBorder="1" applyAlignment="1"/>
    <xf numFmtId="0" fontId="99" fillId="0" borderId="0" xfId="2" applyFont="1" applyFill="1" applyBorder="1" applyAlignment="1"/>
    <xf numFmtId="0" fontId="99" fillId="31" borderId="120" xfId="2" applyFont="1" applyFill="1" applyBorder="1" applyAlignment="1"/>
    <xf numFmtId="0" fontId="99" fillId="31" borderId="121" xfId="2" applyNumberFormat="1" applyFont="1" applyFill="1" applyBorder="1" applyAlignment="1"/>
    <xf numFmtId="49" fontId="100" fillId="31" borderId="122" xfId="2" applyNumberFormat="1" applyFont="1" applyFill="1" applyBorder="1" applyAlignment="1">
      <alignment vertical="center" wrapText="1"/>
    </xf>
    <xf numFmtId="49" fontId="100" fillId="31" borderId="123" xfId="2" applyNumberFormat="1" applyFont="1" applyFill="1" applyBorder="1" applyAlignment="1">
      <alignment horizontal="center" vertical="center" wrapText="1"/>
    </xf>
    <xf numFmtId="0" fontId="99" fillId="31" borderId="148" xfId="2" applyNumberFormat="1" applyFont="1" applyFill="1" applyBorder="1" applyAlignment="1"/>
    <xf numFmtId="0" fontId="99" fillId="31" borderId="0" xfId="2" applyNumberFormat="1" applyFont="1" applyFill="1" applyBorder="1" applyAlignment="1"/>
    <xf numFmtId="0" fontId="99" fillId="31" borderId="0" xfId="2" applyFont="1" applyFill="1" applyBorder="1" applyAlignment="1"/>
    <xf numFmtId="0" fontId="99" fillId="31" borderId="160" xfId="2" applyFont="1" applyFill="1" applyBorder="1" applyAlignment="1"/>
    <xf numFmtId="0" fontId="99" fillId="31" borderId="148" xfId="2" applyNumberFormat="1" applyFont="1" applyFill="1" applyBorder="1" applyAlignment="1">
      <alignment vertical="center"/>
    </xf>
    <xf numFmtId="0" fontId="99" fillId="33" borderId="162" xfId="2" applyNumberFormat="1" applyFont="1" applyFill="1" applyBorder="1" applyAlignment="1">
      <alignment vertical="center"/>
    </xf>
    <xf numFmtId="0" fontId="99" fillId="33" borderId="126" xfId="2" applyNumberFormat="1" applyFont="1" applyFill="1" applyBorder="1" applyAlignment="1">
      <alignment vertical="center"/>
    </xf>
    <xf numFmtId="0" fontId="99" fillId="33" borderId="127" xfId="2" applyNumberFormat="1" applyFont="1" applyFill="1" applyBorder="1" applyAlignment="1">
      <alignment vertical="center"/>
    </xf>
    <xf numFmtId="0" fontId="99" fillId="33" borderId="135" xfId="2" applyNumberFormat="1" applyFont="1" applyFill="1" applyBorder="1" applyAlignment="1">
      <alignment vertical="center"/>
    </xf>
    <xf numFmtId="0" fontId="99" fillId="33" borderId="136" xfId="2" applyNumberFormat="1" applyFont="1" applyFill="1" applyBorder="1" applyAlignment="1">
      <alignment vertical="center"/>
    </xf>
    <xf numFmtId="0" fontId="99" fillId="33" borderId="0" xfId="2" applyNumberFormat="1" applyFont="1" applyFill="1" applyBorder="1" applyAlignment="1">
      <alignment vertical="center"/>
    </xf>
    <xf numFmtId="0" fontId="99" fillId="33" borderId="132" xfId="2" applyNumberFormat="1" applyFont="1" applyFill="1" applyBorder="1" applyAlignment="1">
      <alignment vertical="center"/>
    </xf>
    <xf numFmtId="49" fontId="103" fillId="34" borderId="128" xfId="2" applyNumberFormat="1" applyFont="1" applyFill="1" applyBorder="1" applyAlignment="1">
      <alignment vertical="center"/>
    </xf>
    <xf numFmtId="0" fontId="99" fillId="33" borderId="131" xfId="2" applyNumberFormat="1" applyFont="1" applyFill="1" applyBorder="1" applyAlignment="1">
      <alignment vertical="center"/>
    </xf>
    <xf numFmtId="0" fontId="99" fillId="31" borderId="148" xfId="2" applyFont="1" applyFill="1" applyBorder="1" applyAlignment="1"/>
    <xf numFmtId="0" fontId="99" fillId="33" borderId="133" xfId="2" applyNumberFormat="1" applyFont="1" applyFill="1" applyBorder="1" applyAlignment="1">
      <alignment vertical="center"/>
    </xf>
    <xf numFmtId="0" fontId="99" fillId="33" borderId="134" xfId="2" applyNumberFormat="1" applyFont="1" applyFill="1" applyBorder="1" applyAlignment="1">
      <alignment vertical="center"/>
    </xf>
    <xf numFmtId="0" fontId="99" fillId="33" borderId="163" xfId="2" applyNumberFormat="1" applyFont="1" applyFill="1" applyBorder="1" applyAlignment="1">
      <alignment vertical="center"/>
    </xf>
    <xf numFmtId="0" fontId="99" fillId="31" borderId="120" xfId="2" applyNumberFormat="1" applyFont="1" applyFill="1" applyBorder="1" applyAlignment="1"/>
    <xf numFmtId="0" fontId="99" fillId="33" borderId="139" xfId="2" applyNumberFormat="1" applyFont="1" applyFill="1" applyBorder="1" applyAlignment="1">
      <alignment vertical="center"/>
    </xf>
    <xf numFmtId="0" fontId="99" fillId="31" borderId="160" xfId="2" applyNumberFormat="1" applyFont="1" applyFill="1" applyBorder="1" applyAlignment="1"/>
    <xf numFmtId="0" fontId="99" fillId="33" borderId="144" xfId="2" applyNumberFormat="1" applyFont="1" applyFill="1" applyBorder="1" applyAlignment="1">
      <alignment vertical="center"/>
    </xf>
    <xf numFmtId="0" fontId="99" fillId="33" borderId="141" xfId="2" applyNumberFormat="1" applyFont="1" applyFill="1" applyBorder="1" applyAlignment="1">
      <alignment vertical="center"/>
    </xf>
    <xf numFmtId="49" fontId="99" fillId="31" borderId="129" xfId="2" applyNumberFormat="1" applyFont="1" applyFill="1" applyBorder="1" applyAlignment="1">
      <alignment horizontal="left" vertical="center"/>
    </xf>
    <xf numFmtId="49" fontId="99" fillId="31" borderId="144" xfId="2" applyNumberFormat="1" applyFont="1" applyFill="1" applyBorder="1" applyAlignment="1">
      <alignment horizontal="left" vertical="center"/>
    </xf>
    <xf numFmtId="49" fontId="99" fillId="31" borderId="130" xfId="2" applyNumberFormat="1" applyFont="1" applyFill="1" applyBorder="1" applyAlignment="1">
      <alignment horizontal="left" vertical="center"/>
    </xf>
    <xf numFmtId="49" fontId="104" fillId="32" borderId="148" xfId="2" applyNumberFormat="1" applyFont="1" applyFill="1" applyBorder="1" applyAlignment="1">
      <alignment vertical="center"/>
    </xf>
    <xf numFmtId="0" fontId="99" fillId="32" borderId="0" xfId="2" applyNumberFormat="1" applyFont="1" applyFill="1" applyBorder="1" applyAlignment="1">
      <alignment vertical="center"/>
    </xf>
    <xf numFmtId="0" fontId="99" fillId="32" borderId="132" xfId="2" applyNumberFormat="1" applyFont="1" applyFill="1" applyBorder="1" applyAlignment="1">
      <alignment vertical="center"/>
    </xf>
    <xf numFmtId="0" fontId="99" fillId="33" borderId="149" xfId="2" applyNumberFormat="1" applyFont="1" applyFill="1" applyBorder="1" applyAlignment="1">
      <alignment vertical="center"/>
    </xf>
    <xf numFmtId="0" fontId="99" fillId="33" borderId="148" xfId="2" applyNumberFormat="1" applyFont="1" applyFill="1" applyBorder="1" applyAlignment="1">
      <alignment vertical="center"/>
    </xf>
    <xf numFmtId="0" fontId="99" fillId="33" borderId="122" xfId="2" applyNumberFormat="1" applyFont="1" applyFill="1" applyBorder="1" applyAlignment="1">
      <alignment vertical="center"/>
    </xf>
    <xf numFmtId="49" fontId="104" fillId="35" borderId="150" xfId="2" applyNumberFormat="1" applyFont="1" applyFill="1" applyBorder="1" applyAlignment="1">
      <alignment vertical="center"/>
    </xf>
    <xf numFmtId="0" fontId="99" fillId="31" borderId="152" xfId="2" applyNumberFormat="1" applyFont="1" applyFill="1" applyBorder="1" applyAlignment="1">
      <alignment vertical="center"/>
    </xf>
    <xf numFmtId="49" fontId="118" fillId="33" borderId="148" xfId="2" applyNumberFormat="1" applyFont="1" applyFill="1" applyBorder="1" applyAlignment="1">
      <alignment horizontal="left"/>
    </xf>
    <xf numFmtId="0" fontId="99" fillId="33" borderId="150" xfId="2" applyNumberFormat="1" applyFont="1" applyFill="1" applyBorder="1" applyAlignment="1">
      <alignment vertical="center"/>
    </xf>
    <xf numFmtId="49" fontId="99" fillId="33" borderId="141" xfId="2" applyNumberFormat="1" applyFont="1" applyFill="1" applyBorder="1" applyAlignment="1"/>
    <xf numFmtId="0" fontId="99" fillId="31" borderId="152" xfId="2" applyNumberFormat="1" applyFont="1" applyFill="1" applyBorder="1" applyAlignment="1"/>
    <xf numFmtId="0" fontId="119" fillId="33" borderId="148" xfId="2" applyNumberFormat="1" applyFont="1" applyFill="1" applyBorder="1" applyAlignment="1">
      <alignment horizontal="left"/>
    </xf>
    <xf numFmtId="0" fontId="99" fillId="33" borderId="140" xfId="2" applyNumberFormat="1" applyFont="1" applyFill="1" applyBorder="1" applyAlignment="1">
      <alignment vertical="center"/>
    </xf>
    <xf numFmtId="49" fontId="107" fillId="34" borderId="129" xfId="2" applyNumberFormat="1" applyFont="1" applyFill="1" applyBorder="1" applyAlignment="1"/>
    <xf numFmtId="49" fontId="107" fillId="34" borderId="153" xfId="2" applyNumberFormat="1" applyFont="1" applyFill="1" applyBorder="1" applyAlignment="1"/>
    <xf numFmtId="49" fontId="99" fillId="33" borderId="148" xfId="2" applyNumberFormat="1" applyFont="1" applyFill="1" applyBorder="1" applyAlignment="1"/>
    <xf numFmtId="0" fontId="99" fillId="33" borderId="126" xfId="2" applyNumberFormat="1" applyFont="1" applyFill="1" applyBorder="1" applyAlignment="1"/>
    <xf numFmtId="0" fontId="119" fillId="33" borderId="0" xfId="2" applyNumberFormat="1" applyFont="1" applyFill="1" applyBorder="1" applyAlignment="1">
      <alignment horizontal="left"/>
    </xf>
    <xf numFmtId="49" fontId="113" fillId="36" borderId="134" xfId="7" applyNumberFormat="1" applyFont="1" applyFill="1" applyBorder="1" applyAlignment="1"/>
    <xf numFmtId="0" fontId="99" fillId="33" borderId="134" xfId="2" applyNumberFormat="1" applyFont="1" applyFill="1" applyBorder="1" applyAlignment="1"/>
    <xf numFmtId="0" fontId="99" fillId="33" borderId="0" xfId="2" applyNumberFormat="1" applyFont="1" applyFill="1" applyBorder="1" applyAlignment="1"/>
    <xf numFmtId="49" fontId="111" fillId="33" borderId="0" xfId="2" applyNumberFormat="1" applyFont="1" applyFill="1" applyBorder="1" applyAlignment="1">
      <alignment vertical="top" wrapText="1"/>
    </xf>
    <xf numFmtId="49" fontId="99" fillId="33" borderId="0" xfId="2" applyNumberFormat="1" applyFont="1" applyFill="1" applyBorder="1" applyAlignment="1"/>
    <xf numFmtId="0" fontId="111" fillId="33" borderId="0" xfId="2" applyNumberFormat="1" applyFont="1" applyFill="1" applyBorder="1" applyAlignment="1">
      <alignment horizontal="left" vertical="center" wrapText="1"/>
    </xf>
    <xf numFmtId="0" fontId="111" fillId="33" borderId="149" xfId="2" applyNumberFormat="1" applyFont="1" applyFill="1" applyBorder="1" applyAlignment="1">
      <alignment horizontal="left" vertical="center" wrapText="1"/>
    </xf>
    <xf numFmtId="0" fontId="111" fillId="33" borderId="126" xfId="2" applyNumberFormat="1" applyFont="1" applyFill="1" applyBorder="1" applyAlignment="1">
      <alignment horizontal="left" vertical="center" wrapText="1"/>
    </xf>
    <xf numFmtId="49" fontId="111" fillId="33" borderId="148" xfId="2" applyNumberFormat="1" applyFont="1" applyFill="1" applyBorder="1" applyAlignment="1">
      <alignment vertical="center"/>
    </xf>
    <xf numFmtId="49" fontId="118" fillId="33" borderId="148" xfId="2" applyNumberFormat="1" applyFont="1" applyFill="1" applyBorder="1" applyAlignment="1">
      <alignment horizontal="left" vertical="center"/>
    </xf>
    <xf numFmtId="49" fontId="104" fillId="35" borderId="128" xfId="2" applyNumberFormat="1" applyFont="1" applyFill="1" applyBorder="1" applyAlignment="1"/>
    <xf numFmtId="0" fontId="99" fillId="33" borderId="154" xfId="2" applyNumberFormat="1" applyFont="1" applyFill="1" applyBorder="1" applyAlignment="1">
      <alignment vertical="center"/>
    </xf>
    <xf numFmtId="0" fontId="99" fillId="33" borderId="155" xfId="2" applyNumberFormat="1" applyFont="1" applyFill="1" applyBorder="1" applyAlignment="1">
      <alignment vertical="center"/>
    </xf>
    <xf numFmtId="0" fontId="99" fillId="31" borderId="156" xfId="2" applyFont="1" applyFill="1" applyBorder="1" applyAlignment="1"/>
    <xf numFmtId="0" fontId="99" fillId="31" borderId="157" xfId="2" applyFont="1" applyFill="1" applyBorder="1" applyAlignment="1"/>
    <xf numFmtId="0" fontId="114" fillId="31" borderId="157" xfId="2" applyNumberFormat="1" applyFont="1" applyFill="1" applyBorder="1" applyAlignment="1"/>
    <xf numFmtId="0" fontId="99" fillId="31" borderId="161" xfId="2" applyFont="1" applyFill="1" applyBorder="1" applyAlignment="1"/>
    <xf numFmtId="0" fontId="99" fillId="31" borderId="158" xfId="2" applyFont="1" applyFill="1" applyBorder="1" applyAlignment="1"/>
    <xf numFmtId="0" fontId="99" fillId="0" borderId="0" xfId="2" applyNumberFormat="1" applyFont="1" applyFill="1" applyBorder="1" applyAlignment="1"/>
    <xf numFmtId="0" fontId="99" fillId="31" borderId="118" xfId="2" applyNumberFormat="1" applyFont="1" applyFill="1" applyBorder="1" applyAlignment="1">
      <alignment wrapText="1"/>
    </xf>
    <xf numFmtId="0" fontId="99" fillId="31" borderId="159" xfId="2" applyNumberFormat="1" applyFont="1" applyFill="1" applyBorder="1" applyAlignment="1">
      <alignment wrapText="1"/>
    </xf>
    <xf numFmtId="0" fontId="99" fillId="31" borderId="119" xfId="2" applyNumberFormat="1" applyFont="1" applyFill="1" applyBorder="1" applyAlignment="1">
      <alignment wrapText="1"/>
    </xf>
    <xf numFmtId="0" fontId="99" fillId="31" borderId="121" xfId="2" applyNumberFormat="1" applyFont="1" applyFill="1" applyBorder="1" applyAlignment="1">
      <alignment wrapText="1"/>
    </xf>
    <xf numFmtId="0" fontId="99" fillId="31" borderId="0" xfId="2" applyNumberFormat="1" applyFont="1" applyFill="1" applyBorder="1" applyAlignment="1">
      <alignment wrapText="1"/>
    </xf>
    <xf numFmtId="0" fontId="99" fillId="31" borderId="0" xfId="2" applyNumberFormat="1" applyFont="1" applyFill="1" applyBorder="1" applyAlignment="1">
      <alignment vertical="center"/>
    </xf>
    <xf numFmtId="0" fontId="99" fillId="33" borderId="124" xfId="2" applyNumberFormat="1" applyFont="1" applyFill="1" applyBorder="1" applyAlignment="1">
      <alignment vertical="center"/>
    </xf>
    <xf numFmtId="0" fontId="99" fillId="33" borderId="125" xfId="2" applyNumberFormat="1" applyFont="1" applyFill="1" applyBorder="1" applyAlignment="1">
      <alignment vertical="center"/>
    </xf>
    <xf numFmtId="0" fontId="99" fillId="33" borderId="164" xfId="2" applyNumberFormat="1" applyFont="1" applyFill="1" applyBorder="1" applyAlignment="1">
      <alignment vertical="center"/>
    </xf>
    <xf numFmtId="49" fontId="104" fillId="35" borderId="150" xfId="2" applyNumberFormat="1" applyFont="1" applyFill="1" applyBorder="1" applyAlignment="1"/>
    <xf numFmtId="0" fontId="111" fillId="33" borderId="0" xfId="2" applyNumberFormat="1" applyFont="1" applyFill="1" applyBorder="1" applyAlignment="1">
      <alignment vertical="top" wrapText="1"/>
    </xf>
    <xf numFmtId="49" fontId="116" fillId="34" borderId="121" xfId="2" applyNumberFormat="1" applyFont="1" applyFill="1" applyBorder="1" applyAlignment="1">
      <alignment vertical="center"/>
    </xf>
    <xf numFmtId="49" fontId="116" fillId="34" borderId="123" xfId="2" applyNumberFormat="1" applyFont="1" applyFill="1" applyBorder="1" applyAlignment="1">
      <alignment vertical="center"/>
    </xf>
    <xf numFmtId="0" fontId="111" fillId="33" borderId="148" xfId="2" applyNumberFormat="1" applyFont="1" applyFill="1" applyBorder="1" applyAlignment="1">
      <alignment vertical="top" wrapText="1"/>
    </xf>
    <xf numFmtId="0" fontId="111" fillId="33" borderId="149" xfId="2" applyNumberFormat="1" applyFont="1" applyFill="1" applyBorder="1" applyAlignment="1">
      <alignment vertical="top" wrapText="1"/>
    </xf>
    <xf numFmtId="0" fontId="111" fillId="33" borderId="150" xfId="2" applyNumberFormat="1" applyFont="1" applyFill="1" applyBorder="1" applyAlignment="1">
      <alignment vertical="top" wrapText="1"/>
    </xf>
    <xf numFmtId="0" fontId="111" fillId="33" borderId="126" xfId="2" applyNumberFormat="1" applyFont="1" applyFill="1" applyBorder="1" applyAlignment="1">
      <alignment vertical="top" wrapText="1"/>
    </xf>
    <xf numFmtId="0" fontId="111" fillId="33" borderId="149" xfId="2" applyNumberFormat="1" applyFont="1" applyFill="1" applyBorder="1" applyAlignment="1">
      <alignment horizontal="left" vertical="top" wrapText="1"/>
    </xf>
    <xf numFmtId="0" fontId="111" fillId="33" borderId="132" xfId="2" applyNumberFormat="1" applyFont="1" applyFill="1" applyBorder="1" applyAlignment="1">
      <alignment vertical="top" wrapText="1"/>
    </xf>
    <xf numFmtId="0" fontId="111" fillId="33" borderId="0" xfId="2" applyNumberFormat="1" applyFont="1" applyFill="1" applyBorder="1" applyAlignment="1">
      <alignment horizontal="left" vertical="top" wrapText="1"/>
    </xf>
    <xf numFmtId="49" fontId="111" fillId="33" borderId="150" xfId="2" applyNumberFormat="1" applyFont="1" applyFill="1" applyBorder="1" applyAlignment="1">
      <alignment vertical="top" wrapText="1"/>
    </xf>
    <xf numFmtId="0" fontId="111" fillId="33" borderId="132" xfId="2" applyNumberFormat="1" applyFont="1" applyFill="1" applyBorder="1" applyAlignment="1">
      <alignment horizontal="left" vertical="top" wrapText="1"/>
    </xf>
    <xf numFmtId="0" fontId="111" fillId="33" borderId="150" xfId="2" applyNumberFormat="1" applyFont="1" applyFill="1" applyBorder="1" applyAlignment="1">
      <alignment horizontal="left" vertical="top" wrapText="1"/>
    </xf>
    <xf numFmtId="0" fontId="99" fillId="31" borderId="152" xfId="2" applyNumberFormat="1" applyFont="1" applyFill="1" applyBorder="1" applyAlignment="1">
      <alignment wrapText="1"/>
    </xf>
    <xf numFmtId="0" fontId="111" fillId="33" borderId="136" xfId="2" applyNumberFormat="1" applyFont="1" applyFill="1" applyBorder="1" applyAlignment="1">
      <alignment horizontal="left" vertical="top" wrapText="1"/>
    </xf>
    <xf numFmtId="0" fontId="119" fillId="33" borderId="141" xfId="2" applyNumberFormat="1" applyFont="1" applyFill="1" applyBorder="1" applyAlignment="1">
      <alignment horizontal="left"/>
    </xf>
    <xf numFmtId="49" fontId="113" fillId="33" borderId="134" xfId="7" applyNumberFormat="1" applyFont="1" applyFill="1" applyBorder="1" applyAlignment="1"/>
    <xf numFmtId="49" fontId="99" fillId="33" borderId="149" xfId="2" applyNumberFormat="1" applyFont="1" applyFill="1" applyBorder="1" applyAlignment="1"/>
    <xf numFmtId="0" fontId="99" fillId="33" borderId="149" xfId="2" applyNumberFormat="1" applyFont="1" applyFill="1" applyBorder="1" applyAlignment="1"/>
    <xf numFmtId="0" fontId="108" fillId="33" borderId="148" xfId="2" applyNumberFormat="1" applyFont="1" applyFill="1" applyBorder="1" applyAlignment="1">
      <alignment vertical="center" wrapText="1"/>
    </xf>
    <xf numFmtId="0" fontId="108" fillId="33" borderId="150" xfId="2" applyNumberFormat="1" applyFont="1" applyFill="1" applyBorder="1" applyAlignment="1">
      <alignment vertical="center" wrapText="1"/>
    </xf>
    <xf numFmtId="0" fontId="111" fillId="33" borderId="0" xfId="2" applyNumberFormat="1" applyFont="1" applyFill="1" applyBorder="1" applyAlignment="1">
      <alignment vertical="center" wrapText="1"/>
    </xf>
    <xf numFmtId="0" fontId="99" fillId="33" borderId="0" xfId="2" applyNumberFormat="1" applyFont="1" applyFill="1" applyBorder="1" applyAlignment="1">
      <alignment horizontal="center" vertical="center" wrapText="1"/>
    </xf>
    <xf numFmtId="49" fontId="118" fillId="33" borderId="150" xfId="2" applyNumberFormat="1" applyFont="1" applyFill="1" applyBorder="1" applyAlignment="1">
      <alignment horizontal="left"/>
    </xf>
    <xf numFmtId="49" fontId="116" fillId="34" borderId="129" xfId="2" applyNumberFormat="1" applyFont="1" applyFill="1" applyBorder="1" applyAlignment="1">
      <alignment horizontal="left"/>
    </xf>
    <xf numFmtId="49" fontId="116" fillId="34" borderId="144" xfId="2" applyNumberFormat="1" applyFont="1" applyFill="1" applyBorder="1" applyAlignment="1">
      <alignment horizontal="left"/>
    </xf>
    <xf numFmtId="49" fontId="116" fillId="34" borderId="130" xfId="2" applyNumberFormat="1" applyFont="1" applyFill="1" applyBorder="1" applyAlignment="1">
      <alignment horizontal="left"/>
    </xf>
    <xf numFmtId="0" fontId="114" fillId="31" borderId="126" xfId="2" applyNumberFormat="1" applyFont="1" applyFill="1" applyBorder="1" applyAlignment="1"/>
    <xf numFmtId="49" fontId="100" fillId="31" borderId="122" xfId="2" applyNumberFormat="1" applyFont="1" applyFill="1" applyBorder="1" applyAlignment="1">
      <alignment horizontal="center" vertical="center" wrapText="1"/>
    </xf>
    <xf numFmtId="0" fontId="99" fillId="31" borderId="129" xfId="2" applyFont="1" applyFill="1" applyBorder="1" applyAlignment="1"/>
    <xf numFmtId="0" fontId="111" fillId="33" borderId="136" xfId="2" applyNumberFormat="1" applyFont="1" applyFill="1" applyBorder="1" applyAlignment="1">
      <alignment vertical="center" wrapText="1"/>
    </xf>
    <xf numFmtId="0" fontId="111" fillId="33" borderId="148" xfId="2" applyNumberFormat="1" applyFont="1" applyFill="1" applyBorder="1" applyAlignment="1">
      <alignment vertical="center" wrapText="1"/>
    </xf>
    <xf numFmtId="0" fontId="111" fillId="33" borderId="148" xfId="2" applyNumberFormat="1" applyFont="1" applyFill="1" applyBorder="1" applyAlignment="1">
      <alignment horizontal="left" vertical="center" wrapText="1"/>
    </xf>
    <xf numFmtId="0" fontId="111" fillId="33" borderId="150" xfId="2" applyNumberFormat="1" applyFont="1" applyFill="1" applyBorder="1" applyAlignment="1">
      <alignment vertical="center" wrapText="1"/>
    </xf>
    <xf numFmtId="49" fontId="118" fillId="33" borderId="0" xfId="2" applyNumberFormat="1" applyFont="1" applyFill="1" applyBorder="1" applyAlignment="1">
      <alignment horizontal="left"/>
    </xf>
    <xf numFmtId="0" fontId="111" fillId="33" borderId="150" xfId="2" applyNumberFormat="1" applyFont="1" applyFill="1" applyBorder="1" applyAlignment="1">
      <alignment horizontal="left" vertical="center" wrapText="1"/>
    </xf>
    <xf numFmtId="49" fontId="99" fillId="33" borderId="148" xfId="2" applyNumberFormat="1" applyFont="1" applyFill="1" applyBorder="1" applyAlignment="1">
      <alignment vertical="center"/>
    </xf>
    <xf numFmtId="0" fontId="99" fillId="31" borderId="117" xfId="2" applyFont="1" applyFill="1" applyBorder="1" applyAlignment="1">
      <alignment wrapText="1"/>
    </xf>
    <xf numFmtId="0" fontId="99" fillId="31" borderId="120" xfId="2" applyFont="1" applyFill="1" applyBorder="1" applyAlignment="1">
      <alignment wrapText="1"/>
    </xf>
    <xf numFmtId="0" fontId="99" fillId="31" borderId="148" xfId="2" applyFont="1" applyFill="1" applyBorder="1" applyAlignment="1">
      <alignment wrapText="1"/>
    </xf>
    <xf numFmtId="0" fontId="99" fillId="31" borderId="0" xfId="2" applyFont="1" applyFill="1" applyBorder="1" applyAlignment="1">
      <alignment wrapText="1"/>
    </xf>
    <xf numFmtId="0" fontId="99" fillId="31" borderId="160" xfId="2" applyFont="1" applyFill="1" applyBorder="1" applyAlignment="1">
      <alignment wrapText="1"/>
    </xf>
    <xf numFmtId="49" fontId="103" fillId="34" borderId="165" xfId="2" applyNumberFormat="1" applyFont="1" applyFill="1" applyBorder="1" applyAlignment="1">
      <alignment vertical="center"/>
    </xf>
    <xf numFmtId="0" fontId="111" fillId="33" borderId="122" xfId="2" applyNumberFormat="1" applyFont="1" applyFill="1" applyBorder="1" applyAlignment="1">
      <alignment horizontal="left" vertical="top" wrapText="1"/>
    </xf>
    <xf numFmtId="0" fontId="99" fillId="31" borderId="152" xfId="2" applyNumberFormat="1" applyFont="1" applyFill="1" applyBorder="1" applyAlignment="1">
      <alignment vertical="center" wrapText="1"/>
    </xf>
    <xf numFmtId="0" fontId="111" fillId="33" borderId="126" xfId="2" applyNumberFormat="1" applyFont="1" applyFill="1" applyBorder="1" applyAlignment="1">
      <alignment horizontal="left" vertical="top" wrapText="1"/>
    </xf>
    <xf numFmtId="0" fontId="99" fillId="31" borderId="148" xfId="2" applyNumberFormat="1" applyFont="1" applyFill="1" applyBorder="1" applyAlignment="1">
      <alignment wrapText="1"/>
    </xf>
    <xf numFmtId="0" fontId="111" fillId="33" borderId="148" xfId="2" applyNumberFormat="1" applyFont="1" applyFill="1" applyBorder="1" applyAlignment="1">
      <alignment horizontal="left" vertical="top" wrapText="1"/>
    </xf>
    <xf numFmtId="0" fontId="125" fillId="33" borderId="0" xfId="2" applyNumberFormat="1" applyFont="1" applyFill="1" applyBorder="1" applyAlignment="1"/>
    <xf numFmtId="49" fontId="125" fillId="33" borderId="126" xfId="2" applyNumberFormat="1" applyFont="1" applyFill="1" applyBorder="1" applyAlignment="1"/>
    <xf numFmtId="0" fontId="125" fillId="33" borderId="126" xfId="2" applyNumberFormat="1" applyFont="1" applyFill="1" applyBorder="1" applyAlignment="1"/>
    <xf numFmtId="0" fontId="111" fillId="33" borderId="125" xfId="2" applyNumberFormat="1" applyFont="1" applyFill="1" applyBorder="1" applyAlignment="1">
      <alignment horizontal="left" vertical="top" wrapText="1"/>
    </xf>
    <xf numFmtId="0" fontId="99" fillId="33" borderId="170" xfId="2" applyNumberFormat="1" applyFont="1" applyFill="1" applyBorder="1" applyAlignment="1">
      <alignment vertical="center"/>
    </xf>
    <xf numFmtId="0" fontId="111" fillId="33" borderId="171" xfId="2" applyNumberFormat="1" applyFont="1" applyFill="1" applyBorder="1" applyAlignment="1">
      <alignment horizontal="left" vertical="top" wrapText="1"/>
    </xf>
    <xf numFmtId="0" fontId="99" fillId="31" borderId="172" xfId="2" applyFont="1" applyFill="1" applyBorder="1" applyAlignment="1">
      <alignment wrapText="1"/>
    </xf>
    <xf numFmtId="0" fontId="99" fillId="31" borderId="122" xfId="2" applyNumberFormat="1" applyFont="1" applyFill="1" applyBorder="1" applyAlignment="1">
      <alignment wrapText="1"/>
    </xf>
    <xf numFmtId="0" fontId="114" fillId="31" borderId="123" xfId="2" applyNumberFormat="1" applyFont="1" applyFill="1" applyBorder="1" applyAlignment="1"/>
    <xf numFmtId="0" fontId="99" fillId="31" borderId="173" xfId="2" applyFont="1" applyFill="1" applyBorder="1" applyAlignment="1">
      <alignment wrapText="1"/>
    </xf>
    <xf numFmtId="0" fontId="99" fillId="31" borderId="161" xfId="2" applyFont="1" applyFill="1" applyBorder="1" applyAlignment="1">
      <alignment wrapText="1"/>
    </xf>
    <xf numFmtId="0" fontId="99" fillId="31" borderId="158" xfId="2" applyFont="1" applyFill="1" applyBorder="1" applyAlignment="1">
      <alignment wrapText="1"/>
    </xf>
    <xf numFmtId="49" fontId="101" fillId="31" borderId="122" xfId="2" applyNumberFormat="1" applyFont="1" applyFill="1" applyBorder="1" applyAlignment="1">
      <alignment vertical="center"/>
    </xf>
    <xf numFmtId="49" fontId="101" fillId="31" borderId="123" xfId="2" applyNumberFormat="1" applyFont="1" applyFill="1" applyBorder="1" applyAlignment="1">
      <alignment vertical="center"/>
    </xf>
    <xf numFmtId="0" fontId="99" fillId="33" borderId="124" xfId="2" applyNumberFormat="1" applyFont="1" applyFill="1" applyBorder="1" applyAlignment="1"/>
    <xf numFmtId="0" fontId="99" fillId="33" borderId="125" xfId="2" applyNumberFormat="1" applyFont="1" applyFill="1" applyBorder="1" applyAlignment="1"/>
    <xf numFmtId="0" fontId="99" fillId="33" borderId="127" xfId="2" applyNumberFormat="1" applyFont="1" applyFill="1" applyBorder="1" applyAlignment="1"/>
    <xf numFmtId="49" fontId="103" fillId="34" borderId="128" xfId="2" applyNumberFormat="1" applyFont="1" applyFill="1" applyBorder="1" applyAlignment="1"/>
    <xf numFmtId="0" fontId="99" fillId="33" borderId="131" xfId="2" applyNumberFormat="1" applyFont="1" applyFill="1" applyBorder="1" applyAlignment="1"/>
    <xf numFmtId="0" fontId="99" fillId="33" borderId="132" xfId="2" applyNumberFormat="1" applyFont="1" applyFill="1" applyBorder="1" applyAlignment="1"/>
    <xf numFmtId="0" fontId="99" fillId="33" borderId="133" xfId="2" applyNumberFormat="1" applyFont="1" applyFill="1" applyBorder="1" applyAlignment="1"/>
    <xf numFmtId="0" fontId="99" fillId="33" borderId="135" xfId="2" applyNumberFormat="1" applyFont="1" applyFill="1" applyBorder="1" applyAlignment="1"/>
    <xf numFmtId="0" fontId="99" fillId="33" borderId="136" xfId="2" applyNumberFormat="1" applyFont="1" applyFill="1" applyBorder="1" applyAlignment="1"/>
    <xf numFmtId="0" fontId="99" fillId="33" borderId="139" xfId="2" applyNumberFormat="1" applyFont="1" applyFill="1" applyBorder="1" applyAlignment="1"/>
    <xf numFmtId="0" fontId="99" fillId="33" borderId="141" xfId="2" applyNumberFormat="1" applyFont="1" applyFill="1" applyBorder="1" applyAlignment="1"/>
    <xf numFmtId="0" fontId="99" fillId="33" borderId="144" xfId="2" applyNumberFormat="1" applyFont="1" applyFill="1" applyBorder="1" applyAlignment="1">
      <alignment horizontal="left" wrapText="1"/>
    </xf>
    <xf numFmtId="0" fontId="99" fillId="33" borderId="144" xfId="2" applyNumberFormat="1" applyFont="1" applyFill="1" applyBorder="1" applyAlignment="1"/>
    <xf numFmtId="0" fontId="99" fillId="33" borderId="148" xfId="2" applyNumberFormat="1" applyFont="1" applyFill="1" applyBorder="1" applyAlignment="1"/>
    <xf numFmtId="49" fontId="104" fillId="32" borderId="148" xfId="2" applyNumberFormat="1" applyFont="1" applyFill="1" applyBorder="1" applyAlignment="1"/>
    <xf numFmtId="0" fontId="99" fillId="32" borderId="0" xfId="2" applyNumberFormat="1" applyFont="1" applyFill="1" applyBorder="1" applyAlignment="1"/>
    <xf numFmtId="0" fontId="99" fillId="32" borderId="0" xfId="2" applyNumberFormat="1" applyFont="1" applyFill="1" applyBorder="1" applyAlignment="1">
      <alignment horizontal="left"/>
    </xf>
    <xf numFmtId="0" fontId="99" fillId="32" borderId="132" xfId="2" applyNumberFormat="1" applyFont="1" applyFill="1" applyBorder="1" applyAlignment="1"/>
    <xf numFmtId="0" fontId="99" fillId="33" borderId="149" xfId="2" applyNumberFormat="1" applyFont="1" applyFill="1" applyBorder="1" applyAlignment="1">
      <alignment horizontal="left" wrapText="1"/>
    </xf>
    <xf numFmtId="0" fontId="128" fillId="33" borderId="0" xfId="2" applyNumberFormat="1" applyFont="1" applyFill="1" applyBorder="1" applyAlignment="1">
      <alignment wrapText="1"/>
    </xf>
    <xf numFmtId="0" fontId="114" fillId="33" borderId="149" xfId="2" applyNumberFormat="1" applyFont="1" applyFill="1" applyBorder="1" applyAlignment="1">
      <alignment vertical="top" wrapText="1"/>
    </xf>
    <xf numFmtId="0" fontId="99" fillId="33" borderId="150" xfId="2" applyNumberFormat="1" applyFont="1" applyFill="1" applyBorder="1" applyAlignment="1"/>
    <xf numFmtId="0" fontId="120" fillId="33" borderId="150" xfId="2" applyNumberFormat="1" applyFont="1" applyFill="1" applyBorder="1" applyAlignment="1"/>
    <xf numFmtId="0" fontId="120" fillId="33" borderId="122" xfId="2" applyNumberFormat="1" applyFont="1" applyFill="1" applyBorder="1" applyAlignment="1"/>
    <xf numFmtId="0" fontId="99" fillId="33" borderId="122" xfId="2" applyNumberFormat="1" applyFont="1" applyFill="1" applyBorder="1" applyAlignment="1"/>
    <xf numFmtId="0" fontId="120" fillId="33" borderId="0" xfId="2" applyNumberFormat="1" applyFont="1" applyFill="1" applyBorder="1" applyAlignment="1"/>
    <xf numFmtId="0" fontId="111" fillId="33" borderId="0" xfId="2" applyNumberFormat="1" applyFont="1" applyFill="1" applyBorder="1" applyAlignment="1">
      <alignment horizontal="left" wrapText="1"/>
    </xf>
    <xf numFmtId="0" fontId="99" fillId="33" borderId="0" xfId="2" applyNumberFormat="1" applyFont="1" applyFill="1" applyBorder="1" applyAlignment="1">
      <alignment horizontal="left" wrapText="1"/>
    </xf>
    <xf numFmtId="0" fontId="128" fillId="33" borderId="132" xfId="2" applyNumberFormat="1" applyFont="1" applyFill="1" applyBorder="1" applyAlignment="1">
      <alignment wrapText="1"/>
    </xf>
    <xf numFmtId="0" fontId="114" fillId="33" borderId="148" xfId="2" applyNumberFormat="1" applyFont="1" applyFill="1" applyBorder="1" applyAlignment="1">
      <alignment vertical="top" wrapText="1"/>
    </xf>
    <xf numFmtId="0" fontId="99" fillId="33" borderId="132" xfId="2" applyNumberFormat="1" applyFont="1" applyFill="1" applyBorder="1" applyAlignment="1">
      <alignment horizontal="left" wrapText="1"/>
    </xf>
    <xf numFmtId="0" fontId="114" fillId="33" borderId="0" xfId="2" applyNumberFormat="1" applyFont="1" applyFill="1" applyBorder="1" applyAlignment="1">
      <alignment vertical="top" wrapText="1"/>
    </xf>
    <xf numFmtId="0" fontId="114" fillId="33" borderId="132" xfId="2" applyNumberFormat="1" applyFont="1" applyFill="1" applyBorder="1" applyAlignment="1">
      <alignment vertical="top" wrapText="1"/>
    </xf>
    <xf numFmtId="0" fontId="128" fillId="33" borderId="148" xfId="2" applyNumberFormat="1" applyFont="1" applyFill="1" applyBorder="1" applyAlignment="1">
      <alignment wrapText="1"/>
    </xf>
    <xf numFmtId="0" fontId="114" fillId="33" borderId="150" xfId="2" applyNumberFormat="1" applyFont="1" applyFill="1" applyBorder="1" applyAlignment="1">
      <alignment vertical="top" wrapText="1"/>
    </xf>
    <xf numFmtId="0" fontId="99" fillId="31" borderId="168" xfId="2" applyNumberFormat="1" applyFont="1" applyFill="1" applyBorder="1" applyAlignment="1">
      <alignment horizontal="center"/>
    </xf>
    <xf numFmtId="0" fontId="99" fillId="31" borderId="169" xfId="2" applyNumberFormat="1" applyFont="1" applyFill="1" applyBorder="1" applyAlignment="1">
      <alignment horizontal="center"/>
    </xf>
    <xf numFmtId="0" fontId="114" fillId="33" borderId="122" xfId="2" applyNumberFormat="1" applyFont="1" applyFill="1" applyBorder="1" applyAlignment="1">
      <alignment vertical="top" wrapText="1"/>
    </xf>
    <xf numFmtId="0" fontId="114" fillId="33" borderId="126" xfId="2" applyNumberFormat="1" applyFont="1" applyFill="1" applyBorder="1" applyAlignment="1">
      <alignment vertical="top" wrapText="1"/>
    </xf>
    <xf numFmtId="0" fontId="114" fillId="33" borderId="136" xfId="2" applyNumberFormat="1" applyFont="1" applyFill="1" applyBorder="1" applyAlignment="1">
      <alignment vertical="top" wrapText="1"/>
    </xf>
    <xf numFmtId="0" fontId="108" fillId="31" borderId="152" xfId="2" applyNumberFormat="1" applyFont="1" applyFill="1" applyBorder="1" applyAlignment="1"/>
    <xf numFmtId="0" fontId="110" fillId="33" borderId="141" xfId="2" applyNumberFormat="1" applyFont="1" applyFill="1" applyBorder="1" applyAlignment="1">
      <alignment horizontal="left"/>
    </xf>
    <xf numFmtId="0" fontId="108" fillId="33" borderId="148" xfId="2" applyNumberFormat="1" applyFont="1" applyFill="1" applyBorder="1" applyAlignment="1"/>
    <xf numFmtId="0" fontId="111" fillId="33" borderId="126" xfId="2" applyNumberFormat="1" applyFont="1" applyFill="1" applyBorder="1" applyAlignment="1"/>
    <xf numFmtId="0" fontId="112" fillId="33" borderId="0" xfId="2" applyNumberFormat="1" applyFont="1" applyFill="1" applyBorder="1" applyAlignment="1">
      <alignment horizontal="left"/>
    </xf>
    <xf numFmtId="0" fontId="111" fillId="33" borderId="134" xfId="2" applyNumberFormat="1" applyFont="1" applyFill="1" applyBorder="1" applyAlignment="1"/>
    <xf numFmtId="0" fontId="108" fillId="33" borderId="126" xfId="2" applyNumberFormat="1" applyFont="1" applyFill="1" applyBorder="1" applyAlignment="1"/>
    <xf numFmtId="0" fontId="108" fillId="33" borderId="0" xfId="2" applyNumberFormat="1" applyFont="1" applyFill="1" applyBorder="1" applyAlignment="1"/>
    <xf numFmtId="0" fontId="111" fillId="33" borderId="0" xfId="2" applyNumberFormat="1" applyFont="1" applyFill="1" applyBorder="1" applyAlignment="1"/>
    <xf numFmtId="49" fontId="108" fillId="33" borderId="0" xfId="2" applyNumberFormat="1" applyFont="1" applyFill="1" applyBorder="1" applyAlignment="1">
      <alignment vertical="top" wrapText="1"/>
    </xf>
    <xf numFmtId="49" fontId="111" fillId="33" borderId="0" xfId="2" applyNumberFormat="1" applyFont="1" applyFill="1" applyBorder="1" applyAlignment="1"/>
    <xf numFmtId="49" fontId="111" fillId="33" borderId="149" xfId="2" applyNumberFormat="1" applyFont="1" applyFill="1" applyBorder="1" applyAlignment="1"/>
    <xf numFmtId="0" fontId="111" fillId="33" borderId="149" xfId="2" applyNumberFormat="1" applyFont="1" applyFill="1" applyBorder="1" applyAlignment="1"/>
    <xf numFmtId="0" fontId="120" fillId="33" borderId="148" xfId="2" applyNumberFormat="1" applyFont="1" applyFill="1" applyBorder="1" applyAlignment="1"/>
    <xf numFmtId="0" fontId="111" fillId="33" borderId="149" xfId="2" applyNumberFormat="1" applyFont="1" applyFill="1" applyBorder="1" applyAlignment="1">
      <alignment horizontal="left" wrapText="1"/>
    </xf>
    <xf numFmtId="0" fontId="99" fillId="33" borderId="126" xfId="2" applyNumberFormat="1" applyFont="1" applyFill="1" applyBorder="1" applyAlignment="1">
      <alignment horizontal="left" wrapText="1"/>
    </xf>
    <xf numFmtId="0" fontId="99" fillId="33" borderId="0" xfId="2" applyNumberFormat="1" applyFont="1" applyFill="1" applyBorder="1" applyAlignment="1">
      <alignment wrapText="1"/>
    </xf>
    <xf numFmtId="0" fontId="111" fillId="33" borderId="149" xfId="2" applyNumberFormat="1" applyFont="1" applyFill="1" applyBorder="1" applyAlignment="1">
      <alignment wrapText="1"/>
    </xf>
    <xf numFmtId="0" fontId="99" fillId="33" borderId="149" xfId="2" applyNumberFormat="1" applyFont="1" applyFill="1" applyBorder="1" applyAlignment="1">
      <alignment wrapText="1"/>
    </xf>
    <xf numFmtId="0" fontId="99" fillId="33" borderId="0" xfId="2" applyNumberFormat="1" applyFont="1" applyFill="1" applyBorder="1" applyAlignment="1">
      <alignment horizontal="left" vertical="top" wrapText="1"/>
    </xf>
    <xf numFmtId="0" fontId="99" fillId="33" borderId="122" xfId="2" applyNumberFormat="1" applyFont="1" applyFill="1" applyBorder="1" applyAlignment="1">
      <alignment horizontal="left" wrapText="1"/>
    </xf>
    <xf numFmtId="0" fontId="99" fillId="33" borderId="122" xfId="2" applyNumberFormat="1" applyFont="1" applyFill="1" applyBorder="1" applyAlignment="1">
      <alignment wrapText="1"/>
    </xf>
    <xf numFmtId="0" fontId="128" fillId="33" borderId="149" xfId="2" applyNumberFormat="1" applyFont="1" applyFill="1" applyBorder="1" applyAlignment="1">
      <alignment wrapText="1"/>
    </xf>
    <xf numFmtId="0" fontId="128" fillId="33" borderId="150" xfId="2" applyNumberFormat="1" applyFont="1" applyFill="1" applyBorder="1" applyAlignment="1">
      <alignment wrapText="1"/>
    </xf>
    <xf numFmtId="0" fontId="120" fillId="33" borderId="126" xfId="2" applyNumberFormat="1" applyFont="1" applyFill="1" applyBorder="1" applyAlignment="1"/>
    <xf numFmtId="0" fontId="99" fillId="33" borderId="162" xfId="2" applyNumberFormat="1" applyFont="1" applyFill="1" applyBorder="1" applyAlignment="1"/>
    <xf numFmtId="0" fontId="99" fillId="33" borderId="154" xfId="2" applyNumberFormat="1" applyFont="1" applyFill="1" applyBorder="1" applyAlignment="1"/>
    <xf numFmtId="0" fontId="99" fillId="33" borderId="155" xfId="2" applyNumberFormat="1" applyFont="1" applyFill="1" applyBorder="1" applyAlignment="1"/>
    <xf numFmtId="0" fontId="99" fillId="33" borderId="144" xfId="2" applyNumberFormat="1" applyFont="1" applyFill="1" applyBorder="1" applyAlignment="1">
      <alignment horizontal="left" vertical="center" wrapText="1"/>
    </xf>
    <xf numFmtId="0" fontId="99" fillId="33" borderId="134" xfId="2" applyNumberFormat="1" applyFont="1" applyFill="1" applyBorder="1" applyAlignment="1">
      <alignment horizontal="left" vertical="center" wrapText="1"/>
    </xf>
    <xf numFmtId="0" fontId="99" fillId="33" borderId="136" xfId="2" applyNumberFormat="1" applyFont="1" applyFill="1" applyBorder="1" applyAlignment="1">
      <alignment horizontal="left" vertical="center" wrapText="1"/>
    </xf>
    <xf numFmtId="0" fontId="99" fillId="32" borderId="0" xfId="2" applyNumberFormat="1" applyFont="1" applyFill="1" applyBorder="1" applyAlignment="1">
      <alignment horizontal="left" vertical="center"/>
    </xf>
    <xf numFmtId="49" fontId="116" fillId="34" borderId="121" xfId="2" applyNumberFormat="1" applyFont="1" applyFill="1" applyBorder="1" applyAlignment="1">
      <alignment horizontal="left" vertical="center"/>
    </xf>
    <xf numFmtId="49" fontId="116" fillId="34" borderId="123" xfId="2" applyNumberFormat="1" applyFont="1" applyFill="1" applyBorder="1" applyAlignment="1">
      <alignment horizontal="left" vertical="center"/>
    </xf>
    <xf numFmtId="49" fontId="111" fillId="33" borderId="126" xfId="2" applyNumberFormat="1" applyFont="1" applyFill="1" applyBorder="1" applyAlignment="1">
      <alignment vertical="top" wrapText="1"/>
    </xf>
    <xf numFmtId="0" fontId="99" fillId="31" borderId="168" xfId="2" applyNumberFormat="1" applyFont="1" applyFill="1" applyBorder="1" applyAlignment="1">
      <alignment horizontal="center" vertical="center"/>
    </xf>
    <xf numFmtId="0" fontId="99" fillId="31" borderId="169" xfId="2" applyNumberFormat="1" applyFont="1" applyFill="1" applyBorder="1" applyAlignment="1">
      <alignment horizontal="center" vertical="center"/>
    </xf>
    <xf numFmtId="0" fontId="99" fillId="31" borderId="168" xfId="2" applyNumberFormat="1" applyFont="1" applyFill="1" applyBorder="1" applyAlignment="1">
      <alignment vertical="center"/>
    </xf>
    <xf numFmtId="0" fontId="99" fillId="31" borderId="169" xfId="2" applyNumberFormat="1" applyFont="1" applyFill="1" applyBorder="1" applyAlignment="1">
      <alignment vertical="center"/>
    </xf>
    <xf numFmtId="0" fontId="120" fillId="33" borderId="149" xfId="2" applyNumberFormat="1" applyFont="1" applyFill="1" applyBorder="1" applyAlignment="1"/>
    <xf numFmtId="0" fontId="99" fillId="31" borderId="117" xfId="2" applyFont="1" applyFill="1" applyBorder="1" applyAlignment="1">
      <alignment vertical="center"/>
    </xf>
    <xf numFmtId="0" fontId="99" fillId="31" borderId="118" xfId="2" applyFont="1" applyFill="1" applyBorder="1" applyAlignment="1">
      <alignment vertical="center"/>
    </xf>
    <xf numFmtId="0" fontId="99" fillId="31" borderId="159" xfId="2" applyFont="1" applyFill="1" applyBorder="1" applyAlignment="1">
      <alignment vertical="center"/>
    </xf>
    <xf numFmtId="0" fontId="99" fillId="31" borderId="119" xfId="2" applyFont="1" applyFill="1" applyBorder="1" applyAlignment="1">
      <alignment vertical="center"/>
    </xf>
    <xf numFmtId="0" fontId="99" fillId="31" borderId="120" xfId="2" applyFont="1" applyFill="1" applyBorder="1" applyAlignment="1">
      <alignment vertical="center"/>
    </xf>
    <xf numFmtId="0" fontId="99" fillId="31" borderId="148" xfId="2" applyFont="1" applyFill="1" applyBorder="1" applyAlignment="1">
      <alignment vertical="center"/>
    </xf>
    <xf numFmtId="0" fontId="99" fillId="31" borderId="0" xfId="2" applyFont="1" applyFill="1" applyBorder="1" applyAlignment="1">
      <alignment vertical="center"/>
    </xf>
    <xf numFmtId="0" fontId="99" fillId="31" borderId="160" xfId="2" applyFont="1" applyFill="1" applyBorder="1" applyAlignment="1">
      <alignment vertical="center"/>
    </xf>
    <xf numFmtId="49" fontId="104" fillId="32" borderId="132" xfId="2" applyNumberFormat="1" applyFont="1" applyFill="1" applyBorder="1" applyAlignment="1">
      <alignment vertical="center"/>
    </xf>
    <xf numFmtId="0" fontId="120" fillId="33" borderId="150" xfId="2" applyNumberFormat="1" applyFont="1" applyFill="1" applyBorder="1" applyAlignment="1">
      <alignment vertical="center"/>
    </xf>
    <xf numFmtId="0" fontId="120" fillId="33" borderId="122" xfId="2" applyNumberFormat="1" applyFont="1" applyFill="1" applyBorder="1" applyAlignment="1">
      <alignment vertical="center"/>
    </xf>
    <xf numFmtId="0" fontId="120" fillId="33" borderId="0" xfId="2" applyNumberFormat="1" applyFont="1" applyFill="1" applyBorder="1" applyAlignment="1">
      <alignment vertical="center"/>
    </xf>
    <xf numFmtId="0" fontId="128" fillId="33" borderId="150" xfId="2" applyNumberFormat="1" applyFont="1" applyFill="1" applyBorder="1" applyAlignment="1">
      <alignment vertical="center" wrapText="1"/>
    </xf>
    <xf numFmtId="0" fontId="99" fillId="33" borderId="126" xfId="2" applyNumberFormat="1" applyFont="1" applyFill="1" applyBorder="1" applyAlignment="1">
      <alignment horizontal="left" vertical="center" wrapText="1"/>
    </xf>
    <xf numFmtId="0" fontId="128" fillId="33" borderId="126" xfId="2" applyNumberFormat="1" applyFont="1" applyFill="1" applyBorder="1" applyAlignment="1">
      <alignment vertical="center" wrapText="1"/>
    </xf>
    <xf numFmtId="0" fontId="128" fillId="33" borderId="0" xfId="2" applyNumberFormat="1" applyFont="1" applyFill="1" applyBorder="1" applyAlignment="1">
      <alignment vertical="center" wrapText="1"/>
    </xf>
    <xf numFmtId="0" fontId="99" fillId="33" borderId="0" xfId="2" applyNumberFormat="1" applyFont="1" applyFill="1" applyBorder="1" applyAlignment="1">
      <alignment horizontal="left" vertical="center" wrapText="1"/>
    </xf>
    <xf numFmtId="0" fontId="99" fillId="33" borderId="149" xfId="2" applyNumberFormat="1" applyFont="1" applyFill="1" applyBorder="1" applyAlignment="1">
      <alignment horizontal="left" vertical="center" wrapText="1"/>
    </xf>
    <xf numFmtId="0" fontId="128" fillId="33" borderId="149" xfId="2" applyNumberFormat="1" applyFont="1" applyFill="1" applyBorder="1" applyAlignment="1">
      <alignment vertical="center" wrapText="1"/>
    </xf>
    <xf numFmtId="0" fontId="128" fillId="31" borderId="152" xfId="2" applyNumberFormat="1" applyFont="1" applyFill="1" applyBorder="1" applyAlignment="1">
      <alignment vertical="center" wrapText="1"/>
    </xf>
    <xf numFmtId="0" fontId="111" fillId="33" borderId="126" xfId="2" applyNumberFormat="1" applyFont="1" applyFill="1" applyBorder="1" applyAlignment="1">
      <alignment vertical="center" wrapText="1"/>
    </xf>
    <xf numFmtId="0" fontId="99" fillId="33" borderId="149" xfId="2" applyNumberFormat="1" applyFont="1" applyFill="1" applyBorder="1" applyAlignment="1">
      <alignment vertical="center" wrapText="1"/>
    </xf>
    <xf numFmtId="0" fontId="99" fillId="33" borderId="0" xfId="2" applyNumberFormat="1" applyFont="1" applyFill="1" applyBorder="1" applyAlignment="1">
      <alignment vertical="center" wrapText="1"/>
    </xf>
    <xf numFmtId="0" fontId="99" fillId="31" borderId="152" xfId="2" applyNumberFormat="1" applyFont="1" applyFill="1" applyBorder="1" applyAlignment="1">
      <alignment horizontal="center" vertical="center"/>
    </xf>
    <xf numFmtId="0" fontId="99" fillId="33" borderId="126" xfId="2" applyNumberFormat="1" applyFont="1" applyFill="1" applyBorder="1" applyAlignment="1">
      <alignment vertical="center" wrapText="1"/>
    </xf>
    <xf numFmtId="0" fontId="131" fillId="33" borderId="149" xfId="2" applyNumberFormat="1" applyFont="1" applyFill="1" applyBorder="1" applyAlignment="1">
      <alignment horizontal="left" vertical="center" wrapText="1"/>
    </xf>
    <xf numFmtId="0" fontId="128" fillId="33" borderId="148" xfId="2" applyNumberFormat="1" applyFont="1" applyFill="1" applyBorder="1" applyAlignment="1">
      <alignment vertical="center" wrapText="1"/>
    </xf>
    <xf numFmtId="0" fontId="130" fillId="33" borderId="0" xfId="2" applyNumberFormat="1" applyFont="1" applyFill="1" applyBorder="1" applyAlignment="1">
      <alignment horizontal="left" vertical="center" wrapText="1"/>
    </xf>
    <xf numFmtId="0" fontId="130" fillId="33" borderId="149" xfId="2" applyNumberFormat="1" applyFont="1" applyFill="1" applyBorder="1" applyAlignment="1">
      <alignment horizontal="left" vertical="center" wrapText="1"/>
    </xf>
    <xf numFmtId="0" fontId="99" fillId="33" borderId="122" xfId="2" applyNumberFormat="1" applyFont="1" applyFill="1" applyBorder="1" applyAlignment="1">
      <alignment horizontal="left" vertical="center" wrapText="1"/>
    </xf>
    <xf numFmtId="0" fontId="99" fillId="33" borderId="122" xfId="2" applyNumberFormat="1" applyFont="1" applyFill="1" applyBorder="1" applyAlignment="1">
      <alignment vertical="center" wrapText="1"/>
    </xf>
    <xf numFmtId="0" fontId="99" fillId="33" borderId="125" xfId="2" applyNumberFormat="1" applyFont="1" applyFill="1" applyBorder="1" applyAlignment="1">
      <alignment vertical="center" wrapText="1"/>
    </xf>
    <xf numFmtId="0" fontId="99" fillId="33" borderId="136" xfId="2" applyNumberFormat="1" applyFont="1" applyFill="1" applyBorder="1" applyAlignment="1">
      <alignment vertical="center" wrapText="1"/>
    </xf>
    <xf numFmtId="0" fontId="128" fillId="33" borderId="132" xfId="2" applyNumberFormat="1" applyFont="1" applyFill="1" applyBorder="1" applyAlignment="1">
      <alignment vertical="center" wrapText="1"/>
    </xf>
    <xf numFmtId="0" fontId="132" fillId="31" borderId="152" xfId="2" applyNumberFormat="1" applyFont="1" applyFill="1" applyBorder="1" applyAlignment="1">
      <alignment vertical="center"/>
    </xf>
    <xf numFmtId="49" fontId="104" fillId="35" borderId="128" xfId="2" applyNumberFormat="1" applyFont="1" applyFill="1" applyBorder="1" applyAlignment="1">
      <alignment vertical="center"/>
    </xf>
    <xf numFmtId="0" fontId="99" fillId="31" borderId="177" xfId="2" applyFont="1" applyFill="1" applyBorder="1" applyAlignment="1">
      <alignment vertical="center"/>
    </xf>
    <xf numFmtId="49" fontId="99" fillId="31" borderId="126" xfId="2" applyNumberFormat="1" applyFont="1" applyFill="1" applyBorder="1" applyAlignment="1">
      <alignment vertical="center"/>
    </xf>
    <xf numFmtId="0" fontId="99" fillId="31" borderId="126" xfId="2" applyFont="1" applyFill="1" applyBorder="1" applyAlignment="1">
      <alignment vertical="center"/>
    </xf>
    <xf numFmtId="49" fontId="99" fillId="31" borderId="0" xfId="2" applyNumberFormat="1" applyFont="1" applyFill="1" applyBorder="1" applyAlignment="1">
      <alignment vertical="center"/>
    </xf>
    <xf numFmtId="0" fontId="99" fillId="31" borderId="156" xfId="2" applyFont="1" applyFill="1" applyBorder="1" applyAlignment="1">
      <alignment vertical="center"/>
    </xf>
    <xf numFmtId="49" fontId="99" fillId="31" borderId="161" xfId="2" applyNumberFormat="1" applyFont="1" applyFill="1" applyBorder="1" applyAlignment="1">
      <alignment vertical="center"/>
    </xf>
    <xf numFmtId="0" fontId="99" fillId="31" borderId="161" xfId="2" applyFont="1" applyFill="1" applyBorder="1" applyAlignment="1">
      <alignment vertical="center"/>
    </xf>
    <xf numFmtId="0" fontId="99" fillId="31" borderId="158" xfId="2" applyFont="1" applyFill="1" applyBorder="1" applyAlignment="1">
      <alignment vertical="center"/>
    </xf>
    <xf numFmtId="49" fontId="111" fillId="36" borderId="144" xfId="0" applyNumberFormat="1" applyFont="1" applyFill="1" applyBorder="1" applyAlignment="1"/>
    <xf numFmtId="0" fontId="99" fillId="31" borderId="118" xfId="0" applyNumberFormat="1" applyFont="1" applyFill="1" applyBorder="1" applyAlignment="1"/>
    <xf numFmtId="0" fontId="99" fillId="31" borderId="159" xfId="0" applyNumberFormat="1" applyFont="1" applyFill="1" applyBorder="1" applyAlignment="1"/>
    <xf numFmtId="0" fontId="99" fillId="31" borderId="119" xfId="0" applyNumberFormat="1" applyFont="1" applyFill="1" applyBorder="1" applyAlignment="1"/>
    <xf numFmtId="0" fontId="99" fillId="31" borderId="120" xfId="0" applyNumberFormat="1" applyFont="1" applyFill="1" applyBorder="1" applyAlignment="1"/>
    <xf numFmtId="0" fontId="99" fillId="33" borderId="126" xfId="0" applyNumberFormat="1" applyFont="1" applyFill="1" applyBorder="1" applyAlignment="1">
      <alignment horizontal="left"/>
    </xf>
    <xf numFmtId="49" fontId="99" fillId="33" borderId="0" xfId="0" applyNumberFormat="1" applyFont="1" applyFill="1" applyBorder="1" applyAlignment="1">
      <alignment horizontal="left"/>
    </xf>
    <xf numFmtId="49" fontId="99" fillId="31" borderId="148" xfId="0" applyNumberFormat="1" applyFont="1" applyFill="1" applyBorder="1" applyAlignment="1"/>
    <xf numFmtId="0" fontId="99" fillId="33" borderId="164" xfId="0" applyNumberFormat="1" applyFont="1" applyFill="1" applyBorder="1" applyAlignment="1"/>
    <xf numFmtId="49" fontId="99" fillId="33" borderId="136" xfId="0" applyNumberFormat="1" applyFont="1" applyFill="1" applyBorder="1" applyAlignment="1">
      <alignment horizontal="left"/>
    </xf>
    <xf numFmtId="49" fontId="99" fillId="33" borderId="136" xfId="0" applyNumberFormat="1" applyFont="1" applyFill="1" applyBorder="1" applyAlignment="1"/>
    <xf numFmtId="49" fontId="33" fillId="31" borderId="148" xfId="0" applyNumberFormat="1" applyFont="1" applyFill="1" applyBorder="1" applyAlignment="1">
      <alignment horizontal="justify" vertical="center"/>
    </xf>
    <xf numFmtId="0" fontId="99" fillId="33" borderId="144" xfId="0" applyNumberFormat="1" applyFont="1" applyFill="1" applyBorder="1" applyAlignment="1">
      <alignment horizontal="left"/>
    </xf>
    <xf numFmtId="0" fontId="99" fillId="33" borderId="134" xfId="0" applyNumberFormat="1" applyFont="1" applyFill="1" applyBorder="1" applyAlignment="1">
      <alignment horizontal="left"/>
    </xf>
    <xf numFmtId="0" fontId="99" fillId="33" borderId="136" xfId="0" applyNumberFormat="1" applyFont="1" applyFill="1" applyBorder="1" applyAlignment="1">
      <alignment horizontal="left"/>
    </xf>
    <xf numFmtId="0" fontId="99" fillId="33" borderId="163" xfId="0" applyNumberFormat="1" applyFont="1" applyFill="1" applyBorder="1" applyAlignment="1"/>
    <xf numFmtId="0" fontId="99" fillId="33" borderId="0" xfId="0" applyNumberFormat="1" applyFont="1" applyFill="1" applyBorder="1" applyAlignment="1">
      <alignment horizontal="left"/>
    </xf>
    <xf numFmtId="0" fontId="99" fillId="33" borderId="150" xfId="0" applyNumberFormat="1" applyFont="1" applyFill="1" applyBorder="1" applyAlignment="1">
      <alignment horizontal="left"/>
    </xf>
    <xf numFmtId="49" fontId="99" fillId="33" borderId="150" xfId="0" applyNumberFormat="1" applyFont="1" applyFill="1" applyBorder="1" applyAlignment="1"/>
    <xf numFmtId="49" fontId="130" fillId="33" borderId="148" xfId="0" applyNumberFormat="1" applyFont="1" applyFill="1" applyBorder="1" applyAlignment="1">
      <alignment horizontal="left"/>
    </xf>
    <xf numFmtId="49" fontId="130" fillId="33" borderId="141" xfId="0" applyNumberFormat="1" applyFont="1" applyFill="1" applyBorder="1" applyAlignment="1">
      <alignment horizontal="left"/>
    </xf>
    <xf numFmtId="49" fontId="111" fillId="33" borderId="134" xfId="0" applyNumberFormat="1" applyFont="1" applyFill="1" applyBorder="1" applyAlignment="1"/>
    <xf numFmtId="49" fontId="114" fillId="33" borderId="134" xfId="0" applyNumberFormat="1" applyFont="1" applyFill="1" applyBorder="1" applyAlignment="1"/>
    <xf numFmtId="0" fontId="135" fillId="33" borderId="0" xfId="0" applyNumberFormat="1" applyFont="1" applyFill="1" applyBorder="1" applyAlignment="1">
      <alignment horizontal="left"/>
    </xf>
    <xf numFmtId="0" fontId="99" fillId="33" borderId="141" xfId="0" applyNumberFormat="1" applyFont="1" applyFill="1" applyBorder="1" applyAlignment="1">
      <alignment horizontal="left"/>
    </xf>
    <xf numFmtId="0" fontId="114" fillId="33" borderId="0" xfId="0" applyNumberFormat="1" applyFont="1" applyFill="1" applyBorder="1" applyAlignment="1">
      <alignment horizontal="left"/>
    </xf>
    <xf numFmtId="0" fontId="114" fillId="33" borderId="126" xfId="0" applyNumberFormat="1" applyFont="1" applyFill="1" applyBorder="1" applyAlignment="1"/>
    <xf numFmtId="0" fontId="99" fillId="33" borderId="140" xfId="0" applyNumberFormat="1" applyFont="1" applyFill="1" applyBorder="1" applyAlignment="1">
      <alignment horizontal="left"/>
    </xf>
    <xf numFmtId="0" fontId="119" fillId="33" borderId="140" xfId="0" applyNumberFormat="1" applyFont="1" applyFill="1" applyBorder="1" applyAlignment="1">
      <alignment horizontal="left"/>
    </xf>
    <xf numFmtId="49" fontId="130" fillId="33" borderId="150" xfId="0" applyNumberFormat="1" applyFont="1" applyFill="1" applyBorder="1" applyAlignment="1">
      <alignment horizontal="left"/>
    </xf>
    <xf numFmtId="49" fontId="114" fillId="33" borderId="144" xfId="0" applyNumberFormat="1" applyFont="1" applyFill="1" applyBorder="1" applyAlignment="1"/>
    <xf numFmtId="49" fontId="99" fillId="33" borderId="170" xfId="0" applyNumberFormat="1" applyFont="1" applyFill="1" applyBorder="1" applyAlignment="1"/>
    <xf numFmtId="0" fontId="99" fillId="33" borderId="171" xfId="0" applyNumberFormat="1" applyFont="1" applyFill="1" applyBorder="1" applyAlignment="1"/>
    <xf numFmtId="0" fontId="99" fillId="33" borderId="149" xfId="0" applyNumberFormat="1" applyFont="1" applyFill="1" applyBorder="1" applyAlignment="1">
      <alignment horizontal="left"/>
    </xf>
    <xf numFmtId="0" fontId="99" fillId="31" borderId="156" xfId="0" applyNumberFormat="1" applyFont="1" applyFill="1" applyBorder="1" applyAlignment="1"/>
    <xf numFmtId="0" fontId="99" fillId="31" borderId="157" xfId="0" applyNumberFormat="1" applyFont="1" applyFill="1" applyBorder="1" applyAlignment="1"/>
    <xf numFmtId="0" fontId="99" fillId="31" borderId="157" xfId="0" applyNumberFormat="1" applyFont="1" applyFill="1" applyBorder="1" applyAlignment="1">
      <alignment horizontal="left"/>
    </xf>
    <xf numFmtId="0" fontId="136" fillId="0" borderId="0" xfId="0" applyFont="1" applyAlignment="1">
      <alignment horizontal="center" vertical="center"/>
    </xf>
    <xf numFmtId="0" fontId="137" fillId="0" borderId="0" xfId="0" applyFont="1" applyAlignment="1">
      <alignment horizontal="center" vertical="center"/>
    </xf>
    <xf numFmtId="0" fontId="15" fillId="0" borderId="0" xfId="3" applyAlignment="1">
      <alignment horizontal="center" vertical="center"/>
    </xf>
    <xf numFmtId="0" fontId="75" fillId="8" borderId="8" xfId="2" applyFont="1" applyFill="1" applyBorder="1" applyAlignment="1">
      <alignment horizontal="center" vertical="center" wrapText="1"/>
    </xf>
    <xf numFmtId="0" fontId="75" fillId="8" borderId="42" xfId="2" applyFont="1" applyFill="1" applyBorder="1" applyAlignment="1">
      <alignment horizontal="center" vertical="center" wrapText="1"/>
    </xf>
    <xf numFmtId="0" fontId="75" fillId="8" borderId="41" xfId="2" applyFont="1" applyFill="1" applyBorder="1" applyAlignment="1">
      <alignment horizontal="center" vertical="center" wrapText="1"/>
    </xf>
    <xf numFmtId="1" fontId="35" fillId="3" borderId="23" xfId="2" applyNumberFormat="1" applyFont="1" applyFill="1" applyBorder="1" applyAlignment="1">
      <alignment horizontal="center" vertical="center" wrapText="1"/>
    </xf>
    <xf numFmtId="0" fontId="0" fillId="0" borderId="0" xfId="0" applyAlignment="1">
      <alignment horizontal="center"/>
    </xf>
    <xf numFmtId="166" fontId="25" fillId="18" borderId="96" xfId="2" applyNumberFormat="1" applyFont="1" applyFill="1" applyBorder="1" applyAlignment="1">
      <alignment horizontal="center" vertical="center"/>
    </xf>
    <xf numFmtId="166" fontId="25" fillId="18" borderId="27" xfId="2" applyNumberFormat="1" applyFont="1" applyFill="1" applyBorder="1" applyAlignment="1">
      <alignment horizontal="center" vertical="center"/>
    </xf>
    <xf numFmtId="166" fontId="25" fillId="18" borderId="62" xfId="2" applyNumberFormat="1" applyFont="1" applyFill="1" applyBorder="1" applyAlignment="1">
      <alignment horizontal="center" vertical="center"/>
    </xf>
    <xf numFmtId="166" fontId="25" fillId="18" borderId="97" xfId="2" applyNumberFormat="1" applyFont="1" applyFill="1" applyBorder="1" applyAlignment="1">
      <alignment horizontal="center" vertical="center"/>
    </xf>
    <xf numFmtId="0" fontId="31" fillId="3" borderId="1" xfId="2" applyFont="1" applyFill="1" applyBorder="1" applyAlignment="1">
      <alignment horizontal="right" vertical="center" wrapText="1"/>
    </xf>
    <xf numFmtId="0" fontId="31" fillId="3" borderId="2" xfId="2" applyFont="1" applyFill="1" applyBorder="1" applyAlignment="1">
      <alignment horizontal="right" vertical="center" wrapText="1"/>
    </xf>
    <xf numFmtId="0" fontId="31" fillId="3" borderId="4" xfId="2" applyFont="1" applyFill="1" applyBorder="1" applyAlignment="1">
      <alignment horizontal="right" vertical="center" wrapText="1"/>
    </xf>
    <xf numFmtId="166" fontId="31" fillId="3" borderId="5" xfId="2" applyNumberFormat="1" applyFont="1" applyFill="1" applyBorder="1" applyAlignment="1">
      <alignment horizontal="center" vertical="center"/>
    </xf>
    <xf numFmtId="166" fontId="31" fillId="3" borderId="2" xfId="2" applyNumberFormat="1" applyFont="1" applyFill="1" applyBorder="1" applyAlignment="1">
      <alignment horizontal="center" vertical="center"/>
    </xf>
    <xf numFmtId="166" fontId="31" fillId="3" borderId="4" xfId="2" applyNumberFormat="1" applyFont="1" applyFill="1" applyBorder="1" applyAlignment="1">
      <alignment horizontal="center" vertical="center"/>
    </xf>
    <xf numFmtId="166" fontId="31" fillId="3" borderId="3" xfId="2" applyNumberFormat="1" applyFont="1" applyFill="1" applyBorder="1" applyAlignment="1">
      <alignment horizontal="center" vertical="center"/>
    </xf>
    <xf numFmtId="0" fontId="33" fillId="18" borderId="26" xfId="2" applyFont="1" applyFill="1" applyBorder="1" applyAlignment="1">
      <alignment horizontal="right" vertical="center" wrapText="1"/>
    </xf>
    <xf numFmtId="0" fontId="33" fillId="18" borderId="27" xfId="2" applyFont="1" applyFill="1" applyBorder="1" applyAlignment="1">
      <alignment horizontal="right" vertical="center" wrapText="1"/>
    </xf>
    <xf numFmtId="0" fontId="33" fillId="18" borderId="62" xfId="2" applyFont="1" applyFill="1" applyBorder="1" applyAlignment="1">
      <alignment horizontal="right" vertical="center" wrapText="1"/>
    </xf>
    <xf numFmtId="0" fontId="29" fillId="11" borderId="23" xfId="2" applyFont="1" applyFill="1" applyBorder="1" applyAlignment="1">
      <alignment horizontal="right" vertical="center" wrapText="1"/>
    </xf>
    <xf numFmtId="164" fontId="35" fillId="3" borderId="41" xfId="1" applyFont="1" applyFill="1" applyBorder="1" applyAlignment="1">
      <alignment horizontal="center" vertical="center" wrapText="1"/>
    </xf>
    <xf numFmtId="164" fontId="35" fillId="3" borderId="42" xfId="1" applyFont="1" applyFill="1" applyBorder="1" applyAlignment="1">
      <alignment horizontal="center" vertical="center" wrapText="1"/>
    </xf>
    <xf numFmtId="166" fontId="36" fillId="3" borderId="41" xfId="2" applyNumberFormat="1" applyFont="1" applyFill="1" applyBorder="1" applyAlignment="1" applyProtection="1">
      <alignment horizontal="center" vertical="center"/>
      <protection locked="0"/>
    </xf>
    <xf numFmtId="166" fontId="36" fillId="3" borderId="9" xfId="2" applyNumberFormat="1" applyFont="1" applyFill="1" applyBorder="1" applyAlignment="1" applyProtection="1">
      <alignment horizontal="center" vertical="center"/>
      <protection locked="0"/>
    </xf>
    <xf numFmtId="166" fontId="36" fillId="3" borderId="42" xfId="2" applyNumberFormat="1" applyFont="1" applyFill="1" applyBorder="1" applyAlignment="1" applyProtection="1">
      <alignment horizontal="center" vertical="center"/>
      <protection locked="0"/>
    </xf>
    <xf numFmtId="166" fontId="25" fillId="11" borderId="41" xfId="2" applyNumberFormat="1" applyFont="1" applyFill="1" applyBorder="1" applyAlignment="1">
      <alignment horizontal="center" vertical="center"/>
    </xf>
    <xf numFmtId="166" fontId="25" fillId="11" borderId="9" xfId="2" applyNumberFormat="1" applyFont="1" applyFill="1" applyBorder="1" applyAlignment="1">
      <alignment horizontal="center" vertical="center"/>
    </xf>
    <xf numFmtId="166" fontId="25" fillId="11" borderId="10" xfId="2" applyNumberFormat="1" applyFont="1" applyFill="1" applyBorder="1" applyAlignment="1">
      <alignment horizontal="center" vertical="center"/>
    </xf>
    <xf numFmtId="0" fontId="28" fillId="11" borderId="23" xfId="2" applyFont="1" applyFill="1" applyBorder="1" applyAlignment="1">
      <alignment horizontal="right" vertical="center" wrapText="1"/>
    </xf>
    <xf numFmtId="166" fontId="36" fillId="3" borderId="14" xfId="2" applyNumberFormat="1" applyFont="1" applyFill="1" applyBorder="1" applyAlignment="1" applyProtection="1">
      <alignment horizontal="center" vertical="center"/>
      <protection locked="0"/>
    </xf>
    <xf numFmtId="166" fontId="36" fillId="3" borderId="12" xfId="2" applyNumberFormat="1" applyFont="1" applyFill="1" applyBorder="1" applyAlignment="1" applyProtection="1">
      <alignment horizontal="center" vertical="center"/>
      <protection locked="0"/>
    </xf>
    <xf numFmtId="166" fontId="36" fillId="3" borderId="13" xfId="2" applyNumberFormat="1" applyFont="1" applyFill="1" applyBorder="1" applyAlignment="1" applyProtection="1">
      <alignment horizontal="center" vertical="center"/>
      <protection locked="0"/>
    </xf>
    <xf numFmtId="166" fontId="36" fillId="3" borderId="15" xfId="2" applyNumberFormat="1" applyFont="1" applyFill="1" applyBorder="1" applyAlignment="1" applyProtection="1">
      <alignment horizontal="center" vertical="center"/>
      <protection locked="0"/>
    </xf>
    <xf numFmtId="166" fontId="36" fillId="3" borderId="10" xfId="2" applyNumberFormat="1" applyFont="1" applyFill="1" applyBorder="1" applyAlignment="1" applyProtection="1">
      <alignment horizontal="center" vertical="center"/>
      <protection locked="0"/>
    </xf>
    <xf numFmtId="166" fontId="25" fillId="10" borderId="41" xfId="2" applyNumberFormat="1" applyFont="1" applyFill="1" applyBorder="1" applyAlignment="1">
      <alignment horizontal="center" vertical="center"/>
    </xf>
    <xf numFmtId="166" fontId="25" fillId="10" borderId="9" xfId="2" applyNumberFormat="1" applyFont="1" applyFill="1" applyBorder="1" applyAlignment="1">
      <alignment horizontal="center" vertical="center"/>
    </xf>
    <xf numFmtId="166" fontId="25" fillId="10" borderId="10" xfId="2" applyNumberFormat="1" applyFont="1" applyFill="1" applyBorder="1" applyAlignment="1">
      <alignment horizontal="center" vertical="center"/>
    </xf>
    <xf numFmtId="166" fontId="25" fillId="17" borderId="41" xfId="2" applyNumberFormat="1" applyFont="1" applyFill="1" applyBorder="1" applyAlignment="1">
      <alignment horizontal="center" vertical="center"/>
    </xf>
    <xf numFmtId="166" fontId="25" fillId="17" borderId="9" xfId="2" applyNumberFormat="1" applyFont="1" applyFill="1" applyBorder="1" applyAlignment="1">
      <alignment horizontal="center" vertical="center"/>
    </xf>
    <xf numFmtId="166" fontId="25" fillId="17" borderId="10" xfId="2" applyNumberFormat="1" applyFont="1" applyFill="1" applyBorder="1" applyAlignment="1">
      <alignment horizontal="center" vertical="center"/>
    </xf>
    <xf numFmtId="166" fontId="25" fillId="10" borderId="41" xfId="2" applyNumberFormat="1" applyFont="1" applyFill="1" applyBorder="1" applyAlignment="1" applyProtection="1">
      <alignment horizontal="center" vertical="center"/>
      <protection locked="0"/>
    </xf>
    <xf numFmtId="166" fontId="25" fillId="10" borderId="9" xfId="2" applyNumberFormat="1" applyFont="1" applyFill="1" applyBorder="1" applyAlignment="1" applyProtection="1">
      <alignment horizontal="center" vertical="center"/>
      <protection locked="0"/>
    </xf>
    <xf numFmtId="166" fontId="25" fillId="10" borderId="10" xfId="2" applyNumberFormat="1" applyFont="1" applyFill="1" applyBorder="1" applyAlignment="1" applyProtection="1">
      <alignment horizontal="center" vertical="center"/>
      <protection locked="0"/>
    </xf>
    <xf numFmtId="166" fontId="25" fillId="15" borderId="41" xfId="2" applyNumberFormat="1" applyFont="1" applyFill="1" applyBorder="1" applyAlignment="1">
      <alignment horizontal="center" vertical="center"/>
    </xf>
    <xf numFmtId="166" fontId="25" fillId="15" borderId="9" xfId="2" applyNumberFormat="1" applyFont="1" applyFill="1" applyBorder="1" applyAlignment="1">
      <alignment horizontal="center" vertical="center"/>
    </xf>
    <xf numFmtId="166" fontId="25" fillId="15" borderId="42" xfId="2" applyNumberFormat="1" applyFont="1" applyFill="1" applyBorder="1" applyAlignment="1">
      <alignment horizontal="center" vertical="center"/>
    </xf>
    <xf numFmtId="166" fontId="25" fillId="15" borderId="10" xfId="2" applyNumberFormat="1" applyFont="1" applyFill="1" applyBorder="1" applyAlignment="1">
      <alignment horizontal="center" vertical="center"/>
    </xf>
    <xf numFmtId="166" fontId="25" fillId="16" borderId="41" xfId="2" applyNumberFormat="1" applyFont="1" applyFill="1" applyBorder="1" applyAlignment="1">
      <alignment horizontal="center" vertical="center"/>
    </xf>
    <xf numFmtId="166" fontId="25" fillId="16" borderId="9" xfId="2" applyNumberFormat="1" applyFont="1" applyFill="1" applyBorder="1" applyAlignment="1">
      <alignment horizontal="center" vertical="center"/>
    </xf>
    <xf numFmtId="166" fontId="25" fillId="16" borderId="42" xfId="2" applyNumberFormat="1" applyFont="1" applyFill="1" applyBorder="1" applyAlignment="1">
      <alignment horizontal="center" vertical="center"/>
    </xf>
    <xf numFmtId="166" fontId="25" fillId="16" borderId="10" xfId="2" applyNumberFormat="1" applyFont="1" applyFill="1" applyBorder="1" applyAlignment="1">
      <alignment horizontal="center" vertical="center"/>
    </xf>
    <xf numFmtId="0" fontId="9" fillId="6" borderId="41" xfId="2" applyFont="1" applyFill="1" applyBorder="1" applyAlignment="1">
      <alignment horizontal="center" vertical="center" wrapText="1"/>
    </xf>
    <xf numFmtId="0" fontId="9" fillId="6" borderId="9" xfId="2" applyFont="1" applyFill="1" applyBorder="1" applyAlignment="1">
      <alignment horizontal="center" vertical="center" wrapText="1"/>
    </xf>
    <xf numFmtId="0" fontId="9" fillId="6" borderId="42" xfId="2" applyFont="1" applyFill="1" applyBorder="1" applyAlignment="1">
      <alignment horizontal="center" vertical="center" wrapText="1"/>
    </xf>
    <xf numFmtId="0" fontId="19" fillId="8" borderId="41" xfId="2" applyFont="1" applyFill="1" applyBorder="1" applyAlignment="1">
      <alignment horizontal="center" vertical="center"/>
    </xf>
    <xf numFmtId="0" fontId="19" fillId="8" borderId="42" xfId="2" applyFont="1" applyFill="1" applyBorder="1" applyAlignment="1">
      <alignment horizontal="center" vertical="center"/>
    </xf>
    <xf numFmtId="0" fontId="23" fillId="8" borderId="80" xfId="2" applyFont="1" applyFill="1" applyBorder="1" applyAlignment="1">
      <alignment horizontal="center" vertical="center" wrapText="1"/>
    </xf>
    <xf numFmtId="0" fontId="23" fillId="8" borderId="47" xfId="2" applyFont="1" applyFill="1" applyBorder="1" applyAlignment="1">
      <alignment horizontal="center" vertical="center" wrapText="1"/>
    </xf>
    <xf numFmtId="0" fontId="23" fillId="8" borderId="64" xfId="2" applyFont="1" applyFill="1" applyBorder="1" applyAlignment="1">
      <alignment horizontal="center" vertical="center" wrapText="1"/>
    </xf>
    <xf numFmtId="0" fontId="33" fillId="13" borderId="24" xfId="2" applyFont="1" applyFill="1" applyBorder="1" applyAlignment="1">
      <alignment horizontal="center" vertical="center" wrapText="1"/>
    </xf>
    <xf numFmtId="0" fontId="33" fillId="13" borderId="23" xfId="2" applyFont="1" applyFill="1" applyBorder="1" applyAlignment="1">
      <alignment horizontal="center" vertical="center" wrapText="1"/>
    </xf>
    <xf numFmtId="0" fontId="25" fillId="15" borderId="23" xfId="2" applyFont="1" applyFill="1" applyBorder="1" applyAlignment="1">
      <alignment horizontal="center" vertical="center" wrapText="1"/>
    </xf>
    <xf numFmtId="0" fontId="26" fillId="15" borderId="41" xfId="2" applyFont="1" applyFill="1" applyBorder="1" applyAlignment="1">
      <alignment horizontal="center" vertical="center" wrapText="1"/>
    </xf>
    <xf numFmtId="0" fontId="26" fillId="15" borderId="9" xfId="2" applyFont="1" applyFill="1" applyBorder="1" applyAlignment="1">
      <alignment horizontal="center" vertical="center" wrapText="1"/>
    </xf>
    <xf numFmtId="0" fontId="26" fillId="15" borderId="10" xfId="2" applyFont="1" applyFill="1" applyBorder="1" applyAlignment="1">
      <alignment horizontal="center" vertical="center" wrapText="1"/>
    </xf>
    <xf numFmtId="0" fontId="30" fillId="0" borderId="24" xfId="2" applyFont="1" applyFill="1" applyBorder="1" applyAlignment="1" applyProtection="1">
      <alignment horizontal="left" vertical="center" wrapText="1"/>
      <protection locked="0"/>
    </xf>
    <xf numFmtId="0" fontId="30" fillId="0" borderId="23" xfId="2" applyFont="1" applyFill="1" applyBorder="1" applyAlignment="1" applyProtection="1">
      <alignment horizontal="left" vertical="center" wrapText="1"/>
      <protection locked="0"/>
    </xf>
    <xf numFmtId="0" fontId="5" fillId="0" borderId="23" xfId="2" applyFont="1" applyFill="1" applyBorder="1" applyAlignment="1" applyProtection="1">
      <alignment horizontal="center" vertical="center" wrapText="1"/>
      <protection locked="0"/>
    </xf>
    <xf numFmtId="0" fontId="5" fillId="0" borderId="23" xfId="2" applyFont="1" applyFill="1" applyBorder="1" applyAlignment="1" applyProtection="1">
      <alignment horizontal="center" vertical="center"/>
      <protection locked="0"/>
    </xf>
    <xf numFmtId="0" fontId="5" fillId="0" borderId="59" xfId="2" applyFont="1" applyFill="1" applyBorder="1" applyAlignment="1" applyProtection="1">
      <alignment horizontal="center" vertical="center"/>
      <protection locked="0"/>
    </xf>
    <xf numFmtId="0" fontId="29" fillId="13" borderId="24" xfId="2" applyFont="1" applyFill="1" applyBorder="1" applyAlignment="1">
      <alignment horizontal="center" vertical="center" wrapText="1"/>
    </xf>
    <xf numFmtId="0" fontId="29" fillId="13" borderId="23" xfId="2" applyFont="1" applyFill="1" applyBorder="1" applyAlignment="1">
      <alignment horizontal="center" vertical="center" wrapText="1"/>
    </xf>
    <xf numFmtId="0" fontId="32" fillId="2" borderId="8" xfId="2" applyFont="1" applyFill="1" applyBorder="1" applyAlignment="1">
      <alignment horizontal="left" vertical="center" wrapText="1"/>
    </xf>
    <xf numFmtId="0" fontId="32" fillId="2" borderId="9" xfId="2" applyFont="1" applyFill="1" applyBorder="1" applyAlignment="1">
      <alignment horizontal="left" vertical="center" wrapText="1"/>
    </xf>
    <xf numFmtId="0" fontId="32" fillId="2" borderId="10" xfId="2" applyFont="1" applyFill="1" applyBorder="1" applyAlignment="1">
      <alignment horizontal="left" vertical="center" wrapText="1"/>
    </xf>
    <xf numFmtId="0" fontId="19" fillId="8" borderId="10" xfId="2" applyFont="1" applyFill="1" applyBorder="1" applyAlignment="1">
      <alignment horizontal="center" vertical="center"/>
    </xf>
    <xf numFmtId="0" fontId="75" fillId="8" borderId="8" xfId="2" applyFont="1" applyFill="1" applyBorder="1" applyAlignment="1">
      <alignment horizontal="center" vertical="center" wrapText="1"/>
    </xf>
    <xf numFmtId="0" fontId="75" fillId="8" borderId="42" xfId="2" applyFont="1" applyFill="1" applyBorder="1" applyAlignment="1">
      <alignment horizontal="center" vertical="center" wrapText="1"/>
    </xf>
    <xf numFmtId="0" fontId="75" fillId="8" borderId="41" xfId="2" applyFont="1" applyFill="1" applyBorder="1" applyAlignment="1">
      <alignment horizontal="center" vertical="center" wrapText="1"/>
    </xf>
    <xf numFmtId="0" fontId="75" fillId="8" borderId="10" xfId="2" applyFont="1" applyFill="1" applyBorder="1" applyAlignment="1">
      <alignment horizontal="center" vertical="center" wrapText="1"/>
    </xf>
    <xf numFmtId="0" fontId="9" fillId="4" borderId="30" xfId="2" applyFont="1" applyFill="1" applyBorder="1" applyAlignment="1">
      <alignment horizontal="center" vertical="center" wrapText="1"/>
    </xf>
    <xf numFmtId="0" fontId="9" fillId="4" borderId="77" xfId="2" applyFont="1" applyFill="1" applyBorder="1" applyAlignment="1">
      <alignment horizontal="center" vertical="center" wrapText="1"/>
    </xf>
    <xf numFmtId="0" fontId="9" fillId="4" borderId="16" xfId="2" applyFont="1" applyFill="1" applyBorder="1" applyAlignment="1">
      <alignment horizontal="center" vertical="center" wrapText="1"/>
    </xf>
    <xf numFmtId="0" fontId="9" fillId="4" borderId="17" xfId="2" applyFont="1" applyFill="1" applyBorder="1" applyAlignment="1">
      <alignment horizontal="center" vertical="center" wrapText="1"/>
    </xf>
    <xf numFmtId="0" fontId="9" fillId="4" borderId="78" xfId="2" applyFont="1" applyFill="1" applyBorder="1" applyAlignment="1">
      <alignment horizontal="center" vertical="center" wrapText="1"/>
    </xf>
    <xf numFmtId="0" fontId="9" fillId="4" borderId="31" xfId="2" applyFont="1" applyFill="1" applyBorder="1" applyAlignment="1">
      <alignment horizontal="center" vertical="center" wrapText="1"/>
    </xf>
    <xf numFmtId="0" fontId="9" fillId="4" borderId="18" xfId="2" applyFont="1" applyFill="1" applyBorder="1" applyAlignment="1">
      <alignment horizontal="center" vertical="center" wrapText="1"/>
    </xf>
    <xf numFmtId="0" fontId="9" fillId="4" borderId="19" xfId="2" applyFont="1" applyFill="1" applyBorder="1" applyAlignment="1">
      <alignment horizontal="center" vertical="center" wrapText="1"/>
    </xf>
    <xf numFmtId="0" fontId="11" fillId="4" borderId="78" xfId="2" applyFont="1" applyFill="1" applyBorder="1" applyAlignment="1">
      <alignment horizontal="center" vertical="center" wrapText="1"/>
    </xf>
    <xf numFmtId="0" fontId="11" fillId="4" borderId="31" xfId="2" applyFont="1" applyFill="1" applyBorder="1" applyAlignment="1">
      <alignment horizontal="center" vertical="center" wrapText="1"/>
    </xf>
    <xf numFmtId="0" fontId="11" fillId="4" borderId="75" xfId="2" applyFont="1" applyFill="1" applyBorder="1" applyAlignment="1">
      <alignment horizontal="center" vertical="center" wrapText="1"/>
    </xf>
    <xf numFmtId="0" fontId="11" fillId="4" borderId="18" xfId="2" applyFont="1" applyFill="1" applyBorder="1" applyAlignment="1">
      <alignment horizontal="center" vertical="center" wrapText="1"/>
    </xf>
    <xf numFmtId="0" fontId="11" fillId="4" borderId="19" xfId="2" applyFont="1" applyFill="1" applyBorder="1" applyAlignment="1">
      <alignment horizontal="center" vertical="center" wrapText="1"/>
    </xf>
    <xf numFmtId="0" fontId="11" fillId="4" borderId="20" xfId="2" applyFont="1" applyFill="1" applyBorder="1" applyAlignment="1">
      <alignment horizontal="center" vertical="center" wrapText="1"/>
    </xf>
    <xf numFmtId="0" fontId="13" fillId="5" borderId="69" xfId="2" applyFont="1" applyFill="1" applyBorder="1" applyAlignment="1" applyProtection="1">
      <alignment horizontal="center" vertical="center" wrapText="1"/>
      <protection locked="0"/>
    </xf>
    <xf numFmtId="0" fontId="13" fillId="5" borderId="65" xfId="2" applyFont="1" applyFill="1" applyBorder="1" applyAlignment="1" applyProtection="1">
      <alignment horizontal="center" vertical="center" wrapText="1"/>
      <protection locked="0"/>
    </xf>
    <xf numFmtId="0" fontId="10" fillId="5" borderId="65" xfId="2" applyFont="1" applyFill="1" applyBorder="1" applyAlignment="1" applyProtection="1">
      <alignment horizontal="center" vertical="center" wrapText="1"/>
      <protection locked="0"/>
    </xf>
    <xf numFmtId="0" fontId="96" fillId="3" borderId="2" xfId="2" applyFont="1" applyFill="1" applyBorder="1" applyAlignment="1">
      <alignment horizontal="center" vertical="center" wrapText="1"/>
    </xf>
    <xf numFmtId="0" fontId="9" fillId="2" borderId="1" xfId="2" applyFont="1" applyFill="1" applyBorder="1" applyAlignment="1">
      <alignment horizontal="center" vertical="center"/>
    </xf>
    <xf numFmtId="0" fontId="9" fillId="2" borderId="2" xfId="2" applyFont="1" applyFill="1" applyBorder="1" applyAlignment="1">
      <alignment horizontal="center" vertical="center"/>
    </xf>
    <xf numFmtId="0" fontId="9" fillId="2" borderId="4" xfId="2" applyFont="1" applyFill="1" applyBorder="1" applyAlignment="1">
      <alignment horizontal="center" vertical="center"/>
    </xf>
    <xf numFmtId="0" fontId="10" fillId="14" borderId="5" xfId="2" applyFont="1" applyFill="1" applyBorder="1" applyAlignment="1">
      <alignment horizontal="left" vertical="center"/>
    </xf>
    <xf numFmtId="0" fontId="10" fillId="14" borderId="2" xfId="2" applyFont="1" applyFill="1" applyBorder="1" applyAlignment="1">
      <alignment horizontal="left" vertical="center"/>
    </xf>
    <xf numFmtId="0" fontId="10" fillId="14" borderId="3" xfId="2" applyFont="1" applyFill="1" applyBorder="1" applyAlignment="1">
      <alignment horizontal="left" vertical="center"/>
    </xf>
    <xf numFmtId="0" fontId="10" fillId="0" borderId="6" xfId="2" applyFont="1" applyBorder="1" applyAlignment="1" applyProtection="1">
      <alignment horizontal="center" vertical="center" wrapText="1"/>
      <protection locked="0"/>
    </xf>
    <xf numFmtId="0" fontId="10" fillId="0" borderId="0" xfId="2" applyFont="1" applyBorder="1" applyAlignment="1" applyProtection="1">
      <alignment horizontal="center" vertical="center" wrapText="1"/>
      <protection locked="0"/>
    </xf>
    <xf numFmtId="0" fontId="10" fillId="0" borderId="7" xfId="2" applyFont="1" applyBorder="1" applyAlignment="1" applyProtection="1">
      <alignment horizontal="center" vertical="center" wrapText="1"/>
      <protection locked="0"/>
    </xf>
    <xf numFmtId="0" fontId="9" fillId="4" borderId="11" xfId="2" applyFont="1" applyFill="1" applyBorder="1" applyAlignment="1">
      <alignment horizontal="center" vertical="center"/>
    </xf>
    <xf numFmtId="0" fontId="9" fillId="4" borderId="12" xfId="2" applyFont="1" applyFill="1" applyBorder="1" applyAlignment="1">
      <alignment horizontal="center" vertical="center"/>
    </xf>
    <xf numFmtId="0" fontId="9" fillId="4" borderId="15" xfId="2" applyFont="1" applyFill="1" applyBorder="1" applyAlignment="1">
      <alignment horizontal="center" vertical="center"/>
    </xf>
    <xf numFmtId="0" fontId="9" fillId="4" borderId="79" xfId="2" applyFont="1" applyFill="1" applyBorder="1" applyAlignment="1">
      <alignment horizontal="center" vertical="center" wrapText="1"/>
    </xf>
    <xf numFmtId="0" fontId="9" fillId="4" borderId="32" xfId="2" applyFont="1" applyFill="1" applyBorder="1" applyAlignment="1">
      <alignment horizontal="center" vertical="center" wrapText="1"/>
    </xf>
    <xf numFmtId="0" fontId="11" fillId="4" borderId="79" xfId="2" applyFont="1" applyFill="1" applyBorder="1" applyAlignment="1">
      <alignment horizontal="center" vertical="center" wrapText="1"/>
    </xf>
    <xf numFmtId="0" fontId="11" fillId="4" borderId="21" xfId="2" applyFont="1" applyFill="1" applyBorder="1" applyAlignment="1">
      <alignment horizontal="center" vertical="center" wrapText="1"/>
    </xf>
    <xf numFmtId="0" fontId="11" fillId="4" borderId="0" xfId="2" applyFont="1" applyFill="1" applyBorder="1" applyAlignment="1">
      <alignment horizontal="center" vertical="center" wrapText="1"/>
    </xf>
    <xf numFmtId="0" fontId="43" fillId="5" borderId="66" xfId="2" applyFont="1" applyFill="1" applyBorder="1" applyAlignment="1" applyProtection="1">
      <alignment horizontal="center" vertical="center" wrapText="1"/>
      <protection locked="0"/>
    </xf>
    <xf numFmtId="0" fontId="43" fillId="5" borderId="44" xfId="2" applyFont="1" applyFill="1" applyBorder="1" applyAlignment="1" applyProtection="1">
      <alignment horizontal="center" vertical="center" wrapText="1"/>
      <protection locked="0"/>
    </xf>
    <xf numFmtId="0" fontId="10" fillId="0" borderId="41" xfId="2" applyFont="1" applyFill="1" applyBorder="1" applyAlignment="1">
      <alignment horizontal="center" vertical="center" wrapText="1"/>
    </xf>
    <xf numFmtId="0" fontId="10" fillId="0" borderId="9" xfId="2" applyFont="1" applyFill="1" applyBorder="1" applyAlignment="1">
      <alignment horizontal="center" vertical="center" wrapText="1"/>
    </xf>
    <xf numFmtId="0" fontId="10" fillId="0" borderId="10" xfId="2" applyFont="1" applyFill="1" applyBorder="1" applyAlignment="1">
      <alignment horizontal="center" vertical="center" wrapText="1"/>
    </xf>
    <xf numFmtId="0" fontId="10" fillId="0" borderId="14" xfId="2" applyFont="1" applyFill="1" applyBorder="1" applyAlignment="1">
      <alignment horizontal="center" vertical="center" wrapText="1"/>
    </xf>
    <xf numFmtId="0" fontId="10" fillId="0" borderId="12" xfId="2" applyFont="1" applyFill="1" applyBorder="1" applyAlignment="1">
      <alignment horizontal="center" vertical="center" wrapText="1"/>
    </xf>
    <xf numFmtId="0" fontId="10" fillId="0" borderId="15" xfId="2" applyFont="1" applyFill="1" applyBorder="1" applyAlignment="1">
      <alignment horizontal="center" vertical="center" wrapText="1"/>
    </xf>
    <xf numFmtId="0" fontId="6" fillId="3" borderId="1" xfId="2" applyFont="1" applyFill="1" applyBorder="1" applyAlignment="1">
      <alignment horizontal="center"/>
    </xf>
    <xf numFmtId="0" fontId="6" fillId="3" borderId="2" xfId="2" applyFont="1" applyFill="1" applyBorder="1" applyAlignment="1">
      <alignment horizontal="center"/>
    </xf>
    <xf numFmtId="0" fontId="8" fillId="3" borderId="2" xfId="2" applyFont="1" applyFill="1" applyBorder="1" applyAlignment="1">
      <alignment horizontal="center" vertical="center" wrapText="1"/>
    </xf>
    <xf numFmtId="0" fontId="8" fillId="3" borderId="3" xfId="2" applyFont="1" applyFill="1" applyBorder="1" applyAlignment="1">
      <alignment horizontal="center" vertical="center" wrapText="1"/>
    </xf>
    <xf numFmtId="0" fontId="43" fillId="0" borderId="14" xfId="2" applyFont="1" applyFill="1" applyBorder="1" applyAlignment="1">
      <alignment horizontal="center" vertical="center" wrapText="1"/>
    </xf>
    <xf numFmtId="0" fontId="43" fillId="0" borderId="12" xfId="2" applyFont="1" applyFill="1" applyBorder="1" applyAlignment="1">
      <alignment horizontal="center" vertical="center" wrapText="1"/>
    </xf>
    <xf numFmtId="0" fontId="43" fillId="0" borderId="13" xfId="2" applyFont="1" applyFill="1" applyBorder="1" applyAlignment="1">
      <alignment horizontal="center" vertical="center" wrapText="1"/>
    </xf>
    <xf numFmtId="0" fontId="10" fillId="0" borderId="6" xfId="2" applyFont="1" applyFill="1" applyBorder="1" applyAlignment="1">
      <alignment horizontal="center" vertical="center"/>
    </xf>
    <xf numFmtId="0" fontId="10" fillId="0" borderId="0" xfId="2" applyFont="1" applyFill="1" applyBorder="1" applyAlignment="1">
      <alignment horizontal="center" vertical="center"/>
    </xf>
    <xf numFmtId="0" fontId="10" fillId="0" borderId="22" xfId="2" applyFont="1" applyFill="1" applyBorder="1" applyAlignment="1">
      <alignment horizontal="center" vertical="center"/>
    </xf>
    <xf numFmtId="0" fontId="14" fillId="5" borderId="34" xfId="2" applyFont="1" applyFill="1" applyBorder="1" applyAlignment="1">
      <alignment horizontal="center" vertical="center"/>
    </xf>
    <xf numFmtId="0" fontId="14" fillId="5" borderId="36" xfId="2" applyFont="1" applyFill="1" applyBorder="1" applyAlignment="1">
      <alignment horizontal="center" vertical="center"/>
    </xf>
    <xf numFmtId="49" fontId="4" fillId="0" borderId="33" xfId="2" applyNumberFormat="1" applyFont="1" applyBorder="1" applyAlignment="1" applyProtection="1">
      <alignment horizontal="left" vertical="center" wrapText="1"/>
      <protection locked="0"/>
    </xf>
    <xf numFmtId="49" fontId="4" fillId="0" borderId="34" xfId="2" applyNumberFormat="1" applyFont="1" applyBorder="1" applyAlignment="1" applyProtection="1">
      <alignment horizontal="left" vertical="center" wrapText="1"/>
      <protection locked="0"/>
    </xf>
    <xf numFmtId="49" fontId="4" fillId="0" borderId="35" xfId="2" applyNumberFormat="1" applyFont="1" applyBorder="1" applyAlignment="1" applyProtection="1">
      <alignment horizontal="left" vertical="center" wrapText="1"/>
      <protection locked="0"/>
    </xf>
    <xf numFmtId="0" fontId="138" fillId="0" borderId="0" xfId="0" applyFont="1" applyBorder="1" applyAlignment="1">
      <alignment horizontal="center" vertical="center"/>
    </xf>
    <xf numFmtId="0" fontId="0" fillId="0" borderId="0" xfId="0" quotePrefix="1"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5" fillId="0" borderId="33" xfId="2" applyFont="1" applyBorder="1" applyAlignment="1" applyProtection="1">
      <alignment horizontal="center" vertical="center" wrapText="1"/>
      <protection locked="0"/>
    </xf>
    <xf numFmtId="0" fontId="5" fillId="0" borderId="34" xfId="2" applyFont="1" applyBorder="1" applyAlignment="1" applyProtection="1">
      <alignment horizontal="center" vertical="center" wrapText="1"/>
      <protection locked="0"/>
    </xf>
    <xf numFmtId="0" fontId="5" fillId="0" borderId="35" xfId="2" applyFont="1" applyBorder="1" applyAlignment="1" applyProtection="1">
      <alignment horizontal="center" vertical="center" wrapText="1"/>
      <protection locked="0"/>
    </xf>
    <xf numFmtId="0" fontId="0" fillId="0" borderId="0" xfId="0" applyBorder="1"/>
    <xf numFmtId="0" fontId="9" fillId="2" borderId="43" xfId="2" applyFont="1" applyFill="1" applyBorder="1" applyAlignment="1">
      <alignment horizontal="center" vertical="center" wrapText="1"/>
    </xf>
    <xf numFmtId="0" fontId="9" fillId="2" borderId="44" xfId="2" applyFont="1" applyFill="1" applyBorder="1" applyAlignment="1">
      <alignment horizontal="center" vertical="center" wrapText="1"/>
    </xf>
    <xf numFmtId="0" fontId="9" fillId="2" borderId="44" xfId="2" applyFont="1" applyFill="1" applyBorder="1" applyAlignment="1">
      <alignment horizontal="center" vertical="center"/>
    </xf>
    <xf numFmtId="0" fontId="9" fillId="2" borderId="45" xfId="2" applyFont="1" applyFill="1" applyBorder="1" applyAlignment="1">
      <alignment horizontal="center" vertical="center"/>
    </xf>
    <xf numFmtId="0" fontId="9" fillId="6" borderId="28" xfId="2" applyFont="1" applyFill="1" applyBorder="1" applyAlignment="1">
      <alignment horizontal="center" vertical="center" wrapText="1"/>
    </xf>
    <xf numFmtId="0" fontId="9" fillId="6" borderId="29" xfId="2" applyFont="1" applyFill="1" applyBorder="1" applyAlignment="1">
      <alignment horizontal="center" vertical="center"/>
    </xf>
    <xf numFmtId="0" fontId="9" fillId="6" borderId="178" xfId="2" applyFont="1" applyFill="1" applyBorder="1" applyAlignment="1">
      <alignment horizontal="center" vertical="center"/>
    </xf>
    <xf numFmtId="0" fontId="9" fillId="7" borderId="30" xfId="2" applyFont="1" applyFill="1" applyBorder="1" applyAlignment="1">
      <alignment horizontal="center" vertical="center" wrapText="1"/>
    </xf>
    <xf numFmtId="0" fontId="9" fillId="7" borderId="31" xfId="2" applyFont="1" applyFill="1" applyBorder="1" applyAlignment="1">
      <alignment horizontal="center" vertical="center"/>
    </xf>
    <xf numFmtId="0" fontId="9" fillId="7" borderId="32" xfId="2" applyFont="1" applyFill="1" applyBorder="1" applyAlignment="1">
      <alignment horizontal="center" vertical="center"/>
    </xf>
    <xf numFmtId="0" fontId="12" fillId="0" borderId="33" xfId="2" applyFont="1" applyBorder="1" applyAlignment="1" applyProtection="1">
      <alignment horizontal="center" vertical="center" wrapText="1"/>
      <protection locked="0"/>
    </xf>
    <xf numFmtId="0" fontId="12" fillId="0" borderId="34" xfId="2" applyFont="1" applyBorder="1" applyAlignment="1" applyProtection="1">
      <alignment horizontal="center" vertical="center" wrapText="1"/>
      <protection locked="0"/>
    </xf>
    <xf numFmtId="0" fontId="12" fillId="0" borderId="34" xfId="2" applyFont="1" applyBorder="1" applyAlignment="1" applyProtection="1">
      <alignment horizontal="center" vertical="center"/>
      <protection locked="0"/>
    </xf>
    <xf numFmtId="0" fontId="12" fillId="0" borderId="36" xfId="2" applyFont="1" applyBorder="1" applyAlignment="1" applyProtection="1">
      <alignment horizontal="center" vertical="center"/>
      <protection locked="0"/>
    </xf>
    <xf numFmtId="0" fontId="14" fillId="5" borderId="33" xfId="2" applyFont="1" applyFill="1" applyBorder="1" applyAlignment="1">
      <alignment horizontal="center" vertical="center"/>
    </xf>
    <xf numFmtId="0" fontId="5" fillId="0" borderId="34" xfId="2" applyFont="1" applyBorder="1" applyAlignment="1" applyProtection="1">
      <alignment horizontal="center" vertical="center"/>
      <protection locked="0"/>
    </xf>
    <xf numFmtId="0" fontId="5" fillId="0" borderId="36" xfId="2" applyFont="1" applyBorder="1" applyAlignment="1" applyProtection="1">
      <alignment horizontal="center" vertical="center"/>
      <protection locked="0"/>
    </xf>
    <xf numFmtId="0" fontId="138" fillId="0" borderId="6" xfId="0" applyFont="1" applyBorder="1" applyAlignment="1">
      <alignment horizontal="center" vertical="center"/>
    </xf>
    <xf numFmtId="0" fontId="17" fillId="37" borderId="33" xfId="3" applyFont="1" applyFill="1" applyBorder="1" applyAlignment="1" applyProtection="1">
      <alignment horizontal="center" vertical="center" wrapText="1"/>
      <protection locked="0"/>
    </xf>
    <xf numFmtId="0" fontId="5" fillId="37" borderId="34" xfId="2" applyFont="1" applyFill="1" applyBorder="1" applyAlignment="1" applyProtection="1">
      <alignment horizontal="center" vertical="center" wrapText="1"/>
      <protection locked="0"/>
    </xf>
    <xf numFmtId="0" fontId="14" fillId="5" borderId="35" xfId="2" applyFont="1" applyFill="1" applyBorder="1" applyAlignment="1">
      <alignment horizontal="center" vertical="center"/>
    </xf>
    <xf numFmtId="0" fontId="14" fillId="5" borderId="72" xfId="2" applyFont="1" applyFill="1" applyBorder="1" applyAlignment="1">
      <alignment horizontal="center" vertical="center"/>
    </xf>
    <xf numFmtId="0" fontId="14" fillId="5" borderId="74" xfId="2" applyFont="1" applyFill="1" applyBorder="1" applyAlignment="1">
      <alignment horizontal="center" vertical="center"/>
    </xf>
    <xf numFmtId="0" fontId="14" fillId="5" borderId="73" xfId="2" applyFont="1" applyFill="1" applyBorder="1" applyAlignment="1">
      <alignment horizontal="center" vertical="center"/>
    </xf>
    <xf numFmtId="0" fontId="14" fillId="5" borderId="34" xfId="2" applyFont="1" applyFill="1" applyBorder="1" applyAlignment="1">
      <alignment horizontal="center" vertical="center" wrapText="1"/>
    </xf>
    <xf numFmtId="0" fontId="14" fillId="5" borderId="36" xfId="2" applyFont="1" applyFill="1" applyBorder="1" applyAlignment="1">
      <alignment horizontal="center" vertical="center" wrapText="1"/>
    </xf>
    <xf numFmtId="0" fontId="5" fillId="0" borderId="33" xfId="2" applyFont="1" applyFill="1" applyBorder="1" applyAlignment="1" applyProtection="1">
      <alignment horizontal="center" vertical="center" wrapText="1"/>
      <protection locked="0"/>
    </xf>
    <xf numFmtId="0" fontId="5" fillId="0" borderId="34" xfId="2" applyFont="1" applyFill="1" applyBorder="1" applyAlignment="1" applyProtection="1">
      <alignment horizontal="center" vertical="center" wrapText="1"/>
      <protection locked="0"/>
    </xf>
    <xf numFmtId="0" fontId="5" fillId="0" borderId="36" xfId="2" applyFont="1" applyFill="1" applyBorder="1" applyAlignment="1" applyProtection="1">
      <alignment horizontal="center" vertical="center" wrapText="1"/>
      <protection locked="0"/>
    </xf>
    <xf numFmtId="0" fontId="5" fillId="37" borderId="33" xfId="2" applyFont="1" applyFill="1" applyBorder="1" applyAlignment="1" applyProtection="1">
      <alignment horizontal="center" vertical="center" wrapText="1"/>
      <protection locked="0"/>
    </xf>
    <xf numFmtId="0" fontId="5" fillId="37" borderId="35" xfId="2" applyFont="1" applyFill="1" applyBorder="1" applyAlignment="1" applyProtection="1">
      <alignment horizontal="center" vertical="center" wrapText="1"/>
      <protection locked="0"/>
    </xf>
    <xf numFmtId="0" fontId="5" fillId="37" borderId="37" xfId="2" applyFont="1" applyFill="1" applyBorder="1" applyAlignment="1" applyProtection="1">
      <alignment horizontal="center" vertical="center" wrapText="1"/>
      <protection locked="0"/>
    </xf>
    <xf numFmtId="0" fontId="5" fillId="37" borderId="36" xfId="2" applyFont="1" applyFill="1" applyBorder="1" applyAlignment="1" applyProtection="1">
      <alignment horizontal="center" vertical="center" wrapText="1"/>
      <protection locked="0"/>
    </xf>
    <xf numFmtId="0" fontId="5" fillId="37" borderId="72" xfId="2" applyFont="1" applyFill="1" applyBorder="1" applyAlignment="1" applyProtection="1">
      <alignment horizontal="center" vertical="center" wrapText="1"/>
      <protection locked="0"/>
    </xf>
    <xf numFmtId="0" fontId="5" fillId="37" borderId="73" xfId="2" applyFont="1" applyFill="1" applyBorder="1" applyAlignment="1" applyProtection="1">
      <alignment horizontal="center" vertical="center" wrapText="1"/>
      <protection locked="0"/>
    </xf>
    <xf numFmtId="0" fontId="5" fillId="37" borderId="74" xfId="2" applyFont="1" applyFill="1" applyBorder="1" applyAlignment="1" applyProtection="1">
      <alignment horizontal="center" vertical="center" wrapText="1"/>
      <protection locked="0"/>
    </xf>
    <xf numFmtId="0" fontId="5" fillId="0" borderId="72" xfId="2" applyFont="1" applyBorder="1" applyAlignment="1" applyProtection="1">
      <alignment horizontal="center" vertical="center" wrapText="1"/>
      <protection locked="0"/>
    </xf>
    <xf numFmtId="0" fontId="5" fillId="0" borderId="73" xfId="2" applyFont="1" applyBorder="1" applyAlignment="1" applyProtection="1">
      <alignment horizontal="center" vertical="center" wrapText="1"/>
      <protection locked="0"/>
    </xf>
    <xf numFmtId="0" fontId="5" fillId="0" borderId="35" xfId="2" quotePrefix="1" applyFont="1" applyBorder="1" applyAlignment="1" applyProtection="1">
      <alignment horizontal="center" vertical="center" wrapText="1"/>
      <protection locked="0"/>
    </xf>
    <xf numFmtId="0" fontId="5" fillId="0" borderId="74" xfId="2" applyFont="1" applyBorder="1" applyAlignment="1" applyProtection="1">
      <alignment horizontal="center" vertical="center" wrapText="1"/>
      <protection locked="0"/>
    </xf>
    <xf numFmtId="0" fontId="14" fillId="5" borderId="8" xfId="3" applyFont="1" applyFill="1" applyBorder="1" applyAlignment="1">
      <alignment horizontal="center" vertical="center" wrapText="1"/>
    </xf>
    <xf numFmtId="0" fontId="14" fillId="5" borderId="9" xfId="3" applyFont="1" applyFill="1" applyBorder="1" applyAlignment="1">
      <alignment horizontal="center" vertical="center"/>
    </xf>
    <xf numFmtId="0" fontId="14" fillId="5" borderId="12" xfId="3" applyFont="1" applyFill="1" applyBorder="1" applyAlignment="1">
      <alignment horizontal="center" vertical="center"/>
    </xf>
    <xf numFmtId="0" fontId="14" fillId="5" borderId="15" xfId="3" applyFont="1" applyFill="1" applyBorder="1" applyAlignment="1">
      <alignment horizontal="center" vertical="center"/>
    </xf>
    <xf numFmtId="0" fontId="14" fillId="5" borderId="10" xfId="3" applyFont="1" applyFill="1" applyBorder="1" applyAlignment="1">
      <alignment horizontal="center" vertical="center"/>
    </xf>
    <xf numFmtId="0" fontId="17" fillId="37" borderId="38" xfId="3" applyFont="1" applyFill="1" applyBorder="1" applyAlignment="1" applyProtection="1">
      <alignment horizontal="center" vertical="center" wrapText="1"/>
      <protection locked="0"/>
    </xf>
    <xf numFmtId="0" fontId="5" fillId="37" borderId="39" xfId="2" applyFont="1" applyFill="1" applyBorder="1" applyAlignment="1" applyProtection="1">
      <alignment horizontal="center" vertical="center" wrapText="1"/>
      <protection locked="0"/>
    </xf>
    <xf numFmtId="0" fontId="5" fillId="37" borderId="40" xfId="2" applyFont="1" applyFill="1" applyBorder="1" applyAlignment="1" applyProtection="1">
      <alignment horizontal="center" vertical="center" wrapText="1"/>
      <protection locked="0"/>
    </xf>
    <xf numFmtId="0" fontId="18" fillId="5" borderId="33" xfId="2" applyFont="1" applyFill="1" applyBorder="1" applyAlignment="1">
      <alignment horizontal="center" vertical="center"/>
    </xf>
    <xf numFmtId="0" fontId="18" fillId="5" borderId="34" xfId="2" applyFont="1" applyFill="1" applyBorder="1" applyAlignment="1">
      <alignment horizontal="center" vertical="center"/>
    </xf>
    <xf numFmtId="0" fontId="5" fillId="0" borderId="41" xfId="2" applyFont="1" applyFill="1" applyBorder="1" applyAlignment="1" applyProtection="1">
      <alignment horizontal="center" vertical="center" wrapText="1"/>
      <protection locked="0"/>
    </xf>
    <xf numFmtId="0" fontId="5" fillId="0" borderId="42" xfId="2" applyFont="1" applyFill="1" applyBorder="1" applyAlignment="1" applyProtection="1">
      <alignment horizontal="center" vertical="center" wrapText="1"/>
      <protection locked="0"/>
    </xf>
    <xf numFmtId="0" fontId="5" fillId="0" borderId="10" xfId="2" applyFont="1" applyFill="1" applyBorder="1" applyAlignment="1" applyProtection="1">
      <alignment horizontal="center" vertical="center" wrapText="1"/>
      <protection locked="0"/>
    </xf>
    <xf numFmtId="0" fontId="16" fillId="5" borderId="49" xfId="2" applyFont="1" applyFill="1" applyBorder="1" applyAlignment="1">
      <alignment horizontal="center" vertical="center" wrapText="1"/>
    </xf>
    <xf numFmtId="0" fontId="16" fillId="5" borderId="50" xfId="2" applyFont="1" applyFill="1" applyBorder="1" applyAlignment="1">
      <alignment horizontal="center" vertical="center" wrapText="1"/>
    </xf>
    <xf numFmtId="0" fontId="14" fillId="5" borderId="8" xfId="2" applyFont="1" applyFill="1" applyBorder="1" applyAlignment="1">
      <alignment horizontal="center" vertical="center"/>
    </xf>
    <xf numFmtId="0" fontId="14" fillId="5" borderId="9" xfId="2" applyFont="1" applyFill="1" applyBorder="1" applyAlignment="1">
      <alignment horizontal="center" vertical="center"/>
    </xf>
    <xf numFmtId="0" fontId="14" fillId="5" borderId="99" xfId="2" applyFont="1" applyFill="1" applyBorder="1" applyAlignment="1">
      <alignment horizontal="center" vertical="center"/>
    </xf>
    <xf numFmtId="0" fontId="14" fillId="5" borderId="100" xfId="2" applyFont="1" applyFill="1" applyBorder="1" applyAlignment="1">
      <alignment horizontal="center" vertical="center"/>
    </xf>
    <xf numFmtId="0" fontId="5" fillId="0" borderId="8" xfId="2" applyFont="1" applyFill="1" applyBorder="1" applyAlignment="1" applyProtection="1">
      <alignment horizontal="center" vertical="center" wrapText="1"/>
      <protection locked="0"/>
    </xf>
    <xf numFmtId="0" fontId="5" fillId="0" borderId="9" xfId="2" applyFont="1" applyFill="1" applyBorder="1" applyAlignment="1" applyProtection="1">
      <alignment horizontal="center" vertical="center" wrapText="1"/>
      <protection locked="0"/>
    </xf>
    <xf numFmtId="0" fontId="5" fillId="0" borderId="96" xfId="2" applyFont="1" applyFill="1" applyBorder="1" applyAlignment="1" applyProtection="1">
      <alignment horizontal="center" vertical="center" wrapText="1"/>
      <protection locked="0"/>
    </xf>
    <xf numFmtId="0" fontId="5" fillId="0" borderId="62" xfId="2" applyFont="1" applyFill="1" applyBorder="1" applyAlignment="1" applyProtection="1">
      <alignment horizontal="center" vertical="center" wrapText="1"/>
      <protection locked="0"/>
    </xf>
    <xf numFmtId="0" fontId="5" fillId="0" borderId="97" xfId="2" applyFont="1" applyFill="1" applyBorder="1" applyAlignment="1" applyProtection="1">
      <alignment horizontal="center" vertical="center" wrapText="1"/>
      <protection locked="0"/>
    </xf>
    <xf numFmtId="0" fontId="9" fillId="2" borderId="16" xfId="2" applyFont="1" applyFill="1" applyBorder="1" applyAlignment="1">
      <alignment horizontal="left" vertical="center" wrapText="1"/>
    </xf>
    <xf numFmtId="0" fontId="9" fillId="2" borderId="19" xfId="2" applyFont="1" applyFill="1" applyBorder="1" applyAlignment="1">
      <alignment horizontal="left" vertical="center" wrapText="1"/>
    </xf>
    <xf numFmtId="0" fontId="9" fillId="2" borderId="98" xfId="2" applyFont="1" applyFill="1" applyBorder="1" applyAlignment="1">
      <alignment horizontal="left" vertical="center" wrapText="1"/>
    </xf>
    <xf numFmtId="0" fontId="10" fillId="5" borderId="6" xfId="2" applyFont="1" applyFill="1" applyBorder="1" applyAlignment="1">
      <alignment horizontal="left" vertical="center"/>
    </xf>
    <xf numFmtId="0" fontId="10" fillId="5" borderId="0" xfId="2" applyFont="1" applyFill="1" applyBorder="1" applyAlignment="1">
      <alignment horizontal="left" vertical="center"/>
    </xf>
    <xf numFmtId="0" fontId="10" fillId="5" borderId="7" xfId="2" applyFont="1" applyFill="1" applyBorder="1" applyAlignment="1">
      <alignment horizontal="left" vertical="center"/>
    </xf>
    <xf numFmtId="0" fontId="5" fillId="0" borderId="6" xfId="2" applyFont="1" applyBorder="1" applyAlignment="1" applyProtection="1">
      <alignment horizontal="left" vertical="top" wrapText="1"/>
      <protection locked="0"/>
    </xf>
    <xf numFmtId="0" fontId="5" fillId="0" borderId="0" xfId="2" applyFont="1" applyBorder="1" applyAlignment="1" applyProtection="1">
      <alignment horizontal="left" vertical="top" wrapText="1"/>
      <protection locked="0"/>
    </xf>
    <xf numFmtId="0" fontId="5" fillId="0" borderId="0" xfId="2" applyFont="1" applyBorder="1" applyAlignment="1" applyProtection="1">
      <alignment horizontal="left" vertical="top"/>
      <protection locked="0"/>
    </xf>
    <xf numFmtId="0" fontId="5" fillId="0" borderId="7" xfId="2" applyFont="1" applyBorder="1" applyAlignment="1" applyProtection="1">
      <alignment horizontal="left" vertical="top"/>
      <protection locked="0"/>
    </xf>
    <xf numFmtId="0" fontId="5" fillId="0" borderId="26" xfId="2" applyFont="1" applyFill="1" applyBorder="1" applyAlignment="1" applyProtection="1">
      <alignment horizontal="center" vertical="center" wrapText="1"/>
      <protection locked="0"/>
    </xf>
    <xf numFmtId="0" fontId="5" fillId="0" borderId="27" xfId="2" applyFont="1" applyFill="1" applyBorder="1" applyAlignment="1" applyProtection="1">
      <alignment horizontal="center" vertical="center" wrapText="1"/>
      <protection locked="0"/>
    </xf>
    <xf numFmtId="0" fontId="5" fillId="0" borderId="43" xfId="2" applyFont="1" applyBorder="1" applyAlignment="1" applyProtection="1">
      <alignment horizontal="left" vertical="top" wrapText="1"/>
      <protection locked="0"/>
    </xf>
    <xf numFmtId="0" fontId="5" fillId="0" borderId="44" xfId="2" applyFont="1" applyBorder="1" applyAlignment="1" applyProtection="1">
      <alignment horizontal="left" vertical="top" wrapText="1"/>
      <protection locked="0"/>
    </xf>
    <xf numFmtId="0" fontId="5" fillId="0" borderId="44" xfId="2" applyFont="1" applyBorder="1" applyAlignment="1" applyProtection="1">
      <alignment horizontal="left" vertical="top"/>
      <protection locked="0"/>
    </xf>
    <xf numFmtId="0" fontId="5" fillId="0" borderId="45" xfId="2" applyFont="1" applyBorder="1" applyAlignment="1" applyProtection="1">
      <alignment horizontal="left" vertical="top"/>
      <protection locked="0"/>
    </xf>
    <xf numFmtId="0" fontId="9" fillId="2" borderId="1" xfId="2" applyFont="1" applyFill="1" applyBorder="1" applyAlignment="1">
      <alignment horizontal="left" vertical="center" wrapText="1"/>
    </xf>
    <xf numFmtId="0" fontId="9" fillId="2" borderId="2" xfId="2" applyFont="1" applyFill="1" applyBorder="1" applyAlignment="1">
      <alignment horizontal="left" vertical="center" wrapText="1"/>
    </xf>
    <xf numFmtId="0" fontId="9" fillId="2" borderId="3" xfId="2" applyFont="1" applyFill="1" applyBorder="1" applyAlignment="1">
      <alignment horizontal="left" vertical="center" wrapText="1"/>
    </xf>
    <xf numFmtId="0" fontId="19" fillId="8" borderId="6" xfId="2" applyFont="1" applyFill="1" applyBorder="1" applyAlignment="1">
      <alignment horizontal="left" vertical="center" wrapText="1"/>
    </xf>
    <xf numFmtId="0" fontId="19" fillId="8" borderId="0" xfId="2" applyFont="1" applyFill="1" applyBorder="1" applyAlignment="1">
      <alignment horizontal="left" vertical="center" wrapText="1"/>
    </xf>
    <xf numFmtId="0" fontId="19" fillId="8" borderId="0" xfId="2" applyFont="1" applyFill="1" applyBorder="1" applyAlignment="1">
      <alignment horizontal="left" vertical="center"/>
    </xf>
    <xf numFmtId="0" fontId="19" fillId="8" borderId="7" xfId="2" applyFont="1" applyFill="1" applyBorder="1" applyAlignment="1">
      <alignment horizontal="left" vertical="center"/>
    </xf>
    <xf numFmtId="0" fontId="5" fillId="0" borderId="6" xfId="2" applyFont="1" applyBorder="1" applyAlignment="1" applyProtection="1">
      <alignment horizontal="left" vertical="center" wrapText="1"/>
      <protection locked="0"/>
    </xf>
    <xf numFmtId="0" fontId="5" fillId="0" borderId="0" xfId="2" applyFont="1" applyBorder="1" applyAlignment="1" applyProtection="1">
      <alignment horizontal="left" vertical="center" wrapText="1"/>
      <protection locked="0"/>
    </xf>
    <xf numFmtId="0" fontId="5" fillId="0" borderId="7" xfId="2" applyFont="1" applyBorder="1" applyAlignment="1" applyProtection="1">
      <alignment horizontal="left" vertical="center" wrapText="1"/>
      <protection locked="0"/>
    </xf>
    <xf numFmtId="0" fontId="19" fillId="8" borderId="8" xfId="2" applyFont="1" applyFill="1" applyBorder="1" applyAlignment="1">
      <alignment horizontal="center" vertical="center"/>
    </xf>
    <xf numFmtId="0" fontId="23" fillId="8" borderId="55" xfId="2" applyFont="1" applyFill="1" applyBorder="1" applyAlignment="1">
      <alignment horizontal="center" vertical="center" wrapText="1"/>
    </xf>
    <xf numFmtId="0" fontId="23" fillId="8" borderId="56" xfId="2" applyFont="1" applyFill="1" applyBorder="1" applyAlignment="1">
      <alignment horizontal="center" vertical="center" wrapText="1"/>
    </xf>
    <xf numFmtId="0" fontId="10" fillId="8" borderId="6" xfId="2" applyFont="1" applyFill="1" applyBorder="1" applyAlignment="1">
      <alignment horizontal="left" vertical="center"/>
    </xf>
    <xf numFmtId="0" fontId="10" fillId="8" borderId="0" xfId="2" applyFont="1" applyFill="1" applyBorder="1" applyAlignment="1">
      <alignment horizontal="left" vertical="center"/>
    </xf>
    <xf numFmtId="0" fontId="10" fillId="8" borderId="7" xfId="2" applyFont="1" applyFill="1" applyBorder="1" applyAlignment="1">
      <alignment horizontal="left" vertical="center"/>
    </xf>
    <xf numFmtId="0" fontId="13" fillId="0" borderId="43" xfId="2" applyFont="1" applyBorder="1" applyAlignment="1">
      <alignment horizontal="left" vertical="center" wrapText="1"/>
    </xf>
    <xf numFmtId="0" fontId="13" fillId="0" borderId="44" xfId="2" applyFont="1" applyBorder="1" applyAlignment="1">
      <alignment horizontal="left" vertical="center" wrapText="1"/>
    </xf>
    <xf numFmtId="0" fontId="13" fillId="0" borderId="45" xfId="2" applyFont="1" applyBorder="1" applyAlignment="1">
      <alignment horizontal="left" vertical="center" wrapText="1"/>
    </xf>
    <xf numFmtId="0" fontId="9" fillId="6" borderId="1" xfId="2" applyFont="1" applyFill="1" applyBorder="1" applyAlignment="1">
      <alignment horizontal="center" vertical="center" wrapText="1"/>
    </xf>
    <xf numFmtId="0" fontId="9" fillId="6" borderId="2" xfId="2" applyFont="1" applyFill="1" applyBorder="1" applyAlignment="1">
      <alignment horizontal="center" vertical="center" wrapText="1"/>
    </xf>
    <xf numFmtId="0" fontId="9" fillId="6" borderId="3" xfId="2" applyFont="1" applyFill="1" applyBorder="1" applyAlignment="1">
      <alignment horizontal="center" vertical="center" wrapText="1"/>
    </xf>
    <xf numFmtId="0" fontId="9" fillId="6" borderId="51" xfId="2" applyFont="1" applyFill="1" applyBorder="1" applyAlignment="1">
      <alignment horizontal="center" vertical="center" wrapText="1"/>
    </xf>
    <xf numFmtId="0" fontId="9" fillId="6" borderId="4" xfId="2" applyFont="1" applyFill="1" applyBorder="1" applyAlignment="1">
      <alignment horizontal="center" vertical="center" wrapText="1"/>
    </xf>
    <xf numFmtId="0" fontId="9" fillId="6" borderId="52" xfId="2" applyFont="1" applyFill="1" applyBorder="1" applyAlignment="1">
      <alignment horizontal="center" vertical="center"/>
    </xf>
    <xf numFmtId="0" fontId="9" fillId="6" borderId="5" xfId="2" applyFont="1" applyFill="1" applyBorder="1" applyAlignment="1">
      <alignment horizontal="center" vertical="center"/>
    </xf>
    <xf numFmtId="0" fontId="9" fillId="6" borderId="53" xfId="2" applyFont="1" applyFill="1" applyBorder="1" applyAlignment="1">
      <alignment horizontal="center" vertical="center"/>
    </xf>
    <xf numFmtId="0" fontId="24" fillId="0" borderId="14" xfId="2" applyFont="1" applyBorder="1" applyAlignment="1" applyProtection="1">
      <alignment horizontal="center" vertical="center" wrapText="1"/>
      <protection locked="0"/>
    </xf>
    <xf numFmtId="0" fontId="24" fillId="0" borderId="13" xfId="2" applyFont="1" applyBorder="1" applyAlignment="1" applyProtection="1">
      <alignment horizontal="center" vertical="center" wrapText="1"/>
      <protection locked="0"/>
    </xf>
    <xf numFmtId="14" fontId="24" fillId="0" borderId="41" xfId="2" applyNumberFormat="1" applyFont="1" applyBorder="1" applyAlignment="1">
      <alignment horizontal="center" vertical="center"/>
    </xf>
    <xf numFmtId="14" fontId="24" fillId="0" borderId="10" xfId="2" applyNumberFormat="1" applyFont="1" applyBorder="1" applyAlignment="1">
      <alignment horizontal="center" vertical="center"/>
    </xf>
    <xf numFmtId="0" fontId="24" fillId="3" borderId="41" xfId="2" applyFont="1" applyFill="1" applyBorder="1" applyAlignment="1" applyProtection="1">
      <alignment horizontal="center" vertical="center" wrapText="1"/>
      <protection locked="0"/>
    </xf>
    <xf numFmtId="0" fontId="24" fillId="3" borderId="42" xfId="2" applyFont="1" applyFill="1" applyBorder="1" applyAlignment="1" applyProtection="1">
      <alignment horizontal="center" vertical="center" wrapText="1"/>
      <protection locked="0"/>
    </xf>
    <xf numFmtId="0" fontId="24" fillId="3" borderId="23" xfId="2" applyFont="1" applyFill="1" applyBorder="1" applyAlignment="1" applyProtection="1">
      <alignment horizontal="center" vertical="center" wrapText="1"/>
      <protection locked="0"/>
    </xf>
    <xf numFmtId="0" fontId="24" fillId="0" borderId="55" xfId="2" applyFont="1" applyBorder="1" applyAlignment="1" applyProtection="1">
      <alignment horizontal="center" vertical="center" wrapText="1"/>
      <protection locked="0"/>
    </xf>
    <xf numFmtId="0" fontId="24" fillId="0" borderId="55" xfId="2" applyFont="1" applyBorder="1" applyAlignment="1" applyProtection="1">
      <alignment horizontal="center" vertical="center"/>
      <protection locked="0"/>
    </xf>
    <xf numFmtId="0" fontId="12" fillId="10" borderId="60" xfId="2" applyFont="1" applyFill="1" applyBorder="1" applyAlignment="1">
      <alignment horizontal="center" vertical="center" textRotation="255"/>
    </xf>
    <xf numFmtId="0" fontId="12" fillId="10" borderId="61" xfId="2" applyFont="1" applyFill="1" applyBorder="1" applyAlignment="1">
      <alignment horizontal="center" vertical="center" textRotation="255"/>
    </xf>
    <xf numFmtId="0" fontId="24" fillId="0" borderId="23" xfId="2" applyFont="1" applyBorder="1" applyAlignment="1" applyProtection="1">
      <alignment horizontal="center" vertical="center" wrapText="1"/>
      <protection locked="0"/>
    </xf>
    <xf numFmtId="49" fontId="24" fillId="3" borderId="23" xfId="2" applyNumberFormat="1" applyFont="1" applyFill="1" applyBorder="1" applyAlignment="1" applyProtection="1">
      <alignment horizontal="center" vertical="center" wrapText="1"/>
      <protection locked="0"/>
    </xf>
    <xf numFmtId="1" fontId="24" fillId="3" borderId="41" xfId="2" applyNumberFormat="1" applyFont="1" applyFill="1" applyBorder="1" applyAlignment="1" applyProtection="1">
      <alignment horizontal="center" vertical="center" wrapText="1"/>
      <protection locked="0"/>
    </xf>
    <xf numFmtId="1" fontId="24" fillId="3" borderId="42" xfId="2" applyNumberFormat="1" applyFont="1" applyFill="1" applyBorder="1" applyAlignment="1" applyProtection="1">
      <alignment horizontal="center" vertical="center" wrapText="1"/>
      <protection locked="0"/>
    </xf>
    <xf numFmtId="0" fontId="12" fillId="9" borderId="6" xfId="2" applyFont="1" applyFill="1" applyBorder="1" applyAlignment="1">
      <alignment horizontal="center" vertical="center" textRotation="255"/>
    </xf>
    <xf numFmtId="0" fontId="12" fillId="9" borderId="58" xfId="2" applyFont="1" applyFill="1" applyBorder="1" applyAlignment="1">
      <alignment horizontal="center" vertical="center" textRotation="255"/>
    </xf>
    <xf numFmtId="49" fontId="24" fillId="3" borderId="14" xfId="2" applyNumberFormat="1" applyFont="1" applyFill="1" applyBorder="1" applyAlignment="1" applyProtection="1">
      <alignment horizontal="center" vertical="center" wrapText="1"/>
      <protection locked="0"/>
    </xf>
    <xf numFmtId="49" fontId="24" fillId="3" borderId="13" xfId="2" applyNumberFormat="1" applyFont="1" applyFill="1" applyBorder="1" applyAlignment="1" applyProtection="1">
      <alignment horizontal="center" vertical="center" wrapText="1"/>
      <protection locked="0"/>
    </xf>
    <xf numFmtId="0" fontId="24" fillId="3" borderId="23" xfId="2" applyFont="1" applyFill="1" applyBorder="1" applyAlignment="1" applyProtection="1">
      <alignment horizontal="center" vertical="top" wrapText="1"/>
      <protection locked="0"/>
    </xf>
    <xf numFmtId="49" fontId="24" fillId="3" borderId="41" xfId="2" applyNumberFormat="1" applyFont="1" applyFill="1" applyBorder="1" applyAlignment="1" applyProtection="1">
      <alignment horizontal="center" vertical="center" wrapText="1"/>
      <protection locked="0"/>
    </xf>
    <xf numFmtId="49" fontId="24" fillId="3" borderId="42" xfId="2" applyNumberFormat="1" applyFont="1" applyFill="1" applyBorder="1" applyAlignment="1" applyProtection="1">
      <alignment horizontal="center" vertical="center" wrapText="1"/>
      <protection locked="0"/>
    </xf>
    <xf numFmtId="1" fontId="24" fillId="3" borderId="23" xfId="2" applyNumberFormat="1" applyFont="1" applyFill="1" applyBorder="1" applyAlignment="1" applyProtection="1">
      <alignment horizontal="center" vertical="top" wrapText="1"/>
      <protection locked="0"/>
    </xf>
    <xf numFmtId="0" fontId="12" fillId="11" borderId="63" xfId="2" applyFont="1" applyFill="1" applyBorder="1" applyAlignment="1">
      <alignment horizontal="center" vertical="center" textRotation="255"/>
    </xf>
    <xf numFmtId="0" fontId="12" fillId="11" borderId="60" xfId="2" applyFont="1" applyFill="1" applyBorder="1" applyAlignment="1">
      <alignment horizontal="center" vertical="center" textRotation="255"/>
    </xf>
    <xf numFmtId="0" fontId="12" fillId="11" borderId="61" xfId="2" applyFont="1" applyFill="1" applyBorder="1" applyAlignment="1">
      <alignment horizontal="center" vertical="center" textRotation="255"/>
    </xf>
    <xf numFmtId="49" fontId="24" fillId="3" borderId="25" xfId="2" applyNumberFormat="1" applyFont="1" applyFill="1" applyBorder="1" applyAlignment="1" applyProtection="1">
      <alignment horizontal="left" vertical="center" wrapText="1"/>
      <protection locked="0"/>
    </xf>
    <xf numFmtId="49" fontId="24" fillId="3" borderId="20" xfId="2" applyNumberFormat="1" applyFont="1" applyFill="1" applyBorder="1" applyAlignment="1" applyProtection="1">
      <alignment horizontal="left" vertical="center" wrapText="1"/>
      <protection locked="0"/>
    </xf>
    <xf numFmtId="0" fontId="24" fillId="3" borderId="9" xfId="2" applyFont="1" applyFill="1" applyBorder="1" applyAlignment="1" applyProtection="1">
      <alignment horizontal="center" vertical="center" wrapText="1"/>
      <protection locked="0"/>
    </xf>
    <xf numFmtId="0" fontId="27" fillId="0" borderId="21" xfId="2" applyFont="1" applyFill="1" applyBorder="1" applyAlignment="1">
      <alignment horizontal="center" vertical="center" wrapText="1"/>
    </xf>
    <xf numFmtId="0" fontId="27" fillId="0" borderId="0" xfId="2" applyFont="1" applyFill="1" applyBorder="1" applyAlignment="1">
      <alignment horizontal="center" vertical="center" wrapText="1"/>
    </xf>
    <xf numFmtId="0" fontId="27" fillId="0" borderId="7" xfId="2" applyFont="1" applyFill="1" applyBorder="1" applyAlignment="1">
      <alignment horizontal="center" vertical="center" wrapText="1"/>
    </xf>
    <xf numFmtId="0" fontId="26" fillId="12" borderId="8" xfId="2" applyFont="1" applyFill="1" applyBorder="1" applyAlignment="1">
      <alignment horizontal="left" vertical="center"/>
    </xf>
    <xf numFmtId="0" fontId="26" fillId="12" borderId="9" xfId="2" applyFont="1" applyFill="1" applyBorder="1" applyAlignment="1">
      <alignment horizontal="left" vertical="center"/>
    </xf>
    <xf numFmtId="0" fontId="26" fillId="12" borderId="42" xfId="2" applyFont="1" applyFill="1" applyBorder="1" applyAlignment="1">
      <alignment horizontal="left" vertical="center"/>
    </xf>
    <xf numFmtId="0" fontId="26" fillId="12" borderId="23" xfId="2" applyFont="1" applyFill="1" applyBorder="1" applyAlignment="1">
      <alignment horizontal="left" vertical="center"/>
    </xf>
    <xf numFmtId="0" fontId="26" fillId="12" borderId="59" xfId="2" applyFont="1" applyFill="1" applyBorder="1" applyAlignment="1">
      <alignment horizontal="left" vertical="center"/>
    </xf>
    <xf numFmtId="14" fontId="5" fillId="0" borderId="24" xfId="2" applyNumberFormat="1" applyFont="1" applyBorder="1" applyAlignment="1" applyProtection="1">
      <alignment horizontal="center" vertical="center"/>
      <protection locked="0"/>
    </xf>
    <xf numFmtId="0" fontId="5" fillId="0" borderId="23" xfId="2" applyFont="1" applyBorder="1" applyAlignment="1" applyProtection="1">
      <alignment horizontal="center" vertical="center"/>
      <protection locked="0"/>
    </xf>
    <xf numFmtId="14" fontId="5" fillId="0" borderId="23" xfId="2" applyNumberFormat="1" applyFont="1" applyBorder="1" applyAlignment="1" applyProtection="1">
      <alignment horizontal="center" vertical="center"/>
      <protection locked="0"/>
    </xf>
    <xf numFmtId="0" fontId="5" fillId="0" borderId="59" xfId="2" applyFont="1" applyBorder="1" applyAlignment="1" applyProtection="1">
      <alignment horizontal="center" vertical="center"/>
      <protection locked="0"/>
    </xf>
    <xf numFmtId="49" fontId="24" fillId="3" borderId="66" xfId="2" applyNumberFormat="1" applyFont="1" applyFill="1" applyBorder="1" applyAlignment="1" applyProtection="1">
      <alignment horizontal="left" vertical="center" wrapText="1"/>
      <protection locked="0"/>
    </xf>
    <xf numFmtId="49" fontId="24" fillId="3" borderId="67" xfId="2" applyNumberFormat="1" applyFont="1" applyFill="1" applyBorder="1" applyAlignment="1" applyProtection="1">
      <alignment horizontal="left" vertical="center" wrapText="1"/>
      <protection locked="0"/>
    </xf>
    <xf numFmtId="0" fontId="24" fillId="0" borderId="65" xfId="2" applyFont="1" applyBorder="1" applyAlignment="1" applyProtection="1">
      <alignment horizontal="center" vertical="center" wrapText="1"/>
      <protection locked="0"/>
    </xf>
    <xf numFmtId="0" fontId="33" fillId="13" borderId="70" xfId="2" applyFont="1" applyFill="1" applyBorder="1" applyAlignment="1">
      <alignment horizontal="center" vertical="center" wrapText="1"/>
    </xf>
    <xf numFmtId="0" fontId="33" fillId="13" borderId="60" xfId="2" applyFont="1" applyFill="1" applyBorder="1" applyAlignment="1">
      <alignment horizontal="center" vertical="center" wrapText="1"/>
    </xf>
    <xf numFmtId="0" fontId="33" fillId="13" borderId="54" xfId="2" applyFont="1" applyFill="1" applyBorder="1" applyAlignment="1">
      <alignment horizontal="center" vertical="center" wrapText="1"/>
    </xf>
    <xf numFmtId="0" fontId="30" fillId="13" borderId="14" xfId="2" applyFont="1" applyFill="1" applyBorder="1" applyAlignment="1">
      <alignment horizontal="center" vertical="center" wrapText="1"/>
    </xf>
    <xf numFmtId="0" fontId="30" fillId="13" borderId="12" xfId="2" applyFont="1" applyFill="1" applyBorder="1" applyAlignment="1">
      <alignment horizontal="center" vertical="center" wrapText="1"/>
    </xf>
    <xf numFmtId="0" fontId="30" fillId="13" borderId="13" xfId="2" applyFont="1" applyFill="1" applyBorder="1" applyAlignment="1">
      <alignment horizontal="center" vertical="center" wrapText="1"/>
    </xf>
    <xf numFmtId="0" fontId="30" fillId="13" borderId="21" xfId="2" applyFont="1" applyFill="1" applyBorder="1" applyAlignment="1">
      <alignment horizontal="center" vertical="center" wrapText="1"/>
    </xf>
    <xf numFmtId="0" fontId="30" fillId="13" borderId="0" xfId="2" applyFont="1" applyFill="1" applyBorder="1" applyAlignment="1">
      <alignment horizontal="center" vertical="center" wrapText="1"/>
    </xf>
    <xf numFmtId="0" fontId="30" fillId="13" borderId="22" xfId="2" applyFont="1" applyFill="1" applyBorder="1" applyAlignment="1">
      <alignment horizontal="center" vertical="center" wrapText="1"/>
    </xf>
    <xf numFmtId="0" fontId="30" fillId="13" borderId="25" xfId="2" applyFont="1" applyFill="1" applyBorder="1" applyAlignment="1">
      <alignment horizontal="center" vertical="center" wrapText="1"/>
    </xf>
    <xf numFmtId="0" fontId="30" fillId="13" borderId="19" xfId="2" applyFont="1" applyFill="1" applyBorder="1" applyAlignment="1">
      <alignment horizontal="center" vertical="center" wrapText="1"/>
    </xf>
    <xf numFmtId="0" fontId="30" fillId="13" borderId="20" xfId="2" applyFont="1" applyFill="1" applyBorder="1" applyAlignment="1">
      <alignment horizontal="center" vertical="center" wrapText="1"/>
    </xf>
    <xf numFmtId="0" fontId="25" fillId="15" borderId="23" xfId="2" applyFont="1" applyFill="1" applyBorder="1" applyAlignment="1">
      <alignment horizontal="right" vertical="center" wrapText="1"/>
    </xf>
    <xf numFmtId="0" fontId="29" fillId="13" borderId="23" xfId="2" applyFont="1" applyFill="1" applyBorder="1" applyAlignment="1">
      <alignment horizontal="right" vertical="center" wrapText="1"/>
    </xf>
    <xf numFmtId="0" fontId="29" fillId="13" borderId="41" xfId="2" applyFont="1" applyFill="1" applyBorder="1" applyAlignment="1">
      <alignment horizontal="right" vertical="center" wrapText="1"/>
    </xf>
    <xf numFmtId="0" fontId="29" fillId="13" borderId="9" xfId="2" applyFont="1" applyFill="1" applyBorder="1" applyAlignment="1">
      <alignment horizontal="right" vertical="center" wrapText="1"/>
    </xf>
    <xf numFmtId="0" fontId="29" fillId="13" borderId="42" xfId="2" applyFont="1" applyFill="1" applyBorder="1" applyAlignment="1">
      <alignment horizontal="right" vertical="center" wrapText="1"/>
    </xf>
    <xf numFmtId="0" fontId="25" fillId="15" borderId="19" xfId="2" applyFont="1" applyFill="1" applyBorder="1" applyAlignment="1">
      <alignment horizontal="right" vertical="center" wrapText="1"/>
    </xf>
    <xf numFmtId="0" fontId="25" fillId="15" borderId="20" xfId="2" applyFont="1" applyFill="1" applyBorder="1" applyAlignment="1">
      <alignment horizontal="right" vertical="center" wrapText="1"/>
    </xf>
    <xf numFmtId="0" fontId="29" fillId="10" borderId="23" xfId="2" applyFont="1" applyFill="1" applyBorder="1" applyAlignment="1">
      <alignment horizontal="right" vertical="center" wrapText="1"/>
    </xf>
    <xf numFmtId="0" fontId="28" fillId="10" borderId="23" xfId="2" applyFont="1" applyFill="1" applyBorder="1" applyAlignment="1">
      <alignment horizontal="right" vertical="center" wrapText="1"/>
    </xf>
    <xf numFmtId="0" fontId="33" fillId="10" borderId="70" xfId="2" applyFont="1" applyFill="1" applyBorder="1" applyAlignment="1">
      <alignment horizontal="center" vertical="center" wrapText="1"/>
    </xf>
    <xf numFmtId="0" fontId="33" fillId="10" borderId="60" xfId="2" applyFont="1" applyFill="1" applyBorder="1" applyAlignment="1">
      <alignment horizontal="center" vertical="center" wrapText="1"/>
    </xf>
    <xf numFmtId="0" fontId="33" fillId="10" borderId="54" xfId="2" applyFont="1" applyFill="1" applyBorder="1" applyAlignment="1">
      <alignment horizontal="center" vertical="center" wrapText="1"/>
    </xf>
    <xf numFmtId="0" fontId="30" fillId="10" borderId="14" xfId="2" applyFont="1" applyFill="1" applyBorder="1" applyAlignment="1">
      <alignment horizontal="left" vertical="top" wrapText="1"/>
    </xf>
    <xf numFmtId="0" fontId="30" fillId="10" borderId="12" xfId="2" applyFont="1" applyFill="1" applyBorder="1" applyAlignment="1">
      <alignment horizontal="left" vertical="top" wrapText="1"/>
    </xf>
    <xf numFmtId="0" fontId="30" fillId="10" borderId="13" xfId="2" applyFont="1" applyFill="1" applyBorder="1" applyAlignment="1">
      <alignment horizontal="left" vertical="top" wrapText="1"/>
    </xf>
    <xf numFmtId="0" fontId="30" fillId="10" borderId="21" xfId="2" applyFont="1" applyFill="1" applyBorder="1" applyAlignment="1">
      <alignment horizontal="left" vertical="top" wrapText="1"/>
    </xf>
    <xf numFmtId="0" fontId="30" fillId="10" borderId="0" xfId="2" applyFont="1" applyFill="1" applyBorder="1" applyAlignment="1">
      <alignment horizontal="left" vertical="top" wrapText="1"/>
    </xf>
    <xf numFmtId="0" fontId="30" fillId="10" borderId="22" xfId="2" applyFont="1" applyFill="1" applyBorder="1" applyAlignment="1">
      <alignment horizontal="left" vertical="top" wrapText="1"/>
    </xf>
    <xf numFmtId="0" fontId="30" fillId="10" borderId="25" xfId="2" applyFont="1" applyFill="1" applyBorder="1" applyAlignment="1">
      <alignment horizontal="left" vertical="top" wrapText="1"/>
    </xf>
    <xf numFmtId="0" fontId="30" fillId="10" borderId="19" xfId="2" applyFont="1" applyFill="1" applyBorder="1" applyAlignment="1">
      <alignment horizontal="left" vertical="top" wrapText="1"/>
    </xf>
    <xf numFmtId="0" fontId="30" fillId="10" borderId="20" xfId="2" applyFont="1" applyFill="1" applyBorder="1" applyAlignment="1">
      <alignment horizontal="left" vertical="top" wrapText="1"/>
    </xf>
    <xf numFmtId="0" fontId="25" fillId="10" borderId="41" xfId="2" applyFont="1" applyFill="1" applyBorder="1" applyAlignment="1">
      <alignment horizontal="right" vertical="center" wrapText="1"/>
    </xf>
    <xf numFmtId="0" fontId="25" fillId="10" borderId="9" xfId="2" applyFont="1" applyFill="1" applyBorder="1" applyAlignment="1">
      <alignment horizontal="right" vertical="center" wrapText="1"/>
    </xf>
    <xf numFmtId="0" fontId="25" fillId="10" borderId="42" xfId="2" applyFont="1" applyFill="1" applyBorder="1" applyAlignment="1">
      <alignment horizontal="right" vertical="center" wrapText="1"/>
    </xf>
    <xf numFmtId="0" fontId="33" fillId="11" borderId="70" xfId="2" applyFont="1" applyFill="1" applyBorder="1" applyAlignment="1">
      <alignment horizontal="center" vertical="center" wrapText="1"/>
    </xf>
    <xf numFmtId="0" fontId="33" fillId="11" borderId="60" xfId="2" applyFont="1" applyFill="1" applyBorder="1" applyAlignment="1">
      <alignment horizontal="center" vertical="center" wrapText="1"/>
    </xf>
    <xf numFmtId="0" fontId="33" fillId="11" borderId="54" xfId="2" applyFont="1" applyFill="1" applyBorder="1" applyAlignment="1">
      <alignment horizontal="center" vertical="center" wrapText="1"/>
    </xf>
    <xf numFmtId="0" fontId="30" fillId="11" borderId="14" xfId="2" applyFont="1" applyFill="1" applyBorder="1" applyAlignment="1">
      <alignment horizontal="left" vertical="top" wrapText="1"/>
    </xf>
    <xf numFmtId="0" fontId="30" fillId="11" borderId="12" xfId="2" applyFont="1" applyFill="1" applyBorder="1" applyAlignment="1">
      <alignment horizontal="left" vertical="top" wrapText="1"/>
    </xf>
    <xf numFmtId="0" fontId="30" fillId="11" borderId="13" xfId="2" applyFont="1" applyFill="1" applyBorder="1" applyAlignment="1">
      <alignment horizontal="left" vertical="top" wrapText="1"/>
    </xf>
    <xf numFmtId="0" fontId="30" fillId="11" borderId="21" xfId="2" applyFont="1" applyFill="1" applyBorder="1" applyAlignment="1">
      <alignment horizontal="left" vertical="top" wrapText="1"/>
    </xf>
    <xf numFmtId="0" fontId="30" fillId="11" borderId="0" xfId="2" applyFont="1" applyFill="1" applyBorder="1" applyAlignment="1">
      <alignment horizontal="left" vertical="top" wrapText="1"/>
    </xf>
    <xf numFmtId="0" fontId="30" fillId="11" borderId="22" xfId="2" applyFont="1" applyFill="1" applyBorder="1" applyAlignment="1">
      <alignment horizontal="left" vertical="top" wrapText="1"/>
    </xf>
    <xf numFmtId="0" fontId="30" fillId="11" borderId="25" xfId="2" applyFont="1" applyFill="1" applyBorder="1" applyAlignment="1">
      <alignment horizontal="left" vertical="top" wrapText="1"/>
    </xf>
    <xf numFmtId="0" fontId="30" fillId="11" borderId="19" xfId="2" applyFont="1" applyFill="1" applyBorder="1" applyAlignment="1">
      <alignment horizontal="left" vertical="top" wrapText="1"/>
    </xf>
    <xf numFmtId="0" fontId="30" fillId="11" borderId="20" xfId="2" applyFont="1" applyFill="1" applyBorder="1" applyAlignment="1">
      <alignment horizontal="left" vertical="top" wrapText="1"/>
    </xf>
    <xf numFmtId="0" fontId="33" fillId="17" borderId="8" xfId="2" applyFont="1" applyFill="1" applyBorder="1" applyAlignment="1">
      <alignment horizontal="right" vertical="center" wrapText="1"/>
    </xf>
    <xf numFmtId="0" fontId="33" fillId="17" borderId="9" xfId="2" applyFont="1" applyFill="1" applyBorder="1" applyAlignment="1">
      <alignment horizontal="right" vertical="center" wrapText="1"/>
    </xf>
    <xf numFmtId="0" fontId="33" fillId="17" borderId="42" xfId="2" applyFont="1" applyFill="1" applyBorder="1" applyAlignment="1">
      <alignment horizontal="right" vertical="center" wrapText="1"/>
    </xf>
    <xf numFmtId="0" fontId="25" fillId="11" borderId="41" xfId="2" applyFont="1" applyFill="1" applyBorder="1" applyAlignment="1">
      <alignment horizontal="right" vertical="center" wrapText="1"/>
    </xf>
    <xf numFmtId="0" fontId="25" fillId="11" borderId="9" xfId="2" applyFont="1" applyFill="1" applyBorder="1" applyAlignment="1">
      <alignment horizontal="right" vertical="center" wrapText="1"/>
    </xf>
    <xf numFmtId="0" fontId="25" fillId="11" borderId="42" xfId="2" applyFont="1" applyFill="1" applyBorder="1" applyAlignment="1">
      <alignment horizontal="right" vertical="center" wrapText="1"/>
    </xf>
    <xf numFmtId="0" fontId="28" fillId="13" borderId="23" xfId="2" applyFont="1" applyFill="1" applyBorder="1" applyAlignment="1">
      <alignment horizontal="right" vertical="center" wrapText="1"/>
    </xf>
    <xf numFmtId="0" fontId="9" fillId="6" borderId="23" xfId="2" applyFont="1" applyFill="1" applyBorder="1" applyAlignment="1">
      <alignment horizontal="center" vertical="center"/>
    </xf>
    <xf numFmtId="0" fontId="24" fillId="0" borderId="25" xfId="2" applyFont="1" applyFill="1" applyBorder="1" applyAlignment="1">
      <alignment horizontal="center" vertical="center" wrapText="1"/>
    </xf>
    <xf numFmtId="0" fontId="24" fillId="0" borderId="20" xfId="2" applyFont="1" applyFill="1" applyBorder="1" applyAlignment="1">
      <alignment horizontal="center" vertical="center" wrapText="1"/>
    </xf>
    <xf numFmtId="0" fontId="24" fillId="0" borderId="41" xfId="2" applyFont="1" applyFill="1" applyBorder="1" applyAlignment="1">
      <alignment horizontal="center" vertical="center"/>
    </xf>
    <xf numFmtId="0" fontId="24" fillId="0" borderId="42" xfId="2" applyFont="1" applyFill="1" applyBorder="1" applyAlignment="1">
      <alignment horizontal="center" vertical="center"/>
    </xf>
    <xf numFmtId="0" fontId="32" fillId="2" borderId="1" xfId="2" applyFont="1" applyFill="1" applyBorder="1" applyAlignment="1">
      <alignment horizontal="right" vertical="center" wrapText="1"/>
    </xf>
    <xf numFmtId="0" fontId="32" fillId="2" borderId="2" xfId="2" applyFont="1" applyFill="1" applyBorder="1" applyAlignment="1">
      <alignment horizontal="right" vertical="center" wrapText="1"/>
    </xf>
    <xf numFmtId="167" fontId="38" fillId="3" borderId="71" xfId="4" applyNumberFormat="1" applyFont="1" applyFill="1" applyBorder="1" applyAlignment="1">
      <alignment horizontal="center" vertical="center" wrapText="1"/>
    </xf>
    <xf numFmtId="0" fontId="29" fillId="0" borderId="0" xfId="2" applyFont="1" applyFill="1" applyBorder="1" applyAlignment="1">
      <alignment horizontal="center" vertical="center" wrapText="1"/>
    </xf>
    <xf numFmtId="0" fontId="11" fillId="6" borderId="41" xfId="2" applyFont="1" applyFill="1" applyBorder="1" applyAlignment="1">
      <alignment horizontal="center" vertical="center" wrapText="1"/>
    </xf>
    <xf numFmtId="0" fontId="11" fillId="6" borderId="42" xfId="2" applyFont="1" applyFill="1" applyBorder="1" applyAlignment="1">
      <alignment horizontal="center" vertical="center" wrapText="1"/>
    </xf>
    <xf numFmtId="0" fontId="24" fillId="3" borderId="14" xfId="2" applyFont="1" applyFill="1" applyBorder="1" applyAlignment="1" applyProtection="1">
      <alignment horizontal="center" vertical="center" wrapText="1"/>
      <protection locked="0"/>
    </xf>
    <xf numFmtId="0" fontId="24" fillId="3" borderId="12" xfId="2" applyFont="1" applyFill="1" applyBorder="1" applyAlignment="1" applyProtection="1">
      <alignment horizontal="center" vertical="center" wrapText="1"/>
      <protection locked="0"/>
    </xf>
    <xf numFmtId="0" fontId="24" fillId="3" borderId="13" xfId="2" applyFont="1" applyFill="1" applyBorder="1" applyAlignment="1" applyProtection="1">
      <alignment horizontal="center" vertical="center" wrapText="1"/>
      <protection locked="0"/>
    </xf>
    <xf numFmtId="0" fontId="24" fillId="3" borderId="21" xfId="2" applyFont="1" applyFill="1" applyBorder="1" applyAlignment="1" applyProtection="1">
      <alignment horizontal="center" vertical="center" wrapText="1"/>
      <protection locked="0"/>
    </xf>
    <xf numFmtId="0" fontId="24" fillId="3" borderId="0" xfId="2" applyFont="1" applyFill="1" applyBorder="1" applyAlignment="1" applyProtection="1">
      <alignment horizontal="center" vertical="center" wrapText="1"/>
      <protection locked="0"/>
    </xf>
    <xf numFmtId="0" fontId="24" fillId="3" borderId="22" xfId="2" applyFont="1" applyFill="1" applyBorder="1" applyAlignment="1" applyProtection="1">
      <alignment horizontal="center" vertical="center" wrapText="1"/>
      <protection locked="0"/>
    </xf>
    <xf numFmtId="0" fontId="24" fillId="3" borderId="25" xfId="2" applyFont="1" applyFill="1" applyBorder="1" applyAlignment="1" applyProtection="1">
      <alignment horizontal="center" vertical="center" wrapText="1"/>
      <protection locked="0"/>
    </xf>
    <xf numFmtId="0" fontId="24" fillId="3" borderId="19" xfId="2" applyFont="1" applyFill="1" applyBorder="1" applyAlignment="1" applyProtection="1">
      <alignment horizontal="center" vertical="center" wrapText="1"/>
      <protection locked="0"/>
    </xf>
    <xf numFmtId="0" fontId="24" fillId="3" borderId="20" xfId="2" applyFont="1" applyFill="1" applyBorder="1" applyAlignment="1" applyProtection="1">
      <alignment horizontal="center" vertical="center" wrapText="1"/>
      <protection locked="0"/>
    </xf>
    <xf numFmtId="0" fontId="24" fillId="3" borderId="14" xfId="2" applyFont="1" applyFill="1" applyBorder="1" applyAlignment="1" applyProtection="1">
      <alignment horizontal="center" vertical="top" wrapText="1"/>
      <protection locked="0"/>
    </xf>
    <xf numFmtId="0" fontId="24" fillId="3" borderId="12" xfId="2" applyFont="1" applyFill="1" applyBorder="1" applyAlignment="1" applyProtection="1">
      <alignment horizontal="center" vertical="top" wrapText="1"/>
      <protection locked="0"/>
    </xf>
    <xf numFmtId="0" fontId="24" fillId="3" borderId="13" xfId="2" applyFont="1" applyFill="1" applyBorder="1" applyAlignment="1" applyProtection="1">
      <alignment horizontal="center" vertical="top" wrapText="1"/>
      <protection locked="0"/>
    </xf>
    <xf numFmtId="0" fontId="24" fillId="3" borderId="21" xfId="2" applyFont="1" applyFill="1" applyBorder="1" applyAlignment="1" applyProtection="1">
      <alignment horizontal="center" vertical="top" wrapText="1"/>
      <protection locked="0"/>
    </xf>
    <xf numFmtId="0" fontId="24" fillId="3" borderId="0" xfId="2" applyFont="1" applyFill="1" applyBorder="1" applyAlignment="1" applyProtection="1">
      <alignment horizontal="center" vertical="top" wrapText="1"/>
      <protection locked="0"/>
    </xf>
    <xf numFmtId="0" fontId="24" fillId="3" borderId="22" xfId="2" applyFont="1" applyFill="1" applyBorder="1" applyAlignment="1" applyProtection="1">
      <alignment horizontal="center" vertical="top" wrapText="1"/>
      <protection locked="0"/>
    </xf>
    <xf numFmtId="0" fontId="24" fillId="3" borderId="25" xfId="2" applyFont="1" applyFill="1" applyBorder="1" applyAlignment="1" applyProtection="1">
      <alignment horizontal="center" vertical="top" wrapText="1"/>
      <protection locked="0"/>
    </xf>
    <xf numFmtId="0" fontId="24" fillId="3" borderId="19" xfId="2" applyFont="1" applyFill="1" applyBorder="1" applyAlignment="1" applyProtection="1">
      <alignment horizontal="center" vertical="top" wrapText="1"/>
      <protection locked="0"/>
    </xf>
    <xf numFmtId="0" fontId="24" fillId="3" borderId="20" xfId="2" applyFont="1" applyFill="1" applyBorder="1" applyAlignment="1" applyProtection="1">
      <alignment horizontal="center" vertical="top" wrapText="1"/>
      <protection locked="0"/>
    </xf>
    <xf numFmtId="0" fontId="24" fillId="3" borderId="66" xfId="2" applyFont="1" applyFill="1" applyBorder="1" applyAlignment="1" applyProtection="1">
      <alignment horizontal="center" vertical="top" wrapText="1"/>
      <protection locked="0"/>
    </xf>
    <xf numFmtId="0" fontId="24" fillId="3" borderId="44" xfId="2" applyFont="1" applyFill="1" applyBorder="1" applyAlignment="1" applyProtection="1">
      <alignment horizontal="center" vertical="top" wrapText="1"/>
      <protection locked="0"/>
    </xf>
    <xf numFmtId="0" fontId="24" fillId="3" borderId="67" xfId="2" applyFont="1" applyFill="1" applyBorder="1" applyAlignment="1" applyProtection="1">
      <alignment horizontal="center" vertical="top" wrapText="1"/>
      <protection locked="0"/>
    </xf>
    <xf numFmtId="0" fontId="9" fillId="6" borderId="10" xfId="2" applyFont="1" applyFill="1" applyBorder="1" applyAlignment="1">
      <alignment horizontal="center" vertical="center" wrapText="1"/>
    </xf>
    <xf numFmtId="0" fontId="31" fillId="14" borderId="30" xfId="2" applyFont="1" applyFill="1" applyBorder="1" applyAlignment="1">
      <alignment horizontal="center" vertical="center" wrapText="1"/>
    </xf>
    <xf numFmtId="0" fontId="31" fillId="14" borderId="31" xfId="2" applyFont="1" applyFill="1" applyBorder="1" applyAlignment="1">
      <alignment horizontal="center" vertical="center" wrapText="1"/>
    </xf>
    <xf numFmtId="0" fontId="29" fillId="0" borderId="30" xfId="2" applyFont="1" applyBorder="1" applyAlignment="1" applyProtection="1">
      <alignment horizontal="center" vertical="center" wrapText="1"/>
      <protection locked="0"/>
    </xf>
    <xf numFmtId="0" fontId="29" fillId="0" borderId="31" xfId="2" applyFont="1" applyBorder="1" applyAlignment="1" applyProtection="1">
      <alignment horizontal="center" vertical="center" wrapText="1"/>
      <protection locked="0"/>
    </xf>
    <xf numFmtId="0" fontId="29" fillId="0" borderId="32" xfId="2" applyFont="1" applyBorder="1" applyAlignment="1" applyProtection="1">
      <alignment horizontal="center" vertical="center" wrapText="1"/>
      <protection locked="0"/>
    </xf>
    <xf numFmtId="0" fontId="32" fillId="2" borderId="46" xfId="2" applyFont="1" applyFill="1" applyBorder="1" applyAlignment="1">
      <alignment horizontal="left" vertical="center" wrapText="1"/>
    </xf>
    <xf numFmtId="0" fontId="32" fillId="2" borderId="47" xfId="2" applyFont="1" applyFill="1" applyBorder="1" applyAlignment="1">
      <alignment horizontal="left" vertical="center" wrapText="1"/>
    </xf>
    <xf numFmtId="0" fontId="32" fillId="2" borderId="48" xfId="2" applyFont="1" applyFill="1" applyBorder="1" applyAlignment="1">
      <alignment horizontal="left" vertical="center" wrapText="1"/>
    </xf>
    <xf numFmtId="0" fontId="26" fillId="12" borderId="6" xfId="2" applyFont="1" applyFill="1" applyBorder="1" applyAlignment="1">
      <alignment horizontal="left" vertical="center"/>
    </xf>
    <xf numFmtId="0" fontId="26" fillId="12" borderId="0" xfId="2" applyFont="1" applyFill="1" applyBorder="1" applyAlignment="1">
      <alignment horizontal="left" vertical="center"/>
    </xf>
    <xf numFmtId="0" fontId="26" fillId="12" borderId="7" xfId="2" applyFont="1" applyFill="1" applyBorder="1" applyAlignment="1">
      <alignment horizontal="left" vertical="center"/>
    </xf>
    <xf numFmtId="0" fontId="33" fillId="16" borderId="8" xfId="2" applyFont="1" applyFill="1" applyBorder="1" applyAlignment="1">
      <alignment horizontal="right" vertical="center" wrapText="1"/>
    </xf>
    <xf numFmtId="0" fontId="33" fillId="16" borderId="9" xfId="2" applyFont="1" applyFill="1" applyBorder="1" applyAlignment="1">
      <alignment horizontal="right" vertical="center" wrapText="1"/>
    </xf>
    <xf numFmtId="0" fontId="33" fillId="16" borderId="42" xfId="2" applyFont="1" applyFill="1" applyBorder="1" applyAlignment="1">
      <alignment horizontal="right" vertical="center" wrapText="1"/>
    </xf>
    <xf numFmtId="0" fontId="10" fillId="3" borderId="8" xfId="2" applyFont="1" applyFill="1" applyBorder="1" applyAlignment="1">
      <alignment horizontal="center" vertical="center" wrapText="1"/>
    </xf>
    <xf numFmtId="0" fontId="10" fillId="3" borderId="9" xfId="2" applyFont="1" applyFill="1" applyBorder="1" applyAlignment="1">
      <alignment horizontal="center" vertical="center" wrapText="1"/>
    </xf>
    <xf numFmtId="0" fontId="10" fillId="3" borderId="42" xfId="2" applyFont="1" applyFill="1" applyBorder="1" applyAlignment="1">
      <alignment horizontal="center" vertical="center" wrapText="1"/>
    </xf>
    <xf numFmtId="0" fontId="10" fillId="3" borderId="41" xfId="2" applyFont="1" applyFill="1" applyBorder="1" applyAlignment="1">
      <alignment horizontal="center" vertical="center" wrapText="1"/>
    </xf>
    <xf numFmtId="0" fontId="5" fillId="3" borderId="9" xfId="2" applyFont="1" applyFill="1" applyBorder="1" applyAlignment="1">
      <alignment horizontal="center" vertical="center"/>
    </xf>
    <xf numFmtId="0" fontId="5" fillId="3" borderId="10" xfId="2" applyFont="1" applyFill="1" applyBorder="1" applyAlignment="1">
      <alignment horizontal="center" vertical="center"/>
    </xf>
    <xf numFmtId="49" fontId="116" fillId="34" borderId="146" xfId="0" applyNumberFormat="1" applyFont="1" applyFill="1" applyBorder="1" applyAlignment="1">
      <alignment horizontal="left"/>
    </xf>
    <xf numFmtId="49" fontId="116" fillId="34" borderId="151" xfId="0" applyNumberFormat="1" applyFont="1" applyFill="1" applyBorder="1" applyAlignment="1">
      <alignment horizontal="left"/>
    </xf>
    <xf numFmtId="49" fontId="111" fillId="33" borderId="134" xfId="0" applyNumberFormat="1" applyFont="1" applyFill="1" applyBorder="1" applyAlignment="1">
      <alignment horizontal="left" vertical="top" wrapText="1"/>
    </xf>
    <xf numFmtId="0" fontId="111" fillId="33" borderId="134" xfId="0" applyNumberFormat="1" applyFont="1" applyFill="1" applyBorder="1" applyAlignment="1"/>
    <xf numFmtId="0" fontId="111" fillId="33" borderId="0" xfId="0" applyNumberFormat="1" applyFont="1" applyFill="1" applyBorder="1" applyAlignment="1"/>
    <xf numFmtId="49" fontId="111" fillId="33" borderId="148" xfId="0" applyNumberFormat="1" applyFont="1" applyFill="1" applyBorder="1" applyAlignment="1">
      <alignment vertical="top" wrapText="1"/>
    </xf>
    <xf numFmtId="0" fontId="111" fillId="33" borderId="148" xfId="0" applyNumberFormat="1" applyFont="1" applyFill="1" applyBorder="1" applyAlignment="1"/>
    <xf numFmtId="0" fontId="111" fillId="33" borderId="141" xfId="0" applyNumberFormat="1" applyFont="1" applyFill="1" applyBorder="1" applyAlignment="1"/>
    <xf numFmtId="49" fontId="111" fillId="33" borderId="134" xfId="0" applyNumberFormat="1" applyFont="1" applyFill="1" applyBorder="1" applyAlignment="1">
      <alignment vertical="center" wrapText="1"/>
    </xf>
    <xf numFmtId="0" fontId="111" fillId="33" borderId="136" xfId="0" applyNumberFormat="1" applyFont="1" applyFill="1" applyBorder="1" applyAlignment="1"/>
    <xf numFmtId="0" fontId="111" fillId="33" borderId="134" xfId="0" applyNumberFormat="1" applyFont="1" applyFill="1" applyBorder="1" applyAlignment="1">
      <alignment vertical="center"/>
    </xf>
    <xf numFmtId="0" fontId="111" fillId="33" borderId="0" xfId="0" applyNumberFormat="1" applyFont="1" applyFill="1" applyBorder="1" applyAlignment="1">
      <alignment vertical="center"/>
    </xf>
    <xf numFmtId="49" fontId="111" fillId="33" borderId="134" xfId="0" applyNumberFormat="1" applyFont="1" applyFill="1" applyBorder="1" applyAlignment="1">
      <alignment horizontal="left" vertical="center" wrapText="1"/>
    </xf>
    <xf numFmtId="49" fontId="111" fillId="33" borderId="0" xfId="0" applyNumberFormat="1" applyFont="1" applyFill="1" applyBorder="1" applyAlignment="1">
      <alignment horizontal="left" vertical="center" wrapText="1"/>
    </xf>
    <xf numFmtId="49" fontId="111" fillId="33" borderId="136" xfId="0" applyNumberFormat="1" applyFont="1" applyFill="1" applyBorder="1" applyAlignment="1">
      <alignment horizontal="left" vertical="center" wrapText="1"/>
    </xf>
    <xf numFmtId="49" fontId="114" fillId="33" borderId="126" xfId="0" applyNumberFormat="1" applyFont="1" applyFill="1" applyBorder="1" applyAlignment="1">
      <alignment vertical="center" wrapText="1"/>
    </xf>
    <xf numFmtId="0" fontId="99" fillId="33" borderId="0" xfId="0" applyNumberFormat="1" applyFont="1" applyFill="1" applyBorder="1" applyAlignment="1"/>
    <xf numFmtId="49" fontId="111" fillId="33" borderId="134" xfId="0" applyNumberFormat="1" applyFont="1" applyFill="1" applyBorder="1" applyAlignment="1">
      <alignment wrapText="1"/>
    </xf>
    <xf numFmtId="49" fontId="111" fillId="33" borderId="0" xfId="0" applyNumberFormat="1" applyFont="1" applyFill="1" applyBorder="1" applyAlignment="1">
      <alignment horizontal="left" vertical="top" wrapText="1"/>
    </xf>
    <xf numFmtId="49" fontId="111" fillId="33" borderId="136" xfId="0" applyNumberFormat="1" applyFont="1" applyFill="1" applyBorder="1" applyAlignment="1">
      <alignment horizontal="left" vertical="top" wrapText="1"/>
    </xf>
    <xf numFmtId="49" fontId="111" fillId="33" borderId="149" xfId="0" applyNumberFormat="1" applyFont="1" applyFill="1" applyBorder="1" applyAlignment="1">
      <alignment horizontal="left" vertical="top" wrapText="1"/>
    </xf>
    <xf numFmtId="49" fontId="107" fillId="34" borderId="146" xfId="0" applyNumberFormat="1" applyFont="1" applyFill="1" applyBorder="1" applyAlignment="1">
      <alignment horizontal="left"/>
    </xf>
    <xf numFmtId="49" fontId="107" fillId="34" borderId="151" xfId="0" applyNumberFormat="1" applyFont="1" applyFill="1" applyBorder="1" applyAlignment="1">
      <alignment horizontal="left"/>
    </xf>
    <xf numFmtId="49" fontId="99" fillId="31" borderId="129" xfId="0" applyNumberFormat="1" applyFont="1" applyFill="1" applyBorder="1" applyAlignment="1">
      <alignment horizontal="left"/>
    </xf>
    <xf numFmtId="49" fontId="99" fillId="31" borderId="144" xfId="0" applyNumberFormat="1" applyFont="1" applyFill="1" applyBorder="1" applyAlignment="1">
      <alignment horizontal="left"/>
    </xf>
    <xf numFmtId="49" fontId="99" fillId="31" borderId="130" xfId="0" applyNumberFormat="1" applyFont="1" applyFill="1" applyBorder="1" applyAlignment="1">
      <alignment horizontal="left"/>
    </xf>
    <xf numFmtId="49" fontId="118" fillId="33" borderId="150" xfId="0" applyNumberFormat="1" applyFont="1" applyFill="1" applyBorder="1" applyAlignment="1">
      <alignment vertical="center" wrapText="1"/>
    </xf>
    <xf numFmtId="0" fontId="131" fillId="33" borderId="148" xfId="0" applyNumberFormat="1" applyFont="1" applyFill="1" applyBorder="1" applyAlignment="1"/>
    <xf numFmtId="49" fontId="103" fillId="34" borderId="121" xfId="0" applyNumberFormat="1" applyFont="1" applyFill="1" applyBorder="1" applyAlignment="1">
      <alignment horizontal="center"/>
    </xf>
    <xf numFmtId="49" fontId="103" fillId="34" borderId="122" xfId="0" applyNumberFormat="1" applyFont="1" applyFill="1" applyBorder="1" applyAlignment="1">
      <alignment horizontal="center"/>
    </xf>
    <xf numFmtId="49" fontId="103" fillId="34" borderId="123" xfId="0" applyNumberFormat="1" applyFont="1" applyFill="1" applyBorder="1" applyAlignment="1">
      <alignment horizontal="center"/>
    </xf>
    <xf numFmtId="49" fontId="100" fillId="31" borderId="122" xfId="0" applyNumberFormat="1" applyFont="1" applyFill="1" applyBorder="1" applyAlignment="1">
      <alignment horizontal="center" vertical="center" wrapText="1"/>
    </xf>
    <xf numFmtId="49" fontId="102" fillId="32" borderId="121" xfId="0" applyNumberFormat="1" applyFont="1" applyFill="1" applyBorder="1" applyAlignment="1">
      <alignment horizontal="center" vertical="center"/>
    </xf>
    <xf numFmtId="0" fontId="102" fillId="32" borderId="122" xfId="0" applyNumberFormat="1" applyFont="1" applyFill="1" applyBorder="1" applyAlignment="1">
      <alignment horizontal="center" vertical="center"/>
    </xf>
    <xf numFmtId="0" fontId="102" fillId="32" borderId="123" xfId="0" applyNumberFormat="1" applyFont="1" applyFill="1" applyBorder="1" applyAlignment="1">
      <alignment horizontal="center" vertical="center"/>
    </xf>
    <xf numFmtId="0" fontId="99" fillId="31" borderId="129" xfId="0" applyNumberFormat="1" applyFont="1" applyFill="1" applyBorder="1" applyAlignment="1"/>
    <xf numFmtId="0" fontId="99" fillId="31" borderId="130" xfId="0" applyNumberFormat="1" applyFont="1" applyFill="1" applyBorder="1" applyAlignment="1"/>
    <xf numFmtId="49" fontId="99" fillId="31" borderId="146" xfId="0" applyNumberFormat="1" applyFont="1" applyFill="1" applyBorder="1" applyAlignment="1">
      <alignment horizontal="left" vertical="center"/>
    </xf>
    <xf numFmtId="0" fontId="99" fillId="31" borderId="146" xfId="0" applyNumberFormat="1" applyFont="1" applyFill="1" applyBorder="1" applyAlignment="1"/>
    <xf numFmtId="49" fontId="133" fillId="31" borderId="137" xfId="0" applyNumberFormat="1" applyFont="1" applyFill="1" applyBorder="1" applyAlignment="1">
      <alignment horizontal="justify" vertical="center"/>
    </xf>
    <xf numFmtId="49" fontId="33" fillId="31" borderId="134" xfId="0" applyNumberFormat="1" applyFont="1" applyFill="1" applyBorder="1" applyAlignment="1">
      <alignment horizontal="justify" vertical="center"/>
    </xf>
    <xf numFmtId="49" fontId="33" fillId="31" borderId="138" xfId="0" applyNumberFormat="1" applyFont="1" applyFill="1" applyBorder="1" applyAlignment="1">
      <alignment horizontal="justify" vertical="center"/>
    </xf>
    <xf numFmtId="49" fontId="33" fillId="31" borderId="131" xfId="0" applyNumberFormat="1" applyFont="1" applyFill="1" applyBorder="1" applyAlignment="1">
      <alignment horizontal="justify" vertical="center"/>
    </xf>
    <xf numFmtId="49" fontId="33" fillId="31" borderId="0" xfId="0" applyNumberFormat="1" applyFont="1" applyFill="1" applyBorder="1" applyAlignment="1">
      <alignment horizontal="justify" vertical="center"/>
    </xf>
    <xf numFmtId="49" fontId="33" fillId="31" borderId="140" xfId="0" applyNumberFormat="1" applyFont="1" applyFill="1" applyBorder="1" applyAlignment="1">
      <alignment horizontal="justify" vertical="center"/>
    </xf>
    <xf numFmtId="49" fontId="33" fillId="31" borderId="142" xfId="0" applyNumberFormat="1" applyFont="1" applyFill="1" applyBorder="1" applyAlignment="1">
      <alignment horizontal="justify" vertical="center"/>
    </xf>
    <xf numFmtId="49" fontId="33" fillId="31" borderId="136" xfId="0" applyNumberFormat="1" applyFont="1" applyFill="1" applyBorder="1" applyAlignment="1">
      <alignment horizontal="justify" vertical="center"/>
    </xf>
    <xf numFmtId="49" fontId="33" fillId="31" borderId="143" xfId="0" applyNumberFormat="1" applyFont="1" applyFill="1" applyBorder="1" applyAlignment="1">
      <alignment horizontal="justify" vertical="center"/>
    </xf>
    <xf numFmtId="49" fontId="99" fillId="0" borderId="137" xfId="0" applyNumberFormat="1" applyFont="1" applyFill="1" applyBorder="1" applyAlignment="1">
      <alignment vertical="center"/>
    </xf>
    <xf numFmtId="0" fontId="99" fillId="31" borderId="138" xfId="0" applyNumberFormat="1" applyFont="1" applyFill="1" applyBorder="1" applyAlignment="1"/>
    <xf numFmtId="0" fontId="99" fillId="31" borderId="131" xfId="0" applyNumberFormat="1" applyFont="1" applyFill="1" applyBorder="1" applyAlignment="1"/>
    <xf numFmtId="0" fontId="99" fillId="31" borderId="140" xfId="0" applyNumberFormat="1" applyFont="1" applyFill="1" applyBorder="1" applyAlignment="1"/>
    <xf numFmtId="0" fontId="99" fillId="31" borderId="142" xfId="0" applyNumberFormat="1" applyFont="1" applyFill="1" applyBorder="1" applyAlignment="1"/>
    <xf numFmtId="0" fontId="99" fillId="31" borderId="143" xfId="0" applyNumberFormat="1" applyFont="1" applyFill="1" applyBorder="1" applyAlignment="1"/>
    <xf numFmtId="49" fontId="108" fillId="33" borderId="134" xfId="0" applyNumberFormat="1" applyFont="1" applyFill="1" applyBorder="1" applyAlignment="1">
      <alignment horizontal="left" vertical="center" wrapText="1"/>
    </xf>
    <xf numFmtId="49" fontId="108" fillId="33" borderId="0" xfId="0" applyNumberFormat="1" applyFont="1" applyFill="1" applyBorder="1" applyAlignment="1">
      <alignment horizontal="left" vertical="center" wrapText="1"/>
    </xf>
    <xf numFmtId="49" fontId="107" fillId="34" borderId="129" xfId="0" applyNumberFormat="1" applyFont="1" applyFill="1" applyBorder="1" applyAlignment="1">
      <alignment horizontal="left"/>
    </xf>
    <xf numFmtId="49" fontId="107" fillId="34" borderId="153" xfId="0" applyNumberFormat="1" applyFont="1" applyFill="1" applyBorder="1" applyAlignment="1">
      <alignment horizontal="left"/>
    </xf>
    <xf numFmtId="49" fontId="114" fillId="33" borderId="148" xfId="0" applyNumberFormat="1" applyFont="1" applyFill="1" applyBorder="1" applyAlignment="1">
      <alignment vertical="top" wrapText="1"/>
    </xf>
    <xf numFmtId="0" fontId="99" fillId="33" borderId="148" xfId="0" applyNumberFormat="1" applyFont="1" applyFill="1" applyBorder="1" applyAlignment="1"/>
    <xf numFmtId="0" fontId="99" fillId="33" borderId="141" xfId="0" applyNumberFormat="1" applyFont="1" applyFill="1" applyBorder="1" applyAlignment="1"/>
    <xf numFmtId="49" fontId="108" fillId="33" borderId="134" xfId="0" applyNumberFormat="1" applyFont="1" applyFill="1" applyBorder="1" applyAlignment="1">
      <alignment horizontal="left" vertical="top" wrapText="1"/>
    </xf>
    <xf numFmtId="0" fontId="108" fillId="33" borderId="134" xfId="0" applyNumberFormat="1" applyFont="1" applyFill="1" applyBorder="1" applyAlignment="1"/>
    <xf numFmtId="0" fontId="108" fillId="33" borderId="0" xfId="0" applyNumberFormat="1" applyFont="1" applyFill="1" applyBorder="1" applyAlignment="1"/>
    <xf numFmtId="49" fontId="108" fillId="33" borderId="134" xfId="0" applyNumberFormat="1" applyFont="1" applyFill="1" applyBorder="1" applyAlignment="1">
      <alignment vertical="top" wrapText="1"/>
    </xf>
    <xf numFmtId="0" fontId="108" fillId="33" borderId="134" xfId="0" applyNumberFormat="1" applyFont="1" applyFill="1" applyBorder="1" applyAlignment="1">
      <alignment vertical="top"/>
    </xf>
    <xf numFmtId="0" fontId="108" fillId="33" borderId="136" xfId="0" applyNumberFormat="1" applyFont="1" applyFill="1" applyBorder="1" applyAlignment="1">
      <alignment vertical="top"/>
    </xf>
    <xf numFmtId="49" fontId="108" fillId="33" borderId="134" xfId="0" applyNumberFormat="1" applyFont="1" applyFill="1" applyBorder="1" applyAlignment="1">
      <alignment vertical="center" wrapText="1"/>
    </xf>
    <xf numFmtId="49" fontId="108" fillId="33" borderId="136" xfId="0" applyNumberFormat="1" applyFont="1" applyFill="1" applyBorder="1" applyAlignment="1">
      <alignment horizontal="left" vertical="center" wrapText="1"/>
    </xf>
    <xf numFmtId="49" fontId="99" fillId="31" borderId="137" xfId="0" applyNumberFormat="1" applyFont="1" applyFill="1" applyBorder="1" applyAlignment="1">
      <alignment horizontal="left" vertical="center" wrapText="1"/>
    </xf>
    <xf numFmtId="49" fontId="99" fillId="31" borderId="134" xfId="0" applyNumberFormat="1" applyFont="1" applyFill="1" applyBorder="1" applyAlignment="1">
      <alignment horizontal="left" vertical="center" wrapText="1"/>
    </xf>
    <xf numFmtId="49" fontId="99" fillId="31" borderId="138" xfId="0" applyNumberFormat="1" applyFont="1" applyFill="1" applyBorder="1" applyAlignment="1">
      <alignment horizontal="left" vertical="center" wrapText="1"/>
    </xf>
    <xf numFmtId="49" fontId="99" fillId="31" borderId="131" xfId="0" applyNumberFormat="1" applyFont="1" applyFill="1" applyBorder="1" applyAlignment="1">
      <alignment horizontal="left" vertical="center" wrapText="1"/>
    </xf>
    <xf numFmtId="49" fontId="99" fillId="31" borderId="0" xfId="0" applyNumberFormat="1" applyFont="1" applyFill="1" applyBorder="1" applyAlignment="1">
      <alignment horizontal="left" vertical="center" wrapText="1"/>
    </xf>
    <xf numFmtId="49" fontId="99" fillId="31" borderId="140" xfId="0" applyNumberFormat="1" applyFont="1" applyFill="1" applyBorder="1" applyAlignment="1">
      <alignment horizontal="left" vertical="center" wrapText="1"/>
    </xf>
    <xf numFmtId="49" fontId="99" fillId="31" borderId="142" xfId="0" applyNumberFormat="1" applyFont="1" applyFill="1" applyBorder="1" applyAlignment="1">
      <alignment horizontal="left" vertical="center" wrapText="1"/>
    </xf>
    <xf numFmtId="49" fontId="99" fillId="31" borderId="136" xfId="0" applyNumberFormat="1" applyFont="1" applyFill="1" applyBorder="1" applyAlignment="1">
      <alignment horizontal="left" vertical="center" wrapText="1"/>
    </xf>
    <xf numFmtId="49" fontId="99" fillId="31" borderId="143" xfId="0" applyNumberFormat="1" applyFont="1" applyFill="1" applyBorder="1" applyAlignment="1">
      <alignment horizontal="left" vertical="center" wrapText="1"/>
    </xf>
    <xf numFmtId="49" fontId="99" fillId="0" borderId="145" xfId="0" applyNumberFormat="1" applyFont="1" applyFill="1" applyBorder="1" applyAlignment="1">
      <alignment vertical="center"/>
    </xf>
    <xf numFmtId="0" fontId="99" fillId="31" borderId="147" xfId="0" applyNumberFormat="1" applyFont="1" applyFill="1" applyBorder="1" applyAlignment="1"/>
    <xf numFmtId="49" fontId="99" fillId="31" borderId="146" xfId="0" applyNumberFormat="1" applyFont="1" applyFill="1" applyBorder="1" applyAlignment="1">
      <alignment horizontal="left" vertical="center" wrapText="1"/>
    </xf>
    <xf numFmtId="0" fontId="99" fillId="31" borderId="144" xfId="0" applyNumberFormat="1" applyFont="1" applyFill="1" applyBorder="1" applyAlignment="1"/>
    <xf numFmtId="49" fontId="99" fillId="31" borderId="146" xfId="0" applyNumberFormat="1" applyFont="1" applyFill="1" applyBorder="1" applyAlignment="1"/>
    <xf numFmtId="0" fontId="99" fillId="31" borderId="123" xfId="0" applyNumberFormat="1" applyFont="1" applyFill="1" applyBorder="1" applyAlignment="1"/>
    <xf numFmtId="49" fontId="111" fillId="33" borderId="126" xfId="0" applyNumberFormat="1" applyFont="1" applyFill="1" applyBorder="1" applyAlignment="1">
      <alignment horizontal="left" vertical="center" wrapText="1"/>
    </xf>
    <xf numFmtId="0" fontId="111" fillId="33" borderId="126" xfId="0" applyNumberFormat="1" applyFont="1" applyFill="1" applyBorder="1" applyAlignment="1">
      <alignment horizontal="left" vertical="center" wrapText="1"/>
    </xf>
    <xf numFmtId="0" fontId="111" fillId="33" borderId="0" xfId="0" applyNumberFormat="1" applyFont="1" applyFill="1" applyBorder="1" applyAlignment="1">
      <alignment horizontal="left" vertical="center" wrapText="1"/>
    </xf>
    <xf numFmtId="49" fontId="116" fillId="34" borderId="121" xfId="0" applyNumberFormat="1" applyFont="1" applyFill="1" applyBorder="1" applyAlignment="1">
      <alignment horizontal="left" vertical="center"/>
    </xf>
    <xf numFmtId="49" fontId="116" fillId="34" borderId="123" xfId="0" applyNumberFormat="1" applyFont="1" applyFill="1" applyBorder="1" applyAlignment="1">
      <alignment horizontal="left" vertical="center"/>
    </xf>
    <xf numFmtId="49" fontId="116" fillId="34" borderId="121" xfId="0" applyNumberFormat="1" applyFont="1" applyFill="1" applyBorder="1" applyAlignment="1">
      <alignment horizontal="left" vertical="center" wrapText="1"/>
    </xf>
    <xf numFmtId="49" fontId="116" fillId="34" borderId="123" xfId="0" applyNumberFormat="1" applyFont="1" applyFill="1" applyBorder="1" applyAlignment="1">
      <alignment horizontal="left" vertical="center" wrapText="1"/>
    </xf>
    <xf numFmtId="49" fontId="111" fillId="36" borderId="122" xfId="0" applyNumberFormat="1" applyFont="1" applyFill="1" applyBorder="1" applyAlignment="1">
      <alignment horizontal="left" vertical="center" wrapText="1"/>
    </xf>
    <xf numFmtId="49" fontId="111" fillId="33" borderId="126" xfId="0" applyNumberFormat="1" applyFont="1" applyFill="1" applyBorder="1" applyAlignment="1">
      <alignment horizontal="left" vertical="top" wrapText="1"/>
    </xf>
    <xf numFmtId="0" fontId="111" fillId="33" borderId="126" xfId="0" applyNumberFormat="1" applyFont="1" applyFill="1" applyBorder="1" applyAlignment="1">
      <alignment horizontal="left" vertical="top" wrapText="1"/>
    </xf>
    <xf numFmtId="0" fontId="111" fillId="33" borderId="0" xfId="0" applyNumberFormat="1" applyFont="1" applyFill="1" applyBorder="1" applyAlignment="1">
      <alignment horizontal="left" vertical="top" wrapText="1"/>
    </xf>
    <xf numFmtId="49" fontId="108" fillId="33" borderId="148" xfId="0" applyNumberFormat="1" applyFont="1" applyFill="1" applyBorder="1" applyAlignment="1">
      <alignment horizontal="left" vertical="center" wrapText="1"/>
    </xf>
    <xf numFmtId="0" fontId="108" fillId="33" borderId="148" xfId="0" applyNumberFormat="1" applyFont="1" applyFill="1" applyBorder="1" applyAlignment="1">
      <alignment horizontal="left" vertical="center" wrapText="1"/>
    </xf>
    <xf numFmtId="0" fontId="108" fillId="33" borderId="150" xfId="0" applyNumberFormat="1" applyFont="1" applyFill="1" applyBorder="1" applyAlignment="1">
      <alignment horizontal="left" vertical="center" wrapText="1"/>
    </xf>
    <xf numFmtId="49" fontId="108" fillId="33" borderId="126" xfId="0" applyNumberFormat="1" applyFont="1" applyFill="1" applyBorder="1" applyAlignment="1">
      <alignment horizontal="left" vertical="center" wrapText="1"/>
    </xf>
    <xf numFmtId="0" fontId="108" fillId="33" borderId="126" xfId="0" applyNumberFormat="1" applyFont="1" applyFill="1" applyBorder="1" applyAlignment="1">
      <alignment horizontal="left" vertical="center" wrapText="1"/>
    </xf>
    <xf numFmtId="0" fontId="111" fillId="33" borderId="149" xfId="0" applyNumberFormat="1" applyFont="1" applyFill="1" applyBorder="1" applyAlignment="1">
      <alignment horizontal="left" vertical="center" wrapText="1"/>
    </xf>
    <xf numFmtId="49" fontId="99" fillId="31" borderId="129" xfId="0" applyNumberFormat="1" applyFont="1" applyFill="1" applyBorder="1" applyAlignment="1">
      <alignment vertical="center"/>
    </xf>
    <xf numFmtId="0" fontId="99" fillId="31" borderId="130" xfId="0" applyNumberFormat="1" applyFont="1" applyFill="1" applyBorder="1" applyAlignment="1">
      <alignment vertical="center"/>
    </xf>
    <xf numFmtId="49" fontId="99" fillId="31" borderId="129" xfId="0" applyNumberFormat="1" applyFont="1" applyFill="1" applyBorder="1" applyAlignment="1">
      <alignment horizontal="left" vertical="center"/>
    </xf>
    <xf numFmtId="0" fontId="99" fillId="31" borderId="144" xfId="0" applyNumberFormat="1" applyFont="1" applyFill="1" applyBorder="1" applyAlignment="1">
      <alignment vertical="center"/>
    </xf>
    <xf numFmtId="49" fontId="99" fillId="31" borderId="144" xfId="0" applyNumberFormat="1" applyFont="1" applyFill="1" applyBorder="1" applyAlignment="1">
      <alignment horizontal="left" vertical="center"/>
    </xf>
    <xf numFmtId="49" fontId="99" fillId="31" borderId="130" xfId="0" applyNumberFormat="1" applyFont="1" applyFill="1" applyBorder="1" applyAlignment="1">
      <alignment horizontal="left" vertical="center"/>
    </xf>
    <xf numFmtId="49" fontId="103" fillId="34" borderId="121" xfId="0" applyNumberFormat="1" applyFont="1" applyFill="1" applyBorder="1" applyAlignment="1">
      <alignment horizontal="center" vertical="center"/>
    </xf>
    <xf numFmtId="49" fontId="103" fillId="34" borderId="122" xfId="0" applyNumberFormat="1" applyFont="1" applyFill="1" applyBorder="1" applyAlignment="1">
      <alignment horizontal="center" vertical="center"/>
    </xf>
    <xf numFmtId="49" fontId="103" fillId="34" borderId="123" xfId="0" applyNumberFormat="1" applyFont="1" applyFill="1" applyBorder="1" applyAlignment="1">
      <alignment horizontal="center" vertical="center"/>
    </xf>
    <xf numFmtId="0" fontId="99" fillId="31" borderId="123" xfId="0" applyNumberFormat="1" applyFont="1" applyFill="1" applyBorder="1" applyAlignment="1">
      <alignment vertical="center"/>
    </xf>
    <xf numFmtId="49" fontId="99" fillId="31" borderId="137" xfId="0" applyNumberFormat="1" applyFont="1" applyFill="1" applyBorder="1" applyAlignment="1">
      <alignment vertical="center"/>
    </xf>
    <xf numFmtId="0" fontId="99" fillId="31" borderId="142" xfId="0" applyNumberFormat="1" applyFont="1" applyFill="1" applyBorder="1" applyAlignment="1">
      <alignment vertical="center"/>
    </xf>
    <xf numFmtId="49" fontId="116" fillId="34" borderId="121" xfId="0" applyNumberFormat="1" applyFont="1" applyFill="1" applyBorder="1" applyAlignment="1">
      <alignment horizontal="left"/>
    </xf>
    <xf numFmtId="49" fontId="116" fillId="34" borderId="122" xfId="0" applyNumberFormat="1" applyFont="1" applyFill="1" applyBorder="1" applyAlignment="1">
      <alignment horizontal="left"/>
    </xf>
    <xf numFmtId="49" fontId="116" fillId="34" borderId="123" xfId="0" applyNumberFormat="1" applyFont="1" applyFill="1" applyBorder="1" applyAlignment="1">
      <alignment horizontal="left"/>
    </xf>
    <xf numFmtId="49" fontId="116" fillId="34" borderId="122" xfId="0" applyNumberFormat="1" applyFont="1" applyFill="1" applyBorder="1" applyAlignment="1">
      <alignment horizontal="left" vertical="center"/>
    </xf>
    <xf numFmtId="49" fontId="108" fillId="33" borderId="122" xfId="0" applyNumberFormat="1" applyFont="1" applyFill="1" applyBorder="1" applyAlignment="1">
      <alignment horizontal="left" vertical="top" wrapText="1"/>
    </xf>
    <xf numFmtId="0" fontId="108" fillId="33" borderId="122" xfId="0" applyNumberFormat="1" applyFont="1" applyFill="1" applyBorder="1" applyAlignment="1">
      <alignment horizontal="left" vertical="top" wrapText="1"/>
    </xf>
    <xf numFmtId="0" fontId="111" fillId="33" borderId="149" xfId="0" applyNumberFormat="1" applyFont="1" applyFill="1" applyBorder="1" applyAlignment="1">
      <alignment horizontal="left" vertical="top" wrapText="1"/>
    </xf>
    <xf numFmtId="49" fontId="116" fillId="34" borderId="126" xfId="0" applyNumberFormat="1" applyFont="1" applyFill="1" applyBorder="1" applyAlignment="1">
      <alignment horizontal="left" vertical="center" wrapText="1"/>
    </xf>
    <xf numFmtId="49" fontId="116" fillId="34" borderId="127" xfId="0" applyNumberFormat="1" applyFont="1" applyFill="1" applyBorder="1" applyAlignment="1">
      <alignment horizontal="left" vertical="center" wrapText="1"/>
    </xf>
    <xf numFmtId="49" fontId="116" fillId="34" borderId="149" xfId="0" applyNumberFormat="1" applyFont="1" applyFill="1" applyBorder="1" applyAlignment="1">
      <alignment horizontal="left" vertical="center" wrapText="1"/>
    </xf>
    <xf numFmtId="49" fontId="111" fillId="33" borderId="148" xfId="0" applyNumberFormat="1" applyFont="1" applyFill="1" applyBorder="1" applyAlignment="1">
      <alignment horizontal="left" vertical="center" wrapText="1"/>
    </xf>
    <xf numFmtId="0" fontId="111" fillId="33" borderId="148" xfId="0" applyNumberFormat="1" applyFont="1" applyFill="1" applyBorder="1" applyAlignment="1">
      <alignment horizontal="left" vertical="center" wrapText="1"/>
    </xf>
    <xf numFmtId="0" fontId="111" fillId="33" borderId="150" xfId="0" applyNumberFormat="1" applyFont="1" applyFill="1" applyBorder="1" applyAlignment="1">
      <alignment horizontal="left" vertical="center" wrapText="1"/>
    </xf>
    <xf numFmtId="49" fontId="108" fillId="33" borderId="125" xfId="0" applyNumberFormat="1" applyFont="1" applyFill="1" applyBorder="1" applyAlignment="1">
      <alignment horizontal="left" vertical="center" wrapText="1"/>
    </xf>
    <xf numFmtId="0" fontId="108" fillId="33" borderId="125" xfId="0" applyNumberFormat="1" applyFont="1" applyFill="1" applyBorder="1" applyAlignment="1">
      <alignment horizontal="left" vertical="center" wrapText="1"/>
    </xf>
    <xf numFmtId="49" fontId="107" fillId="34" borderId="131" xfId="0" applyNumberFormat="1" applyFont="1" applyFill="1" applyBorder="1" applyAlignment="1">
      <alignment horizontal="left"/>
    </xf>
    <xf numFmtId="49" fontId="107" fillId="34" borderId="0" xfId="0" applyNumberFormat="1" applyFont="1" applyFill="1" applyBorder="1" applyAlignment="1">
      <alignment horizontal="left"/>
    </xf>
    <xf numFmtId="49" fontId="107" fillId="34" borderId="132" xfId="0" applyNumberFormat="1" applyFont="1" applyFill="1" applyBorder="1" applyAlignment="1">
      <alignment horizontal="left"/>
    </xf>
    <xf numFmtId="49" fontId="116" fillId="34" borderId="121" xfId="0" applyNumberFormat="1" applyFont="1" applyFill="1" applyBorder="1" applyAlignment="1">
      <alignment horizontal="left" vertical="top"/>
    </xf>
    <xf numFmtId="49" fontId="116" fillId="34" borderId="122" xfId="0" applyNumberFormat="1" applyFont="1" applyFill="1" applyBorder="1" applyAlignment="1">
      <alignment horizontal="left" vertical="top"/>
    </xf>
    <xf numFmtId="49" fontId="116" fillId="34" borderId="123" xfId="0" applyNumberFormat="1" applyFont="1" applyFill="1" applyBorder="1" applyAlignment="1">
      <alignment horizontal="left" vertical="top"/>
    </xf>
    <xf numFmtId="49" fontId="99" fillId="31" borderId="137" xfId="0" applyNumberFormat="1" applyFont="1" applyFill="1" applyBorder="1" applyAlignment="1"/>
    <xf numFmtId="49" fontId="99" fillId="31" borderId="129" xfId="0" applyNumberFormat="1" applyFont="1" applyFill="1" applyBorder="1" applyAlignment="1">
      <alignment horizontal="center"/>
    </xf>
    <xf numFmtId="49" fontId="99" fillId="31" borderId="130" xfId="0" applyNumberFormat="1" applyFont="1" applyFill="1" applyBorder="1" applyAlignment="1">
      <alignment horizontal="center"/>
    </xf>
    <xf numFmtId="49" fontId="108" fillId="31" borderId="137" xfId="0" applyNumberFormat="1" applyFont="1" applyFill="1" applyBorder="1" applyAlignment="1">
      <alignment horizontal="left" vertical="center"/>
    </xf>
    <xf numFmtId="49" fontId="108" fillId="31" borderId="134" xfId="0" applyNumberFormat="1" applyFont="1" applyFill="1" applyBorder="1" applyAlignment="1">
      <alignment horizontal="left" vertical="center"/>
    </xf>
    <xf numFmtId="49" fontId="108" fillId="31" borderId="138" xfId="0" applyNumberFormat="1" applyFont="1" applyFill="1" applyBorder="1" applyAlignment="1">
      <alignment horizontal="left" vertical="center"/>
    </xf>
    <xf numFmtId="49" fontId="108" fillId="31" borderId="131" xfId="0" applyNumberFormat="1" applyFont="1" applyFill="1" applyBorder="1" applyAlignment="1">
      <alignment horizontal="left" vertical="center"/>
    </xf>
    <xf numFmtId="49" fontId="108" fillId="31" borderId="0" xfId="0" applyNumberFormat="1" applyFont="1" applyFill="1" applyBorder="1" applyAlignment="1">
      <alignment horizontal="left" vertical="center"/>
    </xf>
    <xf numFmtId="49" fontId="108" fillId="31" borderId="140" xfId="0" applyNumberFormat="1" applyFont="1" applyFill="1" applyBorder="1" applyAlignment="1">
      <alignment horizontal="left" vertical="center"/>
    </xf>
    <xf numFmtId="49" fontId="108" fillId="31" borderId="142" xfId="0" applyNumberFormat="1" applyFont="1" applyFill="1" applyBorder="1" applyAlignment="1">
      <alignment horizontal="left" vertical="center"/>
    </xf>
    <xf numFmtId="49" fontId="108" fillId="31" borderId="136" xfId="0" applyNumberFormat="1" applyFont="1" applyFill="1" applyBorder="1" applyAlignment="1">
      <alignment horizontal="left" vertical="center"/>
    </xf>
    <xf numFmtId="49" fontId="108" fillId="31" borderId="143" xfId="0" applyNumberFormat="1" applyFont="1" applyFill="1" applyBorder="1" applyAlignment="1">
      <alignment horizontal="left" vertical="center"/>
    </xf>
    <xf numFmtId="49" fontId="111" fillId="33" borderId="126" xfId="2" applyNumberFormat="1" applyFont="1" applyFill="1" applyBorder="1" applyAlignment="1">
      <alignment horizontal="left" vertical="top" wrapText="1"/>
    </xf>
    <xf numFmtId="0" fontId="111" fillId="33" borderId="126" xfId="2" applyNumberFormat="1" applyFont="1" applyFill="1" applyBorder="1" applyAlignment="1">
      <alignment horizontal="left" vertical="top" wrapText="1"/>
    </xf>
    <xf numFmtId="0" fontId="111" fillId="33" borderId="0" xfId="2" applyNumberFormat="1" applyFont="1" applyFill="1" applyBorder="1" applyAlignment="1">
      <alignment horizontal="left" vertical="top" wrapText="1"/>
    </xf>
    <xf numFmtId="49" fontId="116" fillId="34" borderId="129" xfId="2" applyNumberFormat="1" applyFont="1" applyFill="1" applyBorder="1" applyAlignment="1">
      <alignment horizontal="left"/>
    </xf>
    <xf numFmtId="49" fontId="116" fillId="34" borderId="144" xfId="2" applyNumberFormat="1" applyFont="1" applyFill="1" applyBorder="1" applyAlignment="1">
      <alignment horizontal="left"/>
    </xf>
    <xf numFmtId="49" fontId="116" fillId="34" borderId="130" xfId="2" applyNumberFormat="1" applyFont="1" applyFill="1" applyBorder="1" applyAlignment="1">
      <alignment horizontal="left"/>
    </xf>
    <xf numFmtId="49" fontId="116" fillId="34" borderId="121" xfId="2" applyNumberFormat="1" applyFont="1" applyFill="1" applyBorder="1" applyAlignment="1">
      <alignment horizontal="left" vertical="center"/>
    </xf>
    <xf numFmtId="49" fontId="116" fillId="34" borderId="123" xfId="2" applyNumberFormat="1" applyFont="1" applyFill="1" applyBorder="1" applyAlignment="1">
      <alignment horizontal="left" vertical="center"/>
    </xf>
    <xf numFmtId="49" fontId="116" fillId="34" borderId="121" xfId="2" applyNumberFormat="1" applyFont="1" applyFill="1" applyBorder="1" applyAlignment="1">
      <alignment horizontal="left" vertical="center" wrapText="1"/>
    </xf>
    <xf numFmtId="49" fontId="116" fillId="34" borderId="123" xfId="2" applyNumberFormat="1" applyFont="1" applyFill="1" applyBorder="1" applyAlignment="1">
      <alignment horizontal="left" vertical="center" wrapText="1"/>
    </xf>
    <xf numFmtId="49" fontId="111" fillId="33" borderId="126" xfId="2" applyNumberFormat="1" applyFont="1" applyFill="1" applyBorder="1" applyAlignment="1">
      <alignment horizontal="left" vertical="center" wrapText="1"/>
    </xf>
    <xf numFmtId="0" fontId="111" fillId="33" borderId="126" xfId="2" applyNumberFormat="1" applyFont="1" applyFill="1" applyBorder="1" applyAlignment="1">
      <alignment horizontal="left" vertical="center" wrapText="1"/>
    </xf>
    <xf numFmtId="0" fontId="111" fillId="33" borderId="0" xfId="2" applyNumberFormat="1" applyFont="1" applyFill="1" applyBorder="1" applyAlignment="1">
      <alignment horizontal="left" vertical="center" wrapText="1"/>
    </xf>
    <xf numFmtId="49" fontId="111" fillId="33" borderId="148" xfId="2" applyNumberFormat="1" applyFont="1" applyFill="1" applyBorder="1" applyAlignment="1">
      <alignment horizontal="left" vertical="top" wrapText="1"/>
    </xf>
    <xf numFmtId="0" fontId="111" fillId="33" borderId="148" xfId="2" applyNumberFormat="1" applyFont="1" applyFill="1" applyBorder="1" applyAlignment="1">
      <alignment horizontal="left" vertical="top" wrapText="1"/>
    </xf>
    <xf numFmtId="0" fontId="111" fillId="33" borderId="150" xfId="2" applyNumberFormat="1" applyFont="1" applyFill="1" applyBorder="1" applyAlignment="1">
      <alignment horizontal="left" vertical="top" wrapText="1"/>
    </xf>
    <xf numFmtId="0" fontId="99" fillId="33" borderId="148" xfId="2" applyNumberFormat="1" applyFont="1" applyFill="1" applyBorder="1" applyAlignment="1">
      <alignment horizontal="left" vertical="top" wrapText="1"/>
    </xf>
    <xf numFmtId="0" fontId="111" fillId="33" borderId="149" xfId="2" applyNumberFormat="1" applyFont="1" applyFill="1" applyBorder="1" applyAlignment="1">
      <alignment horizontal="left" vertical="top" wrapText="1"/>
    </xf>
    <xf numFmtId="49" fontId="108" fillId="33" borderId="126" xfId="2" applyNumberFormat="1" applyFont="1" applyFill="1" applyBorder="1" applyAlignment="1">
      <alignment horizontal="left" vertical="center" wrapText="1"/>
    </xf>
    <xf numFmtId="0" fontId="108" fillId="33" borderId="126" xfId="2" applyNumberFormat="1" applyFont="1" applyFill="1" applyBorder="1" applyAlignment="1">
      <alignment horizontal="left" vertical="center" wrapText="1"/>
    </xf>
    <xf numFmtId="0" fontId="111" fillId="33" borderId="136" xfId="2" applyNumberFormat="1" applyFont="1" applyFill="1" applyBorder="1" applyAlignment="1">
      <alignment horizontal="left" vertical="top" wrapText="1"/>
    </xf>
    <xf numFmtId="0" fontId="111" fillId="33" borderId="136" xfId="2" applyNumberFormat="1" applyFont="1" applyFill="1" applyBorder="1" applyAlignment="1">
      <alignment horizontal="left" vertical="center" wrapText="1"/>
    </xf>
    <xf numFmtId="0" fontId="111" fillId="33" borderId="149" xfId="2" applyNumberFormat="1" applyFont="1" applyFill="1" applyBorder="1" applyAlignment="1">
      <alignment horizontal="left" vertical="center" wrapText="1"/>
    </xf>
    <xf numFmtId="49" fontId="107" fillId="34" borderId="146" xfId="2" applyNumberFormat="1" applyFont="1" applyFill="1" applyBorder="1" applyAlignment="1">
      <alignment horizontal="left"/>
    </xf>
    <xf numFmtId="49" fontId="107" fillId="34" borderId="151" xfId="2" applyNumberFormat="1" applyFont="1" applyFill="1" applyBorder="1" applyAlignment="1">
      <alignment horizontal="left"/>
    </xf>
    <xf numFmtId="49" fontId="111" fillId="33" borderId="134" xfId="2" applyNumberFormat="1" applyFont="1" applyFill="1" applyBorder="1" applyAlignment="1">
      <alignment vertical="center" wrapText="1"/>
    </xf>
    <xf numFmtId="0" fontId="111" fillId="33" borderId="134" xfId="2" applyNumberFormat="1" applyFont="1" applyFill="1" applyBorder="1" applyAlignment="1"/>
    <xf numFmtId="0" fontId="111" fillId="33" borderId="0" xfId="2" applyNumberFormat="1" applyFont="1" applyFill="1" applyBorder="1" applyAlignment="1"/>
    <xf numFmtId="49" fontId="111" fillId="33" borderId="0" xfId="2" applyNumberFormat="1" applyFont="1" applyFill="1" applyBorder="1" applyAlignment="1">
      <alignment horizontal="left" vertical="top" wrapText="1"/>
    </xf>
    <xf numFmtId="49" fontId="99" fillId="31" borderId="129" xfId="2" applyNumberFormat="1" applyFont="1" applyFill="1" applyBorder="1" applyAlignment="1">
      <alignment horizontal="left"/>
    </xf>
    <xf numFmtId="49" fontId="99" fillId="31" borderId="144" xfId="2" applyNumberFormat="1" applyFont="1" applyFill="1" applyBorder="1" applyAlignment="1">
      <alignment horizontal="left"/>
    </xf>
    <xf numFmtId="49" fontId="99" fillId="31" borderId="130" xfId="2" applyNumberFormat="1" applyFont="1" applyFill="1" applyBorder="1" applyAlignment="1">
      <alignment horizontal="left"/>
    </xf>
    <xf numFmtId="49" fontId="111" fillId="33" borderId="148" xfId="2" applyNumberFormat="1" applyFont="1" applyFill="1" applyBorder="1" applyAlignment="1">
      <alignment horizontal="left" vertical="center" wrapText="1"/>
    </xf>
    <xf numFmtId="0" fontId="111" fillId="33" borderId="150" xfId="2" applyNumberFormat="1" applyFont="1" applyFill="1" applyBorder="1" applyAlignment="1">
      <alignment horizontal="left" vertical="center" wrapText="1"/>
    </xf>
    <xf numFmtId="49" fontId="103" fillId="34" borderId="121" xfId="2" applyNumberFormat="1" applyFont="1" applyFill="1" applyBorder="1" applyAlignment="1">
      <alignment horizontal="center" vertical="center"/>
    </xf>
    <xf numFmtId="49" fontId="103" fillId="34" borderId="122" xfId="2" applyNumberFormat="1" applyFont="1" applyFill="1" applyBorder="1" applyAlignment="1">
      <alignment horizontal="center" vertical="center"/>
    </xf>
    <xf numFmtId="0" fontId="99" fillId="31" borderId="123" xfId="2" applyNumberFormat="1" applyFont="1" applyFill="1" applyBorder="1" applyAlignment="1"/>
    <xf numFmtId="49" fontId="100" fillId="31" borderId="122" xfId="2" applyNumberFormat="1" applyFont="1" applyFill="1" applyBorder="1" applyAlignment="1">
      <alignment horizontal="center" vertical="center" wrapText="1"/>
    </xf>
    <xf numFmtId="49" fontId="102" fillId="32" borderId="121" xfId="2" applyNumberFormat="1" applyFont="1" applyFill="1" applyBorder="1" applyAlignment="1">
      <alignment horizontal="center" vertical="center"/>
    </xf>
    <xf numFmtId="0" fontId="102" fillId="32" borderId="122" xfId="2" applyNumberFormat="1" applyFont="1" applyFill="1" applyBorder="1" applyAlignment="1">
      <alignment horizontal="center" vertical="center"/>
    </xf>
    <xf numFmtId="0" fontId="102" fillId="32" borderId="123" xfId="2" applyNumberFormat="1" applyFont="1" applyFill="1" applyBorder="1" applyAlignment="1">
      <alignment horizontal="center" vertical="center"/>
    </xf>
    <xf numFmtId="49" fontId="99" fillId="31" borderId="137" xfId="2" applyNumberFormat="1" applyFont="1" applyFill="1" applyBorder="1" applyAlignment="1">
      <alignment horizontal="left" vertical="center" wrapText="1"/>
    </xf>
    <xf numFmtId="0" fontId="99" fillId="31" borderId="134" xfId="2" applyNumberFormat="1" applyFont="1" applyFill="1" applyBorder="1" applyAlignment="1">
      <alignment horizontal="left" vertical="center" wrapText="1"/>
    </xf>
    <xf numFmtId="0" fontId="99" fillId="31" borderId="138" xfId="2" applyNumberFormat="1" applyFont="1" applyFill="1" applyBorder="1" applyAlignment="1">
      <alignment horizontal="left" vertical="center" wrapText="1"/>
    </xf>
    <xf numFmtId="0" fontId="99" fillId="31" borderId="142" xfId="2" applyNumberFormat="1" applyFont="1" applyFill="1" applyBorder="1" applyAlignment="1">
      <alignment horizontal="left" vertical="center" wrapText="1"/>
    </xf>
    <xf numFmtId="0" fontId="99" fillId="31" borderId="136" xfId="2" applyNumberFormat="1" applyFont="1" applyFill="1" applyBorder="1" applyAlignment="1">
      <alignment horizontal="left" vertical="center" wrapText="1"/>
    </xf>
    <xf numFmtId="0" fontId="99" fillId="31" borderId="143" xfId="2" applyNumberFormat="1" applyFont="1" applyFill="1" applyBorder="1" applyAlignment="1">
      <alignment horizontal="left" vertical="center" wrapText="1"/>
    </xf>
    <xf numFmtId="49" fontId="99" fillId="31" borderId="137" xfId="2" applyNumberFormat="1" applyFont="1" applyFill="1" applyBorder="1" applyAlignment="1">
      <alignment horizontal="center" vertical="center"/>
    </xf>
    <xf numFmtId="49" fontId="99" fillId="31" borderId="138" xfId="2" applyNumberFormat="1" applyFont="1" applyFill="1" applyBorder="1" applyAlignment="1">
      <alignment horizontal="center" vertical="center"/>
    </xf>
    <xf numFmtId="49" fontId="99" fillId="31" borderId="131" xfId="2" applyNumberFormat="1" applyFont="1" applyFill="1" applyBorder="1" applyAlignment="1">
      <alignment horizontal="center" vertical="center"/>
    </xf>
    <xf numFmtId="49" fontId="99" fillId="31" borderId="140" xfId="2" applyNumberFormat="1" applyFont="1" applyFill="1" applyBorder="1" applyAlignment="1">
      <alignment horizontal="center" vertical="center"/>
    </xf>
    <xf numFmtId="49" fontId="99" fillId="31" borderId="142" xfId="2" applyNumberFormat="1" applyFont="1" applyFill="1" applyBorder="1" applyAlignment="1">
      <alignment horizontal="center" vertical="center"/>
    </xf>
    <xf numFmtId="49" fontId="99" fillId="31" borderId="143" xfId="2" applyNumberFormat="1" applyFont="1" applyFill="1" applyBorder="1" applyAlignment="1">
      <alignment horizontal="center" vertical="center"/>
    </xf>
    <xf numFmtId="49" fontId="99" fillId="31" borderId="129" xfId="2" applyNumberFormat="1" applyFont="1" applyFill="1" applyBorder="1" applyAlignment="1">
      <alignment horizontal="left" vertical="center"/>
    </xf>
    <xf numFmtId="0" fontId="99" fillId="31" borderId="144" xfId="2" applyNumberFormat="1" applyFont="1" applyFill="1" applyBorder="1" applyAlignment="1"/>
    <xf numFmtId="0" fontId="99" fillId="31" borderId="130" xfId="2" applyNumberFormat="1" applyFont="1" applyFill="1" applyBorder="1" applyAlignment="1"/>
    <xf numFmtId="49" fontId="99" fillId="31" borderId="161" xfId="2" applyNumberFormat="1" applyFont="1" applyFill="1" applyBorder="1" applyAlignment="1">
      <alignment horizontal="left" wrapText="1"/>
    </xf>
    <xf numFmtId="0" fontId="99" fillId="31" borderId="161" xfId="2" applyNumberFormat="1" applyFont="1" applyFill="1" applyBorder="1" applyAlignment="1">
      <alignment horizontal="left" wrapText="1"/>
    </xf>
    <xf numFmtId="0" fontId="99" fillId="33" borderId="0" xfId="2" applyNumberFormat="1" applyFont="1" applyFill="1" applyBorder="1" applyAlignment="1">
      <alignment horizontal="center" vertical="center" wrapText="1"/>
    </xf>
    <xf numFmtId="49" fontId="108" fillId="33" borderId="148" xfId="2" applyNumberFormat="1" applyFont="1" applyFill="1" applyBorder="1" applyAlignment="1">
      <alignment horizontal="left" vertical="top" wrapText="1"/>
    </xf>
    <xf numFmtId="0" fontId="108" fillId="33" borderId="148" xfId="2" applyNumberFormat="1" applyFont="1" applyFill="1" applyBorder="1" applyAlignment="1">
      <alignment horizontal="left" vertical="top" wrapText="1"/>
    </xf>
    <xf numFmtId="0" fontId="108" fillId="33" borderId="150" xfId="2" applyNumberFormat="1" applyFont="1" applyFill="1" applyBorder="1" applyAlignment="1">
      <alignment horizontal="left" vertical="top" wrapText="1"/>
    </xf>
    <xf numFmtId="49" fontId="107" fillId="34" borderId="129" xfId="2" applyNumberFormat="1" applyFont="1" applyFill="1" applyBorder="1" applyAlignment="1">
      <alignment horizontal="left"/>
    </xf>
    <xf numFmtId="49" fontId="107" fillId="34" borderId="153" xfId="2" applyNumberFormat="1" applyFont="1" applyFill="1" applyBorder="1" applyAlignment="1">
      <alignment horizontal="left"/>
    </xf>
    <xf numFmtId="49" fontId="99" fillId="31" borderId="129" xfId="2" applyNumberFormat="1" applyFont="1" applyFill="1" applyBorder="1" applyAlignment="1">
      <alignment wrapText="1"/>
    </xf>
    <xf numFmtId="0" fontId="99" fillId="31" borderId="130" xfId="2" applyNumberFormat="1" applyFont="1" applyFill="1" applyBorder="1" applyAlignment="1">
      <alignment wrapText="1"/>
    </xf>
    <xf numFmtId="49" fontId="99" fillId="31" borderId="129" xfId="2" applyNumberFormat="1" applyFont="1" applyFill="1" applyBorder="1" applyAlignment="1">
      <alignment horizontal="left" vertical="center" wrapText="1"/>
    </xf>
    <xf numFmtId="0" fontId="99" fillId="31" borderId="144" xfId="2" applyNumberFormat="1" applyFont="1" applyFill="1" applyBorder="1" applyAlignment="1">
      <alignment wrapText="1"/>
    </xf>
    <xf numFmtId="49" fontId="103" fillId="34" borderId="123" xfId="2" applyNumberFormat="1" applyFont="1" applyFill="1" applyBorder="1" applyAlignment="1">
      <alignment horizontal="center" vertical="center"/>
    </xf>
    <xf numFmtId="49" fontId="99" fillId="31" borderId="129" xfId="2" applyNumberFormat="1" applyFont="1" applyFill="1" applyBorder="1" applyAlignment="1">
      <alignment horizontal="left" wrapText="1"/>
    </xf>
    <xf numFmtId="49" fontId="99" fillId="31" borderId="130" xfId="2" applyNumberFormat="1" applyFont="1" applyFill="1" applyBorder="1" applyAlignment="1">
      <alignment horizontal="left" wrapText="1"/>
    </xf>
    <xf numFmtId="49" fontId="99" fillId="31" borderId="134" xfId="2" applyNumberFormat="1" applyFont="1" applyFill="1" applyBorder="1" applyAlignment="1">
      <alignment horizontal="left" vertical="center" wrapText="1"/>
    </xf>
    <xf numFmtId="49" fontId="99" fillId="31" borderId="138" xfId="2" applyNumberFormat="1" applyFont="1" applyFill="1" applyBorder="1" applyAlignment="1">
      <alignment horizontal="left" vertical="center" wrapText="1"/>
    </xf>
    <xf numFmtId="49" fontId="99" fillId="31" borderId="131" xfId="2" applyNumberFormat="1" applyFont="1" applyFill="1" applyBorder="1" applyAlignment="1">
      <alignment horizontal="left" vertical="center" wrapText="1"/>
    </xf>
    <xf numFmtId="49" fontId="99" fillId="31" borderId="0" xfId="2" applyNumberFormat="1" applyFont="1" applyFill="1" applyBorder="1" applyAlignment="1">
      <alignment horizontal="left" vertical="center" wrapText="1"/>
    </xf>
    <xf numFmtId="49" fontId="99" fillId="31" borderId="140" xfId="2" applyNumberFormat="1" applyFont="1" applyFill="1" applyBorder="1" applyAlignment="1">
      <alignment horizontal="left" vertical="center" wrapText="1"/>
    </xf>
    <xf numFmtId="49" fontId="99" fillId="31" borderId="142" xfId="2" applyNumberFormat="1" applyFont="1" applyFill="1" applyBorder="1" applyAlignment="1">
      <alignment horizontal="left" vertical="center" wrapText="1"/>
    </xf>
    <xf numFmtId="49" fontId="99" fillId="31" borderId="136" xfId="2" applyNumberFormat="1" applyFont="1" applyFill="1" applyBorder="1" applyAlignment="1">
      <alignment horizontal="left" vertical="center" wrapText="1"/>
    </xf>
    <xf numFmtId="49" fontId="99" fillId="31" borderId="143" xfId="2" applyNumberFormat="1" applyFont="1" applyFill="1" applyBorder="1" applyAlignment="1">
      <alignment horizontal="left" vertical="center" wrapText="1"/>
    </xf>
    <xf numFmtId="0" fontId="8" fillId="0" borderId="2" xfId="2" applyFont="1" applyBorder="1" applyAlignment="1">
      <alignment horizontal="center" vertical="center" wrapText="1"/>
    </xf>
    <xf numFmtId="0" fontId="8" fillId="0" borderId="3" xfId="2" applyFont="1" applyBorder="1" applyAlignment="1">
      <alignment horizontal="center" vertical="center" wrapText="1"/>
    </xf>
    <xf numFmtId="0" fontId="10" fillId="14" borderId="5" xfId="2" applyFont="1" applyFill="1" applyBorder="1" applyAlignment="1">
      <alignment horizontal="center" vertical="center"/>
    </xf>
    <xf numFmtId="0" fontId="10" fillId="14" borderId="2" xfId="2" applyFont="1" applyFill="1" applyBorder="1" applyAlignment="1">
      <alignment horizontal="center" vertical="center"/>
    </xf>
    <xf numFmtId="0" fontId="10" fillId="14" borderId="3" xfId="2" applyFont="1" applyFill="1" applyBorder="1" applyAlignment="1">
      <alignment horizontal="center" vertical="center"/>
    </xf>
    <xf numFmtId="0" fontId="32" fillId="14" borderId="23" xfId="2" applyFont="1" applyFill="1" applyBorder="1" applyAlignment="1">
      <alignment horizontal="center" vertical="center" wrapText="1"/>
    </xf>
    <xf numFmtId="0" fontId="80" fillId="0" borderId="55" xfId="2" applyFont="1" applyFill="1" applyBorder="1" applyAlignment="1">
      <alignment horizontal="right" vertical="center" wrapText="1"/>
    </xf>
    <xf numFmtId="0" fontId="80" fillId="0" borderId="23" xfId="2" applyFont="1" applyFill="1" applyBorder="1" applyAlignment="1">
      <alignment horizontal="right" vertical="center" wrapText="1"/>
    </xf>
    <xf numFmtId="0" fontId="80" fillId="0" borderId="41" xfId="2" applyFont="1" applyFill="1" applyBorder="1" applyAlignment="1">
      <alignment horizontal="right" vertical="center" wrapText="1"/>
    </xf>
    <xf numFmtId="0" fontId="80" fillId="0" borderId="9" xfId="2" applyFont="1" applyFill="1" applyBorder="1" applyAlignment="1">
      <alignment horizontal="right" vertical="center" wrapText="1"/>
    </xf>
    <xf numFmtId="0" fontId="80" fillId="0" borderId="42" xfId="2" applyFont="1" applyFill="1" applyBorder="1" applyAlignment="1">
      <alignment horizontal="right" vertical="center" wrapText="1"/>
    </xf>
    <xf numFmtId="0" fontId="89" fillId="8" borderId="21" xfId="2" applyFont="1" applyFill="1" applyBorder="1" applyAlignment="1">
      <alignment horizontal="center" vertical="center" wrapText="1"/>
    </xf>
    <xf numFmtId="0" fontId="89" fillId="8" borderId="0" xfId="2" applyFont="1" applyFill="1" applyBorder="1" applyAlignment="1">
      <alignment horizontal="center" vertical="center" wrapText="1"/>
    </xf>
    <xf numFmtId="0" fontId="75" fillId="8" borderId="21" xfId="2" applyFont="1" applyFill="1" applyBorder="1" applyAlignment="1">
      <alignment horizontal="center" vertical="center" wrapText="1"/>
    </xf>
    <xf numFmtId="0" fontId="75" fillId="8" borderId="0" xfId="2" applyFont="1" applyFill="1" applyBorder="1" applyAlignment="1">
      <alignment horizontal="center" vertical="center" wrapText="1"/>
    </xf>
    <xf numFmtId="0" fontId="90" fillId="8" borderId="21" xfId="2" applyFont="1" applyFill="1" applyBorder="1" applyAlignment="1">
      <alignment horizontal="center" vertical="center" wrapText="1"/>
    </xf>
    <xf numFmtId="0" fontId="90" fillId="8" borderId="0" xfId="2" applyFont="1" applyFill="1" applyBorder="1" applyAlignment="1">
      <alignment horizontal="center" vertical="center" wrapText="1"/>
    </xf>
    <xf numFmtId="0" fontId="10" fillId="14" borderId="23" xfId="2" applyFont="1" applyFill="1" applyBorder="1" applyAlignment="1">
      <alignment horizontal="center" vertical="center" wrapText="1"/>
    </xf>
    <xf numFmtId="0" fontId="10" fillId="0" borderId="42" xfId="2" applyFont="1" applyFill="1" applyBorder="1" applyAlignment="1">
      <alignment horizontal="center" vertical="center" wrapText="1"/>
    </xf>
    <xf numFmtId="0" fontId="12" fillId="0" borderId="35" xfId="2" applyFont="1" applyBorder="1" applyAlignment="1" applyProtection="1">
      <alignment horizontal="center" vertical="center"/>
      <protection locked="0"/>
    </xf>
    <xf numFmtId="0" fontId="12" fillId="0" borderId="33" xfId="2" applyFont="1" applyBorder="1" applyAlignment="1" applyProtection="1">
      <alignment horizontal="center" vertical="center"/>
      <protection locked="0"/>
    </xf>
    <xf numFmtId="0" fontId="10" fillId="0" borderId="23" xfId="2" applyFont="1" applyFill="1" applyBorder="1" applyAlignment="1">
      <alignment horizontal="center" vertical="center"/>
    </xf>
    <xf numFmtId="0" fontId="75" fillId="8" borderId="22" xfId="2" applyFont="1" applyFill="1" applyBorder="1" applyAlignment="1">
      <alignment horizontal="center" vertical="center" wrapText="1"/>
    </xf>
    <xf numFmtId="0" fontId="75" fillId="8" borderId="14" xfId="2" applyFont="1" applyFill="1" applyBorder="1" applyAlignment="1">
      <alignment horizontal="center" vertical="center" wrapText="1"/>
    </xf>
    <xf numFmtId="0" fontId="75" fillId="8" borderId="13" xfId="2" applyFont="1" applyFill="1" applyBorder="1" applyAlignment="1">
      <alignment horizontal="center" vertical="center" wrapText="1"/>
    </xf>
    <xf numFmtId="0" fontId="19" fillId="0" borderId="6" xfId="2" applyFont="1" applyBorder="1" applyAlignment="1" applyProtection="1">
      <alignment horizontal="left" vertical="top" wrapText="1"/>
      <protection locked="0"/>
    </xf>
    <xf numFmtId="0" fontId="5" fillId="0" borderId="7" xfId="2" applyFont="1" applyBorder="1" applyAlignment="1" applyProtection="1">
      <alignment horizontal="left" vertical="top" wrapText="1"/>
      <protection locked="0"/>
    </xf>
    <xf numFmtId="0" fontId="24" fillId="0" borderId="80" xfId="2" applyFont="1" applyFill="1" applyBorder="1" applyAlignment="1">
      <alignment horizontal="center" vertical="center" wrapText="1"/>
    </xf>
    <xf numFmtId="0" fontId="24" fillId="0" borderId="64" xfId="2" applyFont="1" applyFill="1" applyBorder="1" applyAlignment="1">
      <alignment horizontal="center" vertical="center" wrapText="1"/>
    </xf>
    <xf numFmtId="0" fontId="24" fillId="3" borderId="41" xfId="2" applyFont="1" applyFill="1" applyBorder="1" applyAlignment="1" applyProtection="1">
      <alignment horizontal="center" vertical="top" wrapText="1"/>
      <protection locked="0"/>
    </xf>
    <xf numFmtId="0" fontId="24" fillId="3" borderId="9" xfId="2" applyFont="1" applyFill="1" applyBorder="1" applyAlignment="1" applyProtection="1">
      <alignment horizontal="center" vertical="top" wrapText="1"/>
      <protection locked="0"/>
    </xf>
    <xf numFmtId="0" fontId="24" fillId="3" borderId="42" xfId="2" applyFont="1" applyFill="1" applyBorder="1" applyAlignment="1" applyProtection="1">
      <alignment horizontal="center" vertical="top" wrapText="1"/>
      <protection locked="0"/>
    </xf>
    <xf numFmtId="0" fontId="24" fillId="0" borderId="14" xfId="2" applyFont="1" applyBorder="1" applyAlignment="1" applyProtection="1">
      <alignment horizontal="left" vertical="top"/>
      <protection locked="0"/>
    </xf>
    <xf numFmtId="0" fontId="24" fillId="0" borderId="13" xfId="2" applyFont="1" applyBorder="1" applyAlignment="1" applyProtection="1">
      <alignment horizontal="left" vertical="top"/>
      <protection locked="0"/>
    </xf>
    <xf numFmtId="0" fontId="24" fillId="0" borderId="14" xfId="2" applyFont="1" applyBorder="1" applyAlignment="1" applyProtection="1">
      <alignment horizontal="left" vertical="top" wrapText="1"/>
      <protection locked="0"/>
    </xf>
    <xf numFmtId="0" fontId="24" fillId="0" borderId="13" xfId="2" applyFont="1" applyBorder="1" applyAlignment="1" applyProtection="1">
      <alignment horizontal="left" vertical="top" wrapText="1"/>
      <protection locked="0"/>
    </xf>
    <xf numFmtId="0" fontId="24" fillId="0" borderId="55" xfId="2" applyFont="1" applyBorder="1" applyAlignment="1" applyProtection="1">
      <alignment horizontal="left" vertical="top"/>
      <protection locked="0"/>
    </xf>
    <xf numFmtId="0" fontId="24" fillId="0" borderId="55" xfId="2" applyFont="1" applyBorder="1" applyAlignment="1" applyProtection="1">
      <alignment horizontal="left" vertical="top" wrapText="1"/>
      <protection locked="0"/>
    </xf>
    <xf numFmtId="0" fontId="24" fillId="0" borderId="15" xfId="2" applyFont="1" applyBorder="1" applyAlignment="1" applyProtection="1">
      <alignment horizontal="left" vertical="top"/>
      <protection locked="0"/>
    </xf>
    <xf numFmtId="0" fontId="24" fillId="3" borderId="23" xfId="2" applyFont="1" applyFill="1" applyBorder="1" applyAlignment="1" applyProtection="1">
      <alignment horizontal="left" vertical="top" wrapText="1"/>
      <protection locked="0"/>
    </xf>
    <xf numFmtId="0" fontId="24" fillId="0" borderId="23" xfId="2" applyFont="1" applyBorder="1" applyAlignment="1" applyProtection="1">
      <alignment horizontal="left" vertical="top"/>
      <protection locked="0"/>
    </xf>
    <xf numFmtId="0" fontId="24" fillId="0" borderId="23" xfId="2" applyFont="1" applyBorder="1" applyAlignment="1" applyProtection="1">
      <alignment horizontal="left" vertical="top" wrapText="1"/>
      <protection locked="0"/>
    </xf>
    <xf numFmtId="0" fontId="24" fillId="0" borderId="59" xfId="2" applyFont="1" applyBorder="1" applyAlignment="1" applyProtection="1">
      <alignment horizontal="left" vertical="top"/>
      <protection locked="0"/>
    </xf>
    <xf numFmtId="0" fontId="24" fillId="3" borderId="25" xfId="2" applyFont="1" applyFill="1" applyBorder="1" applyAlignment="1" applyProtection="1">
      <alignment horizontal="left" vertical="top" wrapText="1"/>
      <protection locked="0"/>
    </xf>
    <xf numFmtId="0" fontId="24" fillId="3" borderId="20" xfId="2" applyFont="1" applyFill="1" applyBorder="1" applyAlignment="1" applyProtection="1">
      <alignment horizontal="left" vertical="top" wrapText="1"/>
      <protection locked="0"/>
    </xf>
    <xf numFmtId="0" fontId="24" fillId="0" borderId="65" xfId="2" applyFont="1" applyBorder="1" applyAlignment="1" applyProtection="1">
      <alignment horizontal="left" vertical="top"/>
      <protection locked="0"/>
    </xf>
    <xf numFmtId="0" fontId="24" fillId="0" borderId="65" xfId="2" applyFont="1" applyBorder="1" applyAlignment="1" applyProtection="1">
      <alignment horizontal="left" vertical="top" wrapText="1"/>
      <protection locked="0"/>
    </xf>
    <xf numFmtId="0" fontId="24" fillId="0" borderId="68" xfId="2" applyFont="1" applyBorder="1" applyAlignment="1" applyProtection="1">
      <alignment horizontal="left" vertical="top"/>
      <protection locked="0"/>
    </xf>
    <xf numFmtId="0" fontId="24" fillId="3" borderId="66" xfId="2" applyFont="1" applyFill="1" applyBorder="1" applyAlignment="1" applyProtection="1">
      <alignment horizontal="left" vertical="top" wrapText="1"/>
      <protection locked="0"/>
    </xf>
    <xf numFmtId="0" fontId="24" fillId="3" borderId="67" xfId="2" applyFont="1" applyFill="1" applyBorder="1" applyAlignment="1" applyProtection="1">
      <alignment horizontal="left" vertical="top" wrapText="1"/>
      <protection locked="0"/>
    </xf>
    <xf numFmtId="0" fontId="9" fillId="6" borderId="9" xfId="2" applyFont="1" applyFill="1" applyBorder="1" applyAlignment="1" applyProtection="1">
      <alignment horizontal="center" vertical="center" wrapText="1"/>
      <protection locked="0"/>
    </xf>
    <xf numFmtId="0" fontId="34" fillId="13" borderId="70" xfId="2" applyFont="1" applyFill="1" applyBorder="1" applyAlignment="1">
      <alignment horizontal="center" vertical="center" wrapText="1"/>
    </xf>
    <xf numFmtId="0" fontId="34" fillId="13" borderId="60" xfId="2" applyFont="1" applyFill="1" applyBorder="1" applyAlignment="1">
      <alignment horizontal="center" vertical="center" wrapText="1"/>
    </xf>
    <xf numFmtId="0" fontId="34" fillId="13" borderId="54" xfId="2" applyFont="1" applyFill="1" applyBorder="1" applyAlignment="1">
      <alignment horizontal="center" vertical="center" wrapText="1"/>
    </xf>
    <xf numFmtId="0" fontId="30" fillId="13" borderId="14" xfId="2" applyFont="1" applyFill="1" applyBorder="1" applyAlignment="1">
      <alignment horizontal="left" vertical="top" wrapText="1"/>
    </xf>
    <xf numFmtId="0" fontId="30" fillId="13" borderId="12" xfId="2" applyFont="1" applyFill="1" applyBorder="1" applyAlignment="1">
      <alignment horizontal="left" vertical="top" wrapText="1"/>
    </xf>
    <xf numFmtId="0" fontId="30" fillId="13" borderId="13" xfId="2" applyFont="1" applyFill="1" applyBorder="1" applyAlignment="1">
      <alignment horizontal="left" vertical="top" wrapText="1"/>
    </xf>
    <xf numFmtId="0" fontId="30" fillId="13" borderId="21" xfId="2" applyFont="1" applyFill="1" applyBorder="1" applyAlignment="1">
      <alignment horizontal="left" vertical="top" wrapText="1"/>
    </xf>
    <xf numFmtId="0" fontId="30" fillId="13" borderId="0" xfId="2" applyFont="1" applyFill="1" applyBorder="1" applyAlignment="1">
      <alignment horizontal="left" vertical="top" wrapText="1"/>
    </xf>
    <xf numFmtId="0" fontId="30" fillId="13" borderId="22" xfId="2" applyFont="1" applyFill="1" applyBorder="1" applyAlignment="1">
      <alignment horizontal="left" vertical="top" wrapText="1"/>
    </xf>
    <xf numFmtId="0" fontId="30" fillId="13" borderId="25" xfId="2" applyFont="1" applyFill="1" applyBorder="1" applyAlignment="1">
      <alignment horizontal="left" vertical="top" wrapText="1"/>
    </xf>
    <xf numFmtId="0" fontId="30" fillId="13" borderId="19" xfId="2" applyFont="1" applyFill="1" applyBorder="1" applyAlignment="1">
      <alignment horizontal="left" vertical="top" wrapText="1"/>
    </xf>
    <xf numFmtId="0" fontId="30" fillId="13" borderId="20" xfId="2" applyFont="1" applyFill="1" applyBorder="1" applyAlignment="1">
      <alignment horizontal="left" vertical="top" wrapText="1"/>
    </xf>
    <xf numFmtId="0" fontId="33" fillId="16" borderId="8" xfId="2" applyFont="1" applyFill="1" applyBorder="1" applyAlignment="1">
      <alignment horizontal="center" vertical="center" wrapText="1"/>
    </xf>
    <xf numFmtId="0" fontId="33" fillId="16" borderId="9" xfId="2" applyFont="1" applyFill="1" applyBorder="1" applyAlignment="1">
      <alignment horizontal="center" vertical="center" wrapText="1"/>
    </xf>
    <xf numFmtId="0" fontId="33" fillId="16" borderId="42" xfId="2" applyFont="1" applyFill="1" applyBorder="1" applyAlignment="1">
      <alignment horizontal="center" vertical="center" wrapText="1"/>
    </xf>
    <xf numFmtId="166" fontId="25" fillId="16" borderId="14" xfId="2" applyNumberFormat="1" applyFont="1" applyFill="1" applyBorder="1" applyAlignment="1">
      <alignment horizontal="center" vertical="center"/>
    </xf>
    <xf numFmtId="166" fontId="25" fillId="16" borderId="12" xfId="2" applyNumberFormat="1" applyFont="1" applyFill="1" applyBorder="1" applyAlignment="1">
      <alignment horizontal="center" vertical="center"/>
    </xf>
    <xf numFmtId="166" fontId="25" fillId="16" borderId="13" xfId="2" applyNumberFormat="1" applyFont="1" applyFill="1" applyBorder="1" applyAlignment="1">
      <alignment horizontal="center" vertical="center"/>
    </xf>
    <xf numFmtId="166" fontId="25" fillId="16" borderId="15" xfId="2" applyNumberFormat="1" applyFont="1" applyFill="1" applyBorder="1" applyAlignment="1">
      <alignment horizontal="center" vertical="center"/>
    </xf>
    <xf numFmtId="0" fontId="34" fillId="10" borderId="70" xfId="2" applyFont="1" applyFill="1" applyBorder="1" applyAlignment="1">
      <alignment horizontal="center" vertical="center" wrapText="1"/>
    </xf>
    <xf numFmtId="0" fontId="34" fillId="10" borderId="60" xfId="2" applyFont="1" applyFill="1" applyBorder="1" applyAlignment="1">
      <alignment horizontal="center" vertical="center" wrapText="1"/>
    </xf>
    <xf numFmtId="0" fontId="34" fillId="10" borderId="54" xfId="2" applyFont="1" applyFill="1" applyBorder="1" applyAlignment="1">
      <alignment horizontal="center" vertical="center" wrapText="1"/>
    </xf>
    <xf numFmtId="166" fontId="36" fillId="10" borderId="14" xfId="2" applyNumberFormat="1" applyFont="1" applyFill="1" applyBorder="1" applyAlignment="1">
      <alignment horizontal="center" vertical="center"/>
    </xf>
    <xf numFmtId="166" fontId="36" fillId="10" borderId="12" xfId="2" applyNumberFormat="1" applyFont="1" applyFill="1" applyBorder="1" applyAlignment="1">
      <alignment horizontal="center" vertical="center"/>
    </xf>
    <xf numFmtId="166" fontId="36" fillId="10" borderId="13" xfId="2" applyNumberFormat="1" applyFont="1" applyFill="1" applyBorder="1" applyAlignment="1">
      <alignment horizontal="center" vertical="center"/>
    </xf>
    <xf numFmtId="166" fontId="36" fillId="10" borderId="15" xfId="2" applyNumberFormat="1" applyFont="1" applyFill="1" applyBorder="1" applyAlignment="1">
      <alignment horizontal="center" vertical="center"/>
    </xf>
    <xf numFmtId="0" fontId="5" fillId="0" borderId="41" xfId="2" applyFont="1" applyBorder="1" applyAlignment="1">
      <alignment horizontal="center"/>
    </xf>
    <xf numFmtId="0" fontId="5" fillId="0" borderId="9" xfId="2" applyFont="1" applyBorder="1" applyAlignment="1">
      <alignment horizontal="center"/>
    </xf>
    <xf numFmtId="0" fontId="5" fillId="0" borderId="42" xfId="2" applyFont="1" applyBorder="1" applyAlignment="1">
      <alignment horizontal="center"/>
    </xf>
    <xf numFmtId="166" fontId="25" fillId="17" borderId="14" xfId="2" applyNumberFormat="1" applyFont="1" applyFill="1" applyBorder="1" applyAlignment="1">
      <alignment horizontal="center" vertical="center"/>
    </xf>
    <xf numFmtId="166" fontId="25" fillId="17" borderId="12" xfId="2" applyNumberFormat="1" applyFont="1" applyFill="1" applyBorder="1" applyAlignment="1">
      <alignment horizontal="center" vertical="center"/>
    </xf>
    <xf numFmtId="166" fontId="25" fillId="17" borderId="13" xfId="2" applyNumberFormat="1" applyFont="1" applyFill="1" applyBorder="1" applyAlignment="1">
      <alignment horizontal="center" vertical="center"/>
    </xf>
    <xf numFmtId="166" fontId="25" fillId="17" borderId="15" xfId="2" applyNumberFormat="1" applyFont="1" applyFill="1" applyBorder="1" applyAlignment="1">
      <alignment horizontal="center" vertical="center"/>
    </xf>
    <xf numFmtId="0" fontId="34" fillId="11" borderId="70" xfId="2" applyFont="1" applyFill="1" applyBorder="1" applyAlignment="1">
      <alignment horizontal="center" vertical="center" wrapText="1"/>
    </xf>
    <xf numFmtId="0" fontId="34" fillId="11" borderId="60" xfId="2" applyFont="1" applyFill="1" applyBorder="1" applyAlignment="1">
      <alignment horizontal="center" vertical="center" wrapText="1"/>
    </xf>
    <xf numFmtId="0" fontId="34" fillId="11" borderId="54" xfId="2" applyFont="1" applyFill="1" applyBorder="1" applyAlignment="1">
      <alignment horizontal="center" vertical="center" wrapText="1"/>
    </xf>
    <xf numFmtId="166" fontId="36" fillId="11" borderId="14" xfId="2" applyNumberFormat="1" applyFont="1" applyFill="1" applyBorder="1" applyAlignment="1">
      <alignment horizontal="center" vertical="center"/>
    </xf>
    <xf numFmtId="166" fontId="36" fillId="11" borderId="12" xfId="2" applyNumberFormat="1" applyFont="1" applyFill="1" applyBorder="1" applyAlignment="1">
      <alignment horizontal="center" vertical="center"/>
    </xf>
    <xf numFmtId="166" fontId="36" fillId="11" borderId="13" xfId="2" applyNumberFormat="1" applyFont="1" applyFill="1" applyBorder="1" applyAlignment="1">
      <alignment horizontal="center" vertical="center"/>
    </xf>
    <xf numFmtId="166" fontId="36" fillId="11" borderId="15" xfId="2" applyNumberFormat="1" applyFont="1" applyFill="1" applyBorder="1" applyAlignment="1">
      <alignment horizontal="center" vertical="center"/>
    </xf>
    <xf numFmtId="0" fontId="75" fillId="0" borderId="0" xfId="2" applyFont="1" applyFill="1" applyBorder="1" applyAlignment="1">
      <alignment horizontal="center" vertical="center" wrapText="1"/>
    </xf>
    <xf numFmtId="0" fontId="7" fillId="0" borderId="2" xfId="2" applyFont="1" applyBorder="1" applyAlignment="1">
      <alignment horizontal="center" vertical="center" wrapText="1"/>
    </xf>
    <xf numFmtId="0" fontId="31" fillId="3" borderId="51" xfId="2" applyFont="1" applyFill="1" applyBorder="1" applyAlignment="1">
      <alignment horizontal="right" vertical="center" wrapText="1"/>
    </xf>
    <xf numFmtId="0" fontId="31" fillId="3" borderId="52" xfId="2" applyFont="1" applyFill="1" applyBorder="1" applyAlignment="1">
      <alignment horizontal="right" vertical="center" wrapText="1"/>
    </xf>
    <xf numFmtId="166" fontId="31" fillId="3" borderId="52" xfId="2" applyNumberFormat="1" applyFont="1" applyFill="1" applyBorder="1" applyAlignment="1">
      <alignment horizontal="center" vertical="center"/>
    </xf>
    <xf numFmtId="166" fontId="31" fillId="3" borderId="53" xfId="2" applyNumberFormat="1" applyFont="1" applyFill="1" applyBorder="1" applyAlignment="1">
      <alignment horizontal="center" vertical="center"/>
    </xf>
    <xf numFmtId="0" fontId="37" fillId="3" borderId="43" xfId="2" applyFont="1" applyFill="1" applyBorder="1" applyAlignment="1">
      <alignment horizontal="right" vertical="center" wrapText="1"/>
    </xf>
    <xf numFmtId="0" fontId="37" fillId="3" borderId="44" xfId="2" applyFont="1" applyFill="1" applyBorder="1" applyAlignment="1">
      <alignment horizontal="right" vertical="center" wrapText="1"/>
    </xf>
    <xf numFmtId="166" fontId="25" fillId="11" borderId="14" xfId="2" applyNumberFormat="1" applyFont="1" applyFill="1" applyBorder="1" applyAlignment="1">
      <alignment horizontal="center" vertical="center"/>
    </xf>
    <xf numFmtId="166" fontId="25" fillId="11" borderId="12" xfId="2" applyNumberFormat="1" applyFont="1" applyFill="1" applyBorder="1" applyAlignment="1">
      <alignment horizontal="center" vertical="center"/>
    </xf>
    <xf numFmtId="166" fontId="25" fillId="11" borderId="13" xfId="2" applyNumberFormat="1" applyFont="1" applyFill="1" applyBorder="1" applyAlignment="1">
      <alignment horizontal="center" vertical="center"/>
    </xf>
    <xf numFmtId="166" fontId="25" fillId="11" borderId="15" xfId="2" applyNumberFormat="1" applyFont="1" applyFill="1" applyBorder="1" applyAlignment="1">
      <alignment horizontal="center" vertical="center"/>
    </xf>
    <xf numFmtId="166" fontId="25" fillId="18" borderId="65" xfId="2" applyNumberFormat="1" applyFont="1" applyFill="1" applyBorder="1" applyAlignment="1">
      <alignment horizontal="center" vertical="center"/>
    </xf>
    <xf numFmtId="166" fontId="25" fillId="18" borderId="68" xfId="2" applyNumberFormat="1" applyFont="1" applyFill="1" applyBorder="1" applyAlignment="1">
      <alignment horizontal="center" vertical="center"/>
    </xf>
    <xf numFmtId="0" fontId="111" fillId="33" borderId="148" xfId="2" applyNumberFormat="1" applyFont="1" applyFill="1" applyBorder="1" applyAlignment="1">
      <alignment horizontal="left" vertical="center" wrapText="1"/>
    </xf>
    <xf numFmtId="49" fontId="116" fillId="34" borderId="146" xfId="2" applyNumberFormat="1" applyFont="1" applyFill="1" applyBorder="1" applyAlignment="1">
      <alignment horizontal="left"/>
    </xf>
    <xf numFmtId="0" fontId="99" fillId="33" borderId="154" xfId="2" applyNumberFormat="1" applyFont="1" applyFill="1" applyBorder="1" applyAlignment="1">
      <alignment horizontal="center" vertical="center"/>
    </xf>
    <xf numFmtId="0" fontId="99" fillId="33" borderId="149" xfId="2" applyNumberFormat="1" applyFont="1" applyFill="1" applyBorder="1" applyAlignment="1">
      <alignment horizontal="center" vertical="center"/>
    </xf>
    <xf numFmtId="0" fontId="99" fillId="33" borderId="155" xfId="2" applyNumberFormat="1" applyFont="1" applyFill="1" applyBorder="1" applyAlignment="1">
      <alignment horizontal="center" vertical="center"/>
    </xf>
    <xf numFmtId="49" fontId="111" fillId="33" borderId="150" xfId="2" applyNumberFormat="1" applyFont="1" applyFill="1" applyBorder="1" applyAlignment="1">
      <alignment horizontal="left" vertical="center" wrapText="1"/>
    </xf>
    <xf numFmtId="49" fontId="99" fillId="31" borderId="137" xfId="2" applyNumberFormat="1" applyFont="1" applyFill="1" applyBorder="1" applyAlignment="1">
      <alignment horizontal="left" vertical="center"/>
    </xf>
    <xf numFmtId="49" fontId="99" fillId="31" borderId="138" xfId="2" applyNumberFormat="1" applyFont="1" applyFill="1" applyBorder="1" applyAlignment="1">
      <alignment horizontal="left" vertical="center"/>
    </xf>
    <xf numFmtId="49" fontId="99" fillId="31" borderId="142" xfId="2" applyNumberFormat="1" applyFont="1" applyFill="1" applyBorder="1" applyAlignment="1">
      <alignment horizontal="left" vertical="center"/>
    </xf>
    <xf numFmtId="49" fontId="99" fillId="31" borderId="143" xfId="2" applyNumberFormat="1" applyFont="1" applyFill="1" applyBorder="1" applyAlignment="1">
      <alignment horizontal="left" vertical="center"/>
    </xf>
    <xf numFmtId="49" fontId="116" fillId="34" borderId="129" xfId="2" applyNumberFormat="1" applyFont="1" applyFill="1" applyBorder="1" applyAlignment="1">
      <alignment horizontal="center"/>
    </xf>
    <xf numFmtId="49" fontId="116" fillId="34" borderId="144" xfId="2" applyNumberFormat="1" applyFont="1" applyFill="1" applyBorder="1" applyAlignment="1">
      <alignment horizontal="center"/>
    </xf>
    <xf numFmtId="49" fontId="116" fillId="34" borderId="130" xfId="2" applyNumberFormat="1" applyFont="1" applyFill="1" applyBorder="1" applyAlignment="1">
      <alignment horizontal="center"/>
    </xf>
    <xf numFmtId="49" fontId="116" fillId="34" borderId="162" xfId="2" applyNumberFormat="1" applyFont="1" applyFill="1" applyBorder="1" applyAlignment="1">
      <alignment horizontal="left" vertical="center" wrapText="1"/>
    </xf>
    <xf numFmtId="49" fontId="116" fillId="34" borderId="127" xfId="2" applyNumberFormat="1" applyFont="1" applyFill="1" applyBorder="1" applyAlignment="1">
      <alignment horizontal="left" vertical="center" wrapText="1"/>
    </xf>
    <xf numFmtId="49" fontId="116" fillId="34" borderId="154" xfId="2" applyNumberFormat="1" applyFont="1" applyFill="1" applyBorder="1" applyAlignment="1">
      <alignment horizontal="left" vertical="center" wrapText="1"/>
    </xf>
    <xf numFmtId="49" fontId="116" fillId="34" borderId="155" xfId="2" applyNumberFormat="1" applyFont="1" applyFill="1" applyBorder="1" applyAlignment="1">
      <alignment horizontal="left" vertical="center" wrapText="1"/>
    </xf>
    <xf numFmtId="0" fontId="99" fillId="31" borderId="168" xfId="2" applyNumberFormat="1" applyFont="1" applyFill="1" applyBorder="1" applyAlignment="1">
      <alignment horizontal="center" vertical="center"/>
    </xf>
    <xf numFmtId="0" fontId="99" fillId="31" borderId="169" xfId="2" applyNumberFormat="1" applyFont="1" applyFill="1" applyBorder="1" applyAlignment="1">
      <alignment horizontal="center" vertical="center"/>
    </xf>
    <xf numFmtId="49" fontId="99" fillId="33" borderId="148" xfId="2" applyNumberFormat="1" applyFont="1" applyFill="1" applyBorder="1" applyAlignment="1">
      <alignment horizontal="left" vertical="top" wrapText="1"/>
    </xf>
    <xf numFmtId="49" fontId="116" fillId="34" borderId="121" xfId="2" applyNumberFormat="1" applyFont="1" applyFill="1" applyBorder="1" applyAlignment="1">
      <alignment horizontal="left" vertical="top" wrapText="1"/>
    </xf>
    <xf numFmtId="49" fontId="116" fillId="34" borderId="123" xfId="2" applyNumberFormat="1" applyFont="1" applyFill="1" applyBorder="1" applyAlignment="1">
      <alignment horizontal="left" vertical="top" wrapText="1"/>
    </xf>
    <xf numFmtId="0" fontId="111" fillId="33" borderId="122" xfId="2" applyNumberFormat="1" applyFont="1" applyFill="1" applyBorder="1" applyAlignment="1">
      <alignment horizontal="left" vertical="top" wrapText="1"/>
    </xf>
    <xf numFmtId="0" fontId="99" fillId="31" borderId="146" xfId="2" applyNumberFormat="1" applyFont="1" applyFill="1" applyBorder="1" applyAlignment="1">
      <alignment wrapText="1"/>
    </xf>
    <xf numFmtId="0" fontId="99" fillId="31" borderId="122" xfId="2" applyNumberFormat="1" applyFont="1" applyFill="1" applyBorder="1" applyAlignment="1">
      <alignment wrapText="1"/>
    </xf>
    <xf numFmtId="0" fontId="99" fillId="31" borderId="123" xfId="2" applyNumberFormat="1" applyFont="1" applyFill="1" applyBorder="1" applyAlignment="1">
      <alignment wrapText="1"/>
    </xf>
    <xf numFmtId="49" fontId="99" fillId="31" borderId="166" xfId="2" applyNumberFormat="1" applyFont="1" applyFill="1" applyBorder="1" applyAlignment="1">
      <alignment horizontal="left" wrapText="1"/>
    </xf>
    <xf numFmtId="49" fontId="99" fillId="31" borderId="167" xfId="2" applyNumberFormat="1" applyFont="1" applyFill="1" applyBorder="1" applyAlignment="1">
      <alignment horizontal="left" wrapText="1"/>
    </xf>
    <xf numFmtId="49" fontId="99" fillId="0" borderId="137" xfId="2" applyNumberFormat="1" applyFont="1" applyFill="1" applyBorder="1" applyAlignment="1">
      <alignment vertical="center"/>
    </xf>
    <xf numFmtId="0" fontId="99" fillId="31" borderId="131" xfId="2" applyNumberFormat="1" applyFont="1" applyFill="1" applyBorder="1" applyAlignment="1">
      <alignment wrapText="1"/>
    </xf>
    <xf numFmtId="0" fontId="99" fillId="31" borderId="142" xfId="2" applyNumberFormat="1" applyFont="1" applyFill="1" applyBorder="1" applyAlignment="1">
      <alignment wrapText="1"/>
    </xf>
    <xf numFmtId="49" fontId="99" fillId="31" borderId="129" xfId="2" applyNumberFormat="1" applyFont="1" applyFill="1" applyBorder="1" applyAlignment="1">
      <alignment horizontal="left" vertical="top" wrapText="1"/>
    </xf>
    <xf numFmtId="49" fontId="116" fillId="34" borderId="121" xfId="2" applyNumberFormat="1" applyFont="1" applyFill="1" applyBorder="1" applyAlignment="1">
      <alignment horizontal="left"/>
    </xf>
    <xf numFmtId="49" fontId="116" fillId="34" borderId="123" xfId="2" applyNumberFormat="1" applyFont="1" applyFill="1" applyBorder="1" applyAlignment="1">
      <alignment horizontal="left"/>
    </xf>
    <xf numFmtId="49" fontId="99" fillId="31" borderId="157" xfId="2" applyNumberFormat="1" applyFont="1" applyFill="1" applyBorder="1" applyAlignment="1">
      <alignment horizontal="left" vertical="top" wrapText="1"/>
    </xf>
    <xf numFmtId="0" fontId="99" fillId="31" borderId="157" xfId="2" applyNumberFormat="1" applyFont="1" applyFill="1" applyBorder="1" applyAlignment="1">
      <alignment horizontal="left" vertical="top" wrapText="1"/>
    </xf>
    <xf numFmtId="49" fontId="129" fillId="33" borderId="126" xfId="2" applyNumberFormat="1" applyFont="1" applyFill="1" applyBorder="1" applyAlignment="1">
      <alignment horizontal="left" vertical="center" wrapText="1"/>
    </xf>
    <xf numFmtId="0" fontId="129" fillId="33" borderId="126" xfId="2" applyNumberFormat="1" applyFont="1" applyFill="1" applyBorder="1" applyAlignment="1">
      <alignment horizontal="left" vertical="center" wrapText="1"/>
    </xf>
    <xf numFmtId="0" fontId="99" fillId="31" borderId="168" xfId="2" applyNumberFormat="1" applyFont="1" applyFill="1" applyBorder="1" applyAlignment="1">
      <alignment horizontal="center"/>
    </xf>
    <xf numFmtId="0" fontId="99" fillId="31" borderId="169" xfId="2" applyNumberFormat="1" applyFont="1" applyFill="1" applyBorder="1" applyAlignment="1">
      <alignment horizontal="center"/>
    </xf>
    <xf numFmtId="49" fontId="116" fillId="34" borderId="121" xfId="2" applyNumberFormat="1" applyFont="1" applyFill="1" applyBorder="1" applyAlignment="1">
      <alignment horizontal="left" wrapText="1"/>
    </xf>
    <xf numFmtId="49" fontId="116" fillId="34" borderId="123" xfId="2" applyNumberFormat="1" applyFont="1" applyFill="1" applyBorder="1" applyAlignment="1">
      <alignment horizontal="left" wrapText="1"/>
    </xf>
    <xf numFmtId="49" fontId="129" fillId="33" borderId="126" xfId="2" applyNumberFormat="1" applyFont="1" applyFill="1" applyBorder="1" applyAlignment="1">
      <alignment horizontal="left" vertical="top" wrapText="1"/>
    </xf>
    <xf numFmtId="0" fontId="129" fillId="33" borderId="126" xfId="2" applyNumberFormat="1" applyFont="1" applyFill="1" applyBorder="1" applyAlignment="1">
      <alignment horizontal="left" vertical="top" wrapText="1"/>
    </xf>
    <xf numFmtId="0" fontId="99" fillId="33" borderId="0" xfId="2" applyNumberFormat="1" applyFont="1" applyFill="1" applyBorder="1" applyAlignment="1">
      <alignment horizontal="left" vertical="top" wrapText="1"/>
    </xf>
    <xf numFmtId="49" fontId="103" fillId="34" borderId="121" xfId="2" applyNumberFormat="1" applyFont="1" applyFill="1" applyBorder="1" applyAlignment="1">
      <alignment horizontal="center"/>
    </xf>
    <xf numFmtId="49" fontId="103" fillId="34" borderId="122" xfId="2" applyNumberFormat="1" applyFont="1" applyFill="1" applyBorder="1" applyAlignment="1">
      <alignment horizontal="center"/>
    </xf>
    <xf numFmtId="49" fontId="103" fillId="34" borderId="123" xfId="2" applyNumberFormat="1" applyFont="1" applyFill="1" applyBorder="1" applyAlignment="1">
      <alignment horizontal="center"/>
    </xf>
    <xf numFmtId="0" fontId="129" fillId="33" borderId="0" xfId="2" applyNumberFormat="1" applyFont="1" applyFill="1" applyBorder="1" applyAlignment="1">
      <alignment horizontal="left" vertical="center" wrapText="1"/>
    </xf>
    <xf numFmtId="0" fontId="129" fillId="33" borderId="0" xfId="2" applyNumberFormat="1" applyFont="1" applyFill="1" applyBorder="1" applyAlignment="1">
      <alignment horizontal="left" vertical="top" wrapText="1"/>
    </xf>
    <xf numFmtId="49" fontId="129" fillId="33" borderId="122" xfId="2" applyNumberFormat="1" applyFont="1" applyFill="1" applyBorder="1" applyAlignment="1">
      <alignment horizontal="left" vertical="center" wrapText="1"/>
    </xf>
    <xf numFmtId="0" fontId="129" fillId="33" borderId="122" xfId="2" applyNumberFormat="1" applyFont="1" applyFill="1" applyBorder="1" applyAlignment="1">
      <alignment horizontal="left" vertical="center" wrapText="1"/>
    </xf>
    <xf numFmtId="49" fontId="111" fillId="33" borderId="122" xfId="2" applyNumberFormat="1" applyFont="1" applyFill="1" applyBorder="1" applyAlignment="1">
      <alignment horizontal="left" vertical="top" wrapText="1"/>
    </xf>
    <xf numFmtId="49" fontId="99" fillId="31" borderId="129" xfId="2" applyNumberFormat="1" applyFont="1" applyFill="1" applyBorder="1" applyAlignment="1"/>
    <xf numFmtId="0" fontId="99" fillId="31" borderId="138" xfId="2" applyNumberFormat="1" applyFont="1" applyFill="1" applyBorder="1" applyAlignment="1"/>
    <xf numFmtId="0" fontId="99" fillId="31" borderId="142" xfId="2" applyNumberFormat="1" applyFont="1" applyFill="1" applyBorder="1" applyAlignment="1"/>
    <xf numFmtId="0" fontId="99" fillId="31" borderId="143" xfId="2" applyNumberFormat="1" applyFont="1" applyFill="1" applyBorder="1" applyAlignment="1"/>
    <xf numFmtId="49" fontId="111" fillId="33" borderId="149" xfId="2" applyNumberFormat="1" applyFont="1" applyFill="1" applyBorder="1" applyAlignment="1">
      <alignment horizontal="left" vertical="top" wrapText="1"/>
    </xf>
    <xf numFmtId="49" fontId="118" fillId="33" borderId="150" xfId="2" applyNumberFormat="1" applyFont="1" applyFill="1" applyBorder="1" applyAlignment="1">
      <alignment horizontal="left" vertical="center"/>
    </xf>
    <xf numFmtId="49" fontId="118" fillId="33" borderId="148" xfId="2" applyNumberFormat="1" applyFont="1" applyFill="1" applyBorder="1" applyAlignment="1">
      <alignment horizontal="left" vertical="center"/>
    </xf>
    <xf numFmtId="49" fontId="111" fillId="33" borderId="122" xfId="2" applyNumberFormat="1" applyFont="1" applyFill="1" applyBorder="1" applyAlignment="1">
      <alignment horizontal="left" vertical="center" wrapText="1"/>
    </xf>
    <xf numFmtId="0" fontId="111" fillId="33" borderId="122" xfId="2" applyNumberFormat="1" applyFont="1" applyFill="1" applyBorder="1" applyAlignment="1">
      <alignment horizontal="left" vertical="center" wrapText="1"/>
    </xf>
    <xf numFmtId="0" fontId="99" fillId="31" borderId="131" xfId="2" applyNumberFormat="1" applyFont="1" applyFill="1" applyBorder="1" applyAlignment="1">
      <alignment horizontal="left" vertical="center" wrapText="1"/>
    </xf>
    <xf numFmtId="0" fontId="99" fillId="31" borderId="0" xfId="2" applyNumberFormat="1" applyFont="1" applyFill="1" applyBorder="1" applyAlignment="1">
      <alignment horizontal="left" vertical="center" wrapText="1"/>
    </xf>
    <xf numFmtId="0" fontId="99" fillId="31" borderId="140" xfId="2" applyNumberFormat="1" applyFont="1" applyFill="1" applyBorder="1" applyAlignment="1">
      <alignment horizontal="left" vertical="center" wrapText="1"/>
    </xf>
    <xf numFmtId="49" fontId="99" fillId="31" borderId="137" xfId="2" applyNumberFormat="1" applyFont="1" applyFill="1" applyBorder="1" applyAlignment="1"/>
    <xf numFmtId="0" fontId="99" fillId="31" borderId="131" xfId="2" applyNumberFormat="1" applyFont="1" applyFill="1" applyBorder="1" applyAlignment="1"/>
    <xf numFmtId="0" fontId="99" fillId="31" borderId="140" xfId="2" applyNumberFormat="1" applyFont="1" applyFill="1" applyBorder="1" applyAlignment="1"/>
    <xf numFmtId="49" fontId="107" fillId="34" borderId="175" xfId="2" applyNumberFormat="1" applyFont="1" applyFill="1" applyBorder="1" applyAlignment="1">
      <alignment horizontal="left" vertical="center"/>
    </xf>
    <xf numFmtId="49" fontId="107" fillId="34" borderId="176" xfId="2" applyNumberFormat="1" applyFont="1" applyFill="1" applyBorder="1" applyAlignment="1">
      <alignment horizontal="left" vertical="center"/>
    </xf>
    <xf numFmtId="49" fontId="107" fillId="34" borderId="162" xfId="2" applyNumberFormat="1" applyFont="1" applyFill="1" applyBorder="1" applyAlignment="1">
      <alignment horizontal="left" vertical="center" wrapText="1"/>
    </xf>
    <xf numFmtId="49" fontId="107" fillId="34" borderId="127" xfId="2" applyNumberFormat="1" applyFont="1" applyFill="1" applyBorder="1" applyAlignment="1">
      <alignment horizontal="left" vertical="center" wrapText="1"/>
    </xf>
    <xf numFmtId="49" fontId="107" fillId="34" borderId="154" xfId="2" applyNumberFormat="1" applyFont="1" applyFill="1" applyBorder="1" applyAlignment="1">
      <alignment horizontal="left" vertical="center" wrapText="1"/>
    </xf>
    <xf numFmtId="49" fontId="107" fillId="34" borderId="155" xfId="2" applyNumberFormat="1" applyFont="1" applyFill="1" applyBorder="1" applyAlignment="1">
      <alignment horizontal="left" vertical="center" wrapText="1"/>
    </xf>
    <xf numFmtId="49" fontId="116" fillId="34" borderId="146" xfId="2" applyNumberFormat="1" applyFont="1" applyFill="1" applyBorder="1" applyAlignment="1">
      <alignment horizontal="center" vertical="center"/>
    </xf>
    <xf numFmtId="49" fontId="107" fillId="34" borderId="121" xfId="2" applyNumberFormat="1" applyFont="1" applyFill="1" applyBorder="1" applyAlignment="1">
      <alignment horizontal="left" vertical="center"/>
    </xf>
    <xf numFmtId="49" fontId="107" fillId="34" borderId="123" xfId="2" applyNumberFormat="1" applyFont="1" applyFill="1" applyBorder="1" applyAlignment="1">
      <alignment horizontal="left" vertical="center"/>
    </xf>
    <xf numFmtId="49" fontId="107" fillId="34" borderId="121" xfId="2" applyNumberFormat="1" applyFont="1" applyFill="1" applyBorder="1" applyAlignment="1">
      <alignment horizontal="left" vertical="center" wrapText="1"/>
    </xf>
    <xf numFmtId="49" fontId="107" fillId="34" borderId="123" xfId="2" applyNumberFormat="1" applyFont="1" applyFill="1" applyBorder="1" applyAlignment="1">
      <alignment horizontal="left" vertical="center" wrapText="1"/>
    </xf>
    <xf numFmtId="49" fontId="107" fillId="34" borderId="148" xfId="2" applyNumberFormat="1" applyFont="1" applyFill="1" applyBorder="1" applyAlignment="1">
      <alignment horizontal="left" vertical="center" wrapText="1"/>
    </xf>
    <xf numFmtId="49" fontId="107" fillId="34" borderId="132" xfId="2" applyNumberFormat="1" applyFont="1" applyFill="1" applyBorder="1" applyAlignment="1">
      <alignment horizontal="left" vertical="center" wrapText="1"/>
    </xf>
    <xf numFmtId="0" fontId="99" fillId="31" borderId="150" xfId="2" applyNumberFormat="1" applyFont="1" applyFill="1" applyBorder="1" applyAlignment="1">
      <alignment horizontal="center" vertical="center"/>
    </xf>
    <xf numFmtId="49" fontId="130" fillId="33" borderId="126" xfId="2" applyNumberFormat="1" applyFont="1" applyFill="1" applyBorder="1" applyAlignment="1">
      <alignment horizontal="left" vertical="center" wrapText="1"/>
    </xf>
    <xf numFmtId="0" fontId="130" fillId="33" borderId="126" xfId="2" applyNumberFormat="1" applyFont="1" applyFill="1" applyBorder="1" applyAlignment="1">
      <alignment horizontal="left" vertical="center" wrapText="1"/>
    </xf>
    <xf numFmtId="0" fontId="130" fillId="33" borderId="0" xfId="2" applyNumberFormat="1" applyFont="1" applyFill="1" applyBorder="1" applyAlignment="1">
      <alignment horizontal="left" vertical="center" wrapText="1"/>
    </xf>
    <xf numFmtId="49" fontId="99" fillId="31" borderId="145" xfId="2" applyNumberFormat="1" applyFont="1" applyFill="1" applyBorder="1" applyAlignment="1">
      <alignment vertical="center"/>
    </xf>
    <xf numFmtId="0" fontId="99" fillId="31" borderId="146" xfId="2" applyNumberFormat="1" applyFont="1" applyFill="1" applyBorder="1" applyAlignment="1">
      <alignment vertical="center"/>
    </xf>
    <xf numFmtId="0" fontId="99" fillId="31" borderId="174" xfId="2" applyNumberFormat="1" applyFont="1" applyFill="1" applyBorder="1" applyAlignment="1">
      <alignment vertical="center"/>
    </xf>
    <xf numFmtId="49" fontId="99" fillId="31" borderId="146" xfId="2" applyNumberFormat="1" applyFont="1" applyFill="1" applyBorder="1" applyAlignment="1">
      <alignment horizontal="left" vertical="center"/>
    </xf>
    <xf numFmtId="49" fontId="99" fillId="31" borderId="144" xfId="2" applyNumberFormat="1" applyFont="1" applyFill="1" applyBorder="1" applyAlignment="1">
      <alignment horizontal="left" vertical="center"/>
    </xf>
    <xf numFmtId="49" fontId="99" fillId="31" borderId="130" xfId="2" applyNumberFormat="1" applyFont="1" applyFill="1" applyBorder="1" applyAlignment="1">
      <alignment horizontal="left" vertical="center"/>
    </xf>
    <xf numFmtId="49" fontId="100" fillId="31" borderId="121" xfId="2" applyNumberFormat="1" applyFont="1" applyFill="1" applyBorder="1" applyAlignment="1">
      <alignment horizontal="center" vertical="center" wrapText="1"/>
    </xf>
    <xf numFmtId="0" fontId="99" fillId="31" borderId="147" xfId="2" applyNumberFormat="1" applyFont="1" applyFill="1" applyBorder="1" applyAlignment="1">
      <alignment vertical="center"/>
    </xf>
    <xf numFmtId="0" fontId="0" fillId="30" borderId="41" xfId="0" applyFill="1" applyBorder="1" applyAlignment="1">
      <alignment horizontal="center" vertical="center" wrapText="1"/>
    </xf>
    <xf numFmtId="0" fontId="0" fillId="30" borderId="9" xfId="0" applyFill="1" applyBorder="1" applyAlignment="1">
      <alignment horizontal="center" vertical="center" wrapText="1"/>
    </xf>
    <xf numFmtId="0" fontId="0" fillId="30" borderId="42" xfId="0" applyFill="1" applyBorder="1" applyAlignment="1">
      <alignment horizontal="center" vertical="center" wrapText="1"/>
    </xf>
    <xf numFmtId="0" fontId="2" fillId="27" borderId="14" xfId="0" applyFont="1" applyFill="1" applyBorder="1" applyAlignment="1">
      <alignment horizontal="center" vertical="center" wrapText="1"/>
    </xf>
    <xf numFmtId="0" fontId="2" fillId="27" borderId="12" xfId="0" applyFont="1" applyFill="1" applyBorder="1" applyAlignment="1">
      <alignment horizontal="center" vertical="center" wrapText="1"/>
    </xf>
    <xf numFmtId="0" fontId="2" fillId="27" borderId="13" xfId="0" applyFont="1" applyFill="1" applyBorder="1" applyAlignment="1">
      <alignment horizontal="center" vertical="center" wrapText="1"/>
    </xf>
    <xf numFmtId="0" fontId="2" fillId="27" borderId="25" xfId="0" applyFont="1" applyFill="1" applyBorder="1" applyAlignment="1">
      <alignment horizontal="center" vertical="center" wrapText="1"/>
    </xf>
    <xf numFmtId="0" fontId="2" fillId="27" borderId="19" xfId="0" applyFont="1" applyFill="1" applyBorder="1" applyAlignment="1">
      <alignment horizontal="center" vertical="center" wrapText="1"/>
    </xf>
    <xf numFmtId="0" fontId="2" fillId="27" borderId="20" xfId="0" applyFont="1" applyFill="1" applyBorder="1" applyAlignment="1">
      <alignment horizontal="center" vertical="center" wrapText="1"/>
    </xf>
    <xf numFmtId="0" fontId="86" fillId="19" borderId="85" xfId="0" applyFont="1" applyFill="1" applyBorder="1" applyAlignment="1">
      <alignment horizontal="center"/>
    </xf>
    <xf numFmtId="0" fontId="86" fillId="19" borderId="0" xfId="0" applyFont="1" applyFill="1" applyBorder="1" applyAlignment="1">
      <alignment horizontal="center"/>
    </xf>
    <xf numFmtId="0" fontId="86" fillId="19" borderId="86" xfId="0" applyFont="1" applyFill="1" applyBorder="1" applyAlignment="1">
      <alignment horizontal="center"/>
    </xf>
    <xf numFmtId="0" fontId="82" fillId="9" borderId="82" xfId="0" applyFont="1" applyFill="1" applyBorder="1" applyAlignment="1">
      <alignment horizontal="center" vertical="center" wrapText="1"/>
    </xf>
    <xf numFmtId="0" fontId="82" fillId="9" borderId="83" xfId="0" applyFont="1" applyFill="1" applyBorder="1" applyAlignment="1">
      <alignment horizontal="center" vertical="center"/>
    </xf>
    <xf numFmtId="0" fontId="82" fillId="9" borderId="84" xfId="0" applyFont="1" applyFill="1" applyBorder="1" applyAlignment="1">
      <alignment horizontal="center" vertical="center"/>
    </xf>
    <xf numFmtId="0" fontId="0" fillId="15" borderId="41" xfId="0" applyFill="1" applyBorder="1" applyAlignment="1">
      <alignment horizontal="center" vertical="center"/>
    </xf>
    <xf numFmtId="0" fontId="0" fillId="15" borderId="9" xfId="0" applyFill="1" applyBorder="1" applyAlignment="1">
      <alignment horizontal="center" vertical="center"/>
    </xf>
    <xf numFmtId="0" fontId="0" fillId="15" borderId="42" xfId="0" applyFill="1" applyBorder="1" applyAlignment="1">
      <alignment horizontal="center" vertical="center"/>
    </xf>
    <xf numFmtId="0" fontId="2" fillId="11" borderId="23" xfId="0" applyFont="1" applyFill="1" applyBorder="1" applyAlignment="1">
      <alignment horizontal="center" vertical="center"/>
    </xf>
    <xf numFmtId="0" fontId="0" fillId="10" borderId="23" xfId="0" applyFill="1" applyBorder="1" applyAlignment="1">
      <alignment horizontal="center" vertical="center"/>
    </xf>
    <xf numFmtId="0" fontId="0" fillId="26" borderId="23" xfId="0" applyFill="1" applyBorder="1" applyAlignment="1">
      <alignment horizontal="center" vertical="center"/>
    </xf>
    <xf numFmtId="0" fontId="0" fillId="11" borderId="23" xfId="0" applyFill="1" applyBorder="1" applyAlignment="1">
      <alignment horizontal="center" vertical="center"/>
    </xf>
    <xf numFmtId="168" fontId="88" fillId="19" borderId="88" xfId="0" applyNumberFormat="1" applyFont="1" applyFill="1" applyBorder="1" applyAlignment="1">
      <alignment horizontal="center" vertical="center"/>
    </xf>
    <xf numFmtId="168" fontId="88" fillId="19" borderId="89" xfId="0" applyNumberFormat="1" applyFont="1" applyFill="1" applyBorder="1" applyAlignment="1">
      <alignment horizontal="center" vertical="center"/>
    </xf>
    <xf numFmtId="0" fontId="86" fillId="19" borderId="87" xfId="0" applyFont="1" applyFill="1" applyBorder="1" applyAlignment="1">
      <alignment horizontal="center"/>
    </xf>
    <xf numFmtId="0" fontId="86" fillId="19" borderId="88" xfId="0" applyFont="1" applyFill="1" applyBorder="1" applyAlignment="1">
      <alignment horizontal="center"/>
    </xf>
    <xf numFmtId="0" fontId="86" fillId="19" borderId="89" xfId="0" applyFont="1" applyFill="1" applyBorder="1" applyAlignment="1">
      <alignment horizontal="center"/>
    </xf>
    <xf numFmtId="0" fontId="86" fillId="9" borderId="82" xfId="0" applyFont="1" applyFill="1" applyBorder="1" applyAlignment="1">
      <alignment horizontal="center"/>
    </xf>
    <xf numFmtId="0" fontId="86" fillId="9" borderId="83" xfId="0" applyFont="1" applyFill="1" applyBorder="1" applyAlignment="1">
      <alignment horizontal="center"/>
    </xf>
    <xf numFmtId="0" fontId="86" fillId="9" borderId="84" xfId="0" applyFont="1" applyFill="1" applyBorder="1" applyAlignment="1">
      <alignment horizontal="center"/>
    </xf>
    <xf numFmtId="168" fontId="88" fillId="9" borderId="83" xfId="0" applyNumberFormat="1" applyFont="1" applyFill="1" applyBorder="1" applyAlignment="1">
      <alignment horizontal="center" vertical="center"/>
    </xf>
    <xf numFmtId="168" fontId="88" fillId="9" borderId="84" xfId="0" applyNumberFormat="1" applyFont="1" applyFill="1" applyBorder="1" applyAlignment="1">
      <alignment horizontal="center" vertical="center"/>
    </xf>
    <xf numFmtId="168" fontId="79" fillId="9" borderId="83" xfId="0" applyNumberFormat="1" applyFont="1" applyFill="1" applyBorder="1" applyAlignment="1">
      <alignment horizontal="center" vertical="center"/>
    </xf>
    <xf numFmtId="168" fontId="79" fillId="9" borderId="84" xfId="0" applyNumberFormat="1" applyFont="1" applyFill="1" applyBorder="1" applyAlignment="1">
      <alignment horizontal="center" vertical="center"/>
    </xf>
    <xf numFmtId="0" fontId="82" fillId="19" borderId="85" xfId="0" applyFont="1" applyFill="1" applyBorder="1" applyAlignment="1">
      <alignment horizontal="center" vertical="center" wrapText="1"/>
    </xf>
    <xf numFmtId="0" fontId="82" fillId="19" borderId="0" xfId="0" applyFont="1" applyFill="1" applyBorder="1" applyAlignment="1">
      <alignment horizontal="center" vertical="center"/>
    </xf>
    <xf numFmtId="0" fontId="82" fillId="19" borderId="86" xfId="0" applyFont="1" applyFill="1" applyBorder="1" applyAlignment="1">
      <alignment horizontal="center" vertical="center"/>
    </xf>
    <xf numFmtId="168" fontId="79" fillId="19" borderId="88" xfId="0" applyNumberFormat="1" applyFont="1" applyFill="1" applyBorder="1" applyAlignment="1">
      <alignment horizontal="center" vertical="center"/>
    </xf>
    <xf numFmtId="168" fontId="79" fillId="19" borderId="89" xfId="0" applyNumberFormat="1" applyFont="1" applyFill="1" applyBorder="1" applyAlignment="1">
      <alignment horizontal="center" vertical="center"/>
    </xf>
    <xf numFmtId="0" fontId="82" fillId="9" borderId="83" xfId="0" applyFont="1" applyFill="1" applyBorder="1" applyAlignment="1">
      <alignment horizontal="center" vertical="center" wrapText="1"/>
    </xf>
    <xf numFmtId="0" fontId="82" fillId="9" borderId="84" xfId="0" applyFont="1" applyFill="1" applyBorder="1" applyAlignment="1">
      <alignment horizontal="center" vertical="center" wrapText="1"/>
    </xf>
    <xf numFmtId="0" fontId="82" fillId="19" borderId="87" xfId="0" applyFont="1" applyFill="1" applyBorder="1" applyAlignment="1">
      <alignment horizontal="center" vertical="center" wrapText="1"/>
    </xf>
    <xf numFmtId="0" fontId="82" fillId="19" borderId="88" xfId="0" applyFont="1" applyFill="1" applyBorder="1" applyAlignment="1">
      <alignment horizontal="center" vertical="center" wrapText="1"/>
    </xf>
    <xf numFmtId="0" fontId="82" fillId="19" borderId="89" xfId="0" applyFont="1" applyFill="1" applyBorder="1" applyAlignment="1">
      <alignment horizontal="center" vertical="center" wrapText="1"/>
    </xf>
    <xf numFmtId="0" fontId="0" fillId="19" borderId="112" xfId="0" applyFill="1" applyBorder="1" applyAlignment="1">
      <alignment horizontal="center"/>
    </xf>
    <xf numFmtId="0" fontId="0" fillId="19" borderId="91" xfId="0" applyFill="1" applyBorder="1" applyAlignment="1">
      <alignment horizontal="center"/>
    </xf>
    <xf numFmtId="0" fontId="0" fillId="19" borderId="113" xfId="0" applyFill="1" applyBorder="1" applyAlignment="1">
      <alignment horizontal="center"/>
    </xf>
    <xf numFmtId="0" fontId="54" fillId="3" borderId="30" xfId="0" applyFont="1" applyFill="1" applyBorder="1" applyAlignment="1">
      <alignment horizontal="center"/>
    </xf>
    <xf numFmtId="0" fontId="54" fillId="3" borderId="31" xfId="0" applyFont="1" applyFill="1" applyBorder="1" applyAlignment="1">
      <alignment horizontal="center"/>
    </xf>
    <xf numFmtId="0" fontId="54" fillId="3" borderId="109" xfId="0" applyFont="1" applyFill="1" applyBorder="1" applyAlignment="1">
      <alignment horizontal="center"/>
    </xf>
    <xf numFmtId="0" fontId="54" fillId="3" borderId="6" xfId="0" applyFont="1" applyFill="1" applyBorder="1" applyAlignment="1">
      <alignment horizontal="center"/>
    </xf>
    <xf numFmtId="0" fontId="54" fillId="3" borderId="0" xfId="0" applyFont="1" applyFill="1" applyBorder="1" applyAlignment="1">
      <alignment horizontal="center"/>
    </xf>
    <xf numFmtId="0" fontId="54" fillId="3" borderId="86" xfId="0" applyFont="1" applyFill="1" applyBorder="1" applyAlignment="1">
      <alignment horizontal="center"/>
    </xf>
    <xf numFmtId="0" fontId="55" fillId="3" borderId="110" xfId="0" applyFont="1" applyFill="1" applyBorder="1" applyAlignment="1">
      <alignment horizontal="center" vertical="center"/>
    </xf>
    <xf numFmtId="0" fontId="55" fillId="3" borderId="31" xfId="0" applyFont="1" applyFill="1" applyBorder="1" applyAlignment="1">
      <alignment horizontal="center" vertical="center"/>
    </xf>
    <xf numFmtId="0" fontId="55" fillId="3" borderId="32" xfId="0" applyFont="1" applyFill="1" applyBorder="1" applyAlignment="1">
      <alignment horizontal="center" vertical="center"/>
    </xf>
    <xf numFmtId="0" fontId="55" fillId="3" borderId="85" xfId="0" applyFont="1" applyFill="1" applyBorder="1" applyAlignment="1">
      <alignment horizontal="center" vertical="center"/>
    </xf>
    <xf numFmtId="0" fontId="55" fillId="3" borderId="0" xfId="0" applyFont="1" applyFill="1" applyBorder="1" applyAlignment="1">
      <alignment horizontal="center" vertical="center"/>
    </xf>
    <xf numFmtId="0" fontId="55" fillId="3" borderId="7" xfId="0" applyFont="1" applyFill="1" applyBorder="1" applyAlignment="1">
      <alignment horizontal="center" vertical="center"/>
    </xf>
    <xf numFmtId="0" fontId="53" fillId="3" borderId="8" xfId="2" applyFont="1" applyFill="1" applyBorder="1" applyAlignment="1">
      <alignment horizontal="right" vertical="center" wrapText="1"/>
    </xf>
    <xf numFmtId="0" fontId="53" fillId="3" borderId="9" xfId="2" applyFont="1" applyFill="1" applyBorder="1" applyAlignment="1">
      <alignment horizontal="right" vertical="center" wrapText="1"/>
    </xf>
    <xf numFmtId="0" fontId="53" fillId="3" borderId="42" xfId="2" applyFont="1" applyFill="1" applyBorder="1" applyAlignment="1">
      <alignment horizontal="right" vertical="center" wrapText="1"/>
    </xf>
    <xf numFmtId="0" fontId="54" fillId="3" borderId="82" xfId="0" applyFont="1" applyFill="1" applyBorder="1" applyAlignment="1">
      <alignment horizontal="center"/>
    </xf>
    <xf numFmtId="0" fontId="54" fillId="3" borderId="83" xfId="0" applyFont="1" applyFill="1" applyBorder="1" applyAlignment="1">
      <alignment horizontal="center"/>
    </xf>
    <xf numFmtId="0" fontId="54" fillId="3" borderId="84" xfId="0" applyFont="1" applyFill="1" applyBorder="1" applyAlignment="1">
      <alignment horizontal="center"/>
    </xf>
    <xf numFmtId="0" fontId="54" fillId="3" borderId="85" xfId="0" applyFont="1" applyFill="1" applyBorder="1" applyAlignment="1">
      <alignment horizontal="center"/>
    </xf>
    <xf numFmtId="0" fontId="54" fillId="3" borderId="87" xfId="0" applyFont="1" applyFill="1" applyBorder="1" applyAlignment="1">
      <alignment horizontal="center"/>
    </xf>
    <xf numFmtId="0" fontId="54" fillId="3" borderId="88" xfId="0" applyFont="1" applyFill="1" applyBorder="1" applyAlignment="1">
      <alignment horizontal="center"/>
    </xf>
    <xf numFmtId="0" fontId="54" fillId="3" borderId="89" xfId="0" applyFont="1" applyFill="1" applyBorder="1" applyAlignment="1">
      <alignment horizontal="center"/>
    </xf>
    <xf numFmtId="0" fontId="55" fillId="3" borderId="82" xfId="0" applyFont="1" applyFill="1" applyBorder="1" applyAlignment="1">
      <alignment horizontal="center" vertical="center"/>
    </xf>
    <xf numFmtId="0" fontId="55" fillId="3" borderId="83" xfId="0" applyFont="1" applyFill="1" applyBorder="1" applyAlignment="1">
      <alignment horizontal="center" vertical="center"/>
    </xf>
    <xf numFmtId="0" fontId="55" fillId="3" borderId="84" xfId="0" applyFont="1" applyFill="1" applyBorder="1" applyAlignment="1">
      <alignment horizontal="center" vertical="center"/>
    </xf>
    <xf numFmtId="0" fontId="55" fillId="3" borderId="86" xfId="0" applyFont="1" applyFill="1" applyBorder="1" applyAlignment="1">
      <alignment horizontal="center" vertical="center"/>
    </xf>
    <xf numFmtId="0" fontId="55" fillId="3" borderId="87" xfId="0" applyFont="1" applyFill="1" applyBorder="1" applyAlignment="1">
      <alignment horizontal="center"/>
    </xf>
    <xf numFmtId="0" fontId="55" fillId="3" borderId="88" xfId="0" applyFont="1" applyFill="1" applyBorder="1" applyAlignment="1">
      <alignment horizontal="center"/>
    </xf>
    <xf numFmtId="0" fontId="55" fillId="3" borderId="89" xfId="0" applyFont="1" applyFill="1" applyBorder="1" applyAlignment="1">
      <alignment horizontal="center"/>
    </xf>
    <xf numFmtId="0" fontId="56" fillId="19" borderId="0" xfId="0" applyFont="1" applyFill="1" applyBorder="1" applyAlignment="1">
      <alignment horizontal="center"/>
    </xf>
    <xf numFmtId="0" fontId="72" fillId="19" borderId="82" xfId="0" applyFont="1" applyFill="1" applyBorder="1" applyAlignment="1">
      <alignment horizontal="center" vertical="center"/>
    </xf>
    <xf numFmtId="0" fontId="72" fillId="19" borderId="83" xfId="0" applyFont="1" applyFill="1" applyBorder="1" applyAlignment="1">
      <alignment horizontal="center" vertical="center"/>
    </xf>
    <xf numFmtId="0" fontId="72" fillId="19" borderId="84" xfId="0" applyFont="1" applyFill="1" applyBorder="1" applyAlignment="1">
      <alignment horizontal="center" vertical="center"/>
    </xf>
    <xf numFmtId="0" fontId="72" fillId="19" borderId="87" xfId="0" applyFont="1" applyFill="1" applyBorder="1" applyAlignment="1">
      <alignment horizontal="center" vertical="center"/>
    </xf>
    <xf numFmtId="0" fontId="72" fillId="19" borderId="88" xfId="0" applyFont="1" applyFill="1" applyBorder="1" applyAlignment="1">
      <alignment horizontal="center" vertical="center"/>
    </xf>
    <xf numFmtId="0" fontId="72" fillId="19" borderId="89" xfId="0" applyFont="1" applyFill="1" applyBorder="1" applyAlignment="1">
      <alignment horizontal="center" vertical="center"/>
    </xf>
    <xf numFmtId="0" fontId="72" fillId="19" borderId="93" xfId="0" applyFont="1" applyFill="1" applyBorder="1" applyAlignment="1">
      <alignment horizontal="center" vertical="center"/>
    </xf>
    <xf numFmtId="0" fontId="72" fillId="19" borderId="94" xfId="0" applyFont="1" applyFill="1" applyBorder="1" applyAlignment="1">
      <alignment horizontal="center" vertical="center"/>
    </xf>
    <xf numFmtId="0" fontId="81" fillId="19" borderId="90" xfId="0" applyFont="1" applyFill="1" applyBorder="1" applyAlignment="1">
      <alignment horizontal="center" vertical="center"/>
    </xf>
    <xf numFmtId="0" fontId="81" fillId="19" borderId="91" xfId="0" applyFont="1" applyFill="1" applyBorder="1" applyAlignment="1">
      <alignment horizontal="center" vertical="center"/>
    </xf>
    <xf numFmtId="0" fontId="81" fillId="19" borderId="92" xfId="0" applyFont="1" applyFill="1" applyBorder="1" applyAlignment="1">
      <alignment horizontal="center" vertical="center"/>
    </xf>
    <xf numFmtId="0" fontId="2" fillId="19" borderId="90" xfId="0" applyFont="1" applyFill="1" applyBorder="1" applyAlignment="1">
      <alignment horizontal="center" vertical="center"/>
    </xf>
    <xf numFmtId="0" fontId="2" fillId="19" borderId="91" xfId="0" applyFont="1" applyFill="1" applyBorder="1" applyAlignment="1">
      <alignment horizontal="center" vertical="center"/>
    </xf>
    <xf numFmtId="0" fontId="2" fillId="19" borderId="92" xfId="0" applyFont="1" applyFill="1" applyBorder="1" applyAlignment="1">
      <alignment horizontal="center" vertical="center"/>
    </xf>
    <xf numFmtId="0" fontId="72" fillId="19" borderId="91" xfId="0" applyFont="1" applyFill="1" applyBorder="1" applyAlignment="1">
      <alignment horizontal="center" vertical="center" wrapText="1"/>
    </xf>
    <xf numFmtId="0" fontId="72" fillId="19" borderId="92" xfId="0" applyFont="1" applyFill="1" applyBorder="1" applyAlignment="1">
      <alignment horizontal="center" vertical="center" wrapText="1"/>
    </xf>
    <xf numFmtId="0" fontId="0" fillId="27" borderId="41" xfId="0" applyFill="1" applyBorder="1" applyAlignment="1">
      <alignment horizontal="center" vertical="center" wrapText="1"/>
    </xf>
    <xf numFmtId="0" fontId="0" fillId="27" borderId="9" xfId="0" applyFill="1" applyBorder="1" applyAlignment="1">
      <alignment horizontal="center" vertical="center" wrapText="1"/>
    </xf>
    <xf numFmtId="0" fontId="0" fillId="27" borderId="42" xfId="0" applyFill="1" applyBorder="1" applyAlignment="1">
      <alignment horizontal="center" vertical="center" wrapText="1"/>
    </xf>
    <xf numFmtId="0" fontId="0" fillId="3" borderId="0" xfId="0" applyFill="1" applyBorder="1" applyAlignment="1">
      <alignment horizontal="center" vertical="center"/>
    </xf>
    <xf numFmtId="0" fontId="62" fillId="7" borderId="95" xfId="0" applyFont="1" applyFill="1" applyBorder="1" applyAlignment="1">
      <alignment horizontal="center" vertical="center" wrapText="1"/>
    </xf>
    <xf numFmtId="0" fontId="62" fillId="7" borderId="81" xfId="0" applyFont="1" applyFill="1" applyBorder="1" applyAlignment="1">
      <alignment horizontal="center" vertical="center" wrapText="1"/>
    </xf>
    <xf numFmtId="0" fontId="61" fillId="7" borderId="79" xfId="0" applyFont="1" applyFill="1" applyBorder="1" applyAlignment="1">
      <alignment horizontal="center" vertical="center" wrapText="1"/>
    </xf>
    <xf numFmtId="0" fontId="61" fillId="7" borderId="31" xfId="0" applyFont="1" applyFill="1" applyBorder="1" applyAlignment="1">
      <alignment horizontal="center" vertical="center" wrapText="1"/>
    </xf>
    <xf numFmtId="0" fontId="61" fillId="7" borderId="32" xfId="0" applyFont="1" applyFill="1" applyBorder="1" applyAlignment="1">
      <alignment horizontal="center" vertical="center" wrapText="1"/>
    </xf>
    <xf numFmtId="0" fontId="61" fillId="7" borderId="66" xfId="0" applyFont="1" applyFill="1" applyBorder="1" applyAlignment="1">
      <alignment horizontal="center" vertical="center" wrapText="1"/>
    </xf>
    <xf numFmtId="0" fontId="61" fillId="7" borderId="44" xfId="0" applyFont="1" applyFill="1" applyBorder="1" applyAlignment="1">
      <alignment horizontal="center" vertical="center" wrapText="1"/>
    </xf>
    <xf numFmtId="0" fontId="61" fillId="7" borderId="45" xfId="0" applyFont="1" applyFill="1" applyBorder="1" applyAlignment="1">
      <alignment horizontal="center" vertical="center" wrapText="1"/>
    </xf>
    <xf numFmtId="0" fontId="61" fillId="7" borderId="63" xfId="0" applyFont="1" applyFill="1" applyBorder="1" applyAlignment="1">
      <alignment horizontal="center" vertical="center" wrapText="1"/>
    </xf>
    <xf numFmtId="0" fontId="61" fillId="7" borderId="61" xfId="0" applyFont="1" applyFill="1" applyBorder="1" applyAlignment="1">
      <alignment horizontal="center" vertical="center" wrapText="1"/>
    </xf>
    <xf numFmtId="0" fontId="61" fillId="7" borderId="95" xfId="0" applyFont="1" applyFill="1" applyBorder="1" applyAlignment="1">
      <alignment horizontal="center" vertical="center" wrapText="1"/>
    </xf>
    <xf numFmtId="0" fontId="61" fillId="7" borderId="81" xfId="0" applyFont="1" applyFill="1" applyBorder="1" applyAlignment="1">
      <alignment horizontal="center" vertical="center" wrapText="1"/>
    </xf>
    <xf numFmtId="0" fontId="61" fillId="7" borderId="106" xfId="0" applyFont="1" applyFill="1" applyBorder="1" applyAlignment="1">
      <alignment horizontal="center" vertical="center" wrapText="1"/>
    </xf>
    <xf numFmtId="0" fontId="61" fillId="7" borderId="108" xfId="0" applyFont="1" applyFill="1" applyBorder="1" applyAlignment="1">
      <alignment horizontal="center" vertical="center" wrapText="1"/>
    </xf>
    <xf numFmtId="0" fontId="62" fillId="7" borderId="46" xfId="0" applyFont="1" applyFill="1" applyBorder="1" applyAlignment="1">
      <alignment horizontal="center" vertical="center" wrapText="1"/>
    </xf>
    <xf numFmtId="0" fontId="62" fillId="7" borderId="64" xfId="0" applyFont="1" applyFill="1" applyBorder="1" applyAlignment="1">
      <alignment horizontal="center" vertical="center" wrapText="1"/>
    </xf>
    <xf numFmtId="0" fontId="62" fillId="7" borderId="80" xfId="0" applyFont="1" applyFill="1" applyBorder="1" applyAlignment="1">
      <alignment horizontal="center" vertical="center" wrapText="1"/>
    </xf>
    <xf numFmtId="0" fontId="59" fillId="29" borderId="112" xfId="0" applyFont="1" applyFill="1" applyBorder="1" applyAlignment="1">
      <alignment horizontal="center" vertical="center"/>
    </xf>
    <xf numFmtId="0" fontId="59" fillId="29" borderId="91" xfId="0" applyFont="1" applyFill="1" applyBorder="1" applyAlignment="1">
      <alignment horizontal="center" vertical="center"/>
    </xf>
    <xf numFmtId="0" fontId="59" fillId="29" borderId="113" xfId="0" applyFont="1" applyFill="1" applyBorder="1" applyAlignment="1">
      <alignment horizontal="center" vertical="center"/>
    </xf>
    <xf numFmtId="0" fontId="2" fillId="20" borderId="63" xfId="0" applyFont="1" applyFill="1" applyBorder="1" applyAlignment="1">
      <alignment horizontal="center" vertical="center" wrapText="1"/>
    </xf>
    <xf numFmtId="0" fontId="2" fillId="20" borderId="60" xfId="0" applyFont="1" applyFill="1" applyBorder="1" applyAlignment="1">
      <alignment horizontal="center" vertical="center" wrapText="1"/>
    </xf>
    <xf numFmtId="0" fontId="2" fillId="20" borderId="61" xfId="0" applyFont="1" applyFill="1" applyBorder="1" applyAlignment="1">
      <alignment horizontal="center" vertical="center" wrapText="1"/>
    </xf>
    <xf numFmtId="0" fontId="0" fillId="23" borderId="106" xfId="0" applyFill="1" applyBorder="1" applyAlignment="1">
      <alignment horizontal="center" vertical="center"/>
    </xf>
    <xf numFmtId="0" fontId="0" fillId="23" borderId="107" xfId="0" applyFill="1" applyBorder="1" applyAlignment="1">
      <alignment horizontal="center" vertical="center"/>
    </xf>
    <xf numFmtId="0" fontId="0" fillId="23" borderId="108" xfId="0" applyFill="1" applyBorder="1" applyAlignment="1">
      <alignment horizontal="center" vertical="center"/>
    </xf>
    <xf numFmtId="0" fontId="68" fillId="0" borderId="46" xfId="0" applyFont="1" applyBorder="1" applyAlignment="1">
      <alignment horizontal="center" vertical="center"/>
    </xf>
    <xf numFmtId="0" fontId="68" fillId="0" borderId="47" xfId="0" applyFont="1" applyBorder="1" applyAlignment="1">
      <alignment horizontal="center" vertical="center"/>
    </xf>
    <xf numFmtId="0" fontId="68" fillId="0" borderId="48" xfId="0" applyFont="1" applyBorder="1" applyAlignment="1">
      <alignment horizontal="center" vertical="center"/>
    </xf>
    <xf numFmtId="0" fontId="68" fillId="0" borderId="8" xfId="0" applyFont="1" applyBorder="1" applyAlignment="1">
      <alignment horizontal="center" vertical="center"/>
    </xf>
    <xf numFmtId="0" fontId="68" fillId="0" borderId="9" xfId="0" applyFont="1" applyBorder="1" applyAlignment="1">
      <alignment horizontal="center" vertical="center"/>
    </xf>
    <xf numFmtId="0" fontId="68" fillId="0" borderId="10" xfId="0" applyFont="1" applyBorder="1" applyAlignment="1">
      <alignment horizontal="center" vertical="center"/>
    </xf>
    <xf numFmtId="0" fontId="68" fillId="0" borderId="26" xfId="0" applyFont="1" applyBorder="1" applyAlignment="1">
      <alignment horizontal="center" vertical="center"/>
    </xf>
    <xf numFmtId="0" fontId="68" fillId="0" borderId="27" xfId="0" applyFont="1" applyBorder="1" applyAlignment="1">
      <alignment horizontal="center" vertical="center"/>
    </xf>
    <xf numFmtId="0" fontId="68" fillId="0" borderId="97" xfId="0" applyFont="1" applyBorder="1" applyAlignment="1">
      <alignment horizontal="center" vertical="center"/>
    </xf>
    <xf numFmtId="0" fontId="62" fillId="7" borderId="48" xfId="0" applyFont="1" applyFill="1" applyBorder="1" applyAlignment="1">
      <alignment horizontal="center" vertical="center" wrapText="1"/>
    </xf>
    <xf numFmtId="0" fontId="63" fillId="7" borderId="63" xfId="0" applyFont="1" applyFill="1" applyBorder="1" applyAlignment="1">
      <alignment horizontal="center" vertical="center" wrapText="1"/>
    </xf>
    <xf numFmtId="0" fontId="63" fillId="7" borderId="61" xfId="0" applyFont="1" applyFill="1" applyBorder="1" applyAlignment="1">
      <alignment horizontal="center" vertical="center" wrapText="1"/>
    </xf>
    <xf numFmtId="1" fontId="94" fillId="0" borderId="30" xfId="0" applyNumberFormat="1" applyFont="1" applyFill="1" applyBorder="1" applyAlignment="1">
      <alignment horizontal="right" vertical="center"/>
    </xf>
    <xf numFmtId="1" fontId="94" fillId="0" borderId="32" xfId="0" applyNumberFormat="1" applyFont="1" applyFill="1" applyBorder="1" applyAlignment="1">
      <alignment horizontal="right" vertical="center"/>
    </xf>
    <xf numFmtId="1" fontId="94" fillId="0" borderId="6" xfId="0" applyNumberFormat="1" applyFont="1" applyFill="1" applyBorder="1" applyAlignment="1">
      <alignment horizontal="right" vertical="center"/>
    </xf>
    <xf numFmtId="1" fontId="94" fillId="0" borderId="7" xfId="0" applyNumberFormat="1" applyFont="1" applyFill="1" applyBorder="1" applyAlignment="1">
      <alignment horizontal="right" vertical="center"/>
    </xf>
    <xf numFmtId="0" fontId="68" fillId="0" borderId="1" xfId="0" applyFont="1" applyBorder="1" applyAlignment="1">
      <alignment horizontal="center" vertical="center"/>
    </xf>
    <xf numFmtId="0" fontId="68" fillId="0" borderId="2" xfId="0" applyFont="1" applyBorder="1" applyAlignment="1">
      <alignment horizontal="center" vertical="center"/>
    </xf>
    <xf numFmtId="0" fontId="68" fillId="0" borderId="3" xfId="0" applyFont="1" applyBorder="1" applyAlignment="1">
      <alignment horizontal="center" vertical="center"/>
    </xf>
    <xf numFmtId="0" fontId="68" fillId="3" borderId="1" xfId="0" applyFont="1" applyFill="1" applyBorder="1" applyAlignment="1">
      <alignment horizontal="center" vertical="center"/>
    </xf>
    <xf numFmtId="0" fontId="68" fillId="3" borderId="2" xfId="0" applyFont="1" applyFill="1" applyBorder="1" applyAlignment="1">
      <alignment horizontal="center" vertical="center"/>
    </xf>
    <xf numFmtId="0" fontId="68" fillId="3" borderId="3" xfId="0" applyFont="1" applyFill="1" applyBorder="1" applyAlignment="1">
      <alignment horizontal="center" vertical="center"/>
    </xf>
    <xf numFmtId="0" fontId="72" fillId="9" borderId="30" xfId="0" applyFont="1" applyFill="1" applyBorder="1" applyAlignment="1">
      <alignment horizontal="left"/>
    </xf>
    <xf numFmtId="0" fontId="72" fillId="9" borderId="32" xfId="0" applyFont="1" applyFill="1" applyBorder="1" applyAlignment="1">
      <alignment horizontal="left"/>
    </xf>
    <xf numFmtId="0" fontId="70" fillId="20" borderId="63" xfId="0" applyFont="1" applyFill="1" applyBorder="1" applyAlignment="1">
      <alignment horizontal="center" vertical="center" wrapText="1"/>
    </xf>
    <xf numFmtId="0" fontId="70" fillId="20" borderId="60" xfId="0" applyFont="1" applyFill="1" applyBorder="1" applyAlignment="1">
      <alignment horizontal="center" vertical="center" wrapText="1"/>
    </xf>
    <xf numFmtId="0" fontId="70" fillId="20" borderId="61" xfId="0" applyFont="1" applyFill="1" applyBorder="1" applyAlignment="1">
      <alignment horizontal="center" vertical="center" wrapText="1"/>
    </xf>
    <xf numFmtId="0" fontId="0" fillId="23" borderId="7" xfId="0" applyFill="1" applyBorder="1" applyAlignment="1">
      <alignment horizontal="center" vertical="center"/>
    </xf>
    <xf numFmtId="0" fontId="0" fillId="23" borderId="45" xfId="0" applyFill="1" applyBorder="1" applyAlignment="1">
      <alignment horizontal="center" vertical="center"/>
    </xf>
    <xf numFmtId="0" fontId="68" fillId="0" borderId="16" xfId="0" applyFont="1" applyBorder="1" applyAlignment="1">
      <alignment horizontal="center" vertical="center"/>
    </xf>
    <xf numFmtId="0" fontId="68" fillId="0" borderId="19" xfId="0" applyFont="1" applyBorder="1" applyAlignment="1">
      <alignment horizontal="center" vertical="center"/>
    </xf>
    <xf numFmtId="0" fontId="68" fillId="0" borderId="98" xfId="0" applyFont="1" applyBorder="1" applyAlignment="1">
      <alignment horizontal="center" vertical="center"/>
    </xf>
    <xf numFmtId="0" fontId="95" fillId="7" borderId="30" xfId="0" applyFont="1" applyFill="1" applyBorder="1" applyAlignment="1">
      <alignment horizontal="center" vertical="center" wrapText="1"/>
    </xf>
    <xf numFmtId="0" fontId="95" fillId="7" borderId="32" xfId="0" applyFont="1" applyFill="1" applyBorder="1" applyAlignment="1">
      <alignment horizontal="center" vertical="center" wrapText="1"/>
    </xf>
    <xf numFmtId="0" fontId="95" fillId="7" borderId="43" xfId="0" applyFont="1" applyFill="1" applyBorder="1" applyAlignment="1">
      <alignment horizontal="center" vertical="center" wrapText="1"/>
    </xf>
    <xf numFmtId="0" fontId="95" fillId="7" borderId="45" xfId="0" applyFont="1" applyFill="1" applyBorder="1" applyAlignment="1">
      <alignment horizontal="center" vertical="center" wrapText="1"/>
    </xf>
    <xf numFmtId="1" fontId="94" fillId="0" borderId="115" xfId="0" applyNumberFormat="1" applyFont="1" applyFill="1" applyBorder="1" applyAlignment="1">
      <alignment horizontal="right" vertical="center"/>
    </xf>
    <xf numFmtId="1" fontId="94" fillId="0" borderId="116" xfId="0" applyNumberFormat="1" applyFont="1" applyFill="1" applyBorder="1" applyAlignment="1">
      <alignment horizontal="right" vertical="center"/>
    </xf>
    <xf numFmtId="0" fontId="95" fillId="24" borderId="115" xfId="0" applyFont="1" applyFill="1" applyBorder="1" applyAlignment="1">
      <alignment horizontal="center" vertical="center" wrapText="1"/>
    </xf>
    <xf numFmtId="0" fontId="95" fillId="24" borderId="71" xfId="0" applyFont="1" applyFill="1" applyBorder="1" applyAlignment="1">
      <alignment horizontal="center" vertical="center" wrapText="1"/>
    </xf>
    <xf numFmtId="0" fontId="95" fillId="25" borderId="6" xfId="0" applyFont="1" applyFill="1" applyBorder="1" applyAlignment="1">
      <alignment horizontal="center" vertical="center" wrapText="1"/>
    </xf>
    <xf numFmtId="0" fontId="95" fillId="25" borderId="0" xfId="0" applyFont="1" applyFill="1" applyBorder="1" applyAlignment="1">
      <alignment horizontal="center" vertical="center" wrapText="1"/>
    </xf>
    <xf numFmtId="0" fontId="95" fillId="25" borderId="7" xfId="0" applyFont="1" applyFill="1" applyBorder="1" applyAlignment="1">
      <alignment horizontal="center" vertical="center" wrapText="1"/>
    </xf>
    <xf numFmtId="0" fontId="95" fillId="25" borderId="43" xfId="0" applyFont="1" applyFill="1" applyBorder="1" applyAlignment="1">
      <alignment horizontal="center" vertical="center" wrapText="1"/>
    </xf>
    <xf numFmtId="0" fontId="95" fillId="25" borderId="44" xfId="0" applyFont="1" applyFill="1" applyBorder="1" applyAlignment="1">
      <alignment horizontal="center" vertical="center" wrapText="1"/>
    </xf>
    <xf numFmtId="0" fontId="95" fillId="25" borderId="45" xfId="0" applyFont="1" applyFill="1" applyBorder="1" applyAlignment="1">
      <alignment horizontal="center" vertical="center" wrapText="1"/>
    </xf>
    <xf numFmtId="0" fontId="58" fillId="6" borderId="26" xfId="0" applyFont="1" applyFill="1" applyBorder="1" applyAlignment="1">
      <alignment horizontal="right" vertical="center"/>
    </xf>
    <xf numFmtId="0" fontId="58" fillId="6" borderId="27" xfId="0" applyFont="1" applyFill="1" applyBorder="1" applyAlignment="1">
      <alignment horizontal="right" vertical="center"/>
    </xf>
    <xf numFmtId="0" fontId="58" fillId="6" borderId="62" xfId="0" applyFont="1" applyFill="1" applyBorder="1" applyAlignment="1">
      <alignment horizontal="right" vertical="center"/>
    </xf>
    <xf numFmtId="0" fontId="59" fillId="29" borderId="92" xfId="0" applyFont="1" applyFill="1" applyBorder="1" applyAlignment="1">
      <alignment horizontal="center" vertical="center"/>
    </xf>
    <xf numFmtId="0" fontId="58" fillId="28" borderId="8" xfId="0" applyFont="1" applyFill="1" applyBorder="1" applyAlignment="1">
      <alignment horizontal="right" vertical="center"/>
    </xf>
    <xf numFmtId="0" fontId="58" fillId="28" borderId="9" xfId="0" applyFont="1" applyFill="1" applyBorder="1" applyAlignment="1">
      <alignment horizontal="right" vertical="center"/>
    </xf>
    <xf numFmtId="0" fontId="58" fillId="28" borderId="42" xfId="0" applyFont="1" applyFill="1" applyBorder="1" applyAlignment="1">
      <alignment horizontal="right" vertical="center"/>
    </xf>
    <xf numFmtId="0" fontId="2" fillId="10" borderId="23" xfId="0" applyFont="1" applyFill="1" applyBorder="1" applyAlignment="1">
      <alignment horizontal="center" vertical="center"/>
    </xf>
    <xf numFmtId="0" fontId="2" fillId="27" borderId="23" xfId="0" applyFont="1" applyFill="1" applyBorder="1" applyAlignment="1">
      <alignment horizontal="center" vertical="center"/>
    </xf>
    <xf numFmtId="0" fontId="0" fillId="27" borderId="23" xfId="0" applyFill="1" applyBorder="1" applyAlignment="1">
      <alignment horizontal="center" vertical="center" wrapText="1"/>
    </xf>
    <xf numFmtId="0" fontId="0" fillId="27" borderId="23" xfId="0" applyFill="1" applyBorder="1" applyAlignment="1">
      <alignment horizontal="center" vertical="center"/>
    </xf>
    <xf numFmtId="0" fontId="53" fillId="3" borderId="46" xfId="2" applyFont="1" applyFill="1" applyBorder="1" applyAlignment="1">
      <alignment horizontal="right" vertical="center" wrapText="1"/>
    </xf>
    <xf numFmtId="0" fontId="53" fillId="3" borderId="47" xfId="2" applyFont="1" applyFill="1" applyBorder="1" applyAlignment="1">
      <alignment horizontal="right" vertical="center" wrapText="1"/>
    </xf>
    <xf numFmtId="0" fontId="53" fillId="3" borderId="64" xfId="2" applyFont="1" applyFill="1" applyBorder="1" applyAlignment="1">
      <alignment horizontal="right" vertical="center" wrapText="1"/>
    </xf>
    <xf numFmtId="1" fontId="94" fillId="0" borderId="30" xfId="0" applyNumberFormat="1" applyFont="1" applyFill="1" applyBorder="1" applyAlignment="1">
      <alignment horizontal="center" vertical="center"/>
    </xf>
    <xf numFmtId="1" fontId="94" fillId="0" borderId="31" xfId="0" applyNumberFormat="1" applyFont="1" applyFill="1" applyBorder="1" applyAlignment="1">
      <alignment horizontal="center" vertical="center"/>
    </xf>
    <xf numFmtId="1" fontId="94" fillId="0" borderId="32" xfId="0" applyNumberFormat="1" applyFont="1" applyFill="1" applyBorder="1" applyAlignment="1">
      <alignment horizontal="center" vertical="center"/>
    </xf>
    <xf numFmtId="1" fontId="94" fillId="0" borderId="6" xfId="0" applyNumberFormat="1" applyFont="1" applyFill="1" applyBorder="1" applyAlignment="1">
      <alignment horizontal="center" vertical="center"/>
    </xf>
    <xf numFmtId="1" fontId="94" fillId="0" borderId="0" xfId="0" applyNumberFormat="1" applyFont="1" applyFill="1" applyBorder="1" applyAlignment="1">
      <alignment horizontal="center" vertical="center"/>
    </xf>
    <xf numFmtId="1" fontId="94" fillId="0" borderId="7" xfId="0" applyNumberFormat="1" applyFont="1" applyFill="1" applyBorder="1" applyAlignment="1">
      <alignment horizontal="center" vertical="center"/>
    </xf>
    <xf numFmtId="0" fontId="2" fillId="26" borderId="23" xfId="0" applyFont="1" applyFill="1" applyBorder="1" applyAlignment="1">
      <alignment horizontal="center" vertical="center"/>
    </xf>
    <xf numFmtId="0" fontId="2" fillId="15" borderId="23" xfId="0" applyFont="1" applyFill="1" applyBorder="1" applyAlignment="1">
      <alignment horizontal="center" vertical="center"/>
    </xf>
    <xf numFmtId="0" fontId="0" fillId="15" borderId="41" xfId="0" applyFill="1" applyBorder="1" applyAlignment="1">
      <alignment horizontal="center" vertical="center" wrapText="1"/>
    </xf>
  </cellXfs>
  <cellStyles count="8">
    <cellStyle name="Currency 2" xfId="4"/>
    <cellStyle name="Hipervínculo" xfId="3" builtinId="8"/>
    <cellStyle name="Hyperlink 2" xfId="7"/>
    <cellStyle name="Moneda" xfId="5" builtinId="4"/>
    <cellStyle name="Moneda [0]" xfId="1" builtinId="7"/>
    <cellStyle name="Normal" xfId="0" builtinId="0"/>
    <cellStyle name="Normal 2" xfId="2"/>
    <cellStyle name="Porcentaje" xfId="6" builtinId="5"/>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2.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1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H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3514519593700162"/>
          <c:y val="9.3645469908263695E-2"/>
          <c:w val="0.46831026940138221"/>
          <c:h val="0.79992286908995647"/>
        </c:manualLayout>
      </c:layout>
      <c:radarChart>
        <c:radarStyle val="marker"/>
        <c:varyColors val="0"/>
        <c:ser>
          <c:idx val="0"/>
          <c:order val="0"/>
          <c:spPr>
            <a:ln>
              <a:solidFill>
                <a:srgbClr val="008000"/>
              </a:solidFill>
            </a:ln>
          </c:spPr>
          <c:marker>
            <c:spPr>
              <a:ln>
                <a:solidFill>
                  <a:srgbClr val="008000"/>
                </a:solidFill>
              </a:ln>
            </c:spPr>
          </c:marker>
          <c:dLbls>
            <c:dLbl>
              <c:idx val="4"/>
              <c:layout>
                <c:manualLayout>
                  <c:x val="4.1644978850690371E-2"/>
                  <c:y val="-3.028736629290387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0844-4FB7-A02C-29144B975711}"/>
                </c:ext>
                <c:ext xmlns:c15="http://schemas.microsoft.com/office/drawing/2012/chart" uri="{CE6537A1-D6FC-4f65-9D91-7224C49458BB}"/>
              </c:extLst>
            </c:dLbl>
            <c:spPr>
              <a:noFill/>
              <a:ln>
                <a:noFill/>
              </a:ln>
              <a:effectLst/>
            </c:spPr>
            <c:txPr>
              <a:bodyPr/>
              <a:lstStyle/>
              <a:p>
                <a:pPr>
                  <a:defRPr sz="1000" b="1"/>
                </a:pPr>
                <a:endParaRPr lang="es-HN"/>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'[2]Agregacion de Valor'!$B$21:$B$25</c:f>
              <c:strCache>
                <c:ptCount val="5"/>
                <c:pt idx="0">
                  <c:v>Conocimiento</c:v>
                </c:pt>
                <c:pt idx="1">
                  <c:v>Relacional</c:v>
                </c:pt>
                <c:pt idx="2">
                  <c:v>Imagen</c:v>
                </c:pt>
                <c:pt idx="3">
                  <c:v>Contribución ODS</c:v>
                </c:pt>
                <c:pt idx="4">
                  <c:v>Diversidad y Equidad</c:v>
                </c:pt>
              </c:strCache>
            </c:strRef>
          </c:cat>
          <c:val>
            <c:numRef>
              <c:f>'[2]Agregacion de Valor'!$C$21:$C$25</c:f>
              <c:numCache>
                <c:formatCode>General</c:formatCode>
                <c:ptCount val="5"/>
                <c:pt idx="0">
                  <c:v>0</c:v>
                </c:pt>
                <c:pt idx="1">
                  <c:v>0</c:v>
                </c:pt>
                <c:pt idx="2">
                  <c:v>0</c:v>
                </c:pt>
                <c:pt idx="3">
                  <c:v>0</c:v>
                </c:pt>
                <c:pt idx="4">
                  <c:v>0</c:v>
                </c:pt>
              </c:numCache>
            </c:numRef>
          </c:val>
          <c:extLst xmlns:c16r2="http://schemas.microsoft.com/office/drawing/2015/06/chart">
            <c:ext xmlns:c16="http://schemas.microsoft.com/office/drawing/2014/chart" uri="{C3380CC4-5D6E-409C-BE32-E72D297353CC}">
              <c16:uniqueId val="{00000001-0844-4FB7-A02C-29144B975711}"/>
            </c:ext>
          </c:extLst>
        </c:ser>
        <c:dLbls>
          <c:showLegendKey val="0"/>
          <c:showVal val="0"/>
          <c:showCatName val="0"/>
          <c:showSerName val="0"/>
          <c:showPercent val="0"/>
          <c:showBubbleSize val="0"/>
        </c:dLbls>
        <c:axId val="104953344"/>
        <c:axId val="104954880"/>
      </c:radarChart>
      <c:catAx>
        <c:axId val="104953344"/>
        <c:scaling>
          <c:orientation val="minMax"/>
        </c:scaling>
        <c:delete val="0"/>
        <c:axPos val="b"/>
        <c:majorGridlines/>
        <c:numFmt formatCode="General" sourceLinked="0"/>
        <c:majorTickMark val="none"/>
        <c:minorTickMark val="none"/>
        <c:tickLblPos val="nextTo"/>
        <c:spPr>
          <a:ln w="9525">
            <a:noFill/>
          </a:ln>
        </c:spPr>
        <c:txPr>
          <a:bodyPr/>
          <a:lstStyle/>
          <a:p>
            <a:pPr>
              <a:defRPr sz="1100" b="1">
                <a:solidFill>
                  <a:schemeClr val="tx2"/>
                </a:solidFill>
              </a:defRPr>
            </a:pPr>
            <a:endParaRPr lang="es-HN"/>
          </a:p>
        </c:txPr>
        <c:crossAx val="104954880"/>
        <c:crosses val="autoZero"/>
        <c:auto val="1"/>
        <c:lblAlgn val="ctr"/>
        <c:lblOffset val="100"/>
        <c:noMultiLvlLbl val="0"/>
      </c:catAx>
      <c:valAx>
        <c:axId val="104954880"/>
        <c:scaling>
          <c:orientation val="minMax"/>
          <c:max val="12"/>
        </c:scaling>
        <c:delete val="0"/>
        <c:axPos val="l"/>
        <c:majorGridlines/>
        <c:numFmt formatCode="General" sourceLinked="1"/>
        <c:majorTickMark val="none"/>
        <c:minorTickMark val="none"/>
        <c:tickLblPos val="nextTo"/>
        <c:txPr>
          <a:bodyPr/>
          <a:lstStyle/>
          <a:p>
            <a:pPr>
              <a:defRPr>
                <a:solidFill>
                  <a:schemeClr val="bg1"/>
                </a:solidFill>
              </a:defRPr>
            </a:pPr>
            <a:endParaRPr lang="es-HN"/>
          </a:p>
        </c:txPr>
        <c:crossAx val="10495334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H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s-CO"/>
              <a:t>Porcentaje Costos</a:t>
            </a:r>
          </a:p>
          <a:p>
            <a:pPr>
              <a:defRPr sz="1800" b="1" i="0" u="none" strike="noStrike" kern="1200" baseline="0">
                <a:solidFill>
                  <a:schemeClr val="dk1">
                    <a:lumMod val="65000"/>
                    <a:lumOff val="35000"/>
                  </a:schemeClr>
                </a:solidFill>
                <a:latin typeface="+mn-lt"/>
                <a:ea typeface="+mn-ea"/>
                <a:cs typeface="+mn-cs"/>
              </a:defRPr>
            </a:pPr>
            <a:r>
              <a:rPr lang="es-CO"/>
              <a:t> </a:t>
            </a:r>
            <a:r>
              <a:rPr lang="es-CO" baseline="0"/>
              <a:t>Directos e Indirectos</a:t>
            </a:r>
          </a:p>
        </c:rich>
      </c:tx>
      <c:layout>
        <c:manualLayout>
          <c:xMode val="edge"/>
          <c:yMode val="edge"/>
          <c:x val="0.27420859728506786"/>
          <c:y val="0.45821788121683177"/>
        </c:manualLayout>
      </c:layout>
      <c:overlay val="0"/>
      <c:spPr>
        <a:noFill/>
        <a:ln>
          <a:noFill/>
        </a:ln>
        <a:effectLst/>
      </c:spPr>
    </c:title>
    <c:autoTitleDeleted val="0"/>
    <c:plotArea>
      <c:layout>
        <c:manualLayout>
          <c:layoutTarget val="inner"/>
          <c:xMode val="edge"/>
          <c:yMode val="edge"/>
          <c:x val="8.8598190045248881E-2"/>
          <c:y val="0.16234371461285185"/>
          <c:w val="0.82520271493212671"/>
          <c:h val="0.69591746670042531"/>
        </c:manualLayout>
      </c:layout>
      <c:doughnutChart>
        <c:varyColors val="1"/>
        <c:ser>
          <c:idx val="0"/>
          <c:order val="0"/>
          <c:dPt>
            <c:idx val="0"/>
            <c:bubble3D val="0"/>
            <c:spPr>
              <a:solidFill>
                <a:schemeClr val="accent6"/>
              </a:solidFill>
              <a:ln>
                <a:noFill/>
              </a:ln>
              <a:effectLst>
                <a:outerShdw blurRad="317500" algn="ctr" rotWithShape="0">
                  <a:prstClr val="black">
                    <a:alpha val="25000"/>
                  </a:prstClr>
                </a:outerShdw>
              </a:effectLst>
            </c:spPr>
            <c:extLst xmlns:c16r2="http://schemas.microsoft.com/office/drawing/2015/06/chart">
              <c:ext xmlns:c16="http://schemas.microsoft.com/office/drawing/2014/chart" uri="{C3380CC4-5D6E-409C-BE32-E72D297353CC}">
                <c16:uniqueId val="{00000001-B5B7-4F77-A40D-8AD8EBBBCC23}"/>
              </c:ext>
            </c:extLst>
          </c:dPt>
          <c:dPt>
            <c:idx val="1"/>
            <c:bubble3D val="0"/>
            <c:spPr>
              <a:solidFill>
                <a:schemeClr val="accent5"/>
              </a:solidFill>
              <a:ln>
                <a:noFill/>
              </a:ln>
              <a:effectLst>
                <a:outerShdw blurRad="317500" algn="ctr" rotWithShape="0">
                  <a:prstClr val="black">
                    <a:alpha val="25000"/>
                  </a:prstClr>
                </a:outerShdw>
              </a:effectLst>
            </c:spPr>
            <c:extLst xmlns:c16r2="http://schemas.microsoft.com/office/drawing/2015/06/chart">
              <c:ext xmlns:c16="http://schemas.microsoft.com/office/drawing/2014/chart" uri="{C3380CC4-5D6E-409C-BE32-E72D297353CC}">
                <c16:uniqueId val="{00000003-B5B7-4F77-A40D-8AD8EBBBCC23}"/>
              </c:ext>
            </c:extLst>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s-HN"/>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xmlns:c16r2="http://schemas.microsoft.com/office/drawing/2015/06/chart">
              <c:ext xmlns:c15="http://schemas.microsoft.com/office/drawing/2012/chart" uri="{CE6537A1-D6FC-4f65-9D91-7224C49458BB}"/>
            </c:extLst>
          </c:dLbls>
          <c:val>
            <c:numRef>
              <c:f>('Agregación de Valor'!$I$15,'Agregación de Valor'!$I$17)</c:f>
              <c:numCache>
                <c:formatCode>_-[$USD]\ * #,##0_-;\-[$USD]\ * #,##0_-;_-[$USD]\ * "-"_-;_-@_-</c:formatCode>
                <c:ptCount val="2"/>
                <c:pt idx="0">
                  <c:v>33375</c:v>
                </c:pt>
                <c:pt idx="1">
                  <c:v>0</c:v>
                </c:pt>
              </c:numCache>
            </c:numRef>
          </c:val>
          <c:extLst xmlns:c16r2="http://schemas.microsoft.com/office/drawing/2015/06/chart">
            <c:ext xmlns:c16="http://schemas.microsoft.com/office/drawing/2014/chart" uri="{C3380CC4-5D6E-409C-BE32-E72D297353CC}">
              <c16:uniqueId val="{00000000-3C8C-424A-951A-DDD6E00C5F24}"/>
            </c:ext>
          </c:extLst>
        </c:ser>
        <c:dLbls>
          <c:showLegendKey val="0"/>
          <c:showVal val="0"/>
          <c:showCatName val="0"/>
          <c:showSerName val="0"/>
          <c:showPercent val="1"/>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s-HN"/>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checked="Checked" noThreeD="1"/>
</file>

<file path=xl/ctrlProps/ctrlProp11.xml><?xml version="1.0" encoding="utf-8"?>
<formControlPr xmlns="http://schemas.microsoft.com/office/spreadsheetml/2009/9/main" objectType="CheckBox" noThreeD="1"/>
</file>

<file path=xl/ctrlProps/ctrlProp12.xml><?xml version="1.0" encoding="utf-8"?>
<formControlPr xmlns="http://schemas.microsoft.com/office/spreadsheetml/2009/9/main" objectType="CheckBox" checked="Checked" noThreeD="1"/>
</file>

<file path=xl/ctrlProps/ctrlProp13.xml><?xml version="1.0" encoding="utf-8"?>
<formControlPr xmlns="http://schemas.microsoft.com/office/spreadsheetml/2009/9/main" objectType="CheckBox" checked="Checked" noThreeD="1"/>
</file>

<file path=xl/ctrlProps/ctrlProp14.xml><?xml version="1.0" encoding="utf-8"?>
<formControlPr xmlns="http://schemas.microsoft.com/office/spreadsheetml/2009/9/main" objectType="CheckBox" checked="Checked" noThreeD="1"/>
</file>

<file path=xl/ctrlProps/ctrlProp15.xml><?xml version="1.0" encoding="utf-8"?>
<formControlPr xmlns="http://schemas.microsoft.com/office/spreadsheetml/2009/9/main" objectType="CheckBox" noThreeD="1"/>
</file>

<file path=xl/ctrlProps/ctrlProp16.xml><?xml version="1.0" encoding="utf-8"?>
<formControlPr xmlns="http://schemas.microsoft.com/office/spreadsheetml/2009/9/main" objectType="CheckBox" noThreeD="1"/>
</file>

<file path=xl/ctrlProps/ctrlProp17.xml><?xml version="1.0" encoding="utf-8"?>
<formControlPr xmlns="http://schemas.microsoft.com/office/spreadsheetml/2009/9/main" objectType="CheckBox" checked="Checked" noThreeD="1"/>
</file>

<file path=xl/ctrlProps/ctrlProp18.xml><?xml version="1.0" encoding="utf-8"?>
<formControlPr xmlns="http://schemas.microsoft.com/office/spreadsheetml/2009/9/main" objectType="CheckBox" checked="Checked" noThreeD="1"/>
</file>

<file path=xl/ctrlProps/ctrlProp19.xml><?xml version="1.0" encoding="utf-8"?>
<formControlPr xmlns="http://schemas.microsoft.com/office/spreadsheetml/2009/9/main" objectType="CheckBox" checked="Checked" noThreeD="1"/>
</file>

<file path=xl/ctrlProps/ctrlProp2.xml><?xml version="1.0" encoding="utf-8"?>
<formControlPr xmlns="http://schemas.microsoft.com/office/spreadsheetml/2009/9/main" objectType="CheckBox" noThreeD="1"/>
</file>

<file path=xl/ctrlProps/ctrlProp3.xml><?xml version="1.0" encoding="utf-8"?>
<formControlPr xmlns="http://schemas.microsoft.com/office/spreadsheetml/2009/9/main" objectType="CheckBox" checked="Checked" noThreeD="1"/>
</file>

<file path=xl/ctrlProps/ctrlProp4.xml><?xml version="1.0" encoding="utf-8"?>
<formControlPr xmlns="http://schemas.microsoft.com/office/spreadsheetml/2009/9/main" objectType="CheckBox" checked="Checked" noThreeD="1"/>
</file>

<file path=xl/ctrlProps/ctrlProp5.xml><?xml version="1.0" encoding="utf-8"?>
<formControlPr xmlns="http://schemas.microsoft.com/office/spreadsheetml/2009/9/main" objectType="CheckBox" checked="Checked" noThreeD="1"/>
</file>

<file path=xl/ctrlProps/ctrlProp6.xml><?xml version="1.0" encoding="utf-8"?>
<formControlPr xmlns="http://schemas.microsoft.com/office/spreadsheetml/2009/9/main" objectType="CheckBox" noThreeD="1"/>
</file>

<file path=xl/ctrlProps/ctrlProp7.xml><?xml version="1.0" encoding="utf-8"?>
<formControlPr xmlns="http://schemas.microsoft.com/office/spreadsheetml/2009/9/main" objectType="CheckBox" noThreeD="1"/>
</file>

<file path=xl/ctrlProps/ctrlProp8.xml><?xml version="1.0" encoding="utf-8"?>
<formControlPr xmlns="http://schemas.microsoft.com/office/spreadsheetml/2009/9/main" objectType="CheckBox" checked="Checked" noThreeD="1"/>
</file>

<file path=xl/ctrlProps/ctrlProp9.xml><?xml version="1.0" encoding="utf-8"?>
<formControlPr xmlns="http://schemas.microsoft.com/office/spreadsheetml/2009/9/main" objectType="CheckBox" noThree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4.xml.rels><?xml version="1.0" encoding="UTF-8" standalone="yes"?>
<Relationships xmlns="http://schemas.openxmlformats.org/package/2006/relationships"><Relationship Id="rId8" Type="http://schemas.openxmlformats.org/officeDocument/2006/relationships/image" Target="../media/image17.jpeg"/><Relationship Id="rId13" Type="http://schemas.openxmlformats.org/officeDocument/2006/relationships/image" Target="../media/image8.png"/><Relationship Id="rId3" Type="http://schemas.openxmlformats.org/officeDocument/2006/relationships/image" Target="../media/image16.png"/><Relationship Id="rId7" Type="http://schemas.openxmlformats.org/officeDocument/2006/relationships/image" Target="../media/image2.png"/><Relationship Id="rId12" Type="http://schemas.openxmlformats.org/officeDocument/2006/relationships/image" Target="../media/image6.png"/><Relationship Id="rId2" Type="http://schemas.openxmlformats.org/officeDocument/2006/relationships/hyperlink" Target="#INICIO!A1"/><Relationship Id="rId16" Type="http://schemas.openxmlformats.org/officeDocument/2006/relationships/image" Target="../media/image9.png"/><Relationship Id="rId1" Type="http://schemas.openxmlformats.org/officeDocument/2006/relationships/hyperlink" Target="#Valorizaci&#243;n!A1"/><Relationship Id="rId6" Type="http://schemas.openxmlformats.org/officeDocument/2006/relationships/hyperlink" Target="#RESULTADOS!A1"/><Relationship Id="rId11" Type="http://schemas.openxmlformats.org/officeDocument/2006/relationships/image" Target="../media/image4.png"/><Relationship Id="rId5" Type="http://schemas.openxmlformats.org/officeDocument/2006/relationships/hyperlink" Target="#Cuantificacion!A1"/><Relationship Id="rId15" Type="http://schemas.openxmlformats.org/officeDocument/2006/relationships/chart" Target="../charts/chart2.xml"/><Relationship Id="rId10" Type="http://schemas.openxmlformats.org/officeDocument/2006/relationships/image" Target="../media/image7.png"/><Relationship Id="rId4" Type="http://schemas.openxmlformats.org/officeDocument/2006/relationships/chart" Target="../charts/chart1.xml"/><Relationship Id="rId9" Type="http://schemas.openxmlformats.org/officeDocument/2006/relationships/image" Target="../media/image3.png"/><Relationship Id="rId14" Type="http://schemas.openxmlformats.org/officeDocument/2006/relationships/image" Target="../media/image18.png"/></Relationships>
</file>

<file path=xl/drawings/_rels/drawing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4.png"/><Relationship Id="rId4" Type="http://schemas.openxmlformats.org/officeDocument/2006/relationships/image" Target="../media/image5.png"/><Relationship Id="rId9"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28</xdr:col>
          <xdr:colOff>104775</xdr:colOff>
          <xdr:row>5</xdr:row>
          <xdr:rowOff>342900</xdr:rowOff>
        </xdr:from>
        <xdr:to>
          <xdr:col>29</xdr:col>
          <xdr:colOff>114300</xdr:colOff>
          <xdr:row>7</xdr:row>
          <xdr:rowOff>142875</xdr:rowOff>
        </xdr:to>
        <xdr:sp macro="" textlink="">
          <xdr:nvSpPr>
            <xdr:cNvPr id="1025" name="Check Box 1" hidden="1">
              <a:extLst>
                <a:ext uri="{63B3BB69-23CF-44E3-9099-C40C66FF867C}">
                  <a14:compatExt spid="_x0000_s102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28</xdr:col>
          <xdr:colOff>114300</xdr:colOff>
          <xdr:row>7</xdr:row>
          <xdr:rowOff>9525</xdr:rowOff>
        </xdr:from>
        <xdr:to>
          <xdr:col>29</xdr:col>
          <xdr:colOff>123825</xdr:colOff>
          <xdr:row>8</xdr:row>
          <xdr:rowOff>19050</xdr:rowOff>
        </xdr:to>
        <xdr:sp macro="" textlink="">
          <xdr:nvSpPr>
            <xdr:cNvPr id="1026" name="Check Box 2" hidden="1">
              <a:extLst>
                <a:ext uri="{63B3BB69-23CF-44E3-9099-C40C66FF867C}">
                  <a14:compatExt spid="_x0000_s102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33</xdr:col>
          <xdr:colOff>638175</xdr:colOff>
          <xdr:row>5</xdr:row>
          <xdr:rowOff>314325</xdr:rowOff>
        </xdr:from>
        <xdr:to>
          <xdr:col>34</xdr:col>
          <xdr:colOff>628650</xdr:colOff>
          <xdr:row>7</xdr:row>
          <xdr:rowOff>104775</xdr:rowOff>
        </xdr:to>
        <xdr:sp macro="" textlink="">
          <xdr:nvSpPr>
            <xdr:cNvPr id="1027" name="Check Box 3" hidden="1">
              <a:extLst>
                <a:ext uri="{63B3BB69-23CF-44E3-9099-C40C66FF867C}">
                  <a14:compatExt spid="_x0000_s102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33</xdr:col>
          <xdr:colOff>647700</xdr:colOff>
          <xdr:row>6</xdr:row>
          <xdr:rowOff>495300</xdr:rowOff>
        </xdr:from>
        <xdr:to>
          <xdr:col>34</xdr:col>
          <xdr:colOff>638175</xdr:colOff>
          <xdr:row>8</xdr:row>
          <xdr:rowOff>76200</xdr:rowOff>
        </xdr:to>
        <xdr:sp macro="" textlink="">
          <xdr:nvSpPr>
            <xdr:cNvPr id="1028" name="Check Box 4" hidden="1">
              <a:extLst>
                <a:ext uri="{63B3BB69-23CF-44E3-9099-C40C66FF867C}">
                  <a14:compatExt spid="_x0000_s102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24</xdr:row>
          <xdr:rowOff>123825</xdr:rowOff>
        </xdr:from>
        <xdr:to>
          <xdr:col>9</xdr:col>
          <xdr:colOff>47625</xdr:colOff>
          <xdr:row>25</xdr:row>
          <xdr:rowOff>28575</xdr:rowOff>
        </xdr:to>
        <xdr:sp macro="" textlink="">
          <xdr:nvSpPr>
            <xdr:cNvPr id="1030" name="Check Box 6" hidden="1">
              <a:extLst>
                <a:ext uri="{63B3BB69-23CF-44E3-9099-C40C66FF867C}">
                  <a14:compatExt spid="_x0000_s1030"/>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24</xdr:row>
          <xdr:rowOff>152400</xdr:rowOff>
        </xdr:from>
        <xdr:to>
          <xdr:col>23</xdr:col>
          <xdr:colOff>28575</xdr:colOff>
          <xdr:row>25</xdr:row>
          <xdr:rowOff>57150</xdr:rowOff>
        </xdr:to>
        <xdr:sp macro="" textlink="">
          <xdr:nvSpPr>
            <xdr:cNvPr id="1032" name="Check Box 8" hidden="1">
              <a:extLst>
                <a:ext uri="{63B3BB69-23CF-44E3-9099-C40C66FF867C}">
                  <a14:compatExt spid="_x0000_s1032"/>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27</xdr:col>
          <xdr:colOff>28575</xdr:colOff>
          <xdr:row>24</xdr:row>
          <xdr:rowOff>123825</xdr:rowOff>
        </xdr:from>
        <xdr:to>
          <xdr:col>28</xdr:col>
          <xdr:colOff>19050</xdr:colOff>
          <xdr:row>25</xdr:row>
          <xdr:rowOff>28575</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sp>
        <xdr:clientData fLocksWithSheet="0"/>
      </xdr:twoCellAnchor>
    </mc:Choice>
    <mc:Fallback/>
  </mc:AlternateContent>
  <xdr:twoCellAnchor editAs="oneCell">
    <xdr:from>
      <xdr:col>3</xdr:col>
      <xdr:colOff>201924</xdr:colOff>
      <xdr:row>1</xdr:row>
      <xdr:rowOff>190152</xdr:rowOff>
    </xdr:from>
    <xdr:to>
      <xdr:col>4</xdr:col>
      <xdr:colOff>685221</xdr:colOff>
      <xdr:row>1</xdr:row>
      <xdr:rowOff>1307752</xdr:rowOff>
    </xdr:to>
    <xdr:pic>
      <xdr:nvPicPr>
        <xdr:cNvPr id="12" name="Imagen 11">
          <a:extLst>
            <a:ext uri="{FF2B5EF4-FFF2-40B4-BE49-F238E27FC236}">
              <a16:creationId xmlns="" xmlns:a16="http://schemas.microsoft.com/office/drawing/2014/main" id="{00000000-0008-0000-0100-00000C000000}"/>
            </a:ext>
          </a:extLst>
        </xdr:cNvPr>
        <xdr:cNvPicPr>
          <a:picLocks noChangeAspect="1"/>
        </xdr:cNvPicPr>
      </xdr:nvPicPr>
      <xdr:blipFill>
        <a:blip xmlns:r="http://schemas.openxmlformats.org/officeDocument/2006/relationships" r:embed="rId1">
          <a:duotone>
            <a:schemeClr val="accent2">
              <a:shade val="45000"/>
              <a:satMod val="135000"/>
            </a:schemeClr>
            <a:prstClr val="white"/>
          </a:duotone>
        </a:blip>
        <a:stretch>
          <a:fillRect/>
        </a:stretch>
      </xdr:blipFill>
      <xdr:spPr>
        <a:xfrm>
          <a:off x="3281239" y="646830"/>
          <a:ext cx="1285541" cy="1117600"/>
        </a:xfrm>
        <a:prstGeom prst="rect">
          <a:avLst/>
        </a:prstGeom>
      </xdr:spPr>
    </xdr:pic>
    <xdr:clientData/>
  </xdr:twoCellAnchor>
  <xdr:twoCellAnchor editAs="oneCell">
    <xdr:from>
      <xdr:col>25</xdr:col>
      <xdr:colOff>212042</xdr:colOff>
      <xdr:row>1</xdr:row>
      <xdr:rowOff>53916</xdr:rowOff>
    </xdr:from>
    <xdr:to>
      <xdr:col>33</xdr:col>
      <xdr:colOff>539150</xdr:colOff>
      <xdr:row>1</xdr:row>
      <xdr:rowOff>1365850</xdr:rowOff>
    </xdr:to>
    <xdr:pic>
      <xdr:nvPicPr>
        <xdr:cNvPr id="13" name="Imagen 12" descr="Encabezado2017">
          <a:extLst>
            <a:ext uri="{FF2B5EF4-FFF2-40B4-BE49-F238E27FC236}">
              <a16:creationId xmlns="" xmlns:a16="http://schemas.microsoft.com/office/drawing/2014/main" id="{00000000-0008-0000-0100-00000D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131099" y="503208"/>
          <a:ext cx="6760976" cy="1311934"/>
        </a:xfrm>
        <a:prstGeom prst="rect">
          <a:avLst/>
        </a:prstGeom>
        <a:noFill/>
        <a:ln>
          <a:noFill/>
        </a:ln>
      </xdr:spPr>
    </xdr:pic>
    <xdr:clientData/>
  </xdr:twoCellAnchor>
  <xdr:oneCellAnchor>
    <xdr:from>
      <xdr:col>11</xdr:col>
      <xdr:colOff>58615</xdr:colOff>
      <xdr:row>86</xdr:row>
      <xdr:rowOff>73269</xdr:rowOff>
    </xdr:from>
    <xdr:ext cx="341911" cy="338784"/>
    <xdr:pic>
      <xdr:nvPicPr>
        <xdr:cNvPr id="34" name="Picture 4">
          <a:extLst>
            <a:ext uri="{FF2B5EF4-FFF2-40B4-BE49-F238E27FC236}">
              <a16:creationId xmlns="" xmlns:a16="http://schemas.microsoft.com/office/drawing/2014/main" id="{00000000-0008-0000-0100-000022000000}"/>
            </a:ext>
          </a:extLst>
        </xdr:cNvPr>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8162192" y="45353654"/>
          <a:ext cx="341911" cy="338784"/>
        </a:xfrm>
        <a:prstGeom prst="rect">
          <a:avLst/>
        </a:prstGeom>
      </xdr:spPr>
    </xdr:pic>
    <xdr:clientData/>
  </xdr:oneCellAnchor>
  <xdr:oneCellAnchor>
    <xdr:from>
      <xdr:col>11</xdr:col>
      <xdr:colOff>104204</xdr:colOff>
      <xdr:row>88</xdr:row>
      <xdr:rowOff>55359</xdr:rowOff>
    </xdr:from>
    <xdr:ext cx="286565" cy="286565"/>
    <xdr:pic>
      <xdr:nvPicPr>
        <xdr:cNvPr id="35" name="Picture 6">
          <a:extLst>
            <a:ext uri="{FF2B5EF4-FFF2-40B4-BE49-F238E27FC236}">
              <a16:creationId xmlns="" xmlns:a16="http://schemas.microsoft.com/office/drawing/2014/main" id="{00000000-0008-0000-0100-000023000000}"/>
            </a:ext>
          </a:extLst>
        </xdr:cNvPr>
        <xdr:cNvPicPr>
          <a:picLocks noChangeAspect="1"/>
        </xdr:cNvPicPr>
      </xdr:nvPicPr>
      <xdr:blipFill>
        <a:blip xmlns:r="http://schemas.openxmlformats.org/officeDocument/2006/relationships" r:embed="rId4"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8505742" y="49683051"/>
          <a:ext cx="286565" cy="286565"/>
        </a:xfrm>
        <a:prstGeom prst="rect">
          <a:avLst/>
        </a:prstGeom>
      </xdr:spPr>
    </xdr:pic>
    <xdr:clientData/>
  </xdr:oneCellAnchor>
  <xdr:oneCellAnchor>
    <xdr:from>
      <xdr:col>11</xdr:col>
      <xdr:colOff>78548</xdr:colOff>
      <xdr:row>91</xdr:row>
      <xdr:rowOff>60245</xdr:rowOff>
    </xdr:from>
    <xdr:ext cx="295939" cy="297497"/>
    <xdr:pic>
      <xdr:nvPicPr>
        <xdr:cNvPr id="36" name="Imagen 35" descr="https://static1.squarespace.com/static/53a02af0e4b03f568ef6953c/t/53a2c0c2e4b06eb49788252a/1403175108073/icon_11424.png">
          <a:extLst>
            <a:ext uri="{FF2B5EF4-FFF2-40B4-BE49-F238E27FC236}">
              <a16:creationId xmlns="" xmlns:a16="http://schemas.microsoft.com/office/drawing/2014/main" id="{00000000-0008-0000-0100-000024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480086" y="50860245"/>
          <a:ext cx="295939" cy="29749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66973</xdr:colOff>
      <xdr:row>89</xdr:row>
      <xdr:rowOff>1</xdr:rowOff>
    </xdr:from>
    <xdr:ext cx="431258" cy="433480"/>
    <xdr:pic>
      <xdr:nvPicPr>
        <xdr:cNvPr id="37" name="Imagen 36" descr="http://www.indytranslations.com/images/interpreter-icon.png">
          <a:extLst>
            <a:ext uri="{FF2B5EF4-FFF2-40B4-BE49-F238E27FC236}">
              <a16:creationId xmlns="" xmlns:a16="http://schemas.microsoft.com/office/drawing/2014/main" id="{00000000-0008-0000-0100-000025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170550" y="46525963"/>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87925</xdr:colOff>
      <xdr:row>87</xdr:row>
      <xdr:rowOff>27681</xdr:rowOff>
    </xdr:from>
    <xdr:ext cx="322000" cy="322383"/>
    <xdr:pic>
      <xdr:nvPicPr>
        <xdr:cNvPr id="38" name="Imagen 37" descr="https://www.benenden.co.uk/media/817351/doctor_suitecase.png">
          <a:extLst>
            <a:ext uri="{FF2B5EF4-FFF2-40B4-BE49-F238E27FC236}">
              <a16:creationId xmlns="" xmlns:a16="http://schemas.microsoft.com/office/drawing/2014/main" id="{00000000-0008-0000-0100-000026000000}"/>
            </a:ext>
          </a:extLst>
        </xdr:cNvPr>
        <xdr:cNvPicPr>
          <a:picLocks noChangeAspect="1" noChangeArrowheads="1"/>
        </xdr:cNvPicPr>
      </xdr:nvPicPr>
      <xdr:blipFill>
        <a:blip xmlns:r="http://schemas.openxmlformats.org/officeDocument/2006/relationships" r:embed="rId7"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489463" y="49264604"/>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11</xdr:col>
      <xdr:colOff>73269</xdr:colOff>
      <xdr:row>90</xdr:row>
      <xdr:rowOff>39078</xdr:rowOff>
    </xdr:from>
    <xdr:to>
      <xdr:col>11</xdr:col>
      <xdr:colOff>397716</xdr:colOff>
      <xdr:row>90</xdr:row>
      <xdr:rowOff>358205</xdr:rowOff>
    </xdr:to>
    <xdr:pic>
      <xdr:nvPicPr>
        <xdr:cNvPr id="40" name="Imagen 39" descr="https://cdn3.iconfinder.com/data/icons/business-office-2/512/calendar_estimate_milestones-512.png">
          <a:extLst>
            <a:ext uri="{FF2B5EF4-FFF2-40B4-BE49-F238E27FC236}">
              <a16:creationId xmlns=""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8474807" y="50448309"/>
          <a:ext cx="324447" cy="3191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58615</xdr:colOff>
      <xdr:row>93</xdr:row>
      <xdr:rowOff>73269</xdr:rowOff>
    </xdr:from>
    <xdr:ext cx="341911" cy="338784"/>
    <xdr:pic>
      <xdr:nvPicPr>
        <xdr:cNvPr id="41" name="Picture 4">
          <a:extLst>
            <a:ext uri="{FF2B5EF4-FFF2-40B4-BE49-F238E27FC236}">
              <a16:creationId xmlns="" xmlns:a16="http://schemas.microsoft.com/office/drawing/2014/main" id="{00000000-0008-0000-0100-000029000000}"/>
            </a:ext>
          </a:extLst>
        </xdr:cNvPr>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8162192" y="45353654"/>
          <a:ext cx="341911" cy="338784"/>
        </a:xfrm>
        <a:prstGeom prst="rect">
          <a:avLst/>
        </a:prstGeom>
      </xdr:spPr>
    </xdr:pic>
    <xdr:clientData/>
  </xdr:oneCellAnchor>
  <xdr:oneCellAnchor>
    <xdr:from>
      <xdr:col>11</xdr:col>
      <xdr:colOff>87923</xdr:colOff>
      <xdr:row>95</xdr:row>
      <xdr:rowOff>14654</xdr:rowOff>
    </xdr:from>
    <xdr:ext cx="366346" cy="366346"/>
    <xdr:pic>
      <xdr:nvPicPr>
        <xdr:cNvPr id="42" name="Picture 6">
          <a:extLst>
            <a:ext uri="{FF2B5EF4-FFF2-40B4-BE49-F238E27FC236}">
              <a16:creationId xmlns="" xmlns:a16="http://schemas.microsoft.com/office/drawing/2014/main" id="{00000000-0008-0000-0100-00002A000000}"/>
            </a:ext>
          </a:extLst>
        </xdr:cNvPr>
        <xdr:cNvPicPr>
          <a:picLocks noChangeAspect="1"/>
        </xdr:cNvPicPr>
      </xdr:nvPicPr>
      <xdr:blipFill>
        <a:blip xmlns:r="http://schemas.openxmlformats.org/officeDocument/2006/relationships" r:embed="rId4"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8191500" y="46144962"/>
          <a:ext cx="366346" cy="366346"/>
        </a:xfrm>
        <a:prstGeom prst="rect">
          <a:avLst/>
        </a:prstGeom>
      </xdr:spPr>
    </xdr:pic>
    <xdr:clientData/>
  </xdr:oneCellAnchor>
  <xdr:oneCellAnchor>
    <xdr:from>
      <xdr:col>11</xdr:col>
      <xdr:colOff>66973</xdr:colOff>
      <xdr:row>96</xdr:row>
      <xdr:rowOff>1</xdr:rowOff>
    </xdr:from>
    <xdr:ext cx="431258" cy="433480"/>
    <xdr:pic>
      <xdr:nvPicPr>
        <xdr:cNvPr id="44" name="Imagen 43" descr="http://www.indytranslations.com/images/interpreter-icon.png">
          <a:extLst>
            <a:ext uri="{FF2B5EF4-FFF2-40B4-BE49-F238E27FC236}">
              <a16:creationId xmlns="" xmlns:a16="http://schemas.microsoft.com/office/drawing/2014/main" id="{00000000-0008-0000-0100-00002C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170550" y="46525963"/>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87925</xdr:colOff>
      <xdr:row>94</xdr:row>
      <xdr:rowOff>43963</xdr:rowOff>
    </xdr:from>
    <xdr:ext cx="322000" cy="322383"/>
    <xdr:pic>
      <xdr:nvPicPr>
        <xdr:cNvPr id="45" name="Imagen 44" descr="https://www.benenden.co.uk/media/817351/doctor_suitecase.png">
          <a:extLst>
            <a:ext uri="{FF2B5EF4-FFF2-40B4-BE49-F238E27FC236}">
              <a16:creationId xmlns="" xmlns:a16="http://schemas.microsoft.com/office/drawing/2014/main" id="{00000000-0008-0000-0100-00002D000000}"/>
            </a:ext>
          </a:extLst>
        </xdr:cNvPr>
        <xdr:cNvPicPr>
          <a:picLocks noChangeAspect="1" noChangeArrowheads="1"/>
        </xdr:cNvPicPr>
      </xdr:nvPicPr>
      <xdr:blipFill>
        <a:blip xmlns:r="http://schemas.openxmlformats.org/officeDocument/2006/relationships" r:embed="rId7"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191502" y="45778617"/>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73269</xdr:colOff>
      <xdr:row>96</xdr:row>
      <xdr:rowOff>381001</xdr:rowOff>
    </xdr:from>
    <xdr:ext cx="439616" cy="442176"/>
    <xdr:pic>
      <xdr:nvPicPr>
        <xdr:cNvPr id="46" name="Imagen 45" descr="https://cdn3.iconfinder.com/data/icons/business-office-2/512/calendar_estimate_milestones-512.png">
          <a:extLst>
            <a:ext uri="{FF2B5EF4-FFF2-40B4-BE49-F238E27FC236}">
              <a16:creationId xmlns="" xmlns:a16="http://schemas.microsoft.com/office/drawing/2014/main" id="{00000000-0008-0000-0100-00002E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8176846" y="46906963"/>
          <a:ext cx="439616" cy="4421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98</xdr:row>
      <xdr:rowOff>29308</xdr:rowOff>
    </xdr:from>
    <xdr:ext cx="371715" cy="373672"/>
    <xdr:pic>
      <xdr:nvPicPr>
        <xdr:cNvPr id="47" name="Imagen 46" descr="https://static1.squarespace.com/static/53a02af0e4b03f568ef6953c/t/53a2c0c2e4b06eb49788252a/1403175108073/icon_11424.png">
          <a:extLst>
            <a:ext uri="{FF2B5EF4-FFF2-40B4-BE49-F238E27FC236}">
              <a16:creationId xmlns="" xmlns:a16="http://schemas.microsoft.com/office/drawing/2014/main" id="{00000000-0008-0000-0100-00002F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50116154"/>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98</xdr:row>
      <xdr:rowOff>43962</xdr:rowOff>
    </xdr:from>
    <xdr:ext cx="276965" cy="278423"/>
    <xdr:pic>
      <xdr:nvPicPr>
        <xdr:cNvPr id="48" name="Imagen 47" descr="https://static1.squarespace.com/static/53a02af0e4b03f568ef6953c/t/53a2c0c2e4b06eb49788252a/1403175108073/icon_11424.png">
          <a:extLst>
            <a:ext uri="{FF2B5EF4-FFF2-40B4-BE49-F238E27FC236}">
              <a16:creationId xmlns="" xmlns:a16="http://schemas.microsoft.com/office/drawing/2014/main" id="{00000000-0008-0000-0100-000030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8182125" y="50130808"/>
          <a:ext cx="276965" cy="2784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58615</xdr:colOff>
      <xdr:row>100</xdr:row>
      <xdr:rowOff>73269</xdr:rowOff>
    </xdr:from>
    <xdr:ext cx="341911" cy="338784"/>
    <xdr:pic>
      <xdr:nvPicPr>
        <xdr:cNvPr id="49" name="Picture 4">
          <a:extLst>
            <a:ext uri="{FF2B5EF4-FFF2-40B4-BE49-F238E27FC236}">
              <a16:creationId xmlns="" xmlns:a16="http://schemas.microsoft.com/office/drawing/2014/main" id="{00000000-0008-0000-0100-000031000000}"/>
            </a:ext>
          </a:extLst>
        </xdr:cNvPr>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8162192" y="48181846"/>
          <a:ext cx="341911" cy="338784"/>
        </a:xfrm>
        <a:prstGeom prst="rect">
          <a:avLst/>
        </a:prstGeom>
      </xdr:spPr>
    </xdr:pic>
    <xdr:clientData/>
  </xdr:oneCellAnchor>
  <xdr:oneCellAnchor>
    <xdr:from>
      <xdr:col>11</xdr:col>
      <xdr:colOff>87923</xdr:colOff>
      <xdr:row>102</xdr:row>
      <xdr:rowOff>14654</xdr:rowOff>
    </xdr:from>
    <xdr:ext cx="366346" cy="366346"/>
    <xdr:pic>
      <xdr:nvPicPr>
        <xdr:cNvPr id="50" name="Picture 6">
          <a:extLst>
            <a:ext uri="{FF2B5EF4-FFF2-40B4-BE49-F238E27FC236}">
              <a16:creationId xmlns="" xmlns:a16="http://schemas.microsoft.com/office/drawing/2014/main" id="{00000000-0008-0000-0100-000032000000}"/>
            </a:ext>
          </a:extLst>
        </xdr:cNvPr>
        <xdr:cNvPicPr>
          <a:picLocks noChangeAspect="1"/>
        </xdr:cNvPicPr>
      </xdr:nvPicPr>
      <xdr:blipFill>
        <a:blip xmlns:r="http://schemas.openxmlformats.org/officeDocument/2006/relationships" r:embed="rId4"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8191500" y="48914539"/>
          <a:ext cx="366346" cy="366346"/>
        </a:xfrm>
        <a:prstGeom prst="rect">
          <a:avLst/>
        </a:prstGeom>
      </xdr:spPr>
    </xdr:pic>
    <xdr:clientData/>
  </xdr:oneCellAnchor>
  <xdr:oneCellAnchor>
    <xdr:from>
      <xdr:col>11</xdr:col>
      <xdr:colOff>66973</xdr:colOff>
      <xdr:row>103</xdr:row>
      <xdr:rowOff>1</xdr:rowOff>
    </xdr:from>
    <xdr:ext cx="431258" cy="433480"/>
    <xdr:pic>
      <xdr:nvPicPr>
        <xdr:cNvPr id="51" name="Imagen 50" descr="http://www.indytranslations.com/images/interpreter-icon.png">
          <a:extLst>
            <a:ext uri="{FF2B5EF4-FFF2-40B4-BE49-F238E27FC236}">
              <a16:creationId xmlns="" xmlns:a16="http://schemas.microsoft.com/office/drawing/2014/main" id="{00000000-0008-0000-0100-000033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170550" y="49295539"/>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87925</xdr:colOff>
      <xdr:row>101</xdr:row>
      <xdr:rowOff>43963</xdr:rowOff>
    </xdr:from>
    <xdr:ext cx="322000" cy="322383"/>
    <xdr:pic>
      <xdr:nvPicPr>
        <xdr:cNvPr id="52" name="Imagen 51" descr="https://www.benenden.co.uk/media/817351/doctor_suitecase.png">
          <a:extLst>
            <a:ext uri="{FF2B5EF4-FFF2-40B4-BE49-F238E27FC236}">
              <a16:creationId xmlns="" xmlns:a16="http://schemas.microsoft.com/office/drawing/2014/main" id="{00000000-0008-0000-0100-000034000000}"/>
            </a:ext>
          </a:extLst>
        </xdr:cNvPr>
        <xdr:cNvPicPr>
          <a:picLocks noChangeAspect="1" noChangeArrowheads="1"/>
        </xdr:cNvPicPr>
      </xdr:nvPicPr>
      <xdr:blipFill>
        <a:blip xmlns:r="http://schemas.openxmlformats.org/officeDocument/2006/relationships" r:embed="rId7"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191502" y="48548194"/>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73269</xdr:colOff>
      <xdr:row>103</xdr:row>
      <xdr:rowOff>381001</xdr:rowOff>
    </xdr:from>
    <xdr:ext cx="439616" cy="442176"/>
    <xdr:pic>
      <xdr:nvPicPr>
        <xdr:cNvPr id="53" name="Imagen 52" descr="https://cdn3.iconfinder.com/data/icons/business-office-2/512/calendar_estimate_milestones-512.png">
          <a:extLst>
            <a:ext uri="{FF2B5EF4-FFF2-40B4-BE49-F238E27FC236}">
              <a16:creationId xmlns="" xmlns:a16="http://schemas.microsoft.com/office/drawing/2014/main" id="{00000000-0008-0000-0100-000035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8176846" y="49676539"/>
          <a:ext cx="439616" cy="4421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105</xdr:row>
      <xdr:rowOff>29308</xdr:rowOff>
    </xdr:from>
    <xdr:ext cx="371715" cy="373672"/>
    <xdr:pic>
      <xdr:nvPicPr>
        <xdr:cNvPr id="54" name="Imagen 53" descr="https://static1.squarespace.com/static/53a02af0e4b03f568ef6953c/t/53a2c0c2e4b06eb49788252a/1403175108073/icon_11424.png">
          <a:extLst>
            <a:ext uri="{FF2B5EF4-FFF2-40B4-BE49-F238E27FC236}">
              <a16:creationId xmlns="" xmlns:a16="http://schemas.microsoft.com/office/drawing/2014/main" id="{00000000-0008-0000-0100-000036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53281385"/>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105</xdr:row>
      <xdr:rowOff>43962</xdr:rowOff>
    </xdr:from>
    <xdr:ext cx="276965" cy="278423"/>
    <xdr:pic>
      <xdr:nvPicPr>
        <xdr:cNvPr id="55" name="Imagen 54" descr="https://static1.squarespace.com/static/53a02af0e4b03f568ef6953c/t/53a2c0c2e4b06eb49788252a/1403175108073/icon_11424.png">
          <a:extLst>
            <a:ext uri="{FF2B5EF4-FFF2-40B4-BE49-F238E27FC236}">
              <a16:creationId xmlns="" xmlns:a16="http://schemas.microsoft.com/office/drawing/2014/main" id="{00000000-0008-0000-0100-000037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8182125" y="50130808"/>
          <a:ext cx="276965" cy="2784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105</xdr:row>
      <xdr:rowOff>29308</xdr:rowOff>
    </xdr:from>
    <xdr:ext cx="371715" cy="373672"/>
    <xdr:pic>
      <xdr:nvPicPr>
        <xdr:cNvPr id="56" name="Imagen 55" descr="https://static1.squarespace.com/static/53a02af0e4b03f568ef6953c/t/53a2c0c2e4b06eb49788252a/1403175108073/icon_11424.png">
          <a:extLst>
            <a:ext uri="{FF2B5EF4-FFF2-40B4-BE49-F238E27FC236}">
              <a16:creationId xmlns="" xmlns:a16="http://schemas.microsoft.com/office/drawing/2014/main" id="{00000000-0008-0000-0100-000038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50116154"/>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58615</xdr:colOff>
      <xdr:row>108</xdr:row>
      <xdr:rowOff>73269</xdr:rowOff>
    </xdr:from>
    <xdr:ext cx="341911" cy="338784"/>
    <xdr:pic>
      <xdr:nvPicPr>
        <xdr:cNvPr id="57" name="Picture 4">
          <a:extLst>
            <a:ext uri="{FF2B5EF4-FFF2-40B4-BE49-F238E27FC236}">
              <a16:creationId xmlns="" xmlns:a16="http://schemas.microsoft.com/office/drawing/2014/main" id="{00000000-0008-0000-0100-000039000000}"/>
            </a:ext>
          </a:extLst>
        </xdr:cNvPr>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8162192" y="50951423"/>
          <a:ext cx="341911" cy="338784"/>
        </a:xfrm>
        <a:prstGeom prst="rect">
          <a:avLst/>
        </a:prstGeom>
      </xdr:spPr>
    </xdr:pic>
    <xdr:clientData/>
  </xdr:oneCellAnchor>
  <xdr:oneCellAnchor>
    <xdr:from>
      <xdr:col>11</xdr:col>
      <xdr:colOff>87923</xdr:colOff>
      <xdr:row>110</xdr:row>
      <xdr:rowOff>14654</xdr:rowOff>
    </xdr:from>
    <xdr:ext cx="366346" cy="366346"/>
    <xdr:pic>
      <xdr:nvPicPr>
        <xdr:cNvPr id="58" name="Picture 6">
          <a:extLst>
            <a:ext uri="{FF2B5EF4-FFF2-40B4-BE49-F238E27FC236}">
              <a16:creationId xmlns="" xmlns:a16="http://schemas.microsoft.com/office/drawing/2014/main" id="{00000000-0008-0000-0100-00003A000000}"/>
            </a:ext>
          </a:extLst>
        </xdr:cNvPr>
        <xdr:cNvPicPr>
          <a:picLocks noChangeAspect="1"/>
        </xdr:cNvPicPr>
      </xdr:nvPicPr>
      <xdr:blipFill>
        <a:blip xmlns:r="http://schemas.openxmlformats.org/officeDocument/2006/relationships" r:embed="rId4"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8191500" y="51684116"/>
          <a:ext cx="366346" cy="366346"/>
        </a:xfrm>
        <a:prstGeom prst="rect">
          <a:avLst/>
        </a:prstGeom>
      </xdr:spPr>
    </xdr:pic>
    <xdr:clientData/>
  </xdr:oneCellAnchor>
  <xdr:oneCellAnchor>
    <xdr:from>
      <xdr:col>11</xdr:col>
      <xdr:colOff>66973</xdr:colOff>
      <xdr:row>111</xdr:row>
      <xdr:rowOff>1</xdr:rowOff>
    </xdr:from>
    <xdr:ext cx="431258" cy="433480"/>
    <xdr:pic>
      <xdr:nvPicPr>
        <xdr:cNvPr id="59" name="Imagen 58" descr="http://www.indytranslations.com/images/interpreter-icon.png">
          <a:extLst>
            <a:ext uri="{FF2B5EF4-FFF2-40B4-BE49-F238E27FC236}">
              <a16:creationId xmlns="" xmlns:a16="http://schemas.microsoft.com/office/drawing/2014/main" id="{00000000-0008-0000-0100-00003B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170550" y="52065116"/>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87925</xdr:colOff>
      <xdr:row>109</xdr:row>
      <xdr:rowOff>43963</xdr:rowOff>
    </xdr:from>
    <xdr:ext cx="322000" cy="322383"/>
    <xdr:pic>
      <xdr:nvPicPr>
        <xdr:cNvPr id="60" name="Imagen 59" descr="https://www.benenden.co.uk/media/817351/doctor_suitecase.png">
          <a:extLst>
            <a:ext uri="{FF2B5EF4-FFF2-40B4-BE49-F238E27FC236}">
              <a16:creationId xmlns="" xmlns:a16="http://schemas.microsoft.com/office/drawing/2014/main" id="{00000000-0008-0000-0100-00003C000000}"/>
            </a:ext>
          </a:extLst>
        </xdr:cNvPr>
        <xdr:cNvPicPr>
          <a:picLocks noChangeAspect="1" noChangeArrowheads="1"/>
        </xdr:cNvPicPr>
      </xdr:nvPicPr>
      <xdr:blipFill>
        <a:blip xmlns:r="http://schemas.openxmlformats.org/officeDocument/2006/relationships" r:embed="rId7"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191502" y="51317771"/>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73269</xdr:colOff>
      <xdr:row>111</xdr:row>
      <xdr:rowOff>381001</xdr:rowOff>
    </xdr:from>
    <xdr:ext cx="439616" cy="442176"/>
    <xdr:pic>
      <xdr:nvPicPr>
        <xdr:cNvPr id="61" name="Imagen 60" descr="https://cdn3.iconfinder.com/data/icons/business-office-2/512/calendar_estimate_milestones-512.png">
          <a:extLst>
            <a:ext uri="{FF2B5EF4-FFF2-40B4-BE49-F238E27FC236}">
              <a16:creationId xmlns="" xmlns:a16="http://schemas.microsoft.com/office/drawing/2014/main" id="{00000000-0008-0000-0100-00003D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8176846" y="52446116"/>
          <a:ext cx="439616" cy="4421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113</xdr:row>
      <xdr:rowOff>29308</xdr:rowOff>
    </xdr:from>
    <xdr:ext cx="371715" cy="373672"/>
    <xdr:pic>
      <xdr:nvPicPr>
        <xdr:cNvPr id="62" name="Imagen 61" descr="https://static1.squarespace.com/static/53a02af0e4b03f568ef6953c/t/53a2c0c2e4b06eb49788252a/1403175108073/icon_11424.png">
          <a:extLst>
            <a:ext uri="{FF2B5EF4-FFF2-40B4-BE49-F238E27FC236}">
              <a16:creationId xmlns="" xmlns:a16="http://schemas.microsoft.com/office/drawing/2014/main" id="{00000000-0008-0000-0100-00003E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52885731"/>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113</xdr:row>
      <xdr:rowOff>43962</xdr:rowOff>
    </xdr:from>
    <xdr:ext cx="276965" cy="278423"/>
    <xdr:pic>
      <xdr:nvPicPr>
        <xdr:cNvPr id="63" name="Imagen 62" descr="https://static1.squarespace.com/static/53a02af0e4b03f568ef6953c/t/53a2c0c2e4b06eb49788252a/1403175108073/icon_11424.png">
          <a:extLst>
            <a:ext uri="{FF2B5EF4-FFF2-40B4-BE49-F238E27FC236}">
              <a16:creationId xmlns="" xmlns:a16="http://schemas.microsoft.com/office/drawing/2014/main" id="{00000000-0008-0000-0100-00003F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8182125" y="52900385"/>
          <a:ext cx="276965" cy="2784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113</xdr:row>
      <xdr:rowOff>29308</xdr:rowOff>
    </xdr:from>
    <xdr:ext cx="371715" cy="373672"/>
    <xdr:pic>
      <xdr:nvPicPr>
        <xdr:cNvPr id="64" name="Imagen 63" descr="https://static1.squarespace.com/static/53a02af0e4b03f568ef6953c/t/53a2c0c2e4b06eb49788252a/1403175108073/icon_11424.png">
          <a:extLst>
            <a:ext uri="{FF2B5EF4-FFF2-40B4-BE49-F238E27FC236}">
              <a16:creationId xmlns="" xmlns:a16="http://schemas.microsoft.com/office/drawing/2014/main" id="{00000000-0008-0000-0100-000040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52885731"/>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58615</xdr:colOff>
      <xdr:row>115</xdr:row>
      <xdr:rowOff>73269</xdr:rowOff>
    </xdr:from>
    <xdr:ext cx="341911" cy="338784"/>
    <xdr:pic>
      <xdr:nvPicPr>
        <xdr:cNvPr id="65" name="Picture 4">
          <a:extLst>
            <a:ext uri="{FF2B5EF4-FFF2-40B4-BE49-F238E27FC236}">
              <a16:creationId xmlns="" xmlns:a16="http://schemas.microsoft.com/office/drawing/2014/main" id="{00000000-0008-0000-0100-000041000000}"/>
            </a:ext>
          </a:extLst>
        </xdr:cNvPr>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8162192" y="54116654"/>
          <a:ext cx="341911" cy="338784"/>
        </a:xfrm>
        <a:prstGeom prst="rect">
          <a:avLst/>
        </a:prstGeom>
      </xdr:spPr>
    </xdr:pic>
    <xdr:clientData/>
  </xdr:oneCellAnchor>
  <xdr:oneCellAnchor>
    <xdr:from>
      <xdr:col>11</xdr:col>
      <xdr:colOff>87923</xdr:colOff>
      <xdr:row>117</xdr:row>
      <xdr:rowOff>14654</xdr:rowOff>
    </xdr:from>
    <xdr:ext cx="366346" cy="366346"/>
    <xdr:pic>
      <xdr:nvPicPr>
        <xdr:cNvPr id="66" name="Picture 6">
          <a:extLst>
            <a:ext uri="{FF2B5EF4-FFF2-40B4-BE49-F238E27FC236}">
              <a16:creationId xmlns="" xmlns:a16="http://schemas.microsoft.com/office/drawing/2014/main" id="{00000000-0008-0000-0100-000042000000}"/>
            </a:ext>
          </a:extLst>
        </xdr:cNvPr>
        <xdr:cNvPicPr>
          <a:picLocks noChangeAspect="1"/>
        </xdr:cNvPicPr>
      </xdr:nvPicPr>
      <xdr:blipFill>
        <a:blip xmlns:r="http://schemas.openxmlformats.org/officeDocument/2006/relationships" r:embed="rId4"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8191500" y="54849346"/>
          <a:ext cx="366346" cy="366346"/>
        </a:xfrm>
        <a:prstGeom prst="rect">
          <a:avLst/>
        </a:prstGeom>
      </xdr:spPr>
    </xdr:pic>
    <xdr:clientData/>
  </xdr:oneCellAnchor>
  <xdr:oneCellAnchor>
    <xdr:from>
      <xdr:col>11</xdr:col>
      <xdr:colOff>66973</xdr:colOff>
      <xdr:row>118</xdr:row>
      <xdr:rowOff>1</xdr:rowOff>
    </xdr:from>
    <xdr:ext cx="431258" cy="433480"/>
    <xdr:pic>
      <xdr:nvPicPr>
        <xdr:cNvPr id="67" name="Imagen 66" descr="http://www.indytranslations.com/images/interpreter-icon.png">
          <a:extLst>
            <a:ext uri="{FF2B5EF4-FFF2-40B4-BE49-F238E27FC236}">
              <a16:creationId xmlns="" xmlns:a16="http://schemas.microsoft.com/office/drawing/2014/main" id="{00000000-0008-0000-0100-000043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170550" y="55230347"/>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87925</xdr:colOff>
      <xdr:row>116</xdr:row>
      <xdr:rowOff>43963</xdr:rowOff>
    </xdr:from>
    <xdr:ext cx="322000" cy="322383"/>
    <xdr:pic>
      <xdr:nvPicPr>
        <xdr:cNvPr id="68" name="Imagen 67" descr="https://www.benenden.co.uk/media/817351/doctor_suitecase.png">
          <a:extLst>
            <a:ext uri="{FF2B5EF4-FFF2-40B4-BE49-F238E27FC236}">
              <a16:creationId xmlns="" xmlns:a16="http://schemas.microsoft.com/office/drawing/2014/main" id="{00000000-0008-0000-0100-000044000000}"/>
            </a:ext>
          </a:extLst>
        </xdr:cNvPr>
        <xdr:cNvPicPr>
          <a:picLocks noChangeAspect="1" noChangeArrowheads="1"/>
        </xdr:cNvPicPr>
      </xdr:nvPicPr>
      <xdr:blipFill>
        <a:blip xmlns:r="http://schemas.openxmlformats.org/officeDocument/2006/relationships" r:embed="rId7"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191502" y="54483001"/>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73269</xdr:colOff>
      <xdr:row>118</xdr:row>
      <xdr:rowOff>381001</xdr:rowOff>
    </xdr:from>
    <xdr:ext cx="439616" cy="442176"/>
    <xdr:pic>
      <xdr:nvPicPr>
        <xdr:cNvPr id="69" name="Imagen 68" descr="https://cdn3.iconfinder.com/data/icons/business-office-2/512/calendar_estimate_milestones-512.png">
          <a:extLst>
            <a:ext uri="{FF2B5EF4-FFF2-40B4-BE49-F238E27FC236}">
              <a16:creationId xmlns="" xmlns:a16="http://schemas.microsoft.com/office/drawing/2014/main" id="{00000000-0008-0000-0100-000045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8176846" y="55611347"/>
          <a:ext cx="439616" cy="4421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120</xdr:row>
      <xdr:rowOff>29308</xdr:rowOff>
    </xdr:from>
    <xdr:ext cx="371715" cy="373672"/>
    <xdr:pic>
      <xdr:nvPicPr>
        <xdr:cNvPr id="70" name="Imagen 69" descr="https://static1.squarespace.com/static/53a02af0e4b03f568ef6953c/t/53a2c0c2e4b06eb49788252a/1403175108073/icon_11424.png">
          <a:extLst>
            <a:ext uri="{FF2B5EF4-FFF2-40B4-BE49-F238E27FC236}">
              <a16:creationId xmlns="" xmlns:a16="http://schemas.microsoft.com/office/drawing/2014/main" id="{00000000-0008-0000-0100-000046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56050962"/>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120</xdr:row>
      <xdr:rowOff>43962</xdr:rowOff>
    </xdr:from>
    <xdr:ext cx="276965" cy="278423"/>
    <xdr:pic>
      <xdr:nvPicPr>
        <xdr:cNvPr id="71" name="Imagen 70" descr="https://static1.squarespace.com/static/53a02af0e4b03f568ef6953c/t/53a2c0c2e4b06eb49788252a/1403175108073/icon_11424.png">
          <a:extLst>
            <a:ext uri="{FF2B5EF4-FFF2-40B4-BE49-F238E27FC236}">
              <a16:creationId xmlns="" xmlns:a16="http://schemas.microsoft.com/office/drawing/2014/main" id="{00000000-0008-0000-0100-000047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8182125" y="56065616"/>
          <a:ext cx="276965" cy="2784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120</xdr:row>
      <xdr:rowOff>29308</xdr:rowOff>
    </xdr:from>
    <xdr:ext cx="371715" cy="373672"/>
    <xdr:pic>
      <xdr:nvPicPr>
        <xdr:cNvPr id="72" name="Imagen 71" descr="https://static1.squarespace.com/static/53a02af0e4b03f568ef6953c/t/53a2c0c2e4b06eb49788252a/1403175108073/icon_11424.png">
          <a:extLst>
            <a:ext uri="{FF2B5EF4-FFF2-40B4-BE49-F238E27FC236}">
              <a16:creationId xmlns="" xmlns:a16="http://schemas.microsoft.com/office/drawing/2014/main" id="{00000000-0008-0000-0100-000048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56050962"/>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120</xdr:row>
      <xdr:rowOff>29308</xdr:rowOff>
    </xdr:from>
    <xdr:ext cx="371715" cy="373672"/>
    <xdr:pic>
      <xdr:nvPicPr>
        <xdr:cNvPr id="73" name="Imagen 72" descr="https://static1.squarespace.com/static/53a02af0e4b03f568ef6953c/t/53a2c0c2e4b06eb49788252a/1403175108073/icon_11424.png">
          <a:extLst>
            <a:ext uri="{FF2B5EF4-FFF2-40B4-BE49-F238E27FC236}">
              <a16:creationId xmlns="" xmlns:a16="http://schemas.microsoft.com/office/drawing/2014/main" id="{00000000-0008-0000-0100-000049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56050962"/>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120</xdr:row>
      <xdr:rowOff>29308</xdr:rowOff>
    </xdr:from>
    <xdr:ext cx="371715" cy="373672"/>
    <xdr:pic>
      <xdr:nvPicPr>
        <xdr:cNvPr id="74" name="Imagen 73" descr="https://static1.squarespace.com/static/53a02af0e4b03f568ef6953c/t/53a2c0c2e4b06eb49788252a/1403175108073/icon_11424.png">
          <a:extLst>
            <a:ext uri="{FF2B5EF4-FFF2-40B4-BE49-F238E27FC236}">
              <a16:creationId xmlns="" xmlns:a16="http://schemas.microsoft.com/office/drawing/2014/main" id="{00000000-0008-0000-0100-00004A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56050962"/>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58615</xdr:colOff>
      <xdr:row>122</xdr:row>
      <xdr:rowOff>73269</xdr:rowOff>
    </xdr:from>
    <xdr:ext cx="341911" cy="338784"/>
    <xdr:pic>
      <xdr:nvPicPr>
        <xdr:cNvPr id="75" name="Picture 4">
          <a:extLst>
            <a:ext uri="{FF2B5EF4-FFF2-40B4-BE49-F238E27FC236}">
              <a16:creationId xmlns="" xmlns:a16="http://schemas.microsoft.com/office/drawing/2014/main" id="{00000000-0008-0000-0100-00004B000000}"/>
            </a:ext>
          </a:extLst>
        </xdr:cNvPr>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8162192" y="56886231"/>
          <a:ext cx="341911" cy="338784"/>
        </a:xfrm>
        <a:prstGeom prst="rect">
          <a:avLst/>
        </a:prstGeom>
      </xdr:spPr>
    </xdr:pic>
    <xdr:clientData/>
  </xdr:oneCellAnchor>
  <xdr:oneCellAnchor>
    <xdr:from>
      <xdr:col>11</xdr:col>
      <xdr:colOff>87923</xdr:colOff>
      <xdr:row>124</xdr:row>
      <xdr:rowOff>14654</xdr:rowOff>
    </xdr:from>
    <xdr:ext cx="366346" cy="366346"/>
    <xdr:pic>
      <xdr:nvPicPr>
        <xdr:cNvPr id="76" name="Picture 6">
          <a:extLst>
            <a:ext uri="{FF2B5EF4-FFF2-40B4-BE49-F238E27FC236}">
              <a16:creationId xmlns="" xmlns:a16="http://schemas.microsoft.com/office/drawing/2014/main" id="{00000000-0008-0000-0100-00004C000000}"/>
            </a:ext>
          </a:extLst>
        </xdr:cNvPr>
        <xdr:cNvPicPr>
          <a:picLocks noChangeAspect="1"/>
        </xdr:cNvPicPr>
      </xdr:nvPicPr>
      <xdr:blipFill>
        <a:blip xmlns:r="http://schemas.openxmlformats.org/officeDocument/2006/relationships" r:embed="rId4"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8191500" y="57618923"/>
          <a:ext cx="366346" cy="366346"/>
        </a:xfrm>
        <a:prstGeom prst="rect">
          <a:avLst/>
        </a:prstGeom>
      </xdr:spPr>
    </xdr:pic>
    <xdr:clientData/>
  </xdr:oneCellAnchor>
  <xdr:oneCellAnchor>
    <xdr:from>
      <xdr:col>11</xdr:col>
      <xdr:colOff>66973</xdr:colOff>
      <xdr:row>125</xdr:row>
      <xdr:rowOff>1</xdr:rowOff>
    </xdr:from>
    <xdr:ext cx="431258" cy="433480"/>
    <xdr:pic>
      <xdr:nvPicPr>
        <xdr:cNvPr id="77" name="Imagen 76" descr="http://www.indytranslations.com/images/interpreter-icon.png">
          <a:extLst>
            <a:ext uri="{FF2B5EF4-FFF2-40B4-BE49-F238E27FC236}">
              <a16:creationId xmlns="" xmlns:a16="http://schemas.microsoft.com/office/drawing/2014/main" id="{00000000-0008-0000-0100-00004D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170550" y="57999924"/>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87925</xdr:colOff>
      <xdr:row>123</xdr:row>
      <xdr:rowOff>43963</xdr:rowOff>
    </xdr:from>
    <xdr:ext cx="322000" cy="322383"/>
    <xdr:pic>
      <xdr:nvPicPr>
        <xdr:cNvPr id="78" name="Imagen 77" descr="https://www.benenden.co.uk/media/817351/doctor_suitecase.png">
          <a:extLst>
            <a:ext uri="{FF2B5EF4-FFF2-40B4-BE49-F238E27FC236}">
              <a16:creationId xmlns="" xmlns:a16="http://schemas.microsoft.com/office/drawing/2014/main" id="{00000000-0008-0000-0100-00004E000000}"/>
            </a:ext>
          </a:extLst>
        </xdr:cNvPr>
        <xdr:cNvPicPr>
          <a:picLocks noChangeAspect="1" noChangeArrowheads="1"/>
        </xdr:cNvPicPr>
      </xdr:nvPicPr>
      <xdr:blipFill>
        <a:blip xmlns:r="http://schemas.openxmlformats.org/officeDocument/2006/relationships" r:embed="rId7"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191502" y="57252578"/>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73269</xdr:colOff>
      <xdr:row>125</xdr:row>
      <xdr:rowOff>381001</xdr:rowOff>
    </xdr:from>
    <xdr:ext cx="439616" cy="442176"/>
    <xdr:pic>
      <xdr:nvPicPr>
        <xdr:cNvPr id="79" name="Imagen 78" descr="https://cdn3.iconfinder.com/data/icons/business-office-2/512/calendar_estimate_milestones-512.png">
          <a:extLst>
            <a:ext uri="{FF2B5EF4-FFF2-40B4-BE49-F238E27FC236}">
              <a16:creationId xmlns="" xmlns:a16="http://schemas.microsoft.com/office/drawing/2014/main" id="{00000000-0008-0000-0100-00004F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8176846" y="58380924"/>
          <a:ext cx="439616" cy="4421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127</xdr:row>
      <xdr:rowOff>29308</xdr:rowOff>
    </xdr:from>
    <xdr:ext cx="371715" cy="373672"/>
    <xdr:pic>
      <xdr:nvPicPr>
        <xdr:cNvPr id="80" name="Imagen 79" descr="https://static1.squarespace.com/static/53a02af0e4b03f568ef6953c/t/53a2c0c2e4b06eb49788252a/1403175108073/icon_11424.png">
          <a:extLst>
            <a:ext uri="{FF2B5EF4-FFF2-40B4-BE49-F238E27FC236}">
              <a16:creationId xmlns="" xmlns:a16="http://schemas.microsoft.com/office/drawing/2014/main" id="{00000000-0008-0000-0100-000050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58820539"/>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127</xdr:row>
      <xdr:rowOff>43962</xdr:rowOff>
    </xdr:from>
    <xdr:ext cx="276965" cy="278423"/>
    <xdr:pic>
      <xdr:nvPicPr>
        <xdr:cNvPr id="81" name="Imagen 80" descr="https://static1.squarespace.com/static/53a02af0e4b03f568ef6953c/t/53a2c0c2e4b06eb49788252a/1403175108073/icon_11424.png">
          <a:extLst>
            <a:ext uri="{FF2B5EF4-FFF2-40B4-BE49-F238E27FC236}">
              <a16:creationId xmlns="" xmlns:a16="http://schemas.microsoft.com/office/drawing/2014/main" id="{00000000-0008-0000-0100-000051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8182125" y="58835193"/>
          <a:ext cx="276965" cy="2784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127</xdr:row>
      <xdr:rowOff>29308</xdr:rowOff>
    </xdr:from>
    <xdr:ext cx="371715" cy="373672"/>
    <xdr:pic>
      <xdr:nvPicPr>
        <xdr:cNvPr id="82" name="Imagen 81" descr="https://static1.squarespace.com/static/53a02af0e4b03f568ef6953c/t/53a2c0c2e4b06eb49788252a/1403175108073/icon_11424.png">
          <a:extLst>
            <a:ext uri="{FF2B5EF4-FFF2-40B4-BE49-F238E27FC236}">
              <a16:creationId xmlns="" xmlns:a16="http://schemas.microsoft.com/office/drawing/2014/main" id="{00000000-0008-0000-0100-000052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58820539"/>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127</xdr:row>
      <xdr:rowOff>29308</xdr:rowOff>
    </xdr:from>
    <xdr:ext cx="371715" cy="373672"/>
    <xdr:pic>
      <xdr:nvPicPr>
        <xdr:cNvPr id="83" name="Imagen 82" descr="https://static1.squarespace.com/static/53a02af0e4b03f568ef6953c/t/53a2c0c2e4b06eb49788252a/1403175108073/icon_11424.png">
          <a:extLst>
            <a:ext uri="{FF2B5EF4-FFF2-40B4-BE49-F238E27FC236}">
              <a16:creationId xmlns="" xmlns:a16="http://schemas.microsoft.com/office/drawing/2014/main" id="{00000000-0008-0000-0100-000053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58820539"/>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127</xdr:row>
      <xdr:rowOff>29308</xdr:rowOff>
    </xdr:from>
    <xdr:ext cx="371715" cy="373672"/>
    <xdr:pic>
      <xdr:nvPicPr>
        <xdr:cNvPr id="84" name="Imagen 83" descr="https://static1.squarespace.com/static/53a02af0e4b03f568ef6953c/t/53a2c0c2e4b06eb49788252a/1403175108073/icon_11424.png">
          <a:extLst>
            <a:ext uri="{FF2B5EF4-FFF2-40B4-BE49-F238E27FC236}">
              <a16:creationId xmlns="" xmlns:a16="http://schemas.microsoft.com/office/drawing/2014/main" id="{00000000-0008-0000-0100-000054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58820539"/>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127</xdr:row>
      <xdr:rowOff>29308</xdr:rowOff>
    </xdr:from>
    <xdr:ext cx="371715" cy="373672"/>
    <xdr:pic>
      <xdr:nvPicPr>
        <xdr:cNvPr id="85" name="Imagen 84" descr="https://static1.squarespace.com/static/53a02af0e4b03f568ef6953c/t/53a2c0c2e4b06eb49788252a/1403175108073/icon_11424.png">
          <a:extLst>
            <a:ext uri="{FF2B5EF4-FFF2-40B4-BE49-F238E27FC236}">
              <a16:creationId xmlns="" xmlns:a16="http://schemas.microsoft.com/office/drawing/2014/main" id="{00000000-0008-0000-0100-000055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58820539"/>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127</xdr:row>
      <xdr:rowOff>29308</xdr:rowOff>
    </xdr:from>
    <xdr:ext cx="371715" cy="373672"/>
    <xdr:pic>
      <xdr:nvPicPr>
        <xdr:cNvPr id="86" name="Imagen 85" descr="https://static1.squarespace.com/static/53a02af0e4b03f568ef6953c/t/53a2c0c2e4b06eb49788252a/1403175108073/icon_11424.png">
          <a:extLst>
            <a:ext uri="{FF2B5EF4-FFF2-40B4-BE49-F238E27FC236}">
              <a16:creationId xmlns="" xmlns:a16="http://schemas.microsoft.com/office/drawing/2014/main" id="{00000000-0008-0000-0100-000056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58820539"/>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127</xdr:row>
      <xdr:rowOff>29308</xdr:rowOff>
    </xdr:from>
    <xdr:ext cx="371715" cy="373672"/>
    <xdr:pic>
      <xdr:nvPicPr>
        <xdr:cNvPr id="87" name="Imagen 86" descr="https://static1.squarespace.com/static/53a02af0e4b03f568ef6953c/t/53a2c0c2e4b06eb49788252a/1403175108073/icon_11424.png">
          <a:extLst>
            <a:ext uri="{FF2B5EF4-FFF2-40B4-BE49-F238E27FC236}">
              <a16:creationId xmlns="" xmlns:a16="http://schemas.microsoft.com/office/drawing/2014/main" id="{00000000-0008-0000-0100-00005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58820539"/>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127</xdr:row>
      <xdr:rowOff>29308</xdr:rowOff>
    </xdr:from>
    <xdr:ext cx="371715" cy="373672"/>
    <xdr:pic>
      <xdr:nvPicPr>
        <xdr:cNvPr id="88" name="Imagen 87" descr="https://static1.squarespace.com/static/53a02af0e4b03f568ef6953c/t/53a2c0c2e4b06eb49788252a/1403175108073/icon_11424.png">
          <a:extLst>
            <a:ext uri="{FF2B5EF4-FFF2-40B4-BE49-F238E27FC236}">
              <a16:creationId xmlns="" xmlns:a16="http://schemas.microsoft.com/office/drawing/2014/main" id="{00000000-0008-0000-0100-000058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58820539"/>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58615</xdr:colOff>
      <xdr:row>130</xdr:row>
      <xdr:rowOff>73269</xdr:rowOff>
    </xdr:from>
    <xdr:ext cx="341911" cy="338784"/>
    <xdr:pic>
      <xdr:nvPicPr>
        <xdr:cNvPr id="89" name="Picture 4">
          <a:extLst>
            <a:ext uri="{FF2B5EF4-FFF2-40B4-BE49-F238E27FC236}">
              <a16:creationId xmlns="" xmlns:a16="http://schemas.microsoft.com/office/drawing/2014/main" id="{00000000-0008-0000-0100-000059000000}"/>
            </a:ext>
          </a:extLst>
        </xdr:cNvPr>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8162192" y="59655807"/>
          <a:ext cx="341911" cy="338784"/>
        </a:xfrm>
        <a:prstGeom prst="rect">
          <a:avLst/>
        </a:prstGeom>
      </xdr:spPr>
    </xdr:pic>
    <xdr:clientData/>
  </xdr:oneCellAnchor>
  <xdr:oneCellAnchor>
    <xdr:from>
      <xdr:col>11</xdr:col>
      <xdr:colOff>87923</xdr:colOff>
      <xdr:row>132</xdr:row>
      <xdr:rowOff>14654</xdr:rowOff>
    </xdr:from>
    <xdr:ext cx="366346" cy="366346"/>
    <xdr:pic>
      <xdr:nvPicPr>
        <xdr:cNvPr id="90" name="Picture 6">
          <a:extLst>
            <a:ext uri="{FF2B5EF4-FFF2-40B4-BE49-F238E27FC236}">
              <a16:creationId xmlns="" xmlns:a16="http://schemas.microsoft.com/office/drawing/2014/main" id="{00000000-0008-0000-0100-00005A000000}"/>
            </a:ext>
          </a:extLst>
        </xdr:cNvPr>
        <xdr:cNvPicPr>
          <a:picLocks noChangeAspect="1"/>
        </xdr:cNvPicPr>
      </xdr:nvPicPr>
      <xdr:blipFill>
        <a:blip xmlns:r="http://schemas.openxmlformats.org/officeDocument/2006/relationships" r:embed="rId4"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8191500" y="60388500"/>
          <a:ext cx="366346" cy="366346"/>
        </a:xfrm>
        <a:prstGeom prst="rect">
          <a:avLst/>
        </a:prstGeom>
      </xdr:spPr>
    </xdr:pic>
    <xdr:clientData/>
  </xdr:oneCellAnchor>
  <xdr:oneCellAnchor>
    <xdr:from>
      <xdr:col>11</xdr:col>
      <xdr:colOff>66973</xdr:colOff>
      <xdr:row>133</xdr:row>
      <xdr:rowOff>1</xdr:rowOff>
    </xdr:from>
    <xdr:ext cx="431258" cy="433480"/>
    <xdr:pic>
      <xdr:nvPicPr>
        <xdr:cNvPr id="91" name="Imagen 90" descr="http://www.indytranslations.com/images/interpreter-icon.png">
          <a:extLst>
            <a:ext uri="{FF2B5EF4-FFF2-40B4-BE49-F238E27FC236}">
              <a16:creationId xmlns="" xmlns:a16="http://schemas.microsoft.com/office/drawing/2014/main" id="{00000000-0008-0000-0100-00005B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170550" y="60769501"/>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87925</xdr:colOff>
      <xdr:row>131</xdr:row>
      <xdr:rowOff>43963</xdr:rowOff>
    </xdr:from>
    <xdr:ext cx="322000" cy="322383"/>
    <xdr:pic>
      <xdr:nvPicPr>
        <xdr:cNvPr id="92" name="Imagen 91" descr="https://www.benenden.co.uk/media/817351/doctor_suitecase.png">
          <a:extLst>
            <a:ext uri="{FF2B5EF4-FFF2-40B4-BE49-F238E27FC236}">
              <a16:creationId xmlns="" xmlns:a16="http://schemas.microsoft.com/office/drawing/2014/main" id="{00000000-0008-0000-0100-00005C000000}"/>
            </a:ext>
          </a:extLst>
        </xdr:cNvPr>
        <xdr:cNvPicPr>
          <a:picLocks noChangeAspect="1" noChangeArrowheads="1"/>
        </xdr:cNvPicPr>
      </xdr:nvPicPr>
      <xdr:blipFill>
        <a:blip xmlns:r="http://schemas.openxmlformats.org/officeDocument/2006/relationships" r:embed="rId7"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191502" y="60022155"/>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73269</xdr:colOff>
      <xdr:row>133</xdr:row>
      <xdr:rowOff>381001</xdr:rowOff>
    </xdr:from>
    <xdr:ext cx="439616" cy="442176"/>
    <xdr:pic>
      <xdr:nvPicPr>
        <xdr:cNvPr id="93" name="Imagen 92" descr="https://cdn3.iconfinder.com/data/icons/business-office-2/512/calendar_estimate_milestones-512.png">
          <a:extLst>
            <a:ext uri="{FF2B5EF4-FFF2-40B4-BE49-F238E27FC236}">
              <a16:creationId xmlns="" xmlns:a16="http://schemas.microsoft.com/office/drawing/2014/main" id="{00000000-0008-0000-0100-00005D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8176846" y="61150501"/>
          <a:ext cx="439616" cy="4421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135</xdr:row>
      <xdr:rowOff>29308</xdr:rowOff>
    </xdr:from>
    <xdr:ext cx="371715" cy="373672"/>
    <xdr:pic>
      <xdr:nvPicPr>
        <xdr:cNvPr id="94" name="Imagen 93" descr="https://static1.squarespace.com/static/53a02af0e4b03f568ef6953c/t/53a2c0c2e4b06eb49788252a/1403175108073/icon_11424.png">
          <a:extLst>
            <a:ext uri="{FF2B5EF4-FFF2-40B4-BE49-F238E27FC236}">
              <a16:creationId xmlns="" xmlns:a16="http://schemas.microsoft.com/office/drawing/2014/main" id="{00000000-0008-0000-0100-00005E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159011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135</xdr:row>
      <xdr:rowOff>43962</xdr:rowOff>
    </xdr:from>
    <xdr:ext cx="276965" cy="278423"/>
    <xdr:pic>
      <xdr:nvPicPr>
        <xdr:cNvPr id="95" name="Imagen 94" descr="https://static1.squarespace.com/static/53a02af0e4b03f568ef6953c/t/53a2c0c2e4b06eb49788252a/1403175108073/icon_11424.png">
          <a:extLst>
            <a:ext uri="{FF2B5EF4-FFF2-40B4-BE49-F238E27FC236}">
              <a16:creationId xmlns="" xmlns:a16="http://schemas.microsoft.com/office/drawing/2014/main" id="{00000000-0008-0000-0100-00005F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8182125" y="61604770"/>
          <a:ext cx="276965" cy="2784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135</xdr:row>
      <xdr:rowOff>29308</xdr:rowOff>
    </xdr:from>
    <xdr:ext cx="371715" cy="373672"/>
    <xdr:pic>
      <xdr:nvPicPr>
        <xdr:cNvPr id="96" name="Imagen 95" descr="https://static1.squarespace.com/static/53a02af0e4b03f568ef6953c/t/53a2c0c2e4b06eb49788252a/1403175108073/icon_11424.png">
          <a:extLst>
            <a:ext uri="{FF2B5EF4-FFF2-40B4-BE49-F238E27FC236}">
              <a16:creationId xmlns="" xmlns:a16="http://schemas.microsoft.com/office/drawing/2014/main" id="{00000000-0008-0000-0100-000060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159011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135</xdr:row>
      <xdr:rowOff>29308</xdr:rowOff>
    </xdr:from>
    <xdr:ext cx="371715" cy="373672"/>
    <xdr:pic>
      <xdr:nvPicPr>
        <xdr:cNvPr id="97" name="Imagen 96" descr="https://static1.squarespace.com/static/53a02af0e4b03f568ef6953c/t/53a2c0c2e4b06eb49788252a/1403175108073/icon_11424.png">
          <a:extLst>
            <a:ext uri="{FF2B5EF4-FFF2-40B4-BE49-F238E27FC236}">
              <a16:creationId xmlns="" xmlns:a16="http://schemas.microsoft.com/office/drawing/2014/main" id="{00000000-0008-0000-0100-000061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159011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135</xdr:row>
      <xdr:rowOff>29308</xdr:rowOff>
    </xdr:from>
    <xdr:ext cx="371715" cy="373672"/>
    <xdr:pic>
      <xdr:nvPicPr>
        <xdr:cNvPr id="98" name="Imagen 97" descr="https://static1.squarespace.com/static/53a02af0e4b03f568ef6953c/t/53a2c0c2e4b06eb49788252a/1403175108073/icon_11424.png">
          <a:extLst>
            <a:ext uri="{FF2B5EF4-FFF2-40B4-BE49-F238E27FC236}">
              <a16:creationId xmlns="" xmlns:a16="http://schemas.microsoft.com/office/drawing/2014/main" id="{00000000-0008-0000-0100-000062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159011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135</xdr:row>
      <xdr:rowOff>29308</xdr:rowOff>
    </xdr:from>
    <xdr:ext cx="371715" cy="373672"/>
    <xdr:pic>
      <xdr:nvPicPr>
        <xdr:cNvPr id="99" name="Imagen 98" descr="https://static1.squarespace.com/static/53a02af0e4b03f568ef6953c/t/53a2c0c2e4b06eb49788252a/1403175108073/icon_11424.png">
          <a:extLst>
            <a:ext uri="{FF2B5EF4-FFF2-40B4-BE49-F238E27FC236}">
              <a16:creationId xmlns="" xmlns:a16="http://schemas.microsoft.com/office/drawing/2014/main" id="{00000000-0008-0000-0100-000063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159011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135</xdr:row>
      <xdr:rowOff>29308</xdr:rowOff>
    </xdr:from>
    <xdr:ext cx="371715" cy="373672"/>
    <xdr:pic>
      <xdr:nvPicPr>
        <xdr:cNvPr id="100" name="Imagen 99" descr="https://static1.squarespace.com/static/53a02af0e4b03f568ef6953c/t/53a2c0c2e4b06eb49788252a/1403175108073/icon_11424.png">
          <a:extLst>
            <a:ext uri="{FF2B5EF4-FFF2-40B4-BE49-F238E27FC236}">
              <a16:creationId xmlns="" xmlns:a16="http://schemas.microsoft.com/office/drawing/2014/main" id="{00000000-0008-0000-0100-000064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159011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135</xdr:row>
      <xdr:rowOff>29308</xdr:rowOff>
    </xdr:from>
    <xdr:ext cx="371715" cy="373672"/>
    <xdr:pic>
      <xdr:nvPicPr>
        <xdr:cNvPr id="101" name="Imagen 100" descr="https://static1.squarespace.com/static/53a02af0e4b03f568ef6953c/t/53a2c0c2e4b06eb49788252a/1403175108073/icon_11424.png">
          <a:extLst>
            <a:ext uri="{FF2B5EF4-FFF2-40B4-BE49-F238E27FC236}">
              <a16:creationId xmlns="" xmlns:a16="http://schemas.microsoft.com/office/drawing/2014/main" id="{00000000-0008-0000-0100-000065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159011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135</xdr:row>
      <xdr:rowOff>29308</xdr:rowOff>
    </xdr:from>
    <xdr:ext cx="371715" cy="373672"/>
    <xdr:pic>
      <xdr:nvPicPr>
        <xdr:cNvPr id="102" name="Imagen 101" descr="https://static1.squarespace.com/static/53a02af0e4b03f568ef6953c/t/53a2c0c2e4b06eb49788252a/1403175108073/icon_11424.png">
          <a:extLst>
            <a:ext uri="{FF2B5EF4-FFF2-40B4-BE49-F238E27FC236}">
              <a16:creationId xmlns="" xmlns:a16="http://schemas.microsoft.com/office/drawing/2014/main" id="{00000000-0008-0000-0100-000066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159011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135</xdr:row>
      <xdr:rowOff>29308</xdr:rowOff>
    </xdr:from>
    <xdr:ext cx="371715" cy="373672"/>
    <xdr:pic>
      <xdr:nvPicPr>
        <xdr:cNvPr id="103" name="Imagen 102" descr="https://static1.squarespace.com/static/53a02af0e4b03f568ef6953c/t/53a2c0c2e4b06eb49788252a/1403175108073/icon_11424.png">
          <a:extLst>
            <a:ext uri="{FF2B5EF4-FFF2-40B4-BE49-F238E27FC236}">
              <a16:creationId xmlns="" xmlns:a16="http://schemas.microsoft.com/office/drawing/2014/main" id="{00000000-0008-0000-0100-00006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159011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135</xdr:row>
      <xdr:rowOff>29308</xdr:rowOff>
    </xdr:from>
    <xdr:ext cx="371715" cy="373672"/>
    <xdr:pic>
      <xdr:nvPicPr>
        <xdr:cNvPr id="104" name="Imagen 103" descr="https://static1.squarespace.com/static/53a02af0e4b03f568ef6953c/t/53a2c0c2e4b06eb49788252a/1403175108073/icon_11424.png">
          <a:extLst>
            <a:ext uri="{FF2B5EF4-FFF2-40B4-BE49-F238E27FC236}">
              <a16:creationId xmlns="" xmlns:a16="http://schemas.microsoft.com/office/drawing/2014/main" id="{00000000-0008-0000-0100-000068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159011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135</xdr:row>
      <xdr:rowOff>29308</xdr:rowOff>
    </xdr:from>
    <xdr:ext cx="371715" cy="373672"/>
    <xdr:pic>
      <xdr:nvPicPr>
        <xdr:cNvPr id="105" name="Imagen 104" descr="https://static1.squarespace.com/static/53a02af0e4b03f568ef6953c/t/53a2c0c2e4b06eb49788252a/1403175108073/icon_11424.png">
          <a:extLst>
            <a:ext uri="{FF2B5EF4-FFF2-40B4-BE49-F238E27FC236}">
              <a16:creationId xmlns="" xmlns:a16="http://schemas.microsoft.com/office/drawing/2014/main" id="{00000000-0008-0000-0100-000069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159011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135</xdr:row>
      <xdr:rowOff>29308</xdr:rowOff>
    </xdr:from>
    <xdr:ext cx="371715" cy="373672"/>
    <xdr:pic>
      <xdr:nvPicPr>
        <xdr:cNvPr id="106" name="Imagen 105" descr="https://static1.squarespace.com/static/53a02af0e4b03f568ef6953c/t/53a2c0c2e4b06eb49788252a/1403175108073/icon_11424.png">
          <a:extLst>
            <a:ext uri="{FF2B5EF4-FFF2-40B4-BE49-F238E27FC236}">
              <a16:creationId xmlns="" xmlns:a16="http://schemas.microsoft.com/office/drawing/2014/main" id="{00000000-0008-0000-0100-00006A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159011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135</xdr:row>
      <xdr:rowOff>29308</xdr:rowOff>
    </xdr:from>
    <xdr:ext cx="371715" cy="373672"/>
    <xdr:pic>
      <xdr:nvPicPr>
        <xdr:cNvPr id="107" name="Imagen 106" descr="https://static1.squarespace.com/static/53a02af0e4b03f568ef6953c/t/53a2c0c2e4b06eb49788252a/1403175108073/icon_11424.png">
          <a:extLst>
            <a:ext uri="{FF2B5EF4-FFF2-40B4-BE49-F238E27FC236}">
              <a16:creationId xmlns="" xmlns:a16="http://schemas.microsoft.com/office/drawing/2014/main" id="{00000000-0008-0000-0100-00006B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159011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135</xdr:row>
      <xdr:rowOff>29308</xdr:rowOff>
    </xdr:from>
    <xdr:ext cx="371715" cy="373672"/>
    <xdr:pic>
      <xdr:nvPicPr>
        <xdr:cNvPr id="108" name="Imagen 107" descr="https://static1.squarespace.com/static/53a02af0e4b03f568ef6953c/t/53a2c0c2e4b06eb49788252a/1403175108073/icon_11424.png">
          <a:extLst>
            <a:ext uri="{FF2B5EF4-FFF2-40B4-BE49-F238E27FC236}">
              <a16:creationId xmlns="" xmlns:a16="http://schemas.microsoft.com/office/drawing/2014/main" id="{00000000-0008-0000-0100-00006C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159011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135</xdr:row>
      <xdr:rowOff>29308</xdr:rowOff>
    </xdr:from>
    <xdr:ext cx="371715" cy="373672"/>
    <xdr:pic>
      <xdr:nvPicPr>
        <xdr:cNvPr id="109" name="Imagen 108" descr="https://static1.squarespace.com/static/53a02af0e4b03f568ef6953c/t/53a2c0c2e4b06eb49788252a/1403175108073/icon_11424.png">
          <a:extLst>
            <a:ext uri="{FF2B5EF4-FFF2-40B4-BE49-F238E27FC236}">
              <a16:creationId xmlns="" xmlns:a16="http://schemas.microsoft.com/office/drawing/2014/main" id="{00000000-0008-0000-0100-00006D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159011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135</xdr:row>
      <xdr:rowOff>29308</xdr:rowOff>
    </xdr:from>
    <xdr:ext cx="371715" cy="373672"/>
    <xdr:pic>
      <xdr:nvPicPr>
        <xdr:cNvPr id="110" name="Imagen 109" descr="https://static1.squarespace.com/static/53a02af0e4b03f568ef6953c/t/53a2c0c2e4b06eb49788252a/1403175108073/icon_11424.png">
          <a:extLst>
            <a:ext uri="{FF2B5EF4-FFF2-40B4-BE49-F238E27FC236}">
              <a16:creationId xmlns="" xmlns:a16="http://schemas.microsoft.com/office/drawing/2014/main" id="{00000000-0008-0000-0100-00006E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159011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58615</xdr:colOff>
      <xdr:row>137</xdr:row>
      <xdr:rowOff>73269</xdr:rowOff>
    </xdr:from>
    <xdr:ext cx="341911" cy="338784"/>
    <xdr:pic>
      <xdr:nvPicPr>
        <xdr:cNvPr id="111" name="Picture 4">
          <a:extLst>
            <a:ext uri="{FF2B5EF4-FFF2-40B4-BE49-F238E27FC236}">
              <a16:creationId xmlns="" xmlns:a16="http://schemas.microsoft.com/office/drawing/2014/main" id="{00000000-0008-0000-0100-00006F000000}"/>
            </a:ext>
          </a:extLst>
        </xdr:cNvPr>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8162192" y="62821038"/>
          <a:ext cx="341911" cy="338784"/>
        </a:xfrm>
        <a:prstGeom prst="rect">
          <a:avLst/>
        </a:prstGeom>
      </xdr:spPr>
    </xdr:pic>
    <xdr:clientData/>
  </xdr:oneCellAnchor>
  <xdr:oneCellAnchor>
    <xdr:from>
      <xdr:col>11</xdr:col>
      <xdr:colOff>87923</xdr:colOff>
      <xdr:row>139</xdr:row>
      <xdr:rowOff>14654</xdr:rowOff>
    </xdr:from>
    <xdr:ext cx="366346" cy="366346"/>
    <xdr:pic>
      <xdr:nvPicPr>
        <xdr:cNvPr id="112" name="Picture 6">
          <a:extLst>
            <a:ext uri="{FF2B5EF4-FFF2-40B4-BE49-F238E27FC236}">
              <a16:creationId xmlns="" xmlns:a16="http://schemas.microsoft.com/office/drawing/2014/main" id="{00000000-0008-0000-0100-000070000000}"/>
            </a:ext>
          </a:extLst>
        </xdr:cNvPr>
        <xdr:cNvPicPr>
          <a:picLocks noChangeAspect="1"/>
        </xdr:cNvPicPr>
      </xdr:nvPicPr>
      <xdr:blipFill>
        <a:blip xmlns:r="http://schemas.openxmlformats.org/officeDocument/2006/relationships" r:embed="rId4"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8191500" y="63553731"/>
          <a:ext cx="366346" cy="366346"/>
        </a:xfrm>
        <a:prstGeom prst="rect">
          <a:avLst/>
        </a:prstGeom>
      </xdr:spPr>
    </xdr:pic>
    <xdr:clientData/>
  </xdr:oneCellAnchor>
  <xdr:oneCellAnchor>
    <xdr:from>
      <xdr:col>11</xdr:col>
      <xdr:colOff>66973</xdr:colOff>
      <xdr:row>140</xdr:row>
      <xdr:rowOff>1</xdr:rowOff>
    </xdr:from>
    <xdr:ext cx="431258" cy="433480"/>
    <xdr:pic>
      <xdr:nvPicPr>
        <xdr:cNvPr id="113" name="Imagen 112" descr="http://www.indytranslations.com/images/interpreter-icon.png">
          <a:extLst>
            <a:ext uri="{FF2B5EF4-FFF2-40B4-BE49-F238E27FC236}">
              <a16:creationId xmlns="" xmlns:a16="http://schemas.microsoft.com/office/drawing/2014/main" id="{00000000-0008-0000-0100-000071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170550" y="63934732"/>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87925</xdr:colOff>
      <xdr:row>138</xdr:row>
      <xdr:rowOff>43963</xdr:rowOff>
    </xdr:from>
    <xdr:ext cx="322000" cy="322383"/>
    <xdr:pic>
      <xdr:nvPicPr>
        <xdr:cNvPr id="114" name="Imagen 113" descr="https://www.benenden.co.uk/media/817351/doctor_suitecase.png">
          <a:extLst>
            <a:ext uri="{FF2B5EF4-FFF2-40B4-BE49-F238E27FC236}">
              <a16:creationId xmlns="" xmlns:a16="http://schemas.microsoft.com/office/drawing/2014/main" id="{00000000-0008-0000-0100-000072000000}"/>
            </a:ext>
          </a:extLst>
        </xdr:cNvPr>
        <xdr:cNvPicPr>
          <a:picLocks noChangeAspect="1" noChangeArrowheads="1"/>
        </xdr:cNvPicPr>
      </xdr:nvPicPr>
      <xdr:blipFill>
        <a:blip xmlns:r="http://schemas.openxmlformats.org/officeDocument/2006/relationships" r:embed="rId7"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191502" y="63187386"/>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73269</xdr:colOff>
      <xdr:row>140</xdr:row>
      <xdr:rowOff>381001</xdr:rowOff>
    </xdr:from>
    <xdr:ext cx="439616" cy="442176"/>
    <xdr:pic>
      <xdr:nvPicPr>
        <xdr:cNvPr id="115" name="Imagen 114" descr="https://cdn3.iconfinder.com/data/icons/business-office-2/512/calendar_estimate_milestones-512.png">
          <a:extLst>
            <a:ext uri="{FF2B5EF4-FFF2-40B4-BE49-F238E27FC236}">
              <a16:creationId xmlns="" xmlns:a16="http://schemas.microsoft.com/office/drawing/2014/main" id="{00000000-0008-0000-0100-000073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8176846" y="64315732"/>
          <a:ext cx="439616" cy="4421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16" name="Imagen 115" descr="https://static1.squarespace.com/static/53a02af0e4b03f568ef6953c/t/53a2c0c2e4b06eb49788252a/1403175108073/icon_11424.png">
          <a:extLst>
            <a:ext uri="{FF2B5EF4-FFF2-40B4-BE49-F238E27FC236}">
              <a16:creationId xmlns="" xmlns:a16="http://schemas.microsoft.com/office/drawing/2014/main" id="{00000000-0008-0000-0100-000074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142</xdr:row>
      <xdr:rowOff>43962</xdr:rowOff>
    </xdr:from>
    <xdr:ext cx="276965" cy="278423"/>
    <xdr:pic>
      <xdr:nvPicPr>
        <xdr:cNvPr id="117" name="Imagen 116" descr="https://static1.squarespace.com/static/53a02af0e4b03f568ef6953c/t/53a2c0c2e4b06eb49788252a/1403175108073/icon_11424.png">
          <a:extLst>
            <a:ext uri="{FF2B5EF4-FFF2-40B4-BE49-F238E27FC236}">
              <a16:creationId xmlns="" xmlns:a16="http://schemas.microsoft.com/office/drawing/2014/main" id="{00000000-0008-0000-0100-000075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8182125" y="64770000"/>
          <a:ext cx="276965" cy="2784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18" name="Imagen 117" descr="https://static1.squarespace.com/static/53a02af0e4b03f568ef6953c/t/53a2c0c2e4b06eb49788252a/1403175108073/icon_11424.png">
          <a:extLst>
            <a:ext uri="{FF2B5EF4-FFF2-40B4-BE49-F238E27FC236}">
              <a16:creationId xmlns="" xmlns:a16="http://schemas.microsoft.com/office/drawing/2014/main" id="{00000000-0008-0000-0100-000076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19" name="Imagen 118" descr="https://static1.squarespace.com/static/53a02af0e4b03f568ef6953c/t/53a2c0c2e4b06eb49788252a/1403175108073/icon_11424.png">
          <a:extLst>
            <a:ext uri="{FF2B5EF4-FFF2-40B4-BE49-F238E27FC236}">
              <a16:creationId xmlns="" xmlns:a16="http://schemas.microsoft.com/office/drawing/2014/main" id="{00000000-0008-0000-0100-00007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20" name="Imagen 119" descr="https://static1.squarespace.com/static/53a02af0e4b03f568ef6953c/t/53a2c0c2e4b06eb49788252a/1403175108073/icon_11424.png">
          <a:extLst>
            <a:ext uri="{FF2B5EF4-FFF2-40B4-BE49-F238E27FC236}">
              <a16:creationId xmlns="" xmlns:a16="http://schemas.microsoft.com/office/drawing/2014/main" id="{00000000-0008-0000-0100-000078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21" name="Imagen 120" descr="https://static1.squarespace.com/static/53a02af0e4b03f568ef6953c/t/53a2c0c2e4b06eb49788252a/1403175108073/icon_11424.png">
          <a:extLst>
            <a:ext uri="{FF2B5EF4-FFF2-40B4-BE49-F238E27FC236}">
              <a16:creationId xmlns="" xmlns:a16="http://schemas.microsoft.com/office/drawing/2014/main" id="{00000000-0008-0000-0100-000079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22" name="Imagen 121" descr="https://static1.squarespace.com/static/53a02af0e4b03f568ef6953c/t/53a2c0c2e4b06eb49788252a/1403175108073/icon_11424.png">
          <a:extLst>
            <a:ext uri="{FF2B5EF4-FFF2-40B4-BE49-F238E27FC236}">
              <a16:creationId xmlns="" xmlns:a16="http://schemas.microsoft.com/office/drawing/2014/main" id="{00000000-0008-0000-0100-00007A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23" name="Imagen 122" descr="https://static1.squarespace.com/static/53a02af0e4b03f568ef6953c/t/53a2c0c2e4b06eb49788252a/1403175108073/icon_11424.png">
          <a:extLst>
            <a:ext uri="{FF2B5EF4-FFF2-40B4-BE49-F238E27FC236}">
              <a16:creationId xmlns="" xmlns:a16="http://schemas.microsoft.com/office/drawing/2014/main" id="{00000000-0008-0000-0100-00007B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24" name="Imagen 123" descr="https://static1.squarespace.com/static/53a02af0e4b03f568ef6953c/t/53a2c0c2e4b06eb49788252a/1403175108073/icon_11424.png">
          <a:extLst>
            <a:ext uri="{FF2B5EF4-FFF2-40B4-BE49-F238E27FC236}">
              <a16:creationId xmlns="" xmlns:a16="http://schemas.microsoft.com/office/drawing/2014/main" id="{00000000-0008-0000-0100-00007C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25" name="Imagen 124" descr="https://static1.squarespace.com/static/53a02af0e4b03f568ef6953c/t/53a2c0c2e4b06eb49788252a/1403175108073/icon_11424.png">
          <a:extLst>
            <a:ext uri="{FF2B5EF4-FFF2-40B4-BE49-F238E27FC236}">
              <a16:creationId xmlns="" xmlns:a16="http://schemas.microsoft.com/office/drawing/2014/main" id="{00000000-0008-0000-0100-00007D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26" name="Imagen 125" descr="https://static1.squarespace.com/static/53a02af0e4b03f568ef6953c/t/53a2c0c2e4b06eb49788252a/1403175108073/icon_11424.png">
          <a:extLst>
            <a:ext uri="{FF2B5EF4-FFF2-40B4-BE49-F238E27FC236}">
              <a16:creationId xmlns="" xmlns:a16="http://schemas.microsoft.com/office/drawing/2014/main" id="{00000000-0008-0000-0100-00007E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27" name="Imagen 126" descr="https://static1.squarespace.com/static/53a02af0e4b03f568ef6953c/t/53a2c0c2e4b06eb49788252a/1403175108073/icon_11424.png">
          <a:extLst>
            <a:ext uri="{FF2B5EF4-FFF2-40B4-BE49-F238E27FC236}">
              <a16:creationId xmlns="" xmlns:a16="http://schemas.microsoft.com/office/drawing/2014/main" id="{00000000-0008-0000-0100-00007F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28" name="Imagen 127" descr="https://static1.squarespace.com/static/53a02af0e4b03f568ef6953c/t/53a2c0c2e4b06eb49788252a/1403175108073/icon_11424.png">
          <a:extLst>
            <a:ext uri="{FF2B5EF4-FFF2-40B4-BE49-F238E27FC236}">
              <a16:creationId xmlns="" xmlns:a16="http://schemas.microsoft.com/office/drawing/2014/main" id="{00000000-0008-0000-0100-000080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29" name="Imagen 128" descr="https://static1.squarespace.com/static/53a02af0e4b03f568ef6953c/t/53a2c0c2e4b06eb49788252a/1403175108073/icon_11424.png">
          <a:extLst>
            <a:ext uri="{FF2B5EF4-FFF2-40B4-BE49-F238E27FC236}">
              <a16:creationId xmlns="" xmlns:a16="http://schemas.microsoft.com/office/drawing/2014/main" id="{00000000-0008-0000-0100-000081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30" name="Imagen 129" descr="https://static1.squarespace.com/static/53a02af0e4b03f568ef6953c/t/53a2c0c2e4b06eb49788252a/1403175108073/icon_11424.png">
          <a:extLst>
            <a:ext uri="{FF2B5EF4-FFF2-40B4-BE49-F238E27FC236}">
              <a16:creationId xmlns="" xmlns:a16="http://schemas.microsoft.com/office/drawing/2014/main" id="{00000000-0008-0000-0100-000082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31" name="Imagen 130" descr="https://static1.squarespace.com/static/53a02af0e4b03f568ef6953c/t/53a2c0c2e4b06eb49788252a/1403175108073/icon_11424.png">
          <a:extLst>
            <a:ext uri="{FF2B5EF4-FFF2-40B4-BE49-F238E27FC236}">
              <a16:creationId xmlns="" xmlns:a16="http://schemas.microsoft.com/office/drawing/2014/main" id="{00000000-0008-0000-0100-000083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32" name="Imagen 131" descr="https://static1.squarespace.com/static/53a02af0e4b03f568ef6953c/t/53a2c0c2e4b06eb49788252a/1403175108073/icon_11424.png">
          <a:extLst>
            <a:ext uri="{FF2B5EF4-FFF2-40B4-BE49-F238E27FC236}">
              <a16:creationId xmlns="" xmlns:a16="http://schemas.microsoft.com/office/drawing/2014/main" id="{00000000-0008-0000-0100-000084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33" name="Imagen 132" descr="https://static1.squarespace.com/static/53a02af0e4b03f568ef6953c/t/53a2c0c2e4b06eb49788252a/1403175108073/icon_11424.png">
          <a:extLst>
            <a:ext uri="{FF2B5EF4-FFF2-40B4-BE49-F238E27FC236}">
              <a16:creationId xmlns="" xmlns:a16="http://schemas.microsoft.com/office/drawing/2014/main" id="{00000000-0008-0000-0100-000085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34" name="Imagen 133" descr="https://static1.squarespace.com/static/53a02af0e4b03f568ef6953c/t/53a2c0c2e4b06eb49788252a/1403175108073/icon_11424.png">
          <a:extLst>
            <a:ext uri="{FF2B5EF4-FFF2-40B4-BE49-F238E27FC236}">
              <a16:creationId xmlns="" xmlns:a16="http://schemas.microsoft.com/office/drawing/2014/main" id="{00000000-0008-0000-0100-000086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35" name="Imagen 134" descr="https://static1.squarespace.com/static/53a02af0e4b03f568ef6953c/t/53a2c0c2e4b06eb49788252a/1403175108073/icon_11424.png">
          <a:extLst>
            <a:ext uri="{FF2B5EF4-FFF2-40B4-BE49-F238E27FC236}">
              <a16:creationId xmlns="" xmlns:a16="http://schemas.microsoft.com/office/drawing/2014/main" id="{00000000-0008-0000-0100-00008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36" name="Imagen 135" descr="https://static1.squarespace.com/static/53a02af0e4b03f568ef6953c/t/53a2c0c2e4b06eb49788252a/1403175108073/icon_11424.png">
          <a:extLst>
            <a:ext uri="{FF2B5EF4-FFF2-40B4-BE49-F238E27FC236}">
              <a16:creationId xmlns="" xmlns:a16="http://schemas.microsoft.com/office/drawing/2014/main" id="{00000000-0008-0000-0100-000088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37" name="Imagen 136" descr="https://static1.squarespace.com/static/53a02af0e4b03f568ef6953c/t/53a2c0c2e4b06eb49788252a/1403175108073/icon_11424.png">
          <a:extLst>
            <a:ext uri="{FF2B5EF4-FFF2-40B4-BE49-F238E27FC236}">
              <a16:creationId xmlns="" xmlns:a16="http://schemas.microsoft.com/office/drawing/2014/main" id="{00000000-0008-0000-0100-000089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38" name="Imagen 137" descr="https://static1.squarespace.com/static/53a02af0e4b03f568ef6953c/t/53a2c0c2e4b06eb49788252a/1403175108073/icon_11424.png">
          <a:extLst>
            <a:ext uri="{FF2B5EF4-FFF2-40B4-BE49-F238E27FC236}">
              <a16:creationId xmlns="" xmlns:a16="http://schemas.microsoft.com/office/drawing/2014/main" id="{00000000-0008-0000-0100-00008A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39" name="Imagen 138" descr="https://static1.squarespace.com/static/53a02af0e4b03f568ef6953c/t/53a2c0c2e4b06eb49788252a/1403175108073/icon_11424.png">
          <a:extLst>
            <a:ext uri="{FF2B5EF4-FFF2-40B4-BE49-F238E27FC236}">
              <a16:creationId xmlns="" xmlns:a16="http://schemas.microsoft.com/office/drawing/2014/main" id="{00000000-0008-0000-0100-00008B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40" name="Imagen 139" descr="https://static1.squarespace.com/static/53a02af0e4b03f568ef6953c/t/53a2c0c2e4b06eb49788252a/1403175108073/icon_11424.png">
          <a:extLst>
            <a:ext uri="{FF2B5EF4-FFF2-40B4-BE49-F238E27FC236}">
              <a16:creationId xmlns="" xmlns:a16="http://schemas.microsoft.com/office/drawing/2014/main" id="{00000000-0008-0000-0100-00008C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41" name="Imagen 140" descr="https://static1.squarespace.com/static/53a02af0e4b03f568ef6953c/t/53a2c0c2e4b06eb49788252a/1403175108073/icon_11424.png">
          <a:extLst>
            <a:ext uri="{FF2B5EF4-FFF2-40B4-BE49-F238E27FC236}">
              <a16:creationId xmlns="" xmlns:a16="http://schemas.microsoft.com/office/drawing/2014/main" id="{00000000-0008-0000-0100-00008D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42" name="Imagen 141" descr="https://static1.squarespace.com/static/53a02af0e4b03f568ef6953c/t/53a2c0c2e4b06eb49788252a/1403175108073/icon_11424.png">
          <a:extLst>
            <a:ext uri="{FF2B5EF4-FFF2-40B4-BE49-F238E27FC236}">
              <a16:creationId xmlns="" xmlns:a16="http://schemas.microsoft.com/office/drawing/2014/main" id="{00000000-0008-0000-0100-00008E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43" name="Imagen 142" descr="https://static1.squarespace.com/static/53a02af0e4b03f568ef6953c/t/53a2c0c2e4b06eb49788252a/1403175108073/icon_11424.png">
          <a:extLst>
            <a:ext uri="{FF2B5EF4-FFF2-40B4-BE49-F238E27FC236}">
              <a16:creationId xmlns="" xmlns:a16="http://schemas.microsoft.com/office/drawing/2014/main" id="{00000000-0008-0000-0100-00008F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44" name="Imagen 143" descr="https://static1.squarespace.com/static/53a02af0e4b03f568ef6953c/t/53a2c0c2e4b06eb49788252a/1403175108073/icon_11424.png">
          <a:extLst>
            <a:ext uri="{FF2B5EF4-FFF2-40B4-BE49-F238E27FC236}">
              <a16:creationId xmlns="" xmlns:a16="http://schemas.microsoft.com/office/drawing/2014/main" id="{00000000-0008-0000-0100-000090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45" name="Imagen 144" descr="https://static1.squarespace.com/static/53a02af0e4b03f568ef6953c/t/53a2c0c2e4b06eb49788252a/1403175108073/icon_11424.png">
          <a:extLst>
            <a:ext uri="{FF2B5EF4-FFF2-40B4-BE49-F238E27FC236}">
              <a16:creationId xmlns="" xmlns:a16="http://schemas.microsoft.com/office/drawing/2014/main" id="{00000000-0008-0000-0100-000091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46" name="Imagen 145" descr="https://static1.squarespace.com/static/53a02af0e4b03f568ef6953c/t/53a2c0c2e4b06eb49788252a/1403175108073/icon_11424.png">
          <a:extLst>
            <a:ext uri="{FF2B5EF4-FFF2-40B4-BE49-F238E27FC236}">
              <a16:creationId xmlns="" xmlns:a16="http://schemas.microsoft.com/office/drawing/2014/main" id="{00000000-0008-0000-0100-000092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47" name="Imagen 146" descr="https://static1.squarespace.com/static/53a02af0e4b03f568ef6953c/t/53a2c0c2e4b06eb49788252a/1403175108073/icon_11424.png">
          <a:extLst>
            <a:ext uri="{FF2B5EF4-FFF2-40B4-BE49-F238E27FC236}">
              <a16:creationId xmlns="" xmlns:a16="http://schemas.microsoft.com/office/drawing/2014/main" id="{00000000-0008-0000-0100-000093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142</xdr:row>
      <xdr:rowOff>29308</xdr:rowOff>
    </xdr:from>
    <xdr:ext cx="371715" cy="373672"/>
    <xdr:pic>
      <xdr:nvPicPr>
        <xdr:cNvPr id="148" name="Imagen 147" descr="https://static1.squarespace.com/static/53a02af0e4b03f568ef6953c/t/53a2c0c2e4b06eb49788252a/1403175108073/icon_11424.png">
          <a:extLst>
            <a:ext uri="{FF2B5EF4-FFF2-40B4-BE49-F238E27FC236}">
              <a16:creationId xmlns="" xmlns:a16="http://schemas.microsoft.com/office/drawing/2014/main" id="{00000000-0008-0000-0100-000094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4755346"/>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58615</xdr:colOff>
      <xdr:row>144</xdr:row>
      <xdr:rowOff>73269</xdr:rowOff>
    </xdr:from>
    <xdr:ext cx="341911" cy="338784"/>
    <xdr:pic>
      <xdr:nvPicPr>
        <xdr:cNvPr id="149" name="Picture 4">
          <a:extLst>
            <a:ext uri="{FF2B5EF4-FFF2-40B4-BE49-F238E27FC236}">
              <a16:creationId xmlns="" xmlns:a16="http://schemas.microsoft.com/office/drawing/2014/main" id="{00000000-0008-0000-0100-000095000000}"/>
            </a:ext>
          </a:extLst>
        </xdr:cNvPr>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8162192" y="65590615"/>
          <a:ext cx="341911" cy="338784"/>
        </a:xfrm>
        <a:prstGeom prst="rect">
          <a:avLst/>
        </a:prstGeom>
      </xdr:spPr>
    </xdr:pic>
    <xdr:clientData/>
  </xdr:oneCellAnchor>
  <xdr:oneCellAnchor>
    <xdr:from>
      <xdr:col>11</xdr:col>
      <xdr:colOff>87923</xdr:colOff>
      <xdr:row>146</xdr:row>
      <xdr:rowOff>14654</xdr:rowOff>
    </xdr:from>
    <xdr:ext cx="366346" cy="366346"/>
    <xdr:pic>
      <xdr:nvPicPr>
        <xdr:cNvPr id="150" name="Picture 6">
          <a:extLst>
            <a:ext uri="{FF2B5EF4-FFF2-40B4-BE49-F238E27FC236}">
              <a16:creationId xmlns="" xmlns:a16="http://schemas.microsoft.com/office/drawing/2014/main" id="{00000000-0008-0000-0100-000096000000}"/>
            </a:ext>
          </a:extLst>
        </xdr:cNvPr>
        <xdr:cNvPicPr>
          <a:picLocks noChangeAspect="1"/>
        </xdr:cNvPicPr>
      </xdr:nvPicPr>
      <xdr:blipFill>
        <a:blip xmlns:r="http://schemas.openxmlformats.org/officeDocument/2006/relationships" r:embed="rId4"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8191500" y="66323308"/>
          <a:ext cx="366346" cy="366346"/>
        </a:xfrm>
        <a:prstGeom prst="rect">
          <a:avLst/>
        </a:prstGeom>
      </xdr:spPr>
    </xdr:pic>
    <xdr:clientData/>
  </xdr:oneCellAnchor>
  <xdr:oneCellAnchor>
    <xdr:from>
      <xdr:col>11</xdr:col>
      <xdr:colOff>66973</xdr:colOff>
      <xdr:row>147</xdr:row>
      <xdr:rowOff>1</xdr:rowOff>
    </xdr:from>
    <xdr:ext cx="431258" cy="433480"/>
    <xdr:pic>
      <xdr:nvPicPr>
        <xdr:cNvPr id="151" name="Imagen 150" descr="http://www.indytranslations.com/images/interpreter-icon.png">
          <a:extLst>
            <a:ext uri="{FF2B5EF4-FFF2-40B4-BE49-F238E27FC236}">
              <a16:creationId xmlns="" xmlns:a16="http://schemas.microsoft.com/office/drawing/2014/main" id="{00000000-0008-0000-0100-000097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170550" y="66704309"/>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87925</xdr:colOff>
      <xdr:row>145</xdr:row>
      <xdr:rowOff>43963</xdr:rowOff>
    </xdr:from>
    <xdr:ext cx="322000" cy="322383"/>
    <xdr:pic>
      <xdr:nvPicPr>
        <xdr:cNvPr id="152" name="Imagen 151" descr="https://www.benenden.co.uk/media/817351/doctor_suitecase.png">
          <a:extLst>
            <a:ext uri="{FF2B5EF4-FFF2-40B4-BE49-F238E27FC236}">
              <a16:creationId xmlns="" xmlns:a16="http://schemas.microsoft.com/office/drawing/2014/main" id="{00000000-0008-0000-0100-000098000000}"/>
            </a:ext>
          </a:extLst>
        </xdr:cNvPr>
        <xdr:cNvPicPr>
          <a:picLocks noChangeAspect="1" noChangeArrowheads="1"/>
        </xdr:cNvPicPr>
      </xdr:nvPicPr>
      <xdr:blipFill>
        <a:blip xmlns:r="http://schemas.openxmlformats.org/officeDocument/2006/relationships" r:embed="rId7"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191502" y="65956963"/>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73269</xdr:colOff>
      <xdr:row>147</xdr:row>
      <xdr:rowOff>381001</xdr:rowOff>
    </xdr:from>
    <xdr:ext cx="439616" cy="442176"/>
    <xdr:pic>
      <xdr:nvPicPr>
        <xdr:cNvPr id="153" name="Imagen 152" descr="https://cdn3.iconfinder.com/data/icons/business-office-2/512/calendar_estimate_milestones-512.png">
          <a:extLst>
            <a:ext uri="{FF2B5EF4-FFF2-40B4-BE49-F238E27FC236}">
              <a16:creationId xmlns="" xmlns:a16="http://schemas.microsoft.com/office/drawing/2014/main" id="{00000000-0008-0000-0100-000099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8176846" y="67085309"/>
          <a:ext cx="439616" cy="4421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54" name="Imagen 153" descr="https://static1.squarespace.com/static/53a02af0e4b03f568ef6953c/t/53a2c0c2e4b06eb49788252a/1403175108073/icon_11424.png">
          <a:extLst>
            <a:ext uri="{FF2B5EF4-FFF2-40B4-BE49-F238E27FC236}">
              <a16:creationId xmlns="" xmlns:a16="http://schemas.microsoft.com/office/drawing/2014/main" id="{00000000-0008-0000-0100-00009A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149</xdr:row>
      <xdr:rowOff>43962</xdr:rowOff>
    </xdr:from>
    <xdr:ext cx="276965" cy="278423"/>
    <xdr:pic>
      <xdr:nvPicPr>
        <xdr:cNvPr id="155" name="Imagen 154" descr="https://static1.squarespace.com/static/53a02af0e4b03f568ef6953c/t/53a2c0c2e4b06eb49788252a/1403175108073/icon_11424.png">
          <a:extLst>
            <a:ext uri="{FF2B5EF4-FFF2-40B4-BE49-F238E27FC236}">
              <a16:creationId xmlns="" xmlns:a16="http://schemas.microsoft.com/office/drawing/2014/main" id="{00000000-0008-0000-0100-00009B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8182125" y="67539577"/>
          <a:ext cx="276965" cy="2784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56" name="Imagen 155" descr="https://static1.squarespace.com/static/53a02af0e4b03f568ef6953c/t/53a2c0c2e4b06eb49788252a/1403175108073/icon_11424.png">
          <a:extLst>
            <a:ext uri="{FF2B5EF4-FFF2-40B4-BE49-F238E27FC236}">
              <a16:creationId xmlns="" xmlns:a16="http://schemas.microsoft.com/office/drawing/2014/main" id="{00000000-0008-0000-0100-00009C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57" name="Imagen 156" descr="https://static1.squarespace.com/static/53a02af0e4b03f568ef6953c/t/53a2c0c2e4b06eb49788252a/1403175108073/icon_11424.png">
          <a:extLst>
            <a:ext uri="{FF2B5EF4-FFF2-40B4-BE49-F238E27FC236}">
              <a16:creationId xmlns="" xmlns:a16="http://schemas.microsoft.com/office/drawing/2014/main" id="{00000000-0008-0000-0100-00009D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58" name="Imagen 157" descr="https://static1.squarespace.com/static/53a02af0e4b03f568ef6953c/t/53a2c0c2e4b06eb49788252a/1403175108073/icon_11424.png">
          <a:extLst>
            <a:ext uri="{FF2B5EF4-FFF2-40B4-BE49-F238E27FC236}">
              <a16:creationId xmlns="" xmlns:a16="http://schemas.microsoft.com/office/drawing/2014/main" id="{00000000-0008-0000-0100-00009E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59" name="Imagen 158" descr="https://static1.squarespace.com/static/53a02af0e4b03f568ef6953c/t/53a2c0c2e4b06eb49788252a/1403175108073/icon_11424.png">
          <a:extLst>
            <a:ext uri="{FF2B5EF4-FFF2-40B4-BE49-F238E27FC236}">
              <a16:creationId xmlns="" xmlns:a16="http://schemas.microsoft.com/office/drawing/2014/main" id="{00000000-0008-0000-0100-00009F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60" name="Imagen 159" descr="https://static1.squarespace.com/static/53a02af0e4b03f568ef6953c/t/53a2c0c2e4b06eb49788252a/1403175108073/icon_11424.png">
          <a:extLst>
            <a:ext uri="{FF2B5EF4-FFF2-40B4-BE49-F238E27FC236}">
              <a16:creationId xmlns="" xmlns:a16="http://schemas.microsoft.com/office/drawing/2014/main" id="{00000000-0008-0000-0100-0000A0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61" name="Imagen 160" descr="https://static1.squarespace.com/static/53a02af0e4b03f568ef6953c/t/53a2c0c2e4b06eb49788252a/1403175108073/icon_11424.png">
          <a:extLst>
            <a:ext uri="{FF2B5EF4-FFF2-40B4-BE49-F238E27FC236}">
              <a16:creationId xmlns="" xmlns:a16="http://schemas.microsoft.com/office/drawing/2014/main" id="{00000000-0008-0000-0100-0000A1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62" name="Imagen 161" descr="https://static1.squarespace.com/static/53a02af0e4b03f568ef6953c/t/53a2c0c2e4b06eb49788252a/1403175108073/icon_11424.png">
          <a:extLst>
            <a:ext uri="{FF2B5EF4-FFF2-40B4-BE49-F238E27FC236}">
              <a16:creationId xmlns="" xmlns:a16="http://schemas.microsoft.com/office/drawing/2014/main" id="{00000000-0008-0000-0100-0000A2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63" name="Imagen 162" descr="https://static1.squarespace.com/static/53a02af0e4b03f568ef6953c/t/53a2c0c2e4b06eb49788252a/1403175108073/icon_11424.png">
          <a:extLst>
            <a:ext uri="{FF2B5EF4-FFF2-40B4-BE49-F238E27FC236}">
              <a16:creationId xmlns="" xmlns:a16="http://schemas.microsoft.com/office/drawing/2014/main" id="{00000000-0008-0000-0100-0000A3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64" name="Imagen 163" descr="https://static1.squarespace.com/static/53a02af0e4b03f568ef6953c/t/53a2c0c2e4b06eb49788252a/1403175108073/icon_11424.png">
          <a:extLst>
            <a:ext uri="{FF2B5EF4-FFF2-40B4-BE49-F238E27FC236}">
              <a16:creationId xmlns="" xmlns:a16="http://schemas.microsoft.com/office/drawing/2014/main" id="{00000000-0008-0000-0100-0000A4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65" name="Imagen 164" descr="https://static1.squarespace.com/static/53a02af0e4b03f568ef6953c/t/53a2c0c2e4b06eb49788252a/1403175108073/icon_11424.png">
          <a:extLst>
            <a:ext uri="{FF2B5EF4-FFF2-40B4-BE49-F238E27FC236}">
              <a16:creationId xmlns="" xmlns:a16="http://schemas.microsoft.com/office/drawing/2014/main" id="{00000000-0008-0000-0100-0000A5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66" name="Imagen 165" descr="https://static1.squarespace.com/static/53a02af0e4b03f568ef6953c/t/53a2c0c2e4b06eb49788252a/1403175108073/icon_11424.png">
          <a:extLst>
            <a:ext uri="{FF2B5EF4-FFF2-40B4-BE49-F238E27FC236}">
              <a16:creationId xmlns="" xmlns:a16="http://schemas.microsoft.com/office/drawing/2014/main" id="{00000000-0008-0000-0100-0000A6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67" name="Imagen 166" descr="https://static1.squarespace.com/static/53a02af0e4b03f568ef6953c/t/53a2c0c2e4b06eb49788252a/1403175108073/icon_11424.png">
          <a:extLst>
            <a:ext uri="{FF2B5EF4-FFF2-40B4-BE49-F238E27FC236}">
              <a16:creationId xmlns="" xmlns:a16="http://schemas.microsoft.com/office/drawing/2014/main" id="{00000000-0008-0000-0100-0000A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68" name="Imagen 167" descr="https://static1.squarespace.com/static/53a02af0e4b03f568ef6953c/t/53a2c0c2e4b06eb49788252a/1403175108073/icon_11424.png">
          <a:extLst>
            <a:ext uri="{FF2B5EF4-FFF2-40B4-BE49-F238E27FC236}">
              <a16:creationId xmlns="" xmlns:a16="http://schemas.microsoft.com/office/drawing/2014/main" id="{00000000-0008-0000-0100-0000A8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69" name="Imagen 168" descr="https://static1.squarespace.com/static/53a02af0e4b03f568ef6953c/t/53a2c0c2e4b06eb49788252a/1403175108073/icon_11424.png">
          <a:extLst>
            <a:ext uri="{FF2B5EF4-FFF2-40B4-BE49-F238E27FC236}">
              <a16:creationId xmlns="" xmlns:a16="http://schemas.microsoft.com/office/drawing/2014/main" id="{00000000-0008-0000-0100-0000A9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70" name="Imagen 169" descr="https://static1.squarespace.com/static/53a02af0e4b03f568ef6953c/t/53a2c0c2e4b06eb49788252a/1403175108073/icon_11424.png">
          <a:extLst>
            <a:ext uri="{FF2B5EF4-FFF2-40B4-BE49-F238E27FC236}">
              <a16:creationId xmlns="" xmlns:a16="http://schemas.microsoft.com/office/drawing/2014/main" id="{00000000-0008-0000-0100-0000AA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71" name="Imagen 170" descr="https://static1.squarespace.com/static/53a02af0e4b03f568ef6953c/t/53a2c0c2e4b06eb49788252a/1403175108073/icon_11424.png">
          <a:extLst>
            <a:ext uri="{FF2B5EF4-FFF2-40B4-BE49-F238E27FC236}">
              <a16:creationId xmlns="" xmlns:a16="http://schemas.microsoft.com/office/drawing/2014/main" id="{00000000-0008-0000-0100-0000AB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72" name="Imagen 171" descr="https://static1.squarespace.com/static/53a02af0e4b03f568ef6953c/t/53a2c0c2e4b06eb49788252a/1403175108073/icon_11424.png">
          <a:extLst>
            <a:ext uri="{FF2B5EF4-FFF2-40B4-BE49-F238E27FC236}">
              <a16:creationId xmlns="" xmlns:a16="http://schemas.microsoft.com/office/drawing/2014/main" id="{00000000-0008-0000-0100-0000AC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73" name="Imagen 172" descr="https://static1.squarespace.com/static/53a02af0e4b03f568ef6953c/t/53a2c0c2e4b06eb49788252a/1403175108073/icon_11424.png">
          <a:extLst>
            <a:ext uri="{FF2B5EF4-FFF2-40B4-BE49-F238E27FC236}">
              <a16:creationId xmlns="" xmlns:a16="http://schemas.microsoft.com/office/drawing/2014/main" id="{00000000-0008-0000-0100-0000AD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74" name="Imagen 173" descr="https://static1.squarespace.com/static/53a02af0e4b03f568ef6953c/t/53a2c0c2e4b06eb49788252a/1403175108073/icon_11424.png">
          <a:extLst>
            <a:ext uri="{FF2B5EF4-FFF2-40B4-BE49-F238E27FC236}">
              <a16:creationId xmlns="" xmlns:a16="http://schemas.microsoft.com/office/drawing/2014/main" id="{00000000-0008-0000-0100-0000AE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75" name="Imagen 174" descr="https://static1.squarespace.com/static/53a02af0e4b03f568ef6953c/t/53a2c0c2e4b06eb49788252a/1403175108073/icon_11424.png">
          <a:extLst>
            <a:ext uri="{FF2B5EF4-FFF2-40B4-BE49-F238E27FC236}">
              <a16:creationId xmlns="" xmlns:a16="http://schemas.microsoft.com/office/drawing/2014/main" id="{00000000-0008-0000-0100-0000AF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76" name="Imagen 175" descr="https://static1.squarespace.com/static/53a02af0e4b03f568ef6953c/t/53a2c0c2e4b06eb49788252a/1403175108073/icon_11424.png">
          <a:extLst>
            <a:ext uri="{FF2B5EF4-FFF2-40B4-BE49-F238E27FC236}">
              <a16:creationId xmlns="" xmlns:a16="http://schemas.microsoft.com/office/drawing/2014/main" id="{00000000-0008-0000-0100-0000B0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77" name="Imagen 176" descr="https://static1.squarespace.com/static/53a02af0e4b03f568ef6953c/t/53a2c0c2e4b06eb49788252a/1403175108073/icon_11424.png">
          <a:extLst>
            <a:ext uri="{FF2B5EF4-FFF2-40B4-BE49-F238E27FC236}">
              <a16:creationId xmlns="" xmlns:a16="http://schemas.microsoft.com/office/drawing/2014/main" id="{00000000-0008-0000-0100-0000B1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78" name="Imagen 177" descr="https://static1.squarespace.com/static/53a02af0e4b03f568ef6953c/t/53a2c0c2e4b06eb49788252a/1403175108073/icon_11424.png">
          <a:extLst>
            <a:ext uri="{FF2B5EF4-FFF2-40B4-BE49-F238E27FC236}">
              <a16:creationId xmlns="" xmlns:a16="http://schemas.microsoft.com/office/drawing/2014/main" id="{00000000-0008-0000-0100-0000B2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79" name="Imagen 178" descr="https://static1.squarespace.com/static/53a02af0e4b03f568ef6953c/t/53a2c0c2e4b06eb49788252a/1403175108073/icon_11424.png">
          <a:extLst>
            <a:ext uri="{FF2B5EF4-FFF2-40B4-BE49-F238E27FC236}">
              <a16:creationId xmlns="" xmlns:a16="http://schemas.microsoft.com/office/drawing/2014/main" id="{00000000-0008-0000-0100-0000B3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80" name="Imagen 179" descr="https://static1.squarespace.com/static/53a02af0e4b03f568ef6953c/t/53a2c0c2e4b06eb49788252a/1403175108073/icon_11424.png">
          <a:extLst>
            <a:ext uri="{FF2B5EF4-FFF2-40B4-BE49-F238E27FC236}">
              <a16:creationId xmlns="" xmlns:a16="http://schemas.microsoft.com/office/drawing/2014/main" id="{00000000-0008-0000-0100-0000B4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81" name="Imagen 180" descr="https://static1.squarespace.com/static/53a02af0e4b03f568ef6953c/t/53a2c0c2e4b06eb49788252a/1403175108073/icon_11424.png">
          <a:extLst>
            <a:ext uri="{FF2B5EF4-FFF2-40B4-BE49-F238E27FC236}">
              <a16:creationId xmlns="" xmlns:a16="http://schemas.microsoft.com/office/drawing/2014/main" id="{00000000-0008-0000-0100-0000B5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82" name="Imagen 181" descr="https://static1.squarespace.com/static/53a02af0e4b03f568ef6953c/t/53a2c0c2e4b06eb49788252a/1403175108073/icon_11424.png">
          <a:extLst>
            <a:ext uri="{FF2B5EF4-FFF2-40B4-BE49-F238E27FC236}">
              <a16:creationId xmlns="" xmlns:a16="http://schemas.microsoft.com/office/drawing/2014/main" id="{00000000-0008-0000-0100-0000B6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83" name="Imagen 182" descr="https://static1.squarespace.com/static/53a02af0e4b03f568ef6953c/t/53a2c0c2e4b06eb49788252a/1403175108073/icon_11424.png">
          <a:extLst>
            <a:ext uri="{FF2B5EF4-FFF2-40B4-BE49-F238E27FC236}">
              <a16:creationId xmlns="" xmlns:a16="http://schemas.microsoft.com/office/drawing/2014/main" id="{00000000-0008-0000-0100-0000B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84" name="Imagen 183" descr="https://static1.squarespace.com/static/53a02af0e4b03f568ef6953c/t/53a2c0c2e4b06eb49788252a/1403175108073/icon_11424.png">
          <a:extLst>
            <a:ext uri="{FF2B5EF4-FFF2-40B4-BE49-F238E27FC236}">
              <a16:creationId xmlns="" xmlns:a16="http://schemas.microsoft.com/office/drawing/2014/main" id="{00000000-0008-0000-0100-0000B8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85" name="Imagen 184" descr="https://static1.squarespace.com/static/53a02af0e4b03f568ef6953c/t/53a2c0c2e4b06eb49788252a/1403175108073/icon_11424.png">
          <a:extLst>
            <a:ext uri="{FF2B5EF4-FFF2-40B4-BE49-F238E27FC236}">
              <a16:creationId xmlns="" xmlns:a16="http://schemas.microsoft.com/office/drawing/2014/main" id="{00000000-0008-0000-0100-0000B9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86" name="Imagen 185" descr="https://static1.squarespace.com/static/53a02af0e4b03f568ef6953c/t/53a2c0c2e4b06eb49788252a/1403175108073/icon_11424.png">
          <a:extLst>
            <a:ext uri="{FF2B5EF4-FFF2-40B4-BE49-F238E27FC236}">
              <a16:creationId xmlns="" xmlns:a16="http://schemas.microsoft.com/office/drawing/2014/main" id="{00000000-0008-0000-0100-0000BA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87" name="Imagen 186" descr="https://static1.squarespace.com/static/53a02af0e4b03f568ef6953c/t/53a2c0c2e4b06eb49788252a/1403175108073/icon_11424.png">
          <a:extLst>
            <a:ext uri="{FF2B5EF4-FFF2-40B4-BE49-F238E27FC236}">
              <a16:creationId xmlns="" xmlns:a16="http://schemas.microsoft.com/office/drawing/2014/main" id="{00000000-0008-0000-0100-0000BB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88" name="Imagen 187" descr="https://static1.squarespace.com/static/53a02af0e4b03f568ef6953c/t/53a2c0c2e4b06eb49788252a/1403175108073/icon_11424.png">
          <a:extLst>
            <a:ext uri="{FF2B5EF4-FFF2-40B4-BE49-F238E27FC236}">
              <a16:creationId xmlns="" xmlns:a16="http://schemas.microsoft.com/office/drawing/2014/main" id="{00000000-0008-0000-0100-0000BC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89" name="Imagen 188" descr="https://static1.squarespace.com/static/53a02af0e4b03f568ef6953c/t/53a2c0c2e4b06eb49788252a/1403175108073/icon_11424.png">
          <a:extLst>
            <a:ext uri="{FF2B5EF4-FFF2-40B4-BE49-F238E27FC236}">
              <a16:creationId xmlns="" xmlns:a16="http://schemas.microsoft.com/office/drawing/2014/main" id="{00000000-0008-0000-0100-0000BD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90" name="Imagen 189" descr="https://static1.squarespace.com/static/53a02af0e4b03f568ef6953c/t/53a2c0c2e4b06eb49788252a/1403175108073/icon_11424.png">
          <a:extLst>
            <a:ext uri="{FF2B5EF4-FFF2-40B4-BE49-F238E27FC236}">
              <a16:creationId xmlns="" xmlns:a16="http://schemas.microsoft.com/office/drawing/2014/main" id="{00000000-0008-0000-0100-0000BE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91" name="Imagen 190" descr="https://static1.squarespace.com/static/53a02af0e4b03f568ef6953c/t/53a2c0c2e4b06eb49788252a/1403175108073/icon_11424.png">
          <a:extLst>
            <a:ext uri="{FF2B5EF4-FFF2-40B4-BE49-F238E27FC236}">
              <a16:creationId xmlns="" xmlns:a16="http://schemas.microsoft.com/office/drawing/2014/main" id="{00000000-0008-0000-0100-0000BF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92" name="Imagen 191" descr="https://static1.squarespace.com/static/53a02af0e4b03f568ef6953c/t/53a2c0c2e4b06eb49788252a/1403175108073/icon_11424.png">
          <a:extLst>
            <a:ext uri="{FF2B5EF4-FFF2-40B4-BE49-F238E27FC236}">
              <a16:creationId xmlns="" xmlns:a16="http://schemas.microsoft.com/office/drawing/2014/main" id="{00000000-0008-0000-0100-0000C0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93" name="Imagen 192" descr="https://static1.squarespace.com/static/53a02af0e4b03f568ef6953c/t/53a2c0c2e4b06eb49788252a/1403175108073/icon_11424.png">
          <a:extLst>
            <a:ext uri="{FF2B5EF4-FFF2-40B4-BE49-F238E27FC236}">
              <a16:creationId xmlns="" xmlns:a16="http://schemas.microsoft.com/office/drawing/2014/main" id="{00000000-0008-0000-0100-0000C1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94" name="Imagen 193" descr="https://static1.squarespace.com/static/53a02af0e4b03f568ef6953c/t/53a2c0c2e4b06eb49788252a/1403175108073/icon_11424.png">
          <a:extLst>
            <a:ext uri="{FF2B5EF4-FFF2-40B4-BE49-F238E27FC236}">
              <a16:creationId xmlns="" xmlns:a16="http://schemas.microsoft.com/office/drawing/2014/main" id="{00000000-0008-0000-0100-0000C2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95" name="Imagen 194" descr="https://static1.squarespace.com/static/53a02af0e4b03f568ef6953c/t/53a2c0c2e4b06eb49788252a/1403175108073/icon_11424.png">
          <a:extLst>
            <a:ext uri="{FF2B5EF4-FFF2-40B4-BE49-F238E27FC236}">
              <a16:creationId xmlns="" xmlns:a16="http://schemas.microsoft.com/office/drawing/2014/main" id="{00000000-0008-0000-0100-0000C3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96" name="Imagen 195" descr="https://static1.squarespace.com/static/53a02af0e4b03f568ef6953c/t/53a2c0c2e4b06eb49788252a/1403175108073/icon_11424.png">
          <a:extLst>
            <a:ext uri="{FF2B5EF4-FFF2-40B4-BE49-F238E27FC236}">
              <a16:creationId xmlns="" xmlns:a16="http://schemas.microsoft.com/office/drawing/2014/main" id="{00000000-0008-0000-0100-0000C4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97" name="Imagen 196" descr="https://static1.squarespace.com/static/53a02af0e4b03f568ef6953c/t/53a2c0c2e4b06eb49788252a/1403175108073/icon_11424.png">
          <a:extLst>
            <a:ext uri="{FF2B5EF4-FFF2-40B4-BE49-F238E27FC236}">
              <a16:creationId xmlns="" xmlns:a16="http://schemas.microsoft.com/office/drawing/2014/main" id="{00000000-0008-0000-0100-0000C5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98" name="Imagen 197" descr="https://static1.squarespace.com/static/53a02af0e4b03f568ef6953c/t/53a2c0c2e4b06eb49788252a/1403175108073/icon_11424.png">
          <a:extLst>
            <a:ext uri="{FF2B5EF4-FFF2-40B4-BE49-F238E27FC236}">
              <a16:creationId xmlns="" xmlns:a16="http://schemas.microsoft.com/office/drawing/2014/main" id="{00000000-0008-0000-0100-0000C6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199" name="Imagen 198" descr="https://static1.squarespace.com/static/53a02af0e4b03f568ef6953c/t/53a2c0c2e4b06eb49788252a/1403175108073/icon_11424.png">
          <a:extLst>
            <a:ext uri="{FF2B5EF4-FFF2-40B4-BE49-F238E27FC236}">
              <a16:creationId xmlns="" xmlns:a16="http://schemas.microsoft.com/office/drawing/2014/main" id="{00000000-0008-0000-0100-0000C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200" name="Imagen 199" descr="https://static1.squarespace.com/static/53a02af0e4b03f568ef6953c/t/53a2c0c2e4b06eb49788252a/1403175108073/icon_11424.png">
          <a:extLst>
            <a:ext uri="{FF2B5EF4-FFF2-40B4-BE49-F238E27FC236}">
              <a16:creationId xmlns="" xmlns:a16="http://schemas.microsoft.com/office/drawing/2014/main" id="{00000000-0008-0000-0100-0000C8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201" name="Imagen 200" descr="https://static1.squarespace.com/static/53a02af0e4b03f568ef6953c/t/53a2c0c2e4b06eb49788252a/1403175108073/icon_11424.png">
          <a:extLst>
            <a:ext uri="{FF2B5EF4-FFF2-40B4-BE49-F238E27FC236}">
              <a16:creationId xmlns="" xmlns:a16="http://schemas.microsoft.com/office/drawing/2014/main" id="{00000000-0008-0000-0100-0000C9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202" name="Imagen 201" descr="https://static1.squarespace.com/static/53a02af0e4b03f568ef6953c/t/53a2c0c2e4b06eb49788252a/1403175108073/icon_11424.png">
          <a:extLst>
            <a:ext uri="{FF2B5EF4-FFF2-40B4-BE49-F238E27FC236}">
              <a16:creationId xmlns="" xmlns:a16="http://schemas.microsoft.com/office/drawing/2014/main" id="{00000000-0008-0000-0100-0000CA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203" name="Imagen 202" descr="https://static1.squarespace.com/static/53a02af0e4b03f568ef6953c/t/53a2c0c2e4b06eb49788252a/1403175108073/icon_11424.png">
          <a:extLst>
            <a:ext uri="{FF2B5EF4-FFF2-40B4-BE49-F238E27FC236}">
              <a16:creationId xmlns="" xmlns:a16="http://schemas.microsoft.com/office/drawing/2014/main" id="{00000000-0008-0000-0100-0000CB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204" name="Imagen 203" descr="https://static1.squarespace.com/static/53a02af0e4b03f568ef6953c/t/53a2c0c2e4b06eb49788252a/1403175108073/icon_11424.png">
          <a:extLst>
            <a:ext uri="{FF2B5EF4-FFF2-40B4-BE49-F238E27FC236}">
              <a16:creationId xmlns="" xmlns:a16="http://schemas.microsoft.com/office/drawing/2014/main" id="{00000000-0008-0000-0100-0000CC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205" name="Imagen 204" descr="https://static1.squarespace.com/static/53a02af0e4b03f568ef6953c/t/53a2c0c2e4b06eb49788252a/1403175108073/icon_11424.png">
          <a:extLst>
            <a:ext uri="{FF2B5EF4-FFF2-40B4-BE49-F238E27FC236}">
              <a16:creationId xmlns="" xmlns:a16="http://schemas.microsoft.com/office/drawing/2014/main" id="{00000000-0008-0000-0100-0000CD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206" name="Imagen 205" descr="https://static1.squarespace.com/static/53a02af0e4b03f568ef6953c/t/53a2c0c2e4b06eb49788252a/1403175108073/icon_11424.png">
          <a:extLst>
            <a:ext uri="{FF2B5EF4-FFF2-40B4-BE49-F238E27FC236}">
              <a16:creationId xmlns="" xmlns:a16="http://schemas.microsoft.com/office/drawing/2014/main" id="{00000000-0008-0000-0100-0000CE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207" name="Imagen 206" descr="https://static1.squarespace.com/static/53a02af0e4b03f568ef6953c/t/53a2c0c2e4b06eb49788252a/1403175108073/icon_11424.png">
          <a:extLst>
            <a:ext uri="{FF2B5EF4-FFF2-40B4-BE49-F238E27FC236}">
              <a16:creationId xmlns="" xmlns:a16="http://schemas.microsoft.com/office/drawing/2014/main" id="{00000000-0008-0000-0100-0000CF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208" name="Imagen 207" descr="https://static1.squarespace.com/static/53a02af0e4b03f568ef6953c/t/53a2c0c2e4b06eb49788252a/1403175108073/icon_11424.png">
          <a:extLst>
            <a:ext uri="{FF2B5EF4-FFF2-40B4-BE49-F238E27FC236}">
              <a16:creationId xmlns="" xmlns:a16="http://schemas.microsoft.com/office/drawing/2014/main" id="{00000000-0008-0000-0100-0000D0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209" name="Imagen 208" descr="https://static1.squarespace.com/static/53a02af0e4b03f568ef6953c/t/53a2c0c2e4b06eb49788252a/1403175108073/icon_11424.png">
          <a:extLst>
            <a:ext uri="{FF2B5EF4-FFF2-40B4-BE49-F238E27FC236}">
              <a16:creationId xmlns="" xmlns:a16="http://schemas.microsoft.com/office/drawing/2014/main" id="{00000000-0008-0000-0100-0000D1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210" name="Imagen 209" descr="https://static1.squarespace.com/static/53a02af0e4b03f568ef6953c/t/53a2c0c2e4b06eb49788252a/1403175108073/icon_11424.png">
          <a:extLst>
            <a:ext uri="{FF2B5EF4-FFF2-40B4-BE49-F238E27FC236}">
              <a16:creationId xmlns="" xmlns:a16="http://schemas.microsoft.com/office/drawing/2014/main" id="{00000000-0008-0000-0100-0000D2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211" name="Imagen 210" descr="https://static1.squarespace.com/static/53a02af0e4b03f568ef6953c/t/53a2c0c2e4b06eb49788252a/1403175108073/icon_11424.png">
          <a:extLst>
            <a:ext uri="{FF2B5EF4-FFF2-40B4-BE49-F238E27FC236}">
              <a16:creationId xmlns="" xmlns:a16="http://schemas.microsoft.com/office/drawing/2014/main" id="{00000000-0008-0000-0100-0000D3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212" name="Imagen 211" descr="https://static1.squarespace.com/static/53a02af0e4b03f568ef6953c/t/53a2c0c2e4b06eb49788252a/1403175108073/icon_11424.png">
          <a:extLst>
            <a:ext uri="{FF2B5EF4-FFF2-40B4-BE49-F238E27FC236}">
              <a16:creationId xmlns="" xmlns:a16="http://schemas.microsoft.com/office/drawing/2014/main" id="{00000000-0008-0000-0100-0000D4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213" name="Imagen 212" descr="https://static1.squarespace.com/static/53a02af0e4b03f568ef6953c/t/53a2c0c2e4b06eb49788252a/1403175108073/icon_11424.png">
          <a:extLst>
            <a:ext uri="{FF2B5EF4-FFF2-40B4-BE49-F238E27FC236}">
              <a16:creationId xmlns="" xmlns:a16="http://schemas.microsoft.com/office/drawing/2014/main" id="{00000000-0008-0000-0100-0000D5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214" name="Imagen 213" descr="https://static1.squarespace.com/static/53a02af0e4b03f568ef6953c/t/53a2c0c2e4b06eb49788252a/1403175108073/icon_11424.png">
          <a:extLst>
            <a:ext uri="{FF2B5EF4-FFF2-40B4-BE49-F238E27FC236}">
              <a16:creationId xmlns="" xmlns:a16="http://schemas.microsoft.com/office/drawing/2014/main" id="{00000000-0008-0000-0100-0000D6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215" name="Imagen 214" descr="https://static1.squarespace.com/static/53a02af0e4b03f568ef6953c/t/53a2c0c2e4b06eb49788252a/1403175108073/icon_11424.png">
          <a:extLst>
            <a:ext uri="{FF2B5EF4-FFF2-40B4-BE49-F238E27FC236}">
              <a16:creationId xmlns="" xmlns:a16="http://schemas.microsoft.com/office/drawing/2014/main" id="{00000000-0008-0000-0100-0000D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216" name="Imagen 215" descr="https://static1.squarespace.com/static/53a02af0e4b03f568ef6953c/t/53a2c0c2e4b06eb49788252a/1403175108073/icon_11424.png">
          <a:extLst>
            <a:ext uri="{FF2B5EF4-FFF2-40B4-BE49-F238E27FC236}">
              <a16:creationId xmlns="" xmlns:a16="http://schemas.microsoft.com/office/drawing/2014/main" id="{00000000-0008-0000-0100-0000D8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217" name="Imagen 216" descr="https://static1.squarespace.com/static/53a02af0e4b03f568ef6953c/t/53a2c0c2e4b06eb49788252a/1403175108073/icon_11424.png">
          <a:extLst>
            <a:ext uri="{FF2B5EF4-FFF2-40B4-BE49-F238E27FC236}">
              <a16:creationId xmlns="" xmlns:a16="http://schemas.microsoft.com/office/drawing/2014/main" id="{00000000-0008-0000-0100-0000D9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149</xdr:row>
      <xdr:rowOff>29308</xdr:rowOff>
    </xdr:from>
    <xdr:ext cx="371715" cy="373672"/>
    <xdr:pic>
      <xdr:nvPicPr>
        <xdr:cNvPr id="218" name="Imagen 217" descr="https://static1.squarespace.com/static/53a02af0e4b03f568ef6953c/t/53a2c0c2e4b06eb49788252a/1403175108073/icon_11424.png">
          <a:extLst>
            <a:ext uri="{FF2B5EF4-FFF2-40B4-BE49-F238E27FC236}">
              <a16:creationId xmlns="" xmlns:a16="http://schemas.microsoft.com/office/drawing/2014/main" id="{00000000-0008-0000-0100-0000DA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152817" y="6752492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58615</xdr:colOff>
      <xdr:row>93</xdr:row>
      <xdr:rowOff>73269</xdr:rowOff>
    </xdr:from>
    <xdr:ext cx="341911" cy="338784"/>
    <xdr:pic>
      <xdr:nvPicPr>
        <xdr:cNvPr id="219" name="Picture 4">
          <a:extLst>
            <a:ext uri="{FF2B5EF4-FFF2-40B4-BE49-F238E27FC236}">
              <a16:creationId xmlns="" xmlns:a16="http://schemas.microsoft.com/office/drawing/2014/main" id="{00000000-0008-0000-0100-0000DB000000}"/>
            </a:ext>
          </a:extLst>
        </xdr:cNvPr>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8460153" y="48870577"/>
          <a:ext cx="341911" cy="338784"/>
        </a:xfrm>
        <a:prstGeom prst="rect">
          <a:avLst/>
        </a:prstGeom>
      </xdr:spPr>
    </xdr:pic>
    <xdr:clientData/>
  </xdr:oneCellAnchor>
  <xdr:oneCellAnchor>
    <xdr:from>
      <xdr:col>11</xdr:col>
      <xdr:colOff>104204</xdr:colOff>
      <xdr:row>95</xdr:row>
      <xdr:rowOff>55359</xdr:rowOff>
    </xdr:from>
    <xdr:ext cx="286565" cy="286565"/>
    <xdr:pic>
      <xdr:nvPicPr>
        <xdr:cNvPr id="220" name="Picture 6">
          <a:extLst>
            <a:ext uri="{FF2B5EF4-FFF2-40B4-BE49-F238E27FC236}">
              <a16:creationId xmlns="" xmlns:a16="http://schemas.microsoft.com/office/drawing/2014/main" id="{00000000-0008-0000-0100-0000DC000000}"/>
            </a:ext>
          </a:extLst>
        </xdr:cNvPr>
        <xdr:cNvPicPr>
          <a:picLocks noChangeAspect="1"/>
        </xdr:cNvPicPr>
      </xdr:nvPicPr>
      <xdr:blipFill>
        <a:blip xmlns:r="http://schemas.openxmlformats.org/officeDocument/2006/relationships" r:embed="rId4"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8505742" y="49683051"/>
          <a:ext cx="286565" cy="286565"/>
        </a:xfrm>
        <a:prstGeom prst="rect">
          <a:avLst/>
        </a:prstGeom>
      </xdr:spPr>
    </xdr:pic>
    <xdr:clientData/>
  </xdr:oneCellAnchor>
  <xdr:oneCellAnchor>
    <xdr:from>
      <xdr:col>11</xdr:col>
      <xdr:colOff>78548</xdr:colOff>
      <xdr:row>98</xdr:row>
      <xdr:rowOff>60245</xdr:rowOff>
    </xdr:from>
    <xdr:ext cx="295939" cy="297497"/>
    <xdr:pic>
      <xdr:nvPicPr>
        <xdr:cNvPr id="221" name="Imagen 220" descr="https://static1.squarespace.com/static/53a02af0e4b03f568ef6953c/t/53a2c0c2e4b06eb49788252a/1403175108073/icon_11424.png">
          <a:extLst>
            <a:ext uri="{FF2B5EF4-FFF2-40B4-BE49-F238E27FC236}">
              <a16:creationId xmlns="" xmlns:a16="http://schemas.microsoft.com/office/drawing/2014/main" id="{00000000-0008-0000-0100-0000DD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480086" y="50860245"/>
          <a:ext cx="295939" cy="29749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66973</xdr:colOff>
      <xdr:row>96</xdr:row>
      <xdr:rowOff>1</xdr:rowOff>
    </xdr:from>
    <xdr:ext cx="431258" cy="433480"/>
    <xdr:pic>
      <xdr:nvPicPr>
        <xdr:cNvPr id="222" name="Imagen 221" descr="http://www.indytranslations.com/images/interpreter-icon.png">
          <a:extLst>
            <a:ext uri="{FF2B5EF4-FFF2-40B4-BE49-F238E27FC236}">
              <a16:creationId xmlns="" xmlns:a16="http://schemas.microsoft.com/office/drawing/2014/main" id="{00000000-0008-0000-0100-0000DE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468511" y="50018463"/>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87925</xdr:colOff>
      <xdr:row>94</xdr:row>
      <xdr:rowOff>27681</xdr:rowOff>
    </xdr:from>
    <xdr:ext cx="322000" cy="322383"/>
    <xdr:pic>
      <xdr:nvPicPr>
        <xdr:cNvPr id="223" name="Imagen 222" descr="https://www.benenden.co.uk/media/817351/doctor_suitecase.png">
          <a:extLst>
            <a:ext uri="{FF2B5EF4-FFF2-40B4-BE49-F238E27FC236}">
              <a16:creationId xmlns="" xmlns:a16="http://schemas.microsoft.com/office/drawing/2014/main" id="{00000000-0008-0000-0100-0000DF000000}"/>
            </a:ext>
          </a:extLst>
        </xdr:cNvPr>
        <xdr:cNvPicPr>
          <a:picLocks noChangeAspect="1" noChangeArrowheads="1"/>
        </xdr:cNvPicPr>
      </xdr:nvPicPr>
      <xdr:blipFill>
        <a:blip xmlns:r="http://schemas.openxmlformats.org/officeDocument/2006/relationships" r:embed="rId7"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489463" y="49264604"/>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73269</xdr:colOff>
      <xdr:row>97</xdr:row>
      <xdr:rowOff>39078</xdr:rowOff>
    </xdr:from>
    <xdr:ext cx="324447" cy="319127"/>
    <xdr:pic>
      <xdr:nvPicPr>
        <xdr:cNvPr id="224" name="Imagen 223" descr="https://cdn3.iconfinder.com/data/icons/business-office-2/512/calendar_estimate_milestones-512.png">
          <a:extLst>
            <a:ext uri="{FF2B5EF4-FFF2-40B4-BE49-F238E27FC236}">
              <a16:creationId xmlns="" xmlns:a16="http://schemas.microsoft.com/office/drawing/2014/main" id="{00000000-0008-0000-0100-0000E0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8474807" y="50448309"/>
          <a:ext cx="324447" cy="31912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282774</xdr:colOff>
      <xdr:row>45</xdr:row>
      <xdr:rowOff>44650</xdr:rowOff>
    </xdr:from>
    <xdr:to>
      <xdr:col>2</xdr:col>
      <xdr:colOff>580428</xdr:colOff>
      <xdr:row>45</xdr:row>
      <xdr:rowOff>1081709</xdr:rowOff>
    </xdr:to>
    <xdr:pic>
      <xdr:nvPicPr>
        <xdr:cNvPr id="225" name="Imagen 224">
          <a:extLst>
            <a:ext uri="{FF2B5EF4-FFF2-40B4-BE49-F238E27FC236}">
              <a16:creationId xmlns="" xmlns:a16="http://schemas.microsoft.com/office/drawing/2014/main" id="{00000000-0008-0000-0100-0000E1000000}"/>
            </a:ext>
          </a:extLst>
        </xdr:cNvPr>
        <xdr:cNvPicPr>
          <a:picLocks noChangeAspect="1"/>
        </xdr:cNvPicPr>
      </xdr:nvPicPr>
      <xdr:blipFill rotWithShape="1">
        <a:blip xmlns:r="http://schemas.openxmlformats.org/officeDocument/2006/relationships" r:embed="rId11"/>
        <a:srcRect l="22526" t="44741" r="70312" b="42636"/>
        <a:stretch/>
      </xdr:blipFill>
      <xdr:spPr>
        <a:xfrm>
          <a:off x="2187774" y="25777033"/>
          <a:ext cx="1086444" cy="1037059"/>
        </a:xfrm>
        <a:prstGeom prst="rect">
          <a:avLst/>
        </a:prstGeom>
      </xdr:spPr>
    </xdr:pic>
    <xdr:clientData/>
  </xdr:twoCellAnchor>
  <xdr:twoCellAnchor editAs="oneCell">
    <xdr:from>
      <xdr:col>3</xdr:col>
      <xdr:colOff>267890</xdr:colOff>
      <xdr:row>45</xdr:row>
      <xdr:rowOff>48220</xdr:rowOff>
    </xdr:from>
    <xdr:to>
      <xdr:col>4</xdr:col>
      <xdr:colOff>565546</xdr:colOff>
      <xdr:row>45</xdr:row>
      <xdr:rowOff>1074840</xdr:rowOff>
    </xdr:to>
    <xdr:pic>
      <xdr:nvPicPr>
        <xdr:cNvPr id="226" name="Imagen 225">
          <a:extLst>
            <a:ext uri="{FF2B5EF4-FFF2-40B4-BE49-F238E27FC236}">
              <a16:creationId xmlns="" xmlns:a16="http://schemas.microsoft.com/office/drawing/2014/main" id="{00000000-0008-0000-0100-0000E2000000}"/>
            </a:ext>
          </a:extLst>
        </xdr:cNvPr>
        <xdr:cNvPicPr>
          <a:picLocks noChangeAspect="1"/>
        </xdr:cNvPicPr>
      </xdr:nvPicPr>
      <xdr:blipFill rotWithShape="1">
        <a:blip xmlns:r="http://schemas.openxmlformats.org/officeDocument/2006/relationships" r:embed="rId11"/>
        <a:srcRect l="31835" t="44741" r="61051" b="42847"/>
        <a:stretch/>
      </xdr:blipFill>
      <xdr:spPr>
        <a:xfrm>
          <a:off x="3750468" y="25780603"/>
          <a:ext cx="1086445" cy="1026620"/>
        </a:xfrm>
        <a:prstGeom prst="rect">
          <a:avLst/>
        </a:prstGeom>
      </xdr:spPr>
    </xdr:pic>
    <xdr:clientData/>
  </xdr:twoCellAnchor>
  <xdr:twoCellAnchor editAs="oneCell">
    <xdr:from>
      <xdr:col>5</xdr:col>
      <xdr:colOff>297654</xdr:colOff>
      <xdr:row>45</xdr:row>
      <xdr:rowOff>74414</xdr:rowOff>
    </xdr:from>
    <xdr:to>
      <xdr:col>6</xdr:col>
      <xdr:colOff>504229</xdr:colOff>
      <xdr:row>45</xdr:row>
      <xdr:rowOff>1056680</xdr:rowOff>
    </xdr:to>
    <xdr:pic>
      <xdr:nvPicPr>
        <xdr:cNvPr id="227" name="Imagen 226">
          <a:extLst>
            <a:ext uri="{FF2B5EF4-FFF2-40B4-BE49-F238E27FC236}">
              <a16:creationId xmlns="" xmlns:a16="http://schemas.microsoft.com/office/drawing/2014/main" id="{00000000-0008-0000-0100-0000E3000000}"/>
            </a:ext>
          </a:extLst>
        </xdr:cNvPr>
        <xdr:cNvPicPr>
          <a:picLocks noChangeAspect="1"/>
        </xdr:cNvPicPr>
      </xdr:nvPicPr>
      <xdr:blipFill rotWithShape="1">
        <a:blip xmlns:r="http://schemas.openxmlformats.org/officeDocument/2006/relationships" r:embed="rId11"/>
        <a:srcRect l="41296" t="45001" r="51683" b="42205"/>
        <a:stretch/>
      </xdr:blipFill>
      <xdr:spPr>
        <a:xfrm>
          <a:off x="5357810" y="25806797"/>
          <a:ext cx="995365" cy="982266"/>
        </a:xfrm>
        <a:prstGeom prst="rect">
          <a:avLst/>
        </a:prstGeom>
      </xdr:spPr>
    </xdr:pic>
    <xdr:clientData/>
  </xdr:twoCellAnchor>
  <xdr:twoCellAnchor editAs="oneCell">
    <xdr:from>
      <xdr:col>7</xdr:col>
      <xdr:colOff>282772</xdr:colOff>
      <xdr:row>45</xdr:row>
      <xdr:rowOff>89298</xdr:rowOff>
    </xdr:from>
    <xdr:to>
      <xdr:col>8</xdr:col>
      <xdr:colOff>535780</xdr:colOff>
      <xdr:row>45</xdr:row>
      <xdr:rowOff>1056681</xdr:rowOff>
    </xdr:to>
    <xdr:pic>
      <xdr:nvPicPr>
        <xdr:cNvPr id="228" name="Imagen 227">
          <a:extLst>
            <a:ext uri="{FF2B5EF4-FFF2-40B4-BE49-F238E27FC236}">
              <a16:creationId xmlns="" xmlns:a16="http://schemas.microsoft.com/office/drawing/2014/main" id="{00000000-0008-0000-0100-0000E4000000}"/>
            </a:ext>
          </a:extLst>
        </xdr:cNvPr>
        <xdr:cNvPicPr>
          <a:picLocks noChangeAspect="1"/>
        </xdr:cNvPicPr>
      </xdr:nvPicPr>
      <xdr:blipFill rotWithShape="1">
        <a:blip xmlns:r="http://schemas.openxmlformats.org/officeDocument/2006/relationships" r:embed="rId11"/>
        <a:srcRect l="50509" t="44954" r="42143" b="42446"/>
        <a:stretch/>
      </xdr:blipFill>
      <xdr:spPr>
        <a:xfrm>
          <a:off x="6920506" y="25821681"/>
          <a:ext cx="1041797" cy="967383"/>
        </a:xfrm>
        <a:prstGeom prst="rect">
          <a:avLst/>
        </a:prstGeom>
      </xdr:spPr>
    </xdr:pic>
    <xdr:clientData/>
  </xdr:twoCellAnchor>
  <xdr:twoCellAnchor editAs="oneCell">
    <xdr:from>
      <xdr:col>9</xdr:col>
      <xdr:colOff>253010</xdr:colOff>
      <xdr:row>45</xdr:row>
      <xdr:rowOff>104181</xdr:rowOff>
    </xdr:from>
    <xdr:to>
      <xdr:col>10</xdr:col>
      <xdr:colOff>491136</xdr:colOff>
      <xdr:row>45</xdr:row>
      <xdr:rowOff>1071563</xdr:rowOff>
    </xdr:to>
    <xdr:pic>
      <xdr:nvPicPr>
        <xdr:cNvPr id="229" name="Imagen 228">
          <a:extLst>
            <a:ext uri="{FF2B5EF4-FFF2-40B4-BE49-F238E27FC236}">
              <a16:creationId xmlns="" xmlns:a16="http://schemas.microsoft.com/office/drawing/2014/main" id="{00000000-0008-0000-0100-0000E5000000}"/>
            </a:ext>
          </a:extLst>
        </xdr:cNvPr>
        <xdr:cNvPicPr>
          <a:picLocks noChangeAspect="1"/>
        </xdr:cNvPicPr>
      </xdr:nvPicPr>
      <xdr:blipFill rotWithShape="1">
        <a:blip xmlns:r="http://schemas.openxmlformats.org/officeDocument/2006/relationships" r:embed="rId11"/>
        <a:srcRect l="60043" t="44907" r="32714" b="42494"/>
        <a:stretch/>
      </xdr:blipFill>
      <xdr:spPr>
        <a:xfrm>
          <a:off x="8468323" y="25836564"/>
          <a:ext cx="1026914" cy="967382"/>
        </a:xfrm>
        <a:prstGeom prst="rect">
          <a:avLst/>
        </a:prstGeom>
      </xdr:spPr>
    </xdr:pic>
    <xdr:clientData/>
  </xdr:twoCellAnchor>
  <xdr:twoCellAnchor editAs="oneCell">
    <xdr:from>
      <xdr:col>11</xdr:col>
      <xdr:colOff>312541</xdr:colOff>
      <xdr:row>45</xdr:row>
      <xdr:rowOff>105260</xdr:rowOff>
    </xdr:from>
    <xdr:to>
      <xdr:col>12</xdr:col>
      <xdr:colOff>506016</xdr:colOff>
      <xdr:row>45</xdr:row>
      <xdr:rowOff>1073289</xdr:rowOff>
    </xdr:to>
    <xdr:pic>
      <xdr:nvPicPr>
        <xdr:cNvPr id="230" name="Imagen 229">
          <a:extLst>
            <a:ext uri="{FF2B5EF4-FFF2-40B4-BE49-F238E27FC236}">
              <a16:creationId xmlns="" xmlns:a16="http://schemas.microsoft.com/office/drawing/2014/main" id="{00000000-0008-0000-0100-0000E6000000}"/>
            </a:ext>
          </a:extLst>
        </xdr:cNvPr>
        <xdr:cNvPicPr>
          <a:picLocks noChangeAspect="1"/>
        </xdr:cNvPicPr>
      </xdr:nvPicPr>
      <xdr:blipFill rotWithShape="1">
        <a:blip xmlns:r="http://schemas.openxmlformats.org/officeDocument/2006/relationships" r:embed="rId11"/>
        <a:srcRect l="69465" t="44667" r="23292" b="42154"/>
        <a:stretch/>
      </xdr:blipFill>
      <xdr:spPr>
        <a:xfrm>
          <a:off x="10105432" y="25837643"/>
          <a:ext cx="982264" cy="968029"/>
        </a:xfrm>
        <a:prstGeom prst="rect">
          <a:avLst/>
        </a:prstGeom>
      </xdr:spPr>
    </xdr:pic>
    <xdr:clientData/>
  </xdr:twoCellAnchor>
  <xdr:twoCellAnchor editAs="oneCell">
    <xdr:from>
      <xdr:col>13</xdr:col>
      <xdr:colOff>327422</xdr:colOff>
      <xdr:row>45</xdr:row>
      <xdr:rowOff>133945</xdr:rowOff>
    </xdr:from>
    <xdr:to>
      <xdr:col>14</xdr:col>
      <xdr:colOff>476251</xdr:colOff>
      <xdr:row>45</xdr:row>
      <xdr:rowOff>1057517</xdr:rowOff>
    </xdr:to>
    <xdr:pic>
      <xdr:nvPicPr>
        <xdr:cNvPr id="231" name="Imagen 230">
          <a:extLst>
            <a:ext uri="{FF2B5EF4-FFF2-40B4-BE49-F238E27FC236}">
              <a16:creationId xmlns="" xmlns:a16="http://schemas.microsoft.com/office/drawing/2014/main" id="{00000000-0008-0000-0100-0000E7000000}"/>
            </a:ext>
          </a:extLst>
        </xdr:cNvPr>
        <xdr:cNvPicPr>
          <a:picLocks noChangeAspect="1"/>
        </xdr:cNvPicPr>
      </xdr:nvPicPr>
      <xdr:blipFill rotWithShape="1">
        <a:blip xmlns:r="http://schemas.openxmlformats.org/officeDocument/2006/relationships" r:embed="rId11"/>
        <a:srcRect l="22369" t="62482" r="70305" b="24193"/>
        <a:stretch/>
      </xdr:blipFill>
      <xdr:spPr>
        <a:xfrm>
          <a:off x="11697891" y="25866328"/>
          <a:ext cx="937617" cy="923572"/>
        </a:xfrm>
        <a:prstGeom prst="rect">
          <a:avLst/>
        </a:prstGeom>
      </xdr:spPr>
    </xdr:pic>
    <xdr:clientData/>
  </xdr:twoCellAnchor>
  <xdr:twoCellAnchor editAs="oneCell">
    <xdr:from>
      <xdr:col>15</xdr:col>
      <xdr:colOff>401836</xdr:colOff>
      <xdr:row>45</xdr:row>
      <xdr:rowOff>104180</xdr:rowOff>
    </xdr:from>
    <xdr:to>
      <xdr:col>16</xdr:col>
      <xdr:colOff>506015</xdr:colOff>
      <xdr:row>45</xdr:row>
      <xdr:rowOff>1012032</xdr:rowOff>
    </xdr:to>
    <xdr:pic>
      <xdr:nvPicPr>
        <xdr:cNvPr id="232" name="Imagen 231">
          <a:extLst>
            <a:ext uri="{FF2B5EF4-FFF2-40B4-BE49-F238E27FC236}">
              <a16:creationId xmlns="" xmlns:a16="http://schemas.microsoft.com/office/drawing/2014/main" id="{00000000-0008-0000-0100-0000E8000000}"/>
            </a:ext>
          </a:extLst>
        </xdr:cNvPr>
        <xdr:cNvPicPr>
          <a:picLocks noChangeAspect="1"/>
        </xdr:cNvPicPr>
      </xdr:nvPicPr>
      <xdr:blipFill rotWithShape="1">
        <a:blip xmlns:r="http://schemas.openxmlformats.org/officeDocument/2006/relationships" r:embed="rId11"/>
        <a:srcRect l="31992" t="62215" r="61031" b="24686"/>
        <a:stretch/>
      </xdr:blipFill>
      <xdr:spPr>
        <a:xfrm>
          <a:off x="13349883" y="25836563"/>
          <a:ext cx="892969" cy="907852"/>
        </a:xfrm>
        <a:prstGeom prst="rect">
          <a:avLst/>
        </a:prstGeom>
      </xdr:spPr>
    </xdr:pic>
    <xdr:clientData/>
  </xdr:twoCellAnchor>
  <xdr:twoCellAnchor editAs="oneCell">
    <xdr:from>
      <xdr:col>17</xdr:col>
      <xdr:colOff>330994</xdr:colOff>
      <xdr:row>45</xdr:row>
      <xdr:rowOff>122634</xdr:rowOff>
    </xdr:from>
    <xdr:to>
      <xdr:col>18</xdr:col>
      <xdr:colOff>435174</xdr:colOff>
      <xdr:row>45</xdr:row>
      <xdr:rowOff>1030486</xdr:rowOff>
    </xdr:to>
    <xdr:pic>
      <xdr:nvPicPr>
        <xdr:cNvPr id="233" name="Imagen 232">
          <a:extLst>
            <a:ext uri="{FF2B5EF4-FFF2-40B4-BE49-F238E27FC236}">
              <a16:creationId xmlns="" xmlns:a16="http://schemas.microsoft.com/office/drawing/2014/main" id="{00000000-0008-0000-0100-0000E9000000}"/>
            </a:ext>
          </a:extLst>
        </xdr:cNvPr>
        <xdr:cNvPicPr>
          <a:picLocks noChangeAspect="1"/>
        </xdr:cNvPicPr>
      </xdr:nvPicPr>
      <xdr:blipFill rotWithShape="1">
        <a:blip xmlns:r="http://schemas.openxmlformats.org/officeDocument/2006/relationships" r:embed="rId11"/>
        <a:srcRect l="41295" t="62430" r="51728" b="24471"/>
        <a:stretch/>
      </xdr:blipFill>
      <xdr:spPr>
        <a:xfrm>
          <a:off x="14856619" y="25855017"/>
          <a:ext cx="892969" cy="907852"/>
        </a:xfrm>
        <a:prstGeom prst="rect">
          <a:avLst/>
        </a:prstGeom>
      </xdr:spPr>
    </xdr:pic>
    <xdr:clientData/>
  </xdr:twoCellAnchor>
  <xdr:twoCellAnchor editAs="oneCell">
    <xdr:from>
      <xdr:col>19</xdr:col>
      <xdr:colOff>408980</xdr:colOff>
      <xdr:row>45</xdr:row>
      <xdr:rowOff>96439</xdr:rowOff>
    </xdr:from>
    <xdr:to>
      <xdr:col>20</xdr:col>
      <xdr:colOff>550663</xdr:colOff>
      <xdr:row>45</xdr:row>
      <xdr:rowOff>1042420</xdr:rowOff>
    </xdr:to>
    <xdr:pic>
      <xdr:nvPicPr>
        <xdr:cNvPr id="234" name="Imagen 233">
          <a:extLst>
            <a:ext uri="{FF2B5EF4-FFF2-40B4-BE49-F238E27FC236}">
              <a16:creationId xmlns="" xmlns:a16="http://schemas.microsoft.com/office/drawing/2014/main" id="{00000000-0008-0000-0100-0000EA000000}"/>
            </a:ext>
          </a:extLst>
        </xdr:cNvPr>
        <xdr:cNvPicPr>
          <a:picLocks noChangeAspect="1"/>
        </xdr:cNvPicPr>
      </xdr:nvPicPr>
      <xdr:blipFill rotWithShape="1">
        <a:blip xmlns:r="http://schemas.openxmlformats.org/officeDocument/2006/relationships" r:embed="rId11"/>
        <a:srcRect l="50830" t="62215" r="42193" b="24686"/>
        <a:stretch/>
      </xdr:blipFill>
      <xdr:spPr>
        <a:xfrm>
          <a:off x="16512183" y="25828822"/>
          <a:ext cx="930473" cy="945981"/>
        </a:xfrm>
        <a:prstGeom prst="rect">
          <a:avLst/>
        </a:prstGeom>
      </xdr:spPr>
    </xdr:pic>
    <xdr:clientData/>
  </xdr:twoCellAnchor>
  <xdr:twoCellAnchor editAs="oneCell">
    <xdr:from>
      <xdr:col>21</xdr:col>
      <xdr:colOff>338138</xdr:colOff>
      <xdr:row>45</xdr:row>
      <xdr:rowOff>129776</xdr:rowOff>
    </xdr:from>
    <xdr:to>
      <xdr:col>22</xdr:col>
      <xdr:colOff>442317</xdr:colOff>
      <xdr:row>45</xdr:row>
      <xdr:rowOff>1037628</xdr:rowOff>
    </xdr:to>
    <xdr:pic>
      <xdr:nvPicPr>
        <xdr:cNvPr id="235" name="Imagen 234">
          <a:extLst>
            <a:ext uri="{FF2B5EF4-FFF2-40B4-BE49-F238E27FC236}">
              <a16:creationId xmlns="" xmlns:a16="http://schemas.microsoft.com/office/drawing/2014/main" id="{00000000-0008-0000-0100-0000EB000000}"/>
            </a:ext>
          </a:extLst>
        </xdr:cNvPr>
        <xdr:cNvPicPr>
          <a:picLocks noChangeAspect="1"/>
        </xdr:cNvPicPr>
      </xdr:nvPicPr>
      <xdr:blipFill rotWithShape="1">
        <a:blip xmlns:r="http://schemas.openxmlformats.org/officeDocument/2006/relationships" r:embed="rId11"/>
        <a:srcRect l="60016" t="62215" r="33007" b="24686"/>
        <a:stretch/>
      </xdr:blipFill>
      <xdr:spPr>
        <a:xfrm>
          <a:off x="18018919" y="25862159"/>
          <a:ext cx="892969" cy="907852"/>
        </a:xfrm>
        <a:prstGeom prst="rect">
          <a:avLst/>
        </a:prstGeom>
      </xdr:spPr>
    </xdr:pic>
    <xdr:clientData/>
  </xdr:twoCellAnchor>
  <xdr:twoCellAnchor editAs="oneCell">
    <xdr:from>
      <xdr:col>23</xdr:col>
      <xdr:colOff>311944</xdr:colOff>
      <xdr:row>45</xdr:row>
      <xdr:rowOff>133347</xdr:rowOff>
    </xdr:from>
    <xdr:to>
      <xdr:col>24</xdr:col>
      <xdr:colOff>416124</xdr:colOff>
      <xdr:row>45</xdr:row>
      <xdr:rowOff>1041199</xdr:rowOff>
    </xdr:to>
    <xdr:pic>
      <xdr:nvPicPr>
        <xdr:cNvPr id="236" name="Imagen 235">
          <a:extLst>
            <a:ext uri="{FF2B5EF4-FFF2-40B4-BE49-F238E27FC236}">
              <a16:creationId xmlns="" xmlns:a16="http://schemas.microsoft.com/office/drawing/2014/main" id="{00000000-0008-0000-0100-0000EC000000}"/>
            </a:ext>
          </a:extLst>
        </xdr:cNvPr>
        <xdr:cNvPicPr>
          <a:picLocks noChangeAspect="1"/>
        </xdr:cNvPicPr>
      </xdr:nvPicPr>
      <xdr:blipFill rotWithShape="1">
        <a:blip xmlns:r="http://schemas.openxmlformats.org/officeDocument/2006/relationships" r:embed="rId11"/>
        <a:srcRect l="69667" t="62644" r="23356" b="24257"/>
        <a:stretch/>
      </xdr:blipFill>
      <xdr:spPr>
        <a:xfrm>
          <a:off x="19570303" y="25865730"/>
          <a:ext cx="892969" cy="907852"/>
        </a:xfrm>
        <a:prstGeom prst="rect">
          <a:avLst/>
        </a:prstGeom>
      </xdr:spPr>
    </xdr:pic>
    <xdr:clientData/>
  </xdr:twoCellAnchor>
  <xdr:twoCellAnchor editAs="oneCell">
    <xdr:from>
      <xdr:col>25</xdr:col>
      <xdr:colOff>315515</xdr:colOff>
      <xdr:row>45</xdr:row>
      <xdr:rowOff>107155</xdr:rowOff>
    </xdr:from>
    <xdr:to>
      <xdr:col>26</xdr:col>
      <xdr:colOff>419694</xdr:colOff>
      <xdr:row>45</xdr:row>
      <xdr:rowOff>1015007</xdr:rowOff>
    </xdr:to>
    <xdr:pic>
      <xdr:nvPicPr>
        <xdr:cNvPr id="237" name="Imagen 236">
          <a:extLst>
            <a:ext uri="{FF2B5EF4-FFF2-40B4-BE49-F238E27FC236}">
              <a16:creationId xmlns="" xmlns:a16="http://schemas.microsoft.com/office/drawing/2014/main" id="{00000000-0008-0000-0100-0000ED000000}"/>
            </a:ext>
          </a:extLst>
        </xdr:cNvPr>
        <xdr:cNvPicPr>
          <a:picLocks noChangeAspect="1"/>
        </xdr:cNvPicPr>
      </xdr:nvPicPr>
      <xdr:blipFill rotWithShape="1">
        <a:blip xmlns:r="http://schemas.openxmlformats.org/officeDocument/2006/relationships" r:embed="rId11"/>
        <a:srcRect l="22689" t="79608" r="70334" b="7293"/>
        <a:stretch/>
      </xdr:blipFill>
      <xdr:spPr>
        <a:xfrm>
          <a:off x="21151453" y="25839538"/>
          <a:ext cx="892969" cy="907852"/>
        </a:xfrm>
        <a:prstGeom prst="rect">
          <a:avLst/>
        </a:prstGeom>
      </xdr:spPr>
    </xdr:pic>
    <xdr:clientData/>
  </xdr:twoCellAnchor>
  <xdr:twoCellAnchor editAs="oneCell">
    <xdr:from>
      <xdr:col>27</xdr:col>
      <xdr:colOff>393501</xdr:colOff>
      <xdr:row>45</xdr:row>
      <xdr:rowOff>140492</xdr:rowOff>
    </xdr:from>
    <xdr:to>
      <xdr:col>28</xdr:col>
      <xdr:colOff>497681</xdr:colOff>
      <xdr:row>45</xdr:row>
      <xdr:rowOff>1048344</xdr:rowOff>
    </xdr:to>
    <xdr:pic>
      <xdr:nvPicPr>
        <xdr:cNvPr id="238" name="Imagen 237">
          <a:extLst>
            <a:ext uri="{FF2B5EF4-FFF2-40B4-BE49-F238E27FC236}">
              <a16:creationId xmlns="" xmlns:a16="http://schemas.microsoft.com/office/drawing/2014/main" id="{00000000-0008-0000-0100-0000EE000000}"/>
            </a:ext>
          </a:extLst>
        </xdr:cNvPr>
        <xdr:cNvPicPr>
          <a:picLocks noChangeAspect="1"/>
        </xdr:cNvPicPr>
      </xdr:nvPicPr>
      <xdr:blipFill rotWithShape="1">
        <a:blip xmlns:r="http://schemas.openxmlformats.org/officeDocument/2006/relationships" r:embed="rId11"/>
        <a:srcRect l="31875" t="79823" r="61148" b="7078"/>
        <a:stretch/>
      </xdr:blipFill>
      <xdr:spPr>
        <a:xfrm>
          <a:off x="22807017" y="25872875"/>
          <a:ext cx="892969" cy="907852"/>
        </a:xfrm>
        <a:prstGeom prst="rect">
          <a:avLst/>
        </a:prstGeom>
      </xdr:spPr>
    </xdr:pic>
    <xdr:clientData/>
  </xdr:twoCellAnchor>
  <xdr:twoCellAnchor editAs="oneCell">
    <xdr:from>
      <xdr:col>29</xdr:col>
      <xdr:colOff>322658</xdr:colOff>
      <xdr:row>45</xdr:row>
      <xdr:rowOff>144064</xdr:rowOff>
    </xdr:from>
    <xdr:to>
      <xdr:col>30</xdr:col>
      <xdr:colOff>426839</xdr:colOff>
      <xdr:row>45</xdr:row>
      <xdr:rowOff>1051916</xdr:rowOff>
    </xdr:to>
    <xdr:pic>
      <xdr:nvPicPr>
        <xdr:cNvPr id="239" name="Imagen 238">
          <a:extLst>
            <a:ext uri="{FF2B5EF4-FFF2-40B4-BE49-F238E27FC236}">
              <a16:creationId xmlns="" xmlns:a16="http://schemas.microsoft.com/office/drawing/2014/main" id="{00000000-0008-0000-0100-0000EF000000}"/>
            </a:ext>
          </a:extLst>
        </xdr:cNvPr>
        <xdr:cNvPicPr>
          <a:picLocks noChangeAspect="1"/>
        </xdr:cNvPicPr>
      </xdr:nvPicPr>
      <xdr:blipFill rotWithShape="1">
        <a:blip xmlns:r="http://schemas.openxmlformats.org/officeDocument/2006/relationships" r:embed="rId11"/>
        <a:srcRect l="41410" t="79823" r="51613" b="7078"/>
        <a:stretch/>
      </xdr:blipFill>
      <xdr:spPr>
        <a:xfrm>
          <a:off x="24313752" y="25876447"/>
          <a:ext cx="892969" cy="907852"/>
        </a:xfrm>
        <a:prstGeom prst="rect">
          <a:avLst/>
        </a:prstGeom>
      </xdr:spPr>
    </xdr:pic>
    <xdr:clientData/>
  </xdr:twoCellAnchor>
  <xdr:twoCellAnchor editAs="oneCell">
    <xdr:from>
      <xdr:col>31</xdr:col>
      <xdr:colOff>370878</xdr:colOff>
      <xdr:row>45</xdr:row>
      <xdr:rowOff>117870</xdr:rowOff>
    </xdr:from>
    <xdr:to>
      <xdr:col>32</xdr:col>
      <xdr:colOff>427433</xdr:colOff>
      <xdr:row>45</xdr:row>
      <xdr:rowOff>1025722</xdr:rowOff>
    </xdr:to>
    <xdr:pic>
      <xdr:nvPicPr>
        <xdr:cNvPr id="240" name="Imagen 239">
          <a:extLst>
            <a:ext uri="{FF2B5EF4-FFF2-40B4-BE49-F238E27FC236}">
              <a16:creationId xmlns="" xmlns:a16="http://schemas.microsoft.com/office/drawing/2014/main" id="{00000000-0008-0000-0100-0000F0000000}"/>
            </a:ext>
          </a:extLst>
        </xdr:cNvPr>
        <xdr:cNvPicPr>
          <a:picLocks noChangeAspect="1"/>
        </xdr:cNvPicPr>
      </xdr:nvPicPr>
      <xdr:blipFill rotWithShape="1">
        <a:blip xmlns:r="http://schemas.openxmlformats.org/officeDocument/2006/relationships" r:embed="rId11"/>
        <a:srcRect l="50713" t="79823" r="42310" b="7078"/>
        <a:stretch/>
      </xdr:blipFill>
      <xdr:spPr>
        <a:xfrm>
          <a:off x="25939550" y="25850253"/>
          <a:ext cx="892969" cy="907852"/>
        </a:xfrm>
        <a:prstGeom prst="rect">
          <a:avLst/>
        </a:prstGeom>
      </xdr:spPr>
    </xdr:pic>
    <xdr:clientData/>
  </xdr:twoCellAnchor>
  <xdr:twoCellAnchor editAs="oneCell">
    <xdr:from>
      <xdr:col>33</xdr:col>
      <xdr:colOff>359567</xdr:colOff>
      <xdr:row>45</xdr:row>
      <xdr:rowOff>136324</xdr:rowOff>
    </xdr:from>
    <xdr:to>
      <xdr:col>34</xdr:col>
      <xdr:colOff>476250</xdr:colOff>
      <xdr:row>45</xdr:row>
      <xdr:rowOff>1056888</xdr:rowOff>
    </xdr:to>
    <xdr:pic>
      <xdr:nvPicPr>
        <xdr:cNvPr id="241" name="Imagen 240">
          <a:extLst>
            <a:ext uri="{FF2B5EF4-FFF2-40B4-BE49-F238E27FC236}">
              <a16:creationId xmlns="" xmlns:a16="http://schemas.microsoft.com/office/drawing/2014/main" id="{00000000-0008-0000-0100-0000F1000000}"/>
            </a:ext>
          </a:extLst>
        </xdr:cNvPr>
        <xdr:cNvPicPr>
          <a:picLocks noChangeAspect="1"/>
        </xdr:cNvPicPr>
      </xdr:nvPicPr>
      <xdr:blipFill rotWithShape="1">
        <a:blip xmlns:r="http://schemas.openxmlformats.org/officeDocument/2006/relationships" r:embed="rId11"/>
        <a:srcRect l="60365" t="79824" r="32658" b="7077"/>
        <a:stretch/>
      </xdr:blipFill>
      <xdr:spPr>
        <a:xfrm>
          <a:off x="27505817" y="25868707"/>
          <a:ext cx="905472" cy="92056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57150</xdr:colOff>
          <xdr:row>24</xdr:row>
          <xdr:rowOff>123825</xdr:rowOff>
        </xdr:from>
        <xdr:to>
          <xdr:col>5</xdr:col>
          <xdr:colOff>47625</xdr:colOff>
          <xdr:row>25</xdr:row>
          <xdr:rowOff>28575</xdr:rowOff>
        </xdr:to>
        <xdr:sp macro="" textlink="">
          <xdr:nvSpPr>
            <xdr:cNvPr id="1036" name="Check Box 12" hidden="1">
              <a:extLst>
                <a:ext uri="{63B3BB69-23CF-44E3-9099-C40C66FF867C}">
                  <a14:compatExt spid="_x0000_s103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24</xdr:row>
          <xdr:rowOff>123825</xdr:rowOff>
        </xdr:from>
        <xdr:to>
          <xdr:col>13</xdr:col>
          <xdr:colOff>38100</xdr:colOff>
          <xdr:row>25</xdr:row>
          <xdr:rowOff>28575</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28575</xdr:colOff>
          <xdr:row>24</xdr:row>
          <xdr:rowOff>123825</xdr:rowOff>
        </xdr:from>
        <xdr:to>
          <xdr:col>26</xdr:col>
          <xdr:colOff>19050</xdr:colOff>
          <xdr:row>25</xdr:row>
          <xdr:rowOff>28575</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24</xdr:row>
          <xdr:rowOff>123825</xdr:rowOff>
        </xdr:from>
        <xdr:to>
          <xdr:col>22</xdr:col>
          <xdr:colOff>28575</xdr:colOff>
          <xdr:row>25</xdr:row>
          <xdr:rowOff>28575</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28575</xdr:colOff>
          <xdr:row>24</xdr:row>
          <xdr:rowOff>123825</xdr:rowOff>
        </xdr:from>
        <xdr:to>
          <xdr:col>30</xdr:col>
          <xdr:colOff>19050</xdr:colOff>
          <xdr:row>25</xdr:row>
          <xdr:rowOff>28575</xdr:rowOff>
        </xdr:to>
        <xdr:sp macro="" textlink="">
          <xdr:nvSpPr>
            <xdr:cNvPr id="1040" name="Check Box 16" hidden="1">
              <a:extLst>
                <a:ext uri="{63B3BB69-23CF-44E3-9099-C40C66FF867C}">
                  <a14:compatExt spid="_x0000_s1040"/>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28575</xdr:colOff>
          <xdr:row>24</xdr:row>
          <xdr:rowOff>123825</xdr:rowOff>
        </xdr:from>
        <xdr:to>
          <xdr:col>26</xdr:col>
          <xdr:colOff>28575</xdr:colOff>
          <xdr:row>25</xdr:row>
          <xdr:rowOff>28575</xdr:rowOff>
        </xdr:to>
        <xdr:sp macro="" textlink="">
          <xdr:nvSpPr>
            <xdr:cNvPr id="1045" name="Check Box 21" hidden="1">
              <a:extLst>
                <a:ext uri="{63B3BB69-23CF-44E3-9099-C40C66FF867C}">
                  <a14:compatExt spid="_x0000_s104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24</xdr:row>
          <xdr:rowOff>123825</xdr:rowOff>
        </xdr:from>
        <xdr:to>
          <xdr:col>22</xdr:col>
          <xdr:colOff>38100</xdr:colOff>
          <xdr:row>25</xdr:row>
          <xdr:rowOff>28575</xdr:rowOff>
        </xdr:to>
        <xdr:sp macro="" textlink="">
          <xdr:nvSpPr>
            <xdr:cNvPr id="1046" name="Check Box 22" hidden="1">
              <a:extLst>
                <a:ext uri="{63B3BB69-23CF-44E3-9099-C40C66FF867C}">
                  <a14:compatExt spid="_x0000_s104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28575</xdr:colOff>
          <xdr:row>24</xdr:row>
          <xdr:rowOff>123825</xdr:rowOff>
        </xdr:from>
        <xdr:to>
          <xdr:col>30</xdr:col>
          <xdr:colOff>28575</xdr:colOff>
          <xdr:row>25</xdr:row>
          <xdr:rowOff>28575</xdr:rowOff>
        </xdr:to>
        <xdr:sp macro="" textlink="">
          <xdr:nvSpPr>
            <xdr:cNvPr id="1047" name="Check Box 23" hidden="1">
              <a:extLst>
                <a:ext uri="{63B3BB69-23CF-44E3-9099-C40C66FF867C}">
                  <a14:compatExt spid="_x0000_s1047"/>
                </a:ext>
              </a:extLst>
            </xdr:cNvPr>
            <xdr:cNvSpPr/>
          </xdr:nvSpPr>
          <xdr:spPr>
            <a:xfrm>
              <a:off x="0" y="0"/>
              <a:ext cx="0" cy="0"/>
            </a:xfrm>
            <a:prstGeom prst="rect">
              <a:avLst/>
            </a:prstGeom>
          </xdr:spPr>
        </xdr:sp>
        <xdr:clientData fLocksWithSheet="0"/>
      </xdr:twoCellAnchor>
    </mc:Choice>
    <mc:Fallback/>
  </mc:AlternateContent>
  <xdr:oneCellAnchor>
    <xdr:from>
      <xdr:col>11</xdr:col>
      <xdr:colOff>49240</xdr:colOff>
      <xdr:row>105</xdr:row>
      <xdr:rowOff>29308</xdr:rowOff>
    </xdr:from>
    <xdr:ext cx="371715" cy="373672"/>
    <xdr:pic>
      <xdr:nvPicPr>
        <xdr:cNvPr id="242" name="Imagen 241" descr="https://static1.squarespace.com/static/53a02af0e4b03f568ef6953c/t/53a2c0c2e4b06eb49788252a/1403175108073/icon_11424.png">
          <a:extLst>
            <a:ext uri="{FF2B5EF4-FFF2-40B4-BE49-F238E27FC236}">
              <a16:creationId xmlns="" xmlns:a16="http://schemas.microsoft.com/office/drawing/2014/main" id="{00000000-0008-0000-0100-0000F2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9891740" y="5532193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105</xdr:row>
      <xdr:rowOff>43962</xdr:rowOff>
    </xdr:from>
    <xdr:ext cx="276965" cy="278423"/>
    <xdr:pic>
      <xdr:nvPicPr>
        <xdr:cNvPr id="243" name="Imagen 242" descr="https://static1.squarespace.com/static/53a02af0e4b03f568ef6953c/t/53a2c0c2e4b06eb49788252a/1403175108073/icon_11424.png">
          <a:extLst>
            <a:ext uri="{FF2B5EF4-FFF2-40B4-BE49-F238E27FC236}">
              <a16:creationId xmlns="" xmlns:a16="http://schemas.microsoft.com/office/drawing/2014/main" id="{00000000-0008-0000-0100-0000F3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9921048" y="55336587"/>
          <a:ext cx="276965" cy="2784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105</xdr:row>
      <xdr:rowOff>60245</xdr:rowOff>
    </xdr:from>
    <xdr:ext cx="295939" cy="297497"/>
    <xdr:pic>
      <xdr:nvPicPr>
        <xdr:cNvPr id="244" name="Imagen 243" descr="https://static1.squarespace.com/static/53a02af0e4b03f568ef6953c/t/53a2c0c2e4b06eb49788252a/1403175108073/icon_11424.png">
          <a:extLst>
            <a:ext uri="{FF2B5EF4-FFF2-40B4-BE49-F238E27FC236}">
              <a16:creationId xmlns="" xmlns:a16="http://schemas.microsoft.com/office/drawing/2014/main" id="{00000000-0008-0000-0100-0000F4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921048" y="55352870"/>
          <a:ext cx="295939" cy="29749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113</xdr:row>
      <xdr:rowOff>29308</xdr:rowOff>
    </xdr:from>
    <xdr:ext cx="371715" cy="373672"/>
    <xdr:pic>
      <xdr:nvPicPr>
        <xdr:cNvPr id="245" name="Imagen 244" descr="https://static1.squarespace.com/static/53a02af0e4b03f568ef6953c/t/53a2c0c2e4b06eb49788252a/1403175108073/icon_11424.png">
          <a:extLst>
            <a:ext uri="{FF2B5EF4-FFF2-40B4-BE49-F238E27FC236}">
              <a16:creationId xmlns="" xmlns:a16="http://schemas.microsoft.com/office/drawing/2014/main" id="{00000000-0008-0000-0100-0000F5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9891740" y="5532193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113</xdr:row>
      <xdr:rowOff>43962</xdr:rowOff>
    </xdr:from>
    <xdr:ext cx="276965" cy="278423"/>
    <xdr:pic>
      <xdr:nvPicPr>
        <xdr:cNvPr id="246" name="Imagen 245" descr="https://static1.squarespace.com/static/53a02af0e4b03f568ef6953c/t/53a2c0c2e4b06eb49788252a/1403175108073/icon_11424.png">
          <a:extLst>
            <a:ext uri="{FF2B5EF4-FFF2-40B4-BE49-F238E27FC236}">
              <a16:creationId xmlns="" xmlns:a16="http://schemas.microsoft.com/office/drawing/2014/main" id="{00000000-0008-0000-0100-0000F6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9921048" y="55336587"/>
          <a:ext cx="276965" cy="2784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113</xdr:row>
      <xdr:rowOff>60245</xdr:rowOff>
    </xdr:from>
    <xdr:ext cx="295939" cy="297497"/>
    <xdr:pic>
      <xdr:nvPicPr>
        <xdr:cNvPr id="247" name="Imagen 246" descr="https://static1.squarespace.com/static/53a02af0e4b03f568ef6953c/t/53a2c0c2e4b06eb49788252a/1403175108073/icon_11424.png">
          <a:extLst>
            <a:ext uri="{FF2B5EF4-FFF2-40B4-BE49-F238E27FC236}">
              <a16:creationId xmlns="" xmlns:a16="http://schemas.microsoft.com/office/drawing/2014/main" id="{00000000-0008-0000-0100-0000F7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921048" y="55352870"/>
          <a:ext cx="295939" cy="29749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120</xdr:row>
      <xdr:rowOff>29308</xdr:rowOff>
    </xdr:from>
    <xdr:ext cx="371715" cy="373672"/>
    <xdr:pic>
      <xdr:nvPicPr>
        <xdr:cNvPr id="248" name="Imagen 247" descr="https://static1.squarespace.com/static/53a02af0e4b03f568ef6953c/t/53a2c0c2e4b06eb49788252a/1403175108073/icon_11424.png">
          <a:extLst>
            <a:ext uri="{FF2B5EF4-FFF2-40B4-BE49-F238E27FC236}">
              <a16:creationId xmlns="" xmlns:a16="http://schemas.microsoft.com/office/drawing/2014/main" id="{00000000-0008-0000-0100-0000F8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9891740" y="5532193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120</xdr:row>
      <xdr:rowOff>43962</xdr:rowOff>
    </xdr:from>
    <xdr:ext cx="276965" cy="278423"/>
    <xdr:pic>
      <xdr:nvPicPr>
        <xdr:cNvPr id="249" name="Imagen 248" descr="https://static1.squarespace.com/static/53a02af0e4b03f568ef6953c/t/53a2c0c2e4b06eb49788252a/1403175108073/icon_11424.png">
          <a:extLst>
            <a:ext uri="{FF2B5EF4-FFF2-40B4-BE49-F238E27FC236}">
              <a16:creationId xmlns="" xmlns:a16="http://schemas.microsoft.com/office/drawing/2014/main" id="{00000000-0008-0000-0100-0000F9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9921048" y="55336587"/>
          <a:ext cx="276965" cy="2784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120</xdr:row>
      <xdr:rowOff>60245</xdr:rowOff>
    </xdr:from>
    <xdr:ext cx="295939" cy="297497"/>
    <xdr:pic>
      <xdr:nvPicPr>
        <xdr:cNvPr id="250" name="Imagen 249" descr="https://static1.squarespace.com/static/53a02af0e4b03f568ef6953c/t/53a2c0c2e4b06eb49788252a/1403175108073/icon_11424.png">
          <a:extLst>
            <a:ext uri="{FF2B5EF4-FFF2-40B4-BE49-F238E27FC236}">
              <a16:creationId xmlns="" xmlns:a16="http://schemas.microsoft.com/office/drawing/2014/main" id="{00000000-0008-0000-0100-0000FA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921048" y="55352870"/>
          <a:ext cx="295939" cy="29749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127</xdr:row>
      <xdr:rowOff>29308</xdr:rowOff>
    </xdr:from>
    <xdr:ext cx="371715" cy="373672"/>
    <xdr:pic>
      <xdr:nvPicPr>
        <xdr:cNvPr id="251" name="Imagen 250" descr="https://static1.squarespace.com/static/53a02af0e4b03f568ef6953c/t/53a2c0c2e4b06eb49788252a/1403175108073/icon_11424.png">
          <a:extLst>
            <a:ext uri="{FF2B5EF4-FFF2-40B4-BE49-F238E27FC236}">
              <a16:creationId xmlns="" xmlns:a16="http://schemas.microsoft.com/office/drawing/2014/main" id="{00000000-0008-0000-0100-0000FB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9891740" y="5532193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127</xdr:row>
      <xdr:rowOff>43962</xdr:rowOff>
    </xdr:from>
    <xdr:ext cx="276965" cy="278423"/>
    <xdr:pic>
      <xdr:nvPicPr>
        <xdr:cNvPr id="252" name="Imagen 251" descr="https://static1.squarespace.com/static/53a02af0e4b03f568ef6953c/t/53a2c0c2e4b06eb49788252a/1403175108073/icon_11424.png">
          <a:extLst>
            <a:ext uri="{FF2B5EF4-FFF2-40B4-BE49-F238E27FC236}">
              <a16:creationId xmlns="" xmlns:a16="http://schemas.microsoft.com/office/drawing/2014/main" id="{00000000-0008-0000-0100-0000FC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9921048" y="55336587"/>
          <a:ext cx="276965" cy="2784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127</xdr:row>
      <xdr:rowOff>60245</xdr:rowOff>
    </xdr:from>
    <xdr:ext cx="295939" cy="297497"/>
    <xdr:pic>
      <xdr:nvPicPr>
        <xdr:cNvPr id="253" name="Imagen 252" descr="https://static1.squarespace.com/static/53a02af0e4b03f568ef6953c/t/53a2c0c2e4b06eb49788252a/1403175108073/icon_11424.png">
          <a:extLst>
            <a:ext uri="{FF2B5EF4-FFF2-40B4-BE49-F238E27FC236}">
              <a16:creationId xmlns="" xmlns:a16="http://schemas.microsoft.com/office/drawing/2014/main" id="{00000000-0008-0000-0100-0000FD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921048" y="55352870"/>
          <a:ext cx="295939" cy="29749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0.xml><?xml version="1.0" encoding="utf-8"?>
<xdr:wsDr xmlns:xdr="http://schemas.openxmlformats.org/drawingml/2006/spreadsheetDrawing" xmlns:a="http://schemas.openxmlformats.org/drawingml/2006/main">
  <xdr:twoCellAnchor>
    <xdr:from>
      <xdr:col>1</xdr:col>
      <xdr:colOff>1612900</xdr:colOff>
      <xdr:row>1</xdr:row>
      <xdr:rowOff>139700</xdr:rowOff>
    </xdr:from>
    <xdr:to>
      <xdr:col>1</xdr:col>
      <xdr:colOff>2387600</xdr:colOff>
      <xdr:row>1</xdr:row>
      <xdr:rowOff>914400</xdr:rowOff>
    </xdr:to>
    <xdr:pic>
      <xdr:nvPicPr>
        <xdr:cNvPr id="4" name="image6.tif">
          <a:extLst>
            <a:ext uri="{FF2B5EF4-FFF2-40B4-BE49-F238E27FC236}">
              <a16:creationId xmlns="" xmlns:a16="http://schemas.microsoft.com/office/drawing/2014/main" id="{00000000-0008-0000-0A00-000004000000}"/>
            </a:ext>
          </a:extLst>
        </xdr:cNvPr>
        <xdr:cNvPicPr>
          <a:picLocks noChangeAspect="1"/>
        </xdr:cNvPicPr>
      </xdr:nvPicPr>
      <xdr:blipFill>
        <a:blip xmlns:r="http://schemas.openxmlformats.org/officeDocument/2006/relationships" r:embed="rId1">
          <a:extLst/>
        </a:blip>
        <a:stretch>
          <a:fillRect/>
        </a:stretch>
      </xdr:blipFill>
      <xdr:spPr>
        <a:xfrm>
          <a:off x="3032125" y="339725"/>
          <a:ext cx="774700" cy="774700"/>
        </a:xfrm>
        <a:prstGeom prst="rect">
          <a:avLst/>
        </a:prstGeom>
        <a:ln w="12700" cap="flat">
          <a:noFill/>
          <a:miter lim="400000"/>
        </a:ln>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444500</xdr:colOff>
      <xdr:row>1</xdr:row>
      <xdr:rowOff>101600</xdr:rowOff>
    </xdr:from>
    <xdr:to>
      <xdr:col>1</xdr:col>
      <xdr:colOff>1104900</xdr:colOff>
      <xdr:row>1</xdr:row>
      <xdr:rowOff>876300</xdr:rowOff>
    </xdr:to>
    <xdr:pic>
      <xdr:nvPicPr>
        <xdr:cNvPr id="2" name="image6.tif">
          <a:extLst>
            <a:ext uri="{FF2B5EF4-FFF2-40B4-BE49-F238E27FC236}">
              <a16:creationId xmlns="" xmlns:a16="http://schemas.microsoft.com/office/drawing/2014/main" id="{00000000-0008-0000-0B00-000002000000}"/>
            </a:ext>
          </a:extLst>
        </xdr:cNvPr>
        <xdr:cNvPicPr>
          <a:picLocks noChangeAspect="1"/>
        </xdr:cNvPicPr>
      </xdr:nvPicPr>
      <xdr:blipFill>
        <a:blip xmlns:r="http://schemas.openxmlformats.org/officeDocument/2006/relationships" r:embed="rId1">
          <a:extLst/>
        </a:blip>
        <a:stretch>
          <a:fillRect/>
        </a:stretch>
      </xdr:blipFill>
      <xdr:spPr>
        <a:xfrm>
          <a:off x="1139825" y="292100"/>
          <a:ext cx="660400" cy="774700"/>
        </a:xfrm>
        <a:prstGeom prst="rect">
          <a:avLst/>
        </a:prstGeom>
        <a:ln w="12700" cap="flat">
          <a:noFill/>
          <a:miter lim="400000"/>
        </a:ln>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609600</xdr:colOff>
      <xdr:row>1</xdr:row>
      <xdr:rowOff>190500</xdr:rowOff>
    </xdr:from>
    <xdr:to>
      <xdr:col>1</xdr:col>
      <xdr:colOff>1257300</xdr:colOff>
      <xdr:row>1</xdr:row>
      <xdr:rowOff>965200</xdr:rowOff>
    </xdr:to>
    <xdr:pic>
      <xdr:nvPicPr>
        <xdr:cNvPr id="4" name="image6.tif">
          <a:extLst>
            <a:ext uri="{FF2B5EF4-FFF2-40B4-BE49-F238E27FC236}">
              <a16:creationId xmlns="" xmlns:a16="http://schemas.microsoft.com/office/drawing/2014/main" id="{00000000-0008-0000-0C00-000004000000}"/>
            </a:ext>
          </a:extLst>
        </xdr:cNvPr>
        <xdr:cNvPicPr>
          <a:picLocks noChangeAspect="1"/>
        </xdr:cNvPicPr>
      </xdr:nvPicPr>
      <xdr:blipFill>
        <a:blip xmlns:r="http://schemas.openxmlformats.org/officeDocument/2006/relationships" r:embed="rId1">
          <a:extLst/>
        </a:blip>
        <a:stretch>
          <a:fillRect/>
        </a:stretch>
      </xdr:blipFill>
      <xdr:spPr>
        <a:xfrm>
          <a:off x="762000" y="400050"/>
          <a:ext cx="647700" cy="774700"/>
        </a:xfrm>
        <a:prstGeom prst="rect">
          <a:avLst/>
        </a:prstGeom>
        <a:ln w="12700" cap="flat">
          <a:noFill/>
          <a:miter lim="400000"/>
        </a:ln>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419100</xdr:colOff>
      <xdr:row>1</xdr:row>
      <xdr:rowOff>114300</xdr:rowOff>
    </xdr:from>
    <xdr:to>
      <xdr:col>1</xdr:col>
      <xdr:colOff>1193800</xdr:colOff>
      <xdr:row>1</xdr:row>
      <xdr:rowOff>889000</xdr:rowOff>
    </xdr:to>
    <xdr:pic>
      <xdr:nvPicPr>
        <xdr:cNvPr id="4" name="image6.tif">
          <a:extLst>
            <a:ext uri="{FF2B5EF4-FFF2-40B4-BE49-F238E27FC236}">
              <a16:creationId xmlns="" xmlns:a16="http://schemas.microsoft.com/office/drawing/2014/main" id="{00000000-0008-0000-0D00-000004000000}"/>
            </a:ext>
          </a:extLst>
        </xdr:cNvPr>
        <xdr:cNvPicPr>
          <a:picLocks noChangeAspect="1"/>
        </xdr:cNvPicPr>
      </xdr:nvPicPr>
      <xdr:blipFill>
        <a:blip xmlns:r="http://schemas.openxmlformats.org/officeDocument/2006/relationships" r:embed="rId1">
          <a:extLst/>
        </a:blip>
        <a:stretch>
          <a:fillRect/>
        </a:stretch>
      </xdr:blipFill>
      <xdr:spPr>
        <a:xfrm>
          <a:off x="1038225" y="381000"/>
          <a:ext cx="774700" cy="774700"/>
        </a:xfrm>
        <a:prstGeom prst="rect">
          <a:avLst/>
        </a:prstGeom>
        <a:ln w="12700" cap="flat">
          <a:noFill/>
          <a:miter lim="400000"/>
        </a:ln>
        <a:effec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226613</xdr:colOff>
      <xdr:row>47</xdr:row>
      <xdr:rowOff>16566</xdr:rowOff>
    </xdr:from>
    <xdr:to>
      <xdr:col>12</xdr:col>
      <xdr:colOff>712387</xdr:colOff>
      <xdr:row>49</xdr:row>
      <xdr:rowOff>0</xdr:rowOff>
    </xdr:to>
    <xdr:grpSp>
      <xdr:nvGrpSpPr>
        <xdr:cNvPr id="5" name="Grupo 5">
          <a:hlinkClick xmlns:r="http://schemas.openxmlformats.org/officeDocument/2006/relationships" r:id="rId1"/>
          <a:extLst>
            <a:ext uri="{FF2B5EF4-FFF2-40B4-BE49-F238E27FC236}">
              <a16:creationId xmlns="" xmlns:a16="http://schemas.microsoft.com/office/drawing/2014/main" id="{00000000-0008-0000-0E00-000005000000}"/>
            </a:ext>
          </a:extLst>
        </xdr:cNvPr>
        <xdr:cNvGrpSpPr/>
      </xdr:nvGrpSpPr>
      <xdr:grpSpPr>
        <a:xfrm>
          <a:off x="10346926" y="16447191"/>
          <a:ext cx="485774" cy="380309"/>
          <a:chOff x="5673090" y="3272791"/>
          <a:chExt cx="485774" cy="403859"/>
        </a:xfrm>
      </xdr:grpSpPr>
      <xdr:sp macro="" textlink="">
        <xdr:nvSpPr>
          <xdr:cNvPr id="6" name="Rectángulo 6">
            <a:extLst>
              <a:ext uri="{FF2B5EF4-FFF2-40B4-BE49-F238E27FC236}">
                <a16:creationId xmlns="" xmlns:a16="http://schemas.microsoft.com/office/drawing/2014/main" id="{00000000-0008-0000-0E00-000006000000}"/>
              </a:ext>
            </a:extLst>
          </xdr:cNvPr>
          <xdr:cNvSpPr/>
        </xdr:nvSpPr>
        <xdr:spPr>
          <a:xfrm>
            <a:off x="5724525" y="3322320"/>
            <a:ext cx="381000" cy="354330"/>
          </a:xfrm>
          <a:prstGeom prst="rect">
            <a:avLst/>
          </a:prstGeom>
          <a:solidFill>
            <a:schemeClr val="bg1">
              <a:lumMod val="8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7" name="3 Rectángulo">
            <a:extLst>
              <a:ext uri="{FF2B5EF4-FFF2-40B4-BE49-F238E27FC236}">
                <a16:creationId xmlns="" xmlns:a16="http://schemas.microsoft.com/office/drawing/2014/main" id="{00000000-0008-0000-0E00-000007000000}"/>
              </a:ext>
            </a:extLst>
          </xdr:cNvPr>
          <xdr:cNvSpPr/>
        </xdr:nvSpPr>
        <xdr:spPr>
          <a:xfrm>
            <a:off x="5673090" y="3272791"/>
            <a:ext cx="485774" cy="209550"/>
          </a:xfrm>
          <a:prstGeom prst="rect">
            <a:avLst/>
          </a:prstGeom>
        </xdr:spPr>
        <xdr:txBody>
          <a:bodyPr wrap="square">
            <a:no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CO" sz="1050" b="1">
                <a:solidFill>
                  <a:schemeClr val="tx1">
                    <a:lumMod val="65000"/>
                    <a:lumOff val="35000"/>
                  </a:schemeClr>
                </a:solidFill>
              </a:rPr>
              <a:t>ANT</a:t>
            </a:r>
          </a:p>
        </xdr:txBody>
      </xdr:sp>
      <xdr:sp macro="" textlink="">
        <xdr:nvSpPr>
          <xdr:cNvPr id="8" name="9 Triángulo isósceles">
            <a:extLst>
              <a:ext uri="{FF2B5EF4-FFF2-40B4-BE49-F238E27FC236}">
                <a16:creationId xmlns="" xmlns:a16="http://schemas.microsoft.com/office/drawing/2014/main" id="{00000000-0008-0000-0E00-000008000000}"/>
              </a:ext>
            </a:extLst>
          </xdr:cNvPr>
          <xdr:cNvSpPr/>
        </xdr:nvSpPr>
        <xdr:spPr>
          <a:xfrm rot="16200000">
            <a:off x="5834063" y="3504246"/>
            <a:ext cx="142877" cy="95253"/>
          </a:xfrm>
          <a:prstGeom prst="triangle">
            <a:avLst/>
          </a:prstGeom>
          <a:solidFill>
            <a:schemeClr val="tx1">
              <a:lumMod val="85000"/>
              <a:lumOff val="1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clientData/>
  </xdr:twoCellAnchor>
  <xdr:twoCellAnchor>
    <xdr:from>
      <xdr:col>11</xdr:col>
      <xdr:colOff>546653</xdr:colOff>
      <xdr:row>47</xdr:row>
      <xdr:rowOff>27996</xdr:rowOff>
    </xdr:from>
    <xdr:to>
      <xdr:col>12</xdr:col>
      <xdr:colOff>304717</xdr:colOff>
      <xdr:row>49</xdr:row>
      <xdr:rowOff>0</xdr:rowOff>
    </xdr:to>
    <xdr:grpSp>
      <xdr:nvGrpSpPr>
        <xdr:cNvPr id="9" name="Grupo 14">
          <a:hlinkClick xmlns:r="http://schemas.openxmlformats.org/officeDocument/2006/relationships" r:id="rId2"/>
          <a:extLst>
            <a:ext uri="{FF2B5EF4-FFF2-40B4-BE49-F238E27FC236}">
              <a16:creationId xmlns="" xmlns:a16="http://schemas.microsoft.com/office/drawing/2014/main" id="{00000000-0008-0000-0E00-000009000000}"/>
            </a:ext>
          </a:extLst>
        </xdr:cNvPr>
        <xdr:cNvGrpSpPr/>
      </xdr:nvGrpSpPr>
      <xdr:grpSpPr>
        <a:xfrm>
          <a:off x="9912903" y="16458621"/>
          <a:ext cx="512127" cy="368879"/>
          <a:chOff x="5231130" y="3284221"/>
          <a:chExt cx="520064" cy="392429"/>
        </a:xfrm>
      </xdr:grpSpPr>
      <xdr:sp macro="" textlink="">
        <xdr:nvSpPr>
          <xdr:cNvPr id="10" name="Rectángulo 15">
            <a:extLst>
              <a:ext uri="{FF2B5EF4-FFF2-40B4-BE49-F238E27FC236}">
                <a16:creationId xmlns="" xmlns:a16="http://schemas.microsoft.com/office/drawing/2014/main" id="{00000000-0008-0000-0E00-00000A000000}"/>
              </a:ext>
            </a:extLst>
          </xdr:cNvPr>
          <xdr:cNvSpPr/>
        </xdr:nvSpPr>
        <xdr:spPr>
          <a:xfrm>
            <a:off x="5301615" y="3322320"/>
            <a:ext cx="381000" cy="354330"/>
          </a:xfrm>
          <a:prstGeom prst="rect">
            <a:avLst/>
          </a:prstGeom>
          <a:solidFill>
            <a:schemeClr val="bg1">
              <a:lumMod val="8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11" name="3 Rectángulo">
            <a:extLst>
              <a:ext uri="{FF2B5EF4-FFF2-40B4-BE49-F238E27FC236}">
                <a16:creationId xmlns="" xmlns:a16="http://schemas.microsoft.com/office/drawing/2014/main" id="{00000000-0008-0000-0E00-00000B000000}"/>
              </a:ext>
            </a:extLst>
          </xdr:cNvPr>
          <xdr:cNvSpPr/>
        </xdr:nvSpPr>
        <xdr:spPr>
          <a:xfrm>
            <a:off x="5231130" y="3284221"/>
            <a:ext cx="520064" cy="209550"/>
          </a:xfrm>
          <a:prstGeom prst="rect">
            <a:avLst/>
          </a:prstGeom>
        </xdr:spPr>
        <xdr:txBody>
          <a:bodyPr wrap="square">
            <a:no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CO" sz="950" b="1">
                <a:solidFill>
                  <a:schemeClr val="tx1">
                    <a:lumMod val="65000"/>
                    <a:lumOff val="35000"/>
                  </a:schemeClr>
                </a:solidFill>
              </a:rPr>
              <a:t>INICIO</a:t>
            </a:r>
          </a:p>
        </xdr:txBody>
      </xdr:sp>
      <xdr:sp macro="" textlink="">
        <xdr:nvSpPr>
          <xdr:cNvPr id="12" name="9 Triángulo isósceles">
            <a:extLst>
              <a:ext uri="{FF2B5EF4-FFF2-40B4-BE49-F238E27FC236}">
                <a16:creationId xmlns="" xmlns:a16="http://schemas.microsoft.com/office/drawing/2014/main" id="{00000000-0008-0000-0E00-00000C000000}"/>
              </a:ext>
            </a:extLst>
          </xdr:cNvPr>
          <xdr:cNvSpPr/>
        </xdr:nvSpPr>
        <xdr:spPr>
          <a:xfrm rot="16200000">
            <a:off x="5514023" y="3519486"/>
            <a:ext cx="114301" cy="70488"/>
          </a:xfrm>
          <a:prstGeom prst="triangle">
            <a:avLst/>
          </a:prstGeom>
          <a:solidFill>
            <a:schemeClr val="tx1">
              <a:lumMod val="85000"/>
              <a:lumOff val="1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13" name="9 Triángulo isósceles">
            <a:extLst>
              <a:ext uri="{FF2B5EF4-FFF2-40B4-BE49-F238E27FC236}">
                <a16:creationId xmlns="" xmlns:a16="http://schemas.microsoft.com/office/drawing/2014/main" id="{00000000-0008-0000-0E00-00000D000000}"/>
              </a:ext>
            </a:extLst>
          </xdr:cNvPr>
          <xdr:cNvSpPr/>
        </xdr:nvSpPr>
        <xdr:spPr>
          <a:xfrm rot="16200000">
            <a:off x="5399723" y="3523296"/>
            <a:ext cx="114301" cy="70488"/>
          </a:xfrm>
          <a:prstGeom prst="triangle">
            <a:avLst/>
          </a:prstGeom>
          <a:solidFill>
            <a:schemeClr val="tx1">
              <a:lumMod val="85000"/>
              <a:lumOff val="1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clientData/>
  </xdr:twoCellAnchor>
  <xdr:twoCellAnchor>
    <xdr:from>
      <xdr:col>3</xdr:col>
      <xdr:colOff>8282</xdr:colOff>
      <xdr:row>30</xdr:row>
      <xdr:rowOff>8284</xdr:rowOff>
    </xdr:from>
    <xdr:to>
      <xdr:col>5</xdr:col>
      <xdr:colOff>313496</xdr:colOff>
      <xdr:row>30</xdr:row>
      <xdr:rowOff>469625</xdr:rowOff>
    </xdr:to>
    <xdr:sp macro="" textlink="">
      <xdr:nvSpPr>
        <xdr:cNvPr id="14" name="16 CuadroTexto">
          <a:extLst>
            <a:ext uri="{FF2B5EF4-FFF2-40B4-BE49-F238E27FC236}">
              <a16:creationId xmlns="" xmlns:a16="http://schemas.microsoft.com/office/drawing/2014/main" id="{00000000-0008-0000-0E00-00000E000000}"/>
            </a:ext>
          </a:extLst>
        </xdr:cNvPr>
        <xdr:cNvSpPr txBox="1"/>
      </xdr:nvSpPr>
      <xdr:spPr>
        <a:xfrm>
          <a:off x="770282" y="4808884"/>
          <a:ext cx="2048289" cy="461341"/>
        </a:xfrm>
        <a:prstGeom prst="rect">
          <a:avLst/>
        </a:prstGeom>
        <a:solidFill>
          <a:schemeClr val="accent6">
            <a:lumMod val="75000"/>
          </a:schemeClr>
        </a:solidFill>
      </xdr:spPr>
      <xdr:style>
        <a:lnRef idx="0">
          <a:schemeClr val="dk1"/>
        </a:lnRef>
        <a:fillRef idx="1001">
          <a:schemeClr val="dk2"/>
        </a:fillRef>
        <a:effectRef idx="3">
          <a:schemeClr val="dk1"/>
        </a:effectRef>
        <a:fontRef idx="minor">
          <a:schemeClr val="lt1"/>
        </a:fontRef>
      </xdr:style>
      <xdr:txBody>
        <a:bodyPr wrap="square" rtlCol="0">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CO" sz="200"/>
        </a:p>
        <a:p>
          <a:pPr algn="ctr"/>
          <a:r>
            <a:rPr lang="es-CO" sz="2000"/>
            <a:t>VALORIZACIÓN</a:t>
          </a:r>
        </a:p>
      </xdr:txBody>
    </xdr:sp>
    <xdr:clientData/>
  </xdr:twoCellAnchor>
  <xdr:twoCellAnchor editAs="oneCell">
    <xdr:from>
      <xdr:col>7</xdr:col>
      <xdr:colOff>195997</xdr:colOff>
      <xdr:row>19</xdr:row>
      <xdr:rowOff>229805</xdr:rowOff>
    </xdr:from>
    <xdr:to>
      <xdr:col>7</xdr:col>
      <xdr:colOff>619284</xdr:colOff>
      <xdr:row>20</xdr:row>
      <xdr:rowOff>214333</xdr:rowOff>
    </xdr:to>
    <xdr:pic>
      <xdr:nvPicPr>
        <xdr:cNvPr id="16" name="Imagen 15">
          <a:extLst>
            <a:ext uri="{FF2B5EF4-FFF2-40B4-BE49-F238E27FC236}">
              <a16:creationId xmlns="" xmlns:a16="http://schemas.microsoft.com/office/drawing/2014/main" id="{00000000-0008-0000-0E00-000010000000}"/>
            </a:ext>
          </a:extLst>
        </xdr:cNvPr>
        <xdr:cNvPicPr>
          <a:picLocks noChangeAspect="1"/>
        </xdr:cNvPicPr>
      </xdr:nvPicPr>
      <xdr:blipFill rotWithShape="1">
        <a:blip xmlns:r="http://schemas.openxmlformats.org/officeDocument/2006/relationships" r:embed="rId3"/>
        <a:srcRect l="18516" t="31643" r="51827" b="15842"/>
        <a:stretch/>
      </xdr:blipFill>
      <xdr:spPr>
        <a:xfrm>
          <a:off x="4164747" y="7611680"/>
          <a:ext cx="423287" cy="421090"/>
        </a:xfrm>
        <a:prstGeom prst="rect">
          <a:avLst/>
        </a:prstGeom>
      </xdr:spPr>
    </xdr:pic>
    <xdr:clientData/>
  </xdr:twoCellAnchor>
  <xdr:twoCellAnchor>
    <xdr:from>
      <xdr:col>3</xdr:col>
      <xdr:colOff>8282</xdr:colOff>
      <xdr:row>30</xdr:row>
      <xdr:rowOff>4462</xdr:rowOff>
    </xdr:from>
    <xdr:to>
      <xdr:col>6</xdr:col>
      <xdr:colOff>485075</xdr:colOff>
      <xdr:row>30</xdr:row>
      <xdr:rowOff>465803</xdr:rowOff>
    </xdr:to>
    <xdr:sp macro="" textlink="">
      <xdr:nvSpPr>
        <xdr:cNvPr id="18" name="16 CuadroTexto">
          <a:extLst>
            <a:ext uri="{FF2B5EF4-FFF2-40B4-BE49-F238E27FC236}">
              <a16:creationId xmlns="" xmlns:a16="http://schemas.microsoft.com/office/drawing/2014/main" id="{00000000-0008-0000-0E00-000012000000}"/>
            </a:ext>
          </a:extLst>
        </xdr:cNvPr>
        <xdr:cNvSpPr txBox="1"/>
      </xdr:nvSpPr>
      <xdr:spPr>
        <a:xfrm>
          <a:off x="770282" y="4805062"/>
          <a:ext cx="2981868" cy="461341"/>
        </a:xfrm>
        <a:prstGeom prst="rect">
          <a:avLst/>
        </a:prstGeom>
        <a:solidFill>
          <a:schemeClr val="accent6">
            <a:lumMod val="75000"/>
          </a:schemeClr>
        </a:solidFill>
      </xdr:spPr>
      <xdr:style>
        <a:lnRef idx="0">
          <a:schemeClr val="dk1"/>
        </a:lnRef>
        <a:fillRef idx="1001">
          <a:schemeClr val="dk2"/>
        </a:fillRef>
        <a:effectRef idx="3">
          <a:schemeClr val="dk1"/>
        </a:effectRef>
        <a:fontRef idx="minor">
          <a:schemeClr val="lt1"/>
        </a:fontRef>
      </xdr:style>
      <xdr:txBody>
        <a:bodyPr wrap="square" rtlCol="0">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CO" sz="200"/>
        </a:p>
        <a:p>
          <a:pPr algn="ctr"/>
          <a:r>
            <a:rPr lang="es-CO" sz="2000"/>
            <a:t>AGREGACIÓN DE VALOR</a:t>
          </a:r>
        </a:p>
      </xdr:txBody>
    </xdr:sp>
    <xdr:clientData/>
  </xdr:twoCellAnchor>
  <xdr:twoCellAnchor>
    <xdr:from>
      <xdr:col>3</xdr:col>
      <xdr:colOff>747346</xdr:colOff>
      <xdr:row>32</xdr:row>
      <xdr:rowOff>139211</xdr:rowOff>
    </xdr:from>
    <xdr:to>
      <xdr:col>11</xdr:col>
      <xdr:colOff>300404</xdr:colOff>
      <xdr:row>49</xdr:row>
      <xdr:rowOff>14653</xdr:rowOff>
    </xdr:to>
    <xdr:graphicFrame macro="">
      <xdr:nvGraphicFramePr>
        <xdr:cNvPr id="19" name="5 Gráfico">
          <a:extLst>
            <a:ext uri="{FF2B5EF4-FFF2-40B4-BE49-F238E27FC236}">
              <a16:creationId xmlns="" xmlns:a16="http://schemas.microsoft.com/office/drawing/2014/main" id="{00000000-0008-0000-0E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65</xdr:col>
      <xdr:colOff>1474822</xdr:colOff>
      <xdr:row>6</xdr:row>
      <xdr:rowOff>0</xdr:rowOff>
    </xdr:from>
    <xdr:to>
      <xdr:col>79</xdr:col>
      <xdr:colOff>36547</xdr:colOff>
      <xdr:row>7</xdr:row>
      <xdr:rowOff>262039</xdr:rowOff>
    </xdr:to>
    <xdr:sp macro="" textlink="">
      <xdr:nvSpPr>
        <xdr:cNvPr id="27" name="16 CuadroTexto">
          <a:extLst>
            <a:ext uri="{FF2B5EF4-FFF2-40B4-BE49-F238E27FC236}">
              <a16:creationId xmlns="" xmlns:a16="http://schemas.microsoft.com/office/drawing/2014/main" id="{00000000-0008-0000-0E00-00001B000000}"/>
            </a:ext>
          </a:extLst>
        </xdr:cNvPr>
        <xdr:cNvSpPr txBox="1"/>
      </xdr:nvSpPr>
      <xdr:spPr>
        <a:xfrm>
          <a:off x="20713971" y="887717"/>
          <a:ext cx="11207682" cy="914535"/>
        </a:xfrm>
        <a:prstGeom prst="rect">
          <a:avLst/>
        </a:prstGeom>
        <a:solidFill>
          <a:srgbClr val="002060"/>
        </a:solidFill>
      </xdr:spPr>
      <xdr:style>
        <a:lnRef idx="0">
          <a:schemeClr val="dk1"/>
        </a:lnRef>
        <a:fillRef idx="1001">
          <a:schemeClr val="dk2"/>
        </a:fillRef>
        <a:effectRef idx="3">
          <a:schemeClr val="dk1"/>
        </a:effectRef>
        <a:fontRef idx="minor">
          <a:schemeClr val="lt1"/>
        </a:fontRef>
      </xdr:style>
      <xdr:txBody>
        <a:bodyPr wrap="square" rtlCol="0">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CO" sz="300"/>
        </a:p>
        <a:p>
          <a:pPr algn="ctr"/>
          <a:r>
            <a:rPr lang="es-CO" sz="2400"/>
            <a:t>A  G</a:t>
          </a:r>
          <a:r>
            <a:rPr lang="es-CO" sz="2400" baseline="0"/>
            <a:t>  R  E  G  A  C  I  O  N       D  E      V  A  L  O  R</a:t>
          </a:r>
          <a:endParaRPr lang="es-CO" sz="2400"/>
        </a:p>
      </xdr:txBody>
    </xdr:sp>
    <xdr:clientData/>
  </xdr:twoCellAnchor>
  <xdr:twoCellAnchor>
    <xdr:from>
      <xdr:col>78</xdr:col>
      <xdr:colOff>635</xdr:colOff>
      <xdr:row>28</xdr:row>
      <xdr:rowOff>85725</xdr:rowOff>
    </xdr:from>
    <xdr:to>
      <xdr:col>78</xdr:col>
      <xdr:colOff>318134</xdr:colOff>
      <xdr:row>30</xdr:row>
      <xdr:rowOff>89534</xdr:rowOff>
    </xdr:to>
    <xdr:grpSp>
      <xdr:nvGrpSpPr>
        <xdr:cNvPr id="28" name="Grupo 8">
          <a:hlinkClick xmlns:r="http://schemas.openxmlformats.org/officeDocument/2006/relationships" r:id="rId5"/>
          <a:extLst>
            <a:ext uri="{FF2B5EF4-FFF2-40B4-BE49-F238E27FC236}">
              <a16:creationId xmlns="" xmlns:a16="http://schemas.microsoft.com/office/drawing/2014/main" id="{00000000-0008-0000-0E00-00001C000000}"/>
            </a:ext>
          </a:extLst>
        </xdr:cNvPr>
        <xdr:cNvGrpSpPr/>
      </xdr:nvGrpSpPr>
      <xdr:grpSpPr>
        <a:xfrm>
          <a:off x="64711104" y="11039475"/>
          <a:ext cx="317499" cy="499903"/>
          <a:chOff x="5673090" y="3272791"/>
          <a:chExt cx="485774" cy="403859"/>
        </a:xfrm>
      </xdr:grpSpPr>
      <xdr:sp macro="" textlink="">
        <xdr:nvSpPr>
          <xdr:cNvPr id="29" name="Rectángulo 9">
            <a:extLst>
              <a:ext uri="{FF2B5EF4-FFF2-40B4-BE49-F238E27FC236}">
                <a16:creationId xmlns="" xmlns:a16="http://schemas.microsoft.com/office/drawing/2014/main" id="{00000000-0008-0000-0E00-00001D000000}"/>
              </a:ext>
            </a:extLst>
          </xdr:cNvPr>
          <xdr:cNvSpPr/>
        </xdr:nvSpPr>
        <xdr:spPr>
          <a:xfrm>
            <a:off x="5724525" y="3322320"/>
            <a:ext cx="381000" cy="354330"/>
          </a:xfrm>
          <a:prstGeom prst="rect">
            <a:avLst/>
          </a:prstGeom>
          <a:solidFill>
            <a:schemeClr val="bg1">
              <a:lumMod val="8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30" name="3 Rectángulo">
            <a:extLst>
              <a:ext uri="{FF2B5EF4-FFF2-40B4-BE49-F238E27FC236}">
                <a16:creationId xmlns="" xmlns:a16="http://schemas.microsoft.com/office/drawing/2014/main" id="{00000000-0008-0000-0E00-00001E000000}"/>
              </a:ext>
            </a:extLst>
          </xdr:cNvPr>
          <xdr:cNvSpPr/>
        </xdr:nvSpPr>
        <xdr:spPr>
          <a:xfrm>
            <a:off x="5673090" y="3272791"/>
            <a:ext cx="485774" cy="209550"/>
          </a:xfrm>
          <a:prstGeom prst="rect">
            <a:avLst/>
          </a:prstGeom>
        </xdr:spPr>
        <xdr:txBody>
          <a:bodyPr wrap="square">
            <a:no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CO" sz="1050" b="1">
                <a:solidFill>
                  <a:schemeClr val="tx1">
                    <a:lumMod val="65000"/>
                    <a:lumOff val="35000"/>
                  </a:schemeClr>
                </a:solidFill>
              </a:rPr>
              <a:t>ANT</a:t>
            </a:r>
          </a:p>
        </xdr:txBody>
      </xdr:sp>
      <xdr:sp macro="" textlink="">
        <xdr:nvSpPr>
          <xdr:cNvPr id="31" name="9 Triángulo isósceles">
            <a:extLst>
              <a:ext uri="{FF2B5EF4-FFF2-40B4-BE49-F238E27FC236}">
                <a16:creationId xmlns="" xmlns:a16="http://schemas.microsoft.com/office/drawing/2014/main" id="{00000000-0008-0000-0E00-00001F000000}"/>
              </a:ext>
            </a:extLst>
          </xdr:cNvPr>
          <xdr:cNvSpPr/>
        </xdr:nvSpPr>
        <xdr:spPr>
          <a:xfrm rot="16200000">
            <a:off x="5834063" y="3504246"/>
            <a:ext cx="142877" cy="95253"/>
          </a:xfrm>
          <a:prstGeom prst="triangle">
            <a:avLst/>
          </a:prstGeom>
          <a:solidFill>
            <a:schemeClr val="tx1">
              <a:lumMod val="85000"/>
              <a:lumOff val="1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clientData/>
  </xdr:twoCellAnchor>
  <xdr:twoCellAnchor>
    <xdr:from>
      <xdr:col>78</xdr:col>
      <xdr:colOff>264795</xdr:colOff>
      <xdr:row>28</xdr:row>
      <xdr:rowOff>85725</xdr:rowOff>
    </xdr:from>
    <xdr:to>
      <xdr:col>78</xdr:col>
      <xdr:colOff>750569</xdr:colOff>
      <xdr:row>30</xdr:row>
      <xdr:rowOff>89534</xdr:rowOff>
    </xdr:to>
    <xdr:grpSp>
      <xdr:nvGrpSpPr>
        <xdr:cNvPr id="32" name="Grupo 12">
          <a:hlinkClick xmlns:r="http://schemas.openxmlformats.org/officeDocument/2006/relationships" r:id="rId6"/>
          <a:extLst>
            <a:ext uri="{FF2B5EF4-FFF2-40B4-BE49-F238E27FC236}">
              <a16:creationId xmlns="" xmlns:a16="http://schemas.microsoft.com/office/drawing/2014/main" id="{00000000-0008-0000-0E00-000020000000}"/>
            </a:ext>
          </a:extLst>
        </xdr:cNvPr>
        <xdr:cNvGrpSpPr/>
      </xdr:nvGrpSpPr>
      <xdr:grpSpPr>
        <a:xfrm>
          <a:off x="64975264" y="11039475"/>
          <a:ext cx="485774" cy="499903"/>
          <a:chOff x="6524625" y="3272791"/>
          <a:chExt cx="485774" cy="403859"/>
        </a:xfrm>
      </xdr:grpSpPr>
      <xdr:sp macro="" textlink="">
        <xdr:nvSpPr>
          <xdr:cNvPr id="33" name="Rectángulo 13">
            <a:extLst>
              <a:ext uri="{FF2B5EF4-FFF2-40B4-BE49-F238E27FC236}">
                <a16:creationId xmlns="" xmlns:a16="http://schemas.microsoft.com/office/drawing/2014/main" id="{00000000-0008-0000-0E00-000021000000}"/>
              </a:ext>
            </a:extLst>
          </xdr:cNvPr>
          <xdr:cNvSpPr/>
        </xdr:nvSpPr>
        <xdr:spPr>
          <a:xfrm>
            <a:off x="6576060" y="3322320"/>
            <a:ext cx="381000" cy="354330"/>
          </a:xfrm>
          <a:prstGeom prst="rect">
            <a:avLst/>
          </a:prstGeom>
          <a:solidFill>
            <a:schemeClr val="bg1">
              <a:lumMod val="8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34" name="3 Rectángulo">
            <a:extLst>
              <a:ext uri="{FF2B5EF4-FFF2-40B4-BE49-F238E27FC236}">
                <a16:creationId xmlns="" xmlns:a16="http://schemas.microsoft.com/office/drawing/2014/main" id="{00000000-0008-0000-0E00-000022000000}"/>
              </a:ext>
            </a:extLst>
          </xdr:cNvPr>
          <xdr:cNvSpPr/>
        </xdr:nvSpPr>
        <xdr:spPr>
          <a:xfrm>
            <a:off x="6524625" y="3272791"/>
            <a:ext cx="485774" cy="209550"/>
          </a:xfrm>
          <a:prstGeom prst="rect">
            <a:avLst/>
          </a:prstGeom>
        </xdr:spPr>
        <xdr:txBody>
          <a:bodyPr wrap="square">
            <a:no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CO" sz="1050" b="1">
                <a:solidFill>
                  <a:schemeClr val="tx1">
                    <a:lumMod val="65000"/>
                    <a:lumOff val="35000"/>
                  </a:schemeClr>
                </a:solidFill>
              </a:rPr>
              <a:t>FIN</a:t>
            </a:r>
          </a:p>
        </xdr:txBody>
      </xdr:sp>
      <xdr:sp macro="" textlink="">
        <xdr:nvSpPr>
          <xdr:cNvPr id="35" name="9 Triángulo isósceles">
            <a:extLst>
              <a:ext uri="{FF2B5EF4-FFF2-40B4-BE49-F238E27FC236}">
                <a16:creationId xmlns="" xmlns:a16="http://schemas.microsoft.com/office/drawing/2014/main" id="{00000000-0008-0000-0E00-000023000000}"/>
              </a:ext>
            </a:extLst>
          </xdr:cNvPr>
          <xdr:cNvSpPr/>
        </xdr:nvSpPr>
        <xdr:spPr>
          <a:xfrm rot="5400000">
            <a:off x="6666519" y="3511899"/>
            <a:ext cx="110547" cy="66675"/>
          </a:xfrm>
          <a:prstGeom prst="triangle">
            <a:avLst/>
          </a:prstGeom>
          <a:solidFill>
            <a:schemeClr val="tx1">
              <a:lumMod val="85000"/>
              <a:lumOff val="1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36" name="9 Triángulo isósceles">
            <a:extLst>
              <a:ext uri="{FF2B5EF4-FFF2-40B4-BE49-F238E27FC236}">
                <a16:creationId xmlns="" xmlns:a16="http://schemas.microsoft.com/office/drawing/2014/main" id="{00000000-0008-0000-0E00-000024000000}"/>
              </a:ext>
            </a:extLst>
          </xdr:cNvPr>
          <xdr:cNvSpPr/>
        </xdr:nvSpPr>
        <xdr:spPr>
          <a:xfrm rot="5400000">
            <a:off x="6769389" y="3508089"/>
            <a:ext cx="110547" cy="66675"/>
          </a:xfrm>
          <a:prstGeom prst="triangle">
            <a:avLst/>
          </a:prstGeom>
          <a:solidFill>
            <a:schemeClr val="tx1">
              <a:lumMod val="85000"/>
              <a:lumOff val="1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clientData/>
  </xdr:twoCellAnchor>
  <xdr:twoCellAnchor>
    <xdr:from>
      <xdr:col>77</xdr:col>
      <xdr:colOff>447675</xdr:colOff>
      <xdr:row>28</xdr:row>
      <xdr:rowOff>97155</xdr:rowOff>
    </xdr:from>
    <xdr:to>
      <xdr:col>78</xdr:col>
      <xdr:colOff>2539</xdr:colOff>
      <xdr:row>30</xdr:row>
      <xdr:rowOff>89534</xdr:rowOff>
    </xdr:to>
    <xdr:grpSp>
      <xdr:nvGrpSpPr>
        <xdr:cNvPr id="37" name="Grupo 17">
          <a:hlinkClick xmlns:r="http://schemas.openxmlformats.org/officeDocument/2006/relationships" r:id="rId2"/>
          <a:extLst>
            <a:ext uri="{FF2B5EF4-FFF2-40B4-BE49-F238E27FC236}">
              <a16:creationId xmlns="" xmlns:a16="http://schemas.microsoft.com/office/drawing/2014/main" id="{00000000-0008-0000-0E00-000025000000}"/>
            </a:ext>
          </a:extLst>
        </xdr:cNvPr>
        <xdr:cNvGrpSpPr/>
      </xdr:nvGrpSpPr>
      <xdr:grpSpPr>
        <a:xfrm>
          <a:off x="64404081" y="11050905"/>
          <a:ext cx="308927" cy="488473"/>
          <a:chOff x="5231130" y="3284221"/>
          <a:chExt cx="520064" cy="392429"/>
        </a:xfrm>
      </xdr:grpSpPr>
      <xdr:sp macro="" textlink="">
        <xdr:nvSpPr>
          <xdr:cNvPr id="38" name="Rectángulo 18">
            <a:extLst>
              <a:ext uri="{FF2B5EF4-FFF2-40B4-BE49-F238E27FC236}">
                <a16:creationId xmlns="" xmlns:a16="http://schemas.microsoft.com/office/drawing/2014/main" id="{00000000-0008-0000-0E00-000026000000}"/>
              </a:ext>
            </a:extLst>
          </xdr:cNvPr>
          <xdr:cNvSpPr/>
        </xdr:nvSpPr>
        <xdr:spPr>
          <a:xfrm>
            <a:off x="5301615" y="3322320"/>
            <a:ext cx="381000" cy="354330"/>
          </a:xfrm>
          <a:prstGeom prst="rect">
            <a:avLst/>
          </a:prstGeom>
          <a:solidFill>
            <a:schemeClr val="bg1">
              <a:lumMod val="8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39" name="3 Rectángulo">
            <a:extLst>
              <a:ext uri="{FF2B5EF4-FFF2-40B4-BE49-F238E27FC236}">
                <a16:creationId xmlns="" xmlns:a16="http://schemas.microsoft.com/office/drawing/2014/main" id="{00000000-0008-0000-0E00-000027000000}"/>
              </a:ext>
            </a:extLst>
          </xdr:cNvPr>
          <xdr:cNvSpPr/>
        </xdr:nvSpPr>
        <xdr:spPr>
          <a:xfrm>
            <a:off x="5231130" y="3284221"/>
            <a:ext cx="520064" cy="209550"/>
          </a:xfrm>
          <a:prstGeom prst="rect">
            <a:avLst/>
          </a:prstGeom>
        </xdr:spPr>
        <xdr:txBody>
          <a:bodyPr wrap="square">
            <a:no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CO" sz="950" b="1">
                <a:solidFill>
                  <a:schemeClr val="tx1">
                    <a:lumMod val="65000"/>
                    <a:lumOff val="35000"/>
                  </a:schemeClr>
                </a:solidFill>
              </a:rPr>
              <a:t>INICIO</a:t>
            </a:r>
          </a:p>
        </xdr:txBody>
      </xdr:sp>
      <xdr:sp macro="" textlink="">
        <xdr:nvSpPr>
          <xdr:cNvPr id="40" name="9 Triángulo isósceles">
            <a:extLst>
              <a:ext uri="{FF2B5EF4-FFF2-40B4-BE49-F238E27FC236}">
                <a16:creationId xmlns="" xmlns:a16="http://schemas.microsoft.com/office/drawing/2014/main" id="{00000000-0008-0000-0E00-000028000000}"/>
              </a:ext>
            </a:extLst>
          </xdr:cNvPr>
          <xdr:cNvSpPr/>
        </xdr:nvSpPr>
        <xdr:spPr>
          <a:xfrm rot="16200000">
            <a:off x="5514023" y="3519486"/>
            <a:ext cx="114301" cy="70488"/>
          </a:xfrm>
          <a:prstGeom prst="triangle">
            <a:avLst/>
          </a:prstGeom>
          <a:solidFill>
            <a:schemeClr val="tx1">
              <a:lumMod val="85000"/>
              <a:lumOff val="1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41" name="9 Triángulo isósceles">
            <a:extLst>
              <a:ext uri="{FF2B5EF4-FFF2-40B4-BE49-F238E27FC236}">
                <a16:creationId xmlns="" xmlns:a16="http://schemas.microsoft.com/office/drawing/2014/main" id="{00000000-0008-0000-0E00-000029000000}"/>
              </a:ext>
            </a:extLst>
          </xdr:cNvPr>
          <xdr:cNvSpPr/>
        </xdr:nvSpPr>
        <xdr:spPr>
          <a:xfrm rot="16200000">
            <a:off x="5399723" y="3523296"/>
            <a:ext cx="114301" cy="70488"/>
          </a:xfrm>
          <a:prstGeom prst="triangle">
            <a:avLst/>
          </a:prstGeom>
          <a:solidFill>
            <a:schemeClr val="tx1">
              <a:lumMod val="85000"/>
              <a:lumOff val="1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clientData/>
  </xdr:twoCellAnchor>
  <xdr:twoCellAnchor editAs="oneCell">
    <xdr:from>
      <xdr:col>64</xdr:col>
      <xdr:colOff>0</xdr:colOff>
      <xdr:row>6</xdr:row>
      <xdr:rowOff>0</xdr:rowOff>
    </xdr:from>
    <xdr:to>
      <xdr:col>66</xdr:col>
      <xdr:colOff>162128</xdr:colOff>
      <xdr:row>7</xdr:row>
      <xdr:rowOff>337765</xdr:rowOff>
    </xdr:to>
    <xdr:pic>
      <xdr:nvPicPr>
        <xdr:cNvPr id="42" name="Imagen 41" descr="Encabezado2017">
          <a:extLst>
            <a:ext uri="{FF2B5EF4-FFF2-40B4-BE49-F238E27FC236}">
              <a16:creationId xmlns="" xmlns:a16="http://schemas.microsoft.com/office/drawing/2014/main" id="{00000000-0008-0000-0E00-00002A000000}"/>
            </a:ext>
          </a:extLst>
        </xdr:cNvPr>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807021" y="1121383"/>
          <a:ext cx="3337128" cy="756595"/>
        </a:xfrm>
        <a:prstGeom prst="rect">
          <a:avLst/>
        </a:prstGeom>
        <a:noFill/>
        <a:ln>
          <a:noFill/>
        </a:ln>
      </xdr:spPr>
    </xdr:pic>
    <xdr:clientData/>
  </xdr:twoCellAnchor>
  <xdr:twoCellAnchor editAs="oneCell">
    <xdr:from>
      <xdr:col>64</xdr:col>
      <xdr:colOff>19050</xdr:colOff>
      <xdr:row>50</xdr:row>
      <xdr:rowOff>19050</xdr:rowOff>
    </xdr:from>
    <xdr:to>
      <xdr:col>66</xdr:col>
      <xdr:colOff>0</xdr:colOff>
      <xdr:row>53</xdr:row>
      <xdr:rowOff>2</xdr:rowOff>
    </xdr:to>
    <xdr:pic>
      <xdr:nvPicPr>
        <xdr:cNvPr id="43" name="Imagen 42" descr="APC-Colombia-2014-Lema-Baja">
          <a:extLst>
            <a:ext uri="{FF2B5EF4-FFF2-40B4-BE49-F238E27FC236}">
              <a16:creationId xmlns="" xmlns:a16="http://schemas.microsoft.com/office/drawing/2014/main" id="{00000000-0008-0000-0E00-00002B000000}"/>
            </a:ext>
          </a:extLst>
        </xdr:cNvPr>
        <xdr:cNvPicPr/>
      </xdr:nvPicPr>
      <xdr:blipFill rotWithShape="1">
        <a:blip xmlns:r="http://schemas.openxmlformats.org/officeDocument/2006/relationships" r:embed="rId8"/>
        <a:srcRect t="7792"/>
        <a:stretch/>
      </xdr:blipFill>
      <xdr:spPr>
        <a:xfrm>
          <a:off x="200025" y="219075"/>
          <a:ext cx="3019425" cy="552450"/>
        </a:xfrm>
        <a:prstGeom prst="rect">
          <a:avLst/>
        </a:prstGeom>
        <a:noFill/>
        <a:ln>
          <a:noFill/>
          <a:prstDash/>
        </a:ln>
      </xdr:spPr>
    </xdr:pic>
    <xdr:clientData/>
  </xdr:twoCellAnchor>
  <xdr:twoCellAnchor>
    <xdr:from>
      <xdr:col>68</xdr:col>
      <xdr:colOff>9526</xdr:colOff>
      <xdr:row>50</xdr:row>
      <xdr:rowOff>9525</xdr:rowOff>
    </xdr:from>
    <xdr:to>
      <xdr:col>77</xdr:col>
      <xdr:colOff>657226</xdr:colOff>
      <xdr:row>52</xdr:row>
      <xdr:rowOff>180975</xdr:rowOff>
    </xdr:to>
    <xdr:sp macro="" textlink="">
      <xdr:nvSpPr>
        <xdr:cNvPr id="44" name="16 CuadroTexto">
          <a:extLst>
            <a:ext uri="{FF2B5EF4-FFF2-40B4-BE49-F238E27FC236}">
              <a16:creationId xmlns="" xmlns:a16="http://schemas.microsoft.com/office/drawing/2014/main" id="{00000000-0008-0000-0E00-00002C000000}"/>
            </a:ext>
          </a:extLst>
        </xdr:cNvPr>
        <xdr:cNvSpPr txBox="1"/>
      </xdr:nvSpPr>
      <xdr:spPr>
        <a:xfrm>
          <a:off x="3343276" y="209550"/>
          <a:ext cx="7467600" cy="552450"/>
        </a:xfrm>
        <a:prstGeom prst="rect">
          <a:avLst/>
        </a:prstGeom>
      </xdr:spPr>
      <xdr:style>
        <a:lnRef idx="0">
          <a:schemeClr val="dk1"/>
        </a:lnRef>
        <a:fillRef idx="1001">
          <a:schemeClr val="dk2"/>
        </a:fillRef>
        <a:effectRef idx="3">
          <a:schemeClr val="dk1"/>
        </a:effectRef>
        <a:fontRef idx="minor">
          <a:schemeClr val="lt1"/>
        </a:fontRef>
      </xdr:style>
      <xdr:txBody>
        <a:bodyPr wrap="square" rtlCol="0">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CO" sz="300"/>
        </a:p>
        <a:p>
          <a:pPr algn="ctr"/>
          <a:r>
            <a:rPr lang="es-CO" sz="2400"/>
            <a:t>C U A N T I F I C A C I Ó N</a:t>
          </a:r>
        </a:p>
      </xdr:txBody>
    </xdr:sp>
    <xdr:clientData/>
  </xdr:twoCellAnchor>
  <xdr:twoCellAnchor>
    <xdr:from>
      <xdr:col>64</xdr:col>
      <xdr:colOff>24806</xdr:colOff>
      <xdr:row>53</xdr:row>
      <xdr:rowOff>99395</xdr:rowOff>
    </xdr:from>
    <xdr:to>
      <xdr:col>77</xdr:col>
      <xdr:colOff>516793</xdr:colOff>
      <xdr:row>64</xdr:row>
      <xdr:rowOff>42202</xdr:rowOff>
    </xdr:to>
    <xdr:sp macro="" textlink="">
      <xdr:nvSpPr>
        <xdr:cNvPr id="45" name="3 Rectángulo">
          <a:extLst>
            <a:ext uri="{FF2B5EF4-FFF2-40B4-BE49-F238E27FC236}">
              <a16:creationId xmlns="" xmlns:a16="http://schemas.microsoft.com/office/drawing/2014/main" id="{00000000-0008-0000-0E00-00002D000000}"/>
            </a:ext>
          </a:extLst>
        </xdr:cNvPr>
        <xdr:cNvSpPr/>
      </xdr:nvSpPr>
      <xdr:spPr>
        <a:xfrm>
          <a:off x="205781" y="889970"/>
          <a:ext cx="10464662" cy="2352632"/>
        </a:xfrm>
        <a:prstGeom prst="rect">
          <a:avLst/>
        </a:prstGeom>
      </xdr:spPr>
      <xdr:txBody>
        <a:bodyPr wrap="square">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s-CO" sz="1000" b="0" baseline="0">
              <a:solidFill>
                <a:schemeClr val="tx2"/>
              </a:solidFill>
              <a:latin typeface="Arial Black" panose="020B0A04020102020204" pitchFamily="34" charset="0"/>
            </a:rPr>
            <a:t>Ba=   </a:t>
          </a:r>
          <a:r>
            <a:rPr lang="es-CO" sz="900" b="0" baseline="0">
              <a:solidFill>
                <a:schemeClr val="tx2"/>
              </a:solidFill>
              <a:latin typeface="Arial" panose="020B0604020202020204" pitchFamily="34" charset="0"/>
              <a:cs typeface="Arial" panose="020B0604020202020204" pitchFamily="34" charset="0"/>
            </a:rPr>
            <a:t>Boletos aereos </a:t>
          </a:r>
          <a:r>
            <a:rPr lang="es-CO" sz="700" b="0" baseline="0">
              <a:solidFill>
                <a:schemeClr val="tx2"/>
              </a:solidFill>
              <a:latin typeface="Arial" panose="020B0604020202020204" pitchFamily="34" charset="0"/>
              <a:cs typeface="Arial" panose="020B0604020202020204" pitchFamily="34" charset="0"/>
            </a:rPr>
            <a:t>(incluye seguros si aplica)</a:t>
          </a:r>
        </a:p>
        <a:p>
          <a:pPr algn="l"/>
          <a:r>
            <a:rPr lang="es-CO" sz="1000" b="0" baseline="0">
              <a:solidFill>
                <a:schemeClr val="tx2"/>
              </a:solidFill>
              <a:latin typeface="Arial Black" panose="020B0A04020102020204" pitchFamily="34" charset="0"/>
            </a:rPr>
            <a:t>Gv=   </a:t>
          </a:r>
          <a:r>
            <a:rPr lang="es-CO" sz="900" b="0" baseline="0">
              <a:solidFill>
                <a:schemeClr val="tx2"/>
              </a:solidFill>
              <a:latin typeface="Arial" panose="020B0604020202020204" pitchFamily="34" charset="0"/>
              <a:cs typeface="Arial" panose="020B0604020202020204" pitchFamily="34" charset="0"/>
            </a:rPr>
            <a:t>Gastos de viaje</a:t>
          </a:r>
        </a:p>
        <a:p>
          <a:pPr algn="l"/>
          <a:r>
            <a:rPr lang="es-CO" sz="1000" b="0" baseline="0">
              <a:solidFill>
                <a:schemeClr val="tx2"/>
              </a:solidFill>
              <a:latin typeface="Arial Black" panose="020B0A04020102020204" pitchFamily="34" charset="0"/>
            </a:rPr>
            <a:t>Lg=   </a:t>
          </a:r>
          <a:r>
            <a:rPr lang="es-CO" sz="900" b="0" baseline="0">
              <a:solidFill>
                <a:schemeClr val="tx2"/>
              </a:solidFill>
              <a:latin typeface="Arial" panose="020B0604020202020204" pitchFamily="34" charset="0"/>
              <a:cs typeface="Arial" panose="020B0604020202020204" pitchFamily="34" charset="0"/>
            </a:rPr>
            <a:t>Logística</a:t>
          </a:r>
        </a:p>
        <a:p>
          <a:pPr algn="l"/>
          <a:endParaRPr lang="es-CO" sz="500" b="0">
            <a:solidFill>
              <a:schemeClr val="tx2"/>
            </a:solidFill>
            <a:latin typeface="Arial Black" panose="020B0A04020102020204" pitchFamily="34" charset="0"/>
          </a:endParaRPr>
        </a:p>
        <a:p>
          <a:pPr algn="l"/>
          <a:r>
            <a:rPr lang="es-CO" sz="1000" b="0">
              <a:solidFill>
                <a:schemeClr val="tx2"/>
              </a:solidFill>
              <a:latin typeface="Arial Black" panose="020B0A04020102020204" pitchFamily="34" charset="0"/>
            </a:rPr>
            <a:t>n=     </a:t>
          </a:r>
          <a:r>
            <a:rPr lang="es-CO" sz="900" b="0">
              <a:solidFill>
                <a:schemeClr val="tx2"/>
              </a:solidFill>
              <a:latin typeface="Arial" panose="020B0604020202020204" pitchFamily="34" charset="0"/>
              <a:cs typeface="Arial" panose="020B0604020202020204" pitchFamily="34" charset="0"/>
            </a:rPr>
            <a:t>Número de profesionales</a:t>
          </a:r>
        </a:p>
        <a:p>
          <a:pPr algn="l"/>
          <a:r>
            <a:rPr lang="es-CO" sz="1000" b="0">
              <a:solidFill>
                <a:schemeClr val="tx2"/>
              </a:solidFill>
              <a:latin typeface="Arial Black" panose="020B0A04020102020204" pitchFamily="34" charset="0"/>
            </a:rPr>
            <a:t>Sm=  </a:t>
          </a:r>
          <a:r>
            <a:rPr lang="es-CO" sz="900" b="0">
              <a:solidFill>
                <a:schemeClr val="tx2"/>
              </a:solidFill>
              <a:latin typeface="Arial" panose="020B0604020202020204" pitchFamily="34" charset="0"/>
              <a:cs typeface="Arial" panose="020B0604020202020204" pitchFamily="34" charset="0"/>
            </a:rPr>
            <a:t>Salario mensual</a:t>
          </a:r>
        </a:p>
        <a:p>
          <a:pPr algn="l"/>
          <a:r>
            <a:rPr lang="es-CO" sz="1000" b="0">
              <a:solidFill>
                <a:schemeClr val="tx2"/>
              </a:solidFill>
              <a:latin typeface="Arial Black" panose="020B0A04020102020204" pitchFamily="34" charset="0"/>
            </a:rPr>
            <a:t>Sd=   </a:t>
          </a:r>
          <a:r>
            <a:rPr lang="es-CO" sz="900" b="0">
              <a:solidFill>
                <a:schemeClr val="tx2"/>
              </a:solidFill>
              <a:latin typeface="Arial" panose="020B0604020202020204" pitchFamily="34" charset="0"/>
              <a:cs typeface="Arial" panose="020B0604020202020204" pitchFamily="34" charset="0"/>
            </a:rPr>
            <a:t>Salario diario [Sm/20]</a:t>
          </a:r>
        </a:p>
        <a:p>
          <a:pPr algn="l"/>
          <a:r>
            <a:rPr lang="es-CO" sz="1000" b="0">
              <a:solidFill>
                <a:schemeClr val="tx2"/>
              </a:solidFill>
              <a:latin typeface="Arial Black" panose="020B0A04020102020204" pitchFamily="34" charset="0"/>
            </a:rPr>
            <a:t>d+2= </a:t>
          </a:r>
          <a:r>
            <a:rPr lang="es-CO" sz="900" b="1">
              <a:solidFill>
                <a:schemeClr val="tx2"/>
              </a:solidFill>
              <a:latin typeface="Arial" panose="020B0604020202020204" pitchFamily="34" charset="0"/>
              <a:cs typeface="Arial" panose="020B0604020202020204" pitchFamily="34" charset="0"/>
            </a:rPr>
            <a:t> </a:t>
          </a:r>
          <a:r>
            <a:rPr lang="es-CO" sz="900" b="0">
              <a:solidFill>
                <a:schemeClr val="tx2"/>
              </a:solidFill>
              <a:latin typeface="Arial" panose="020B0604020202020204" pitchFamily="34" charset="0"/>
              <a:cs typeface="Arial" panose="020B0604020202020204" pitchFamily="34" charset="0"/>
            </a:rPr>
            <a:t>Días de actividad [2 días adicionales a manera de preparación técnica]</a:t>
          </a:r>
        </a:p>
        <a:p>
          <a:pPr algn="l"/>
          <a:endParaRPr lang="es-CO" sz="1000" b="0">
            <a:solidFill>
              <a:schemeClr val="tx2"/>
            </a:solidFill>
            <a:latin typeface="Arial Black" panose="020B0A04020102020204" pitchFamily="34" charset="0"/>
          </a:endParaRPr>
        </a:p>
        <a:p>
          <a:pPr algn="l"/>
          <a:endParaRPr lang="es-CO" sz="1000" b="0">
            <a:solidFill>
              <a:schemeClr val="tx2"/>
            </a:solidFill>
            <a:latin typeface="Arial Black" panose="020B0A04020102020204" pitchFamily="34" charset="0"/>
          </a:endParaRPr>
        </a:p>
        <a:p>
          <a:pPr algn="l"/>
          <a:endParaRPr lang="es-CO" sz="1000" b="0">
            <a:solidFill>
              <a:schemeClr val="tx2"/>
            </a:solidFill>
            <a:latin typeface="Arial Black" panose="020B0A04020102020204" pitchFamily="34" charset="0"/>
          </a:endParaRPr>
        </a:p>
        <a:p>
          <a:pPr algn="l"/>
          <a:endParaRPr lang="es-CO" sz="1000" b="0">
            <a:solidFill>
              <a:schemeClr val="tx2"/>
            </a:solidFill>
            <a:latin typeface="Arial Black" panose="020B0A04020102020204" pitchFamily="34" charset="0"/>
          </a:endParaRPr>
        </a:p>
        <a:p>
          <a:pPr algn="l"/>
          <a:endParaRPr lang="es-CO" sz="1000" b="0">
            <a:solidFill>
              <a:schemeClr val="tx2"/>
            </a:solidFill>
            <a:latin typeface="Arial Black" panose="020B0A04020102020204" pitchFamily="34" charset="0"/>
          </a:endParaRPr>
        </a:p>
      </xdr:txBody>
    </xdr:sp>
    <xdr:clientData/>
  </xdr:twoCellAnchor>
  <xdr:twoCellAnchor>
    <xdr:from>
      <xdr:col>66</xdr:col>
      <xdr:colOff>182253</xdr:colOff>
      <xdr:row>61</xdr:row>
      <xdr:rowOff>16576</xdr:rowOff>
    </xdr:from>
    <xdr:to>
      <xdr:col>73</xdr:col>
      <xdr:colOff>333375</xdr:colOff>
      <xdr:row>62</xdr:row>
      <xdr:rowOff>135016</xdr:rowOff>
    </xdr:to>
    <xdr:sp macro="" textlink="">
      <xdr:nvSpPr>
        <xdr:cNvPr id="46" name="Rectángulo 34">
          <a:extLst>
            <a:ext uri="{FF2B5EF4-FFF2-40B4-BE49-F238E27FC236}">
              <a16:creationId xmlns="" xmlns:a16="http://schemas.microsoft.com/office/drawing/2014/main" id="{00000000-0008-0000-0E00-00002E000000}"/>
            </a:ext>
          </a:extLst>
        </xdr:cNvPr>
        <xdr:cNvSpPr/>
      </xdr:nvSpPr>
      <xdr:spPr>
        <a:xfrm>
          <a:off x="1887228" y="2578801"/>
          <a:ext cx="6151872" cy="37561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66</xdr:col>
      <xdr:colOff>221987</xdr:colOff>
      <xdr:row>61</xdr:row>
      <xdr:rowOff>47219</xdr:rowOff>
    </xdr:from>
    <xdr:to>
      <xdr:col>76</xdr:col>
      <xdr:colOff>0</xdr:colOff>
      <xdr:row>62</xdr:row>
      <xdr:rowOff>118753</xdr:rowOff>
    </xdr:to>
    <xdr:sp macro="" textlink="">
      <xdr:nvSpPr>
        <xdr:cNvPr id="47" name="3 Rectángulo">
          <a:extLst>
            <a:ext uri="{FF2B5EF4-FFF2-40B4-BE49-F238E27FC236}">
              <a16:creationId xmlns="" xmlns:a16="http://schemas.microsoft.com/office/drawing/2014/main" id="{00000000-0008-0000-0E00-00002F000000}"/>
            </a:ext>
          </a:extLst>
        </xdr:cNvPr>
        <xdr:cNvSpPr/>
      </xdr:nvSpPr>
      <xdr:spPr>
        <a:xfrm>
          <a:off x="1926962" y="2609444"/>
          <a:ext cx="7721863" cy="328709"/>
        </a:xfrm>
        <a:prstGeom prst="rect">
          <a:avLst/>
        </a:prstGeom>
      </xdr:spPr>
      <xdr:txBody>
        <a:bodyPr wrap="square">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s-CO" sz="1600" b="1">
              <a:solidFill>
                <a:sysClr val="windowText" lastClr="000000"/>
              </a:solidFill>
              <a:latin typeface="Arial" panose="020B0604020202020204" pitchFamily="34" charset="0"/>
              <a:cs typeface="Arial" panose="020B0604020202020204" pitchFamily="34" charset="0"/>
            </a:rPr>
            <a:t>Cuantificación</a:t>
          </a:r>
          <a:r>
            <a:rPr lang="es-CO" sz="1600" b="1" baseline="0">
              <a:solidFill>
                <a:sysClr val="windowText" lastClr="000000"/>
              </a:solidFill>
              <a:latin typeface="Arial" panose="020B0604020202020204" pitchFamily="34" charset="0"/>
              <a:cs typeface="Arial" panose="020B0604020202020204" pitchFamily="34" charset="0"/>
            </a:rPr>
            <a:t>  =</a:t>
          </a:r>
          <a:endParaRPr lang="es-CO" sz="1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70</xdr:col>
      <xdr:colOff>573984</xdr:colOff>
      <xdr:row>57</xdr:row>
      <xdr:rowOff>90278</xdr:rowOff>
    </xdr:from>
    <xdr:to>
      <xdr:col>73</xdr:col>
      <xdr:colOff>308526</xdr:colOff>
      <xdr:row>58</xdr:row>
      <xdr:rowOff>169147</xdr:rowOff>
    </xdr:to>
    <xdr:sp macro="" textlink="">
      <xdr:nvSpPr>
        <xdr:cNvPr id="48" name="3 Rectángulo">
          <a:extLst>
            <a:ext uri="{FF2B5EF4-FFF2-40B4-BE49-F238E27FC236}">
              <a16:creationId xmlns="" xmlns:a16="http://schemas.microsoft.com/office/drawing/2014/main" id="{00000000-0008-0000-0E00-000030000000}"/>
            </a:ext>
          </a:extLst>
        </xdr:cNvPr>
        <xdr:cNvSpPr/>
      </xdr:nvSpPr>
      <xdr:spPr>
        <a:xfrm>
          <a:off x="5555559" y="1890503"/>
          <a:ext cx="2458692" cy="269369"/>
        </a:xfrm>
        <a:prstGeom prst="rect">
          <a:avLst/>
        </a:prstGeom>
      </xdr:spPr>
      <xdr:txBody>
        <a:bodyPr wrap="square">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s-CO" sz="1200" b="1">
              <a:solidFill>
                <a:schemeClr val="tx2"/>
              </a:solidFill>
              <a:latin typeface="Arial" panose="020B0604020202020204" pitchFamily="34" charset="0"/>
              <a:cs typeface="Arial" panose="020B0604020202020204" pitchFamily="34" charset="0"/>
            </a:rPr>
            <a:t>Costos</a:t>
          </a:r>
          <a:r>
            <a:rPr lang="es-CO" sz="1200" b="1" baseline="0">
              <a:solidFill>
                <a:schemeClr val="tx2"/>
              </a:solidFill>
              <a:latin typeface="Arial" panose="020B0604020202020204" pitchFamily="34" charset="0"/>
              <a:cs typeface="Arial" panose="020B0604020202020204" pitchFamily="34" charset="0"/>
            </a:rPr>
            <a:t> indirectos</a:t>
          </a:r>
          <a:endParaRPr lang="es-CO" sz="1200" b="1">
            <a:solidFill>
              <a:schemeClr val="tx2"/>
            </a:solidFill>
            <a:latin typeface="Arial" panose="020B0604020202020204" pitchFamily="34" charset="0"/>
            <a:cs typeface="Arial" panose="020B0604020202020204" pitchFamily="34" charset="0"/>
          </a:endParaRPr>
        </a:p>
      </xdr:txBody>
    </xdr:sp>
    <xdr:clientData/>
  </xdr:twoCellAnchor>
  <xdr:twoCellAnchor>
    <xdr:from>
      <xdr:col>70</xdr:col>
      <xdr:colOff>328819</xdr:colOff>
      <xdr:row>54</xdr:row>
      <xdr:rowOff>19050</xdr:rowOff>
    </xdr:from>
    <xdr:to>
      <xdr:col>70</xdr:col>
      <xdr:colOff>511036</xdr:colOff>
      <xdr:row>55</xdr:row>
      <xdr:rowOff>102290</xdr:rowOff>
    </xdr:to>
    <xdr:sp macro="" textlink="">
      <xdr:nvSpPr>
        <xdr:cNvPr id="49" name="39 Cerrar llave">
          <a:extLst>
            <a:ext uri="{FF2B5EF4-FFF2-40B4-BE49-F238E27FC236}">
              <a16:creationId xmlns="" xmlns:a16="http://schemas.microsoft.com/office/drawing/2014/main" id="{00000000-0008-0000-0E00-000031000000}"/>
            </a:ext>
          </a:extLst>
        </xdr:cNvPr>
        <xdr:cNvSpPr/>
      </xdr:nvSpPr>
      <xdr:spPr>
        <a:xfrm>
          <a:off x="5310394" y="1000125"/>
          <a:ext cx="182217" cy="397565"/>
        </a:xfrm>
        <a:prstGeom prst="rightBrace">
          <a:avLst/>
        </a:prstGeom>
        <a:ln w="285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O" sz="1100"/>
        </a:p>
      </xdr:txBody>
    </xdr:sp>
    <xdr:clientData/>
  </xdr:twoCellAnchor>
  <xdr:twoCellAnchor>
    <xdr:from>
      <xdr:col>70</xdr:col>
      <xdr:colOff>323850</xdr:colOff>
      <xdr:row>56</xdr:row>
      <xdr:rowOff>23191</xdr:rowOff>
    </xdr:from>
    <xdr:to>
      <xdr:col>70</xdr:col>
      <xdr:colOff>466725</xdr:colOff>
      <xdr:row>59</xdr:row>
      <xdr:rowOff>171450</xdr:rowOff>
    </xdr:to>
    <xdr:sp macro="" textlink="">
      <xdr:nvSpPr>
        <xdr:cNvPr id="50" name="40 Cerrar llave">
          <a:extLst>
            <a:ext uri="{FF2B5EF4-FFF2-40B4-BE49-F238E27FC236}">
              <a16:creationId xmlns="" xmlns:a16="http://schemas.microsoft.com/office/drawing/2014/main" id="{00000000-0008-0000-0E00-000032000000}"/>
            </a:ext>
          </a:extLst>
        </xdr:cNvPr>
        <xdr:cNvSpPr/>
      </xdr:nvSpPr>
      <xdr:spPr>
        <a:xfrm>
          <a:off x="5305425" y="1632916"/>
          <a:ext cx="142875" cy="719759"/>
        </a:xfrm>
        <a:prstGeom prst="rightBrace">
          <a:avLst/>
        </a:prstGeom>
        <a:ln w="285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O" sz="1100"/>
        </a:p>
      </xdr:txBody>
    </xdr:sp>
    <xdr:clientData/>
  </xdr:twoCellAnchor>
  <xdr:twoCellAnchor>
    <xdr:from>
      <xdr:col>70</xdr:col>
      <xdr:colOff>585573</xdr:colOff>
      <xdr:row>54</xdr:row>
      <xdr:rowOff>84434</xdr:rowOff>
    </xdr:from>
    <xdr:to>
      <xdr:col>73</xdr:col>
      <xdr:colOff>320115</xdr:colOff>
      <xdr:row>55</xdr:row>
      <xdr:rowOff>39478</xdr:rowOff>
    </xdr:to>
    <xdr:sp macro="" textlink="">
      <xdr:nvSpPr>
        <xdr:cNvPr id="51" name="3 Rectángulo">
          <a:extLst>
            <a:ext uri="{FF2B5EF4-FFF2-40B4-BE49-F238E27FC236}">
              <a16:creationId xmlns="" xmlns:a16="http://schemas.microsoft.com/office/drawing/2014/main" id="{00000000-0008-0000-0E00-000033000000}"/>
            </a:ext>
          </a:extLst>
        </xdr:cNvPr>
        <xdr:cNvSpPr/>
      </xdr:nvSpPr>
      <xdr:spPr>
        <a:xfrm>
          <a:off x="5567148" y="1065509"/>
          <a:ext cx="2458692" cy="269369"/>
        </a:xfrm>
        <a:prstGeom prst="rect">
          <a:avLst/>
        </a:prstGeom>
      </xdr:spPr>
      <xdr:txBody>
        <a:bodyPr wrap="square">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s-CO" sz="1200" b="1">
              <a:solidFill>
                <a:schemeClr val="tx2"/>
              </a:solidFill>
              <a:latin typeface="Arial" panose="020B0604020202020204" pitchFamily="34" charset="0"/>
              <a:cs typeface="Arial" panose="020B0604020202020204" pitchFamily="34" charset="0"/>
            </a:rPr>
            <a:t>Costos</a:t>
          </a:r>
          <a:r>
            <a:rPr lang="es-CO" sz="1200" b="1" baseline="0">
              <a:solidFill>
                <a:schemeClr val="tx2"/>
              </a:solidFill>
              <a:latin typeface="Arial" panose="020B0604020202020204" pitchFamily="34" charset="0"/>
              <a:cs typeface="Arial" panose="020B0604020202020204" pitchFamily="34" charset="0"/>
            </a:rPr>
            <a:t> directos</a:t>
          </a:r>
          <a:endParaRPr lang="es-CO" sz="1200" b="1">
            <a:solidFill>
              <a:schemeClr val="tx2"/>
            </a:solidFill>
            <a:latin typeface="Arial" panose="020B0604020202020204" pitchFamily="34" charset="0"/>
            <a:cs typeface="Arial" panose="020B0604020202020204" pitchFamily="34" charset="0"/>
          </a:endParaRPr>
        </a:p>
      </xdr:txBody>
    </xdr:sp>
    <xdr:clientData/>
  </xdr:twoCellAnchor>
  <xdr:oneCellAnchor>
    <xdr:from>
      <xdr:col>4</xdr:col>
      <xdr:colOff>159945</xdr:colOff>
      <xdr:row>9</xdr:row>
      <xdr:rowOff>73691</xdr:rowOff>
    </xdr:from>
    <xdr:ext cx="341911" cy="338784"/>
    <xdr:pic>
      <xdr:nvPicPr>
        <xdr:cNvPr id="52" name="Picture 4">
          <a:extLst>
            <a:ext uri="{FF2B5EF4-FFF2-40B4-BE49-F238E27FC236}">
              <a16:creationId xmlns="" xmlns:a16="http://schemas.microsoft.com/office/drawing/2014/main" id="{00000000-0008-0000-0E00-000034000000}"/>
            </a:ext>
          </a:extLst>
        </xdr:cNvPr>
        <xdr:cNvPicPr>
          <a:picLocks noChangeAspect="1"/>
        </xdr:cNvPicPr>
      </xdr:nvPicPr>
      <xdr:blipFill>
        <a:blip xmlns:r="http://schemas.openxmlformats.org/officeDocument/2006/relationships" r:embed="rId9"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410101" y="3050254"/>
          <a:ext cx="341911" cy="338784"/>
        </a:xfrm>
        <a:prstGeom prst="rect">
          <a:avLst/>
        </a:prstGeom>
      </xdr:spPr>
    </xdr:pic>
    <xdr:clientData/>
  </xdr:oneCellAnchor>
  <xdr:oneCellAnchor>
    <xdr:from>
      <xdr:col>4</xdr:col>
      <xdr:colOff>229787</xdr:colOff>
      <xdr:row>10</xdr:row>
      <xdr:rowOff>43963</xdr:rowOff>
    </xdr:from>
    <xdr:ext cx="322000" cy="322383"/>
    <xdr:pic>
      <xdr:nvPicPr>
        <xdr:cNvPr id="54" name="Imagen 53" descr="https://www.benenden.co.uk/media/817351/doctor_suitecase.png">
          <a:extLst>
            <a:ext uri="{FF2B5EF4-FFF2-40B4-BE49-F238E27FC236}">
              <a16:creationId xmlns="" xmlns:a16="http://schemas.microsoft.com/office/drawing/2014/main" id="{00000000-0008-0000-0E00-000036000000}"/>
            </a:ext>
          </a:extLst>
        </xdr:cNvPr>
        <xdr:cNvPicPr>
          <a:picLocks noChangeAspect="1" noChangeArrowheads="1"/>
        </xdr:cNvPicPr>
      </xdr:nvPicPr>
      <xdr:blipFill>
        <a:blip xmlns:r="http://schemas.openxmlformats.org/officeDocument/2006/relationships" r:embed="rId10"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7383670" y="3468910"/>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189253</xdr:colOff>
      <xdr:row>11</xdr:row>
      <xdr:rowOff>34919</xdr:rowOff>
    </xdr:from>
    <xdr:ext cx="366346" cy="366346"/>
    <xdr:pic>
      <xdr:nvPicPr>
        <xdr:cNvPr id="55" name="Picture 6">
          <a:extLst>
            <a:ext uri="{FF2B5EF4-FFF2-40B4-BE49-F238E27FC236}">
              <a16:creationId xmlns="" xmlns:a16="http://schemas.microsoft.com/office/drawing/2014/main" id="{00000000-0008-0000-0E00-000037000000}"/>
            </a:ext>
          </a:extLst>
        </xdr:cNvPr>
        <xdr:cNvPicPr>
          <a:picLocks noChangeAspect="1"/>
        </xdr:cNvPicPr>
      </xdr:nvPicPr>
      <xdr:blipFill>
        <a:blip xmlns:r="http://schemas.openxmlformats.org/officeDocument/2006/relationships" r:embed="rId1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7343136" y="3885451"/>
          <a:ext cx="366346" cy="366346"/>
        </a:xfrm>
        <a:prstGeom prst="rect">
          <a:avLst/>
        </a:prstGeom>
      </xdr:spPr>
    </xdr:pic>
    <xdr:clientData/>
  </xdr:oneCellAnchor>
  <xdr:oneCellAnchor>
    <xdr:from>
      <xdr:col>4</xdr:col>
      <xdr:colOff>208835</xdr:colOff>
      <xdr:row>12</xdr:row>
      <xdr:rowOff>60799</xdr:rowOff>
    </xdr:from>
    <xdr:ext cx="431258" cy="433480"/>
    <xdr:pic>
      <xdr:nvPicPr>
        <xdr:cNvPr id="56" name="Imagen 55" descr="http://www.indytranslations.com/images/interpreter-icon.png">
          <a:extLst>
            <a:ext uri="{FF2B5EF4-FFF2-40B4-BE49-F238E27FC236}">
              <a16:creationId xmlns="" xmlns:a16="http://schemas.microsoft.com/office/drawing/2014/main" id="{00000000-0008-0000-0E00-000038000000}"/>
            </a:ext>
          </a:extLst>
        </xdr:cNvPr>
        <xdr:cNvPicPr>
          <a:picLocks noChangeAspect="1" noChangeArrowheads="1"/>
        </xdr:cNvPicPr>
      </xdr:nvPicPr>
      <xdr:blipFill>
        <a:blip xmlns:r="http://schemas.openxmlformats.org/officeDocument/2006/relationships" r:embed="rId12"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7362718" y="4397714"/>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174599</xdr:colOff>
      <xdr:row>13</xdr:row>
      <xdr:rowOff>16213</xdr:rowOff>
    </xdr:from>
    <xdr:ext cx="439616" cy="434756"/>
    <xdr:pic>
      <xdr:nvPicPr>
        <xdr:cNvPr id="57" name="Imagen 56" descr="https://cdn3.iconfinder.com/data/icons/business-office-2/512/calendar_estimate_milestones-512.png">
          <a:extLst>
            <a:ext uri="{FF2B5EF4-FFF2-40B4-BE49-F238E27FC236}">
              <a16:creationId xmlns="" xmlns:a16="http://schemas.microsoft.com/office/drawing/2014/main" id="{00000000-0008-0000-0E00-000039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7328482" y="4920575"/>
          <a:ext cx="439616" cy="4347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177767</xdr:colOff>
      <xdr:row>15</xdr:row>
      <xdr:rowOff>63807</xdr:rowOff>
    </xdr:from>
    <xdr:ext cx="417546" cy="419745"/>
    <xdr:pic>
      <xdr:nvPicPr>
        <xdr:cNvPr id="60" name="Imagen 59" descr="https://static1.squarespace.com/static/53a02af0e4b03f568ef6953c/t/53a2c0c2e4b06eb49788252a/1403175108073/icon_11424.png">
          <a:extLst>
            <a:ext uri="{FF2B5EF4-FFF2-40B4-BE49-F238E27FC236}">
              <a16:creationId xmlns="" xmlns:a16="http://schemas.microsoft.com/office/drawing/2014/main" id="{00000000-0008-0000-0E00-00003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574642" y="6056620"/>
          <a:ext cx="417546" cy="41974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119062</xdr:colOff>
      <xdr:row>1</xdr:row>
      <xdr:rowOff>138906</xdr:rowOff>
    </xdr:from>
    <xdr:to>
      <xdr:col>7</xdr:col>
      <xdr:colOff>357188</xdr:colOff>
      <xdr:row>5</xdr:row>
      <xdr:rowOff>119061</xdr:rowOff>
    </xdr:to>
    <xdr:pic>
      <xdr:nvPicPr>
        <xdr:cNvPr id="61" name="Imagen 60" descr="Encabezado2017">
          <a:extLst>
            <a:ext uri="{FF2B5EF4-FFF2-40B4-BE49-F238E27FC236}">
              <a16:creationId xmlns="" xmlns:a16="http://schemas.microsoft.com/office/drawing/2014/main" id="{00000000-0008-0000-0E00-00003D000000}"/>
            </a:ext>
          </a:extLst>
        </xdr:cNvPr>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15937" y="337344"/>
          <a:ext cx="3810001" cy="773905"/>
        </a:xfrm>
        <a:prstGeom prst="rect">
          <a:avLst/>
        </a:prstGeom>
        <a:noFill/>
        <a:ln>
          <a:noFill/>
        </a:ln>
      </xdr:spPr>
    </xdr:pic>
    <xdr:clientData/>
  </xdr:twoCellAnchor>
  <xdr:twoCellAnchor>
    <xdr:from>
      <xdr:col>9</xdr:col>
      <xdr:colOff>65482</xdr:colOff>
      <xdr:row>7</xdr:row>
      <xdr:rowOff>235740</xdr:rowOff>
    </xdr:from>
    <xdr:to>
      <xdr:col>13</xdr:col>
      <xdr:colOff>80169</xdr:colOff>
      <xdr:row>19</xdr:row>
      <xdr:rowOff>198436</xdr:rowOff>
    </xdr:to>
    <xdr:graphicFrame macro="">
      <xdr:nvGraphicFramePr>
        <xdr:cNvPr id="65" name="Gráfico 64">
          <a:extLst>
            <a:ext uri="{FF2B5EF4-FFF2-40B4-BE49-F238E27FC236}">
              <a16:creationId xmlns="" xmlns:a16="http://schemas.microsoft.com/office/drawing/2014/main" id="{00000000-0008-0000-0E00-00004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4</xdr:col>
      <xdr:colOff>79377</xdr:colOff>
      <xdr:row>19</xdr:row>
      <xdr:rowOff>79376</xdr:rowOff>
    </xdr:from>
    <xdr:ext cx="651412" cy="654843"/>
    <xdr:pic>
      <xdr:nvPicPr>
        <xdr:cNvPr id="67" name="Imagen 66" descr="https://static1.squarespace.com/static/53a02af0e4b03f568ef6953c/t/53a2c0c2e4b06eb49788252a/1403175108073/icon_11424.png">
          <a:extLst>
            <a:ext uri="{FF2B5EF4-FFF2-40B4-BE49-F238E27FC236}">
              <a16:creationId xmlns="" xmlns:a16="http://schemas.microsoft.com/office/drawing/2014/main" id="{00000000-0008-0000-0E00-000043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329533" y="7461251"/>
          <a:ext cx="651412" cy="65484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5.xml><?xml version="1.0" encoding="utf-8"?>
<c:userShapes xmlns:c="http://schemas.openxmlformats.org/drawingml/2006/chart">
  <cdr:relSizeAnchor xmlns:cdr="http://schemas.openxmlformats.org/drawingml/2006/chartDrawing">
    <cdr:from>
      <cdr:x>0.65367</cdr:x>
      <cdr:y>0.23011</cdr:y>
    </cdr:from>
    <cdr:to>
      <cdr:x>0.91819</cdr:x>
      <cdr:y>0.33531</cdr:y>
    </cdr:to>
    <cdr:sp macro="" textlink="">
      <cdr:nvSpPr>
        <cdr:cNvPr id="2" name="CuadroTexto 1"/>
        <cdr:cNvSpPr txBox="1"/>
      </cdr:nvSpPr>
      <cdr:spPr>
        <a:xfrm xmlns:a="http://schemas.openxmlformats.org/drawingml/2006/main">
          <a:off x="4756550" y="954882"/>
          <a:ext cx="1924843" cy="4365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s-CO" sz="3600"/>
        </a:p>
      </cdr:txBody>
    </cdr:sp>
  </cdr:relSizeAnchor>
</c:userShapes>
</file>

<file path=xl/drawings/drawing2.xml><?xml version="1.0" encoding="utf-8"?>
<xdr:wsDr xmlns:xdr="http://schemas.openxmlformats.org/drawingml/2006/spreadsheetDrawing" xmlns:a="http://schemas.openxmlformats.org/drawingml/2006/main">
  <xdr:twoCellAnchor>
    <xdr:from>
      <xdr:col>1</xdr:col>
      <xdr:colOff>749300</xdr:colOff>
      <xdr:row>1</xdr:row>
      <xdr:rowOff>101600</xdr:rowOff>
    </xdr:from>
    <xdr:to>
      <xdr:col>1</xdr:col>
      <xdr:colOff>1524000</xdr:colOff>
      <xdr:row>1</xdr:row>
      <xdr:rowOff>876300</xdr:rowOff>
    </xdr:to>
    <xdr:pic>
      <xdr:nvPicPr>
        <xdr:cNvPr id="35" name="image6.tif">
          <a:extLst>
            <a:ext uri="{FF2B5EF4-FFF2-40B4-BE49-F238E27FC236}">
              <a16:creationId xmlns="" xmlns:a16="http://schemas.microsoft.com/office/drawing/2014/main" id="{00000000-0008-0000-0200-000023000000}"/>
            </a:ext>
          </a:extLst>
        </xdr:cNvPr>
        <xdr:cNvPicPr>
          <a:picLocks noChangeAspect="1"/>
        </xdr:cNvPicPr>
      </xdr:nvPicPr>
      <xdr:blipFill>
        <a:blip xmlns:r="http://schemas.openxmlformats.org/officeDocument/2006/relationships" r:embed="rId1">
          <a:extLst/>
        </a:blip>
        <a:stretch>
          <a:fillRect/>
        </a:stretch>
      </xdr:blipFill>
      <xdr:spPr>
        <a:xfrm>
          <a:off x="1216025" y="301625"/>
          <a:ext cx="774700" cy="774700"/>
        </a:xfrm>
        <a:prstGeom prst="rect">
          <a:avLst/>
        </a:prstGeom>
        <a:ln w="12700" cap="flat">
          <a:noFill/>
          <a:miter lim="400000"/>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812800</xdr:colOff>
      <xdr:row>2</xdr:row>
      <xdr:rowOff>101600</xdr:rowOff>
    </xdr:from>
    <xdr:to>
      <xdr:col>2</xdr:col>
      <xdr:colOff>1600200</xdr:colOff>
      <xdr:row>2</xdr:row>
      <xdr:rowOff>889000</xdr:rowOff>
    </xdr:to>
    <xdr:pic>
      <xdr:nvPicPr>
        <xdr:cNvPr id="6" name="image6.tif">
          <a:extLst>
            <a:ext uri="{FF2B5EF4-FFF2-40B4-BE49-F238E27FC236}">
              <a16:creationId xmlns="" xmlns:a16="http://schemas.microsoft.com/office/drawing/2014/main" id="{00000000-0008-0000-0300-000006000000}"/>
            </a:ext>
          </a:extLst>
        </xdr:cNvPr>
        <xdr:cNvPicPr>
          <a:picLocks noChangeAspect="1"/>
        </xdr:cNvPicPr>
      </xdr:nvPicPr>
      <xdr:blipFill>
        <a:blip xmlns:r="http://schemas.openxmlformats.org/officeDocument/2006/relationships" r:embed="rId1">
          <a:extLst/>
        </a:blip>
        <a:stretch>
          <a:fillRect/>
        </a:stretch>
      </xdr:blipFill>
      <xdr:spPr>
        <a:xfrm>
          <a:off x="1917700" y="301625"/>
          <a:ext cx="787400" cy="787400"/>
        </a:xfrm>
        <a:prstGeom prst="rect">
          <a:avLst/>
        </a:prstGeom>
        <a:ln w="12700" cap="flat">
          <a:noFill/>
          <a:miter lim="400000"/>
        </a:ln>
        <a:effectLst/>
      </xdr:spPr>
    </xdr:pic>
    <xdr:clientData/>
  </xdr:twoCellAnchor>
  <xdr:twoCellAnchor>
    <xdr:from>
      <xdr:col>5</xdr:col>
      <xdr:colOff>0</xdr:colOff>
      <xdr:row>68</xdr:row>
      <xdr:rowOff>0</xdr:rowOff>
    </xdr:from>
    <xdr:to>
      <xdr:col>6</xdr:col>
      <xdr:colOff>66675</xdr:colOff>
      <xdr:row>70</xdr:row>
      <xdr:rowOff>28575</xdr:rowOff>
    </xdr:to>
    <xdr:pic>
      <xdr:nvPicPr>
        <xdr:cNvPr id="7" name="image7.png" descr="clip_image001.png">
          <a:extLst>
            <a:ext uri="{FF2B5EF4-FFF2-40B4-BE49-F238E27FC236}">
              <a16:creationId xmlns="" xmlns:a16="http://schemas.microsoft.com/office/drawing/2014/main" id="{00000000-0008-0000-0300-000007000000}"/>
            </a:ext>
          </a:extLst>
        </xdr:cNvPr>
        <xdr:cNvPicPr>
          <a:picLocks noChangeAspect="1"/>
        </xdr:cNvPicPr>
      </xdr:nvPicPr>
      <xdr:blipFill>
        <a:blip xmlns:r="http://schemas.openxmlformats.org/officeDocument/2006/relationships" r:embed="rId2">
          <a:extLst/>
        </a:blip>
        <a:stretch>
          <a:fillRect/>
        </a:stretch>
      </xdr:blipFill>
      <xdr:spPr>
        <a:xfrm>
          <a:off x="5486400" y="16411575"/>
          <a:ext cx="400050" cy="514350"/>
        </a:xfrm>
        <a:prstGeom prst="rect">
          <a:avLst/>
        </a:prstGeom>
        <a:ln w="12700" cap="flat">
          <a:noFill/>
          <a:miter lim="400000"/>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838200</xdr:colOff>
      <xdr:row>1</xdr:row>
      <xdr:rowOff>165100</xdr:rowOff>
    </xdr:from>
    <xdr:to>
      <xdr:col>1</xdr:col>
      <xdr:colOff>1612900</xdr:colOff>
      <xdr:row>1</xdr:row>
      <xdr:rowOff>939800</xdr:rowOff>
    </xdr:to>
    <xdr:pic>
      <xdr:nvPicPr>
        <xdr:cNvPr id="4" name="image6.tif">
          <a:extLst>
            <a:ext uri="{FF2B5EF4-FFF2-40B4-BE49-F238E27FC236}">
              <a16:creationId xmlns="" xmlns:a16="http://schemas.microsoft.com/office/drawing/2014/main" id="{00000000-0008-0000-0400-000004000000}"/>
            </a:ext>
          </a:extLst>
        </xdr:cNvPr>
        <xdr:cNvPicPr>
          <a:picLocks noChangeAspect="1"/>
        </xdr:cNvPicPr>
      </xdr:nvPicPr>
      <xdr:blipFill>
        <a:blip xmlns:r="http://schemas.openxmlformats.org/officeDocument/2006/relationships" r:embed="rId1">
          <a:extLst/>
        </a:blip>
        <a:stretch>
          <a:fillRect/>
        </a:stretch>
      </xdr:blipFill>
      <xdr:spPr>
        <a:xfrm>
          <a:off x="1295400" y="365125"/>
          <a:ext cx="774700" cy="774700"/>
        </a:xfrm>
        <a:prstGeom prst="rect">
          <a:avLst/>
        </a:prstGeom>
        <a:ln w="12700" cap="flat">
          <a:noFill/>
          <a:miter lim="400000"/>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850900</xdr:colOff>
      <xdr:row>1</xdr:row>
      <xdr:rowOff>139700</xdr:rowOff>
    </xdr:from>
    <xdr:to>
      <xdr:col>1</xdr:col>
      <xdr:colOff>1625600</xdr:colOff>
      <xdr:row>1</xdr:row>
      <xdr:rowOff>914400</xdr:rowOff>
    </xdr:to>
    <xdr:pic>
      <xdr:nvPicPr>
        <xdr:cNvPr id="5" name="image6.tif">
          <a:extLst>
            <a:ext uri="{FF2B5EF4-FFF2-40B4-BE49-F238E27FC236}">
              <a16:creationId xmlns="" xmlns:a16="http://schemas.microsoft.com/office/drawing/2014/main" id="{00000000-0008-0000-0500-000005000000}"/>
            </a:ext>
          </a:extLst>
        </xdr:cNvPr>
        <xdr:cNvPicPr>
          <a:picLocks noChangeAspect="1"/>
        </xdr:cNvPicPr>
      </xdr:nvPicPr>
      <xdr:blipFill>
        <a:blip xmlns:r="http://schemas.openxmlformats.org/officeDocument/2006/relationships" r:embed="rId1">
          <a:extLst/>
        </a:blip>
        <a:stretch>
          <a:fillRect/>
        </a:stretch>
      </xdr:blipFill>
      <xdr:spPr>
        <a:xfrm>
          <a:off x="1317625" y="339725"/>
          <a:ext cx="774700" cy="774700"/>
        </a:xfrm>
        <a:prstGeom prst="rect">
          <a:avLst/>
        </a:prstGeom>
        <a:ln w="12700" cap="flat">
          <a:noFill/>
          <a:miter lim="400000"/>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1308100</xdr:colOff>
      <xdr:row>1</xdr:row>
      <xdr:rowOff>127000</xdr:rowOff>
    </xdr:from>
    <xdr:to>
      <xdr:col>1</xdr:col>
      <xdr:colOff>2082800</xdr:colOff>
      <xdr:row>1</xdr:row>
      <xdr:rowOff>901700</xdr:rowOff>
    </xdr:to>
    <xdr:pic>
      <xdr:nvPicPr>
        <xdr:cNvPr id="4" name="image6.tif">
          <a:extLst>
            <a:ext uri="{FF2B5EF4-FFF2-40B4-BE49-F238E27FC236}">
              <a16:creationId xmlns="" xmlns:a16="http://schemas.microsoft.com/office/drawing/2014/main" id="{00000000-0008-0000-0600-000004000000}"/>
            </a:ext>
          </a:extLst>
        </xdr:cNvPr>
        <xdr:cNvPicPr>
          <a:picLocks noChangeAspect="1"/>
        </xdr:cNvPicPr>
      </xdr:nvPicPr>
      <xdr:blipFill>
        <a:blip xmlns:r="http://schemas.openxmlformats.org/officeDocument/2006/relationships" r:embed="rId1">
          <a:extLst/>
        </a:blip>
        <a:stretch>
          <a:fillRect/>
        </a:stretch>
      </xdr:blipFill>
      <xdr:spPr>
        <a:xfrm>
          <a:off x="1870075" y="327025"/>
          <a:ext cx="774700" cy="774700"/>
        </a:xfrm>
        <a:prstGeom prst="rect">
          <a:avLst/>
        </a:prstGeom>
        <a:ln w="12700" cap="flat">
          <a:noFill/>
          <a:miter lim="400000"/>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495300</xdr:colOff>
      <xdr:row>1</xdr:row>
      <xdr:rowOff>118533</xdr:rowOff>
    </xdr:from>
    <xdr:to>
      <xdr:col>1</xdr:col>
      <xdr:colOff>1143000</xdr:colOff>
      <xdr:row>1</xdr:row>
      <xdr:rowOff>893233</xdr:rowOff>
    </xdr:to>
    <xdr:pic>
      <xdr:nvPicPr>
        <xdr:cNvPr id="4" name="image6.tif">
          <a:extLst>
            <a:ext uri="{FF2B5EF4-FFF2-40B4-BE49-F238E27FC236}">
              <a16:creationId xmlns="" xmlns:a16="http://schemas.microsoft.com/office/drawing/2014/main" id="{00000000-0008-0000-0700-000004000000}"/>
            </a:ext>
          </a:extLst>
        </xdr:cNvPr>
        <xdr:cNvPicPr>
          <a:picLocks noChangeAspect="1"/>
        </xdr:cNvPicPr>
      </xdr:nvPicPr>
      <xdr:blipFill>
        <a:blip xmlns:r="http://schemas.openxmlformats.org/officeDocument/2006/relationships" r:embed="rId1">
          <a:extLst/>
        </a:blip>
        <a:stretch>
          <a:fillRect/>
        </a:stretch>
      </xdr:blipFill>
      <xdr:spPr>
        <a:xfrm>
          <a:off x="876300" y="318558"/>
          <a:ext cx="647700" cy="774700"/>
        </a:xfrm>
        <a:prstGeom prst="rect">
          <a:avLst/>
        </a:prstGeom>
        <a:ln w="12700" cap="flat">
          <a:noFill/>
          <a:miter lim="400000"/>
        </a:ln>
        <a:effec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28</xdr:col>
          <xdr:colOff>342900</xdr:colOff>
          <xdr:row>5</xdr:row>
          <xdr:rowOff>247650</xdr:rowOff>
        </xdr:from>
        <xdr:to>
          <xdr:col>29</xdr:col>
          <xdr:colOff>381000</xdr:colOff>
          <xdr:row>7</xdr:row>
          <xdr:rowOff>219075</xdr:rowOff>
        </xdr:to>
        <xdr:sp macro="" textlink="">
          <xdr:nvSpPr>
            <xdr:cNvPr id="6145" name="Check Box 1" hidden="1">
              <a:extLst>
                <a:ext uri="{63B3BB69-23CF-44E3-9099-C40C66FF867C}">
                  <a14:compatExt spid="_x0000_s614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28</xdr:col>
          <xdr:colOff>352425</xdr:colOff>
          <xdr:row>6</xdr:row>
          <xdr:rowOff>276225</xdr:rowOff>
        </xdr:from>
        <xdr:to>
          <xdr:col>29</xdr:col>
          <xdr:colOff>390525</xdr:colOff>
          <xdr:row>8</xdr:row>
          <xdr:rowOff>180975</xdr:rowOff>
        </xdr:to>
        <xdr:sp macro="" textlink="">
          <xdr:nvSpPr>
            <xdr:cNvPr id="6146" name="Check Box 2" hidden="1">
              <a:extLst>
                <a:ext uri="{63B3BB69-23CF-44E3-9099-C40C66FF867C}">
                  <a14:compatExt spid="_x0000_s614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34</xdr:col>
          <xdr:colOff>95250</xdr:colOff>
          <xdr:row>5</xdr:row>
          <xdr:rowOff>247650</xdr:rowOff>
        </xdr:from>
        <xdr:to>
          <xdr:col>35</xdr:col>
          <xdr:colOff>123825</xdr:colOff>
          <xdr:row>7</xdr:row>
          <xdr:rowOff>228600</xdr:rowOff>
        </xdr:to>
        <xdr:sp macro="" textlink="">
          <xdr:nvSpPr>
            <xdr:cNvPr id="6147" name="Check Box 3" hidden="1">
              <a:extLst>
                <a:ext uri="{63B3BB69-23CF-44E3-9099-C40C66FF867C}">
                  <a14:compatExt spid="_x0000_s614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34</xdr:col>
          <xdr:colOff>104775</xdr:colOff>
          <xdr:row>6</xdr:row>
          <xdr:rowOff>219075</xdr:rowOff>
        </xdr:from>
        <xdr:to>
          <xdr:col>35</xdr:col>
          <xdr:colOff>133350</xdr:colOff>
          <xdr:row>9</xdr:row>
          <xdr:rowOff>0</xdr:rowOff>
        </xdr:to>
        <xdr:sp macro="" textlink="">
          <xdr:nvSpPr>
            <xdr:cNvPr id="6148" name="Check Box 4" hidden="1">
              <a:extLst>
                <a:ext uri="{63B3BB69-23CF-44E3-9099-C40C66FF867C}">
                  <a14:compatExt spid="_x0000_s6148"/>
                </a:ext>
              </a:extLst>
            </xdr:cNvPr>
            <xdr:cNvSpPr/>
          </xdr:nvSpPr>
          <xdr:spPr>
            <a:xfrm>
              <a:off x="0" y="0"/>
              <a:ext cx="0" cy="0"/>
            </a:xfrm>
            <a:prstGeom prst="rect">
              <a:avLst/>
            </a:prstGeom>
          </xdr:spPr>
        </xdr:sp>
        <xdr:clientData fLocksWithSheet="0"/>
      </xdr:twoCellAnchor>
    </mc:Choice>
    <mc:Fallback/>
  </mc:AlternateContent>
  <xdr:twoCellAnchor editAs="oneCell">
    <xdr:from>
      <xdr:col>11</xdr:col>
      <xdr:colOff>523204</xdr:colOff>
      <xdr:row>1</xdr:row>
      <xdr:rowOff>26833</xdr:rowOff>
    </xdr:from>
    <xdr:to>
      <xdr:col>17</xdr:col>
      <xdr:colOff>321971</xdr:colOff>
      <xdr:row>1</xdr:row>
      <xdr:rowOff>872008</xdr:rowOff>
    </xdr:to>
    <xdr:pic>
      <xdr:nvPicPr>
        <xdr:cNvPr id="10" name="Imagen 9" descr="Encabezado2017">
          <a:extLst>
            <a:ext uri="{FF2B5EF4-FFF2-40B4-BE49-F238E27FC236}">
              <a16:creationId xmlns="" xmlns:a16="http://schemas.microsoft.com/office/drawing/2014/main" id="{00000000-0008-0000-0800-00000A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34718" y="228065"/>
          <a:ext cx="4386866" cy="845175"/>
        </a:xfrm>
        <a:prstGeom prst="rect">
          <a:avLst/>
        </a:prstGeom>
        <a:noFill/>
        <a:ln>
          <a:noFill/>
        </a:ln>
      </xdr:spPr>
    </xdr:pic>
    <xdr:clientData/>
  </xdr:twoCellAnchor>
  <xdr:oneCellAnchor>
    <xdr:from>
      <xdr:col>11</xdr:col>
      <xdr:colOff>58615</xdr:colOff>
      <xdr:row>89</xdr:row>
      <xdr:rowOff>73269</xdr:rowOff>
    </xdr:from>
    <xdr:ext cx="341911" cy="338784"/>
    <xdr:pic>
      <xdr:nvPicPr>
        <xdr:cNvPr id="11" name="Picture 4">
          <a:extLst>
            <a:ext uri="{FF2B5EF4-FFF2-40B4-BE49-F238E27FC236}">
              <a16:creationId xmlns="" xmlns:a16="http://schemas.microsoft.com/office/drawing/2014/main" id="{00000000-0008-0000-0800-00000B000000}"/>
            </a:ext>
          </a:extLst>
        </xdr:cNvPr>
        <xdr:cNvPicPr>
          <a:picLocks noChangeAspect="1"/>
        </xdr:cNvPicPr>
      </xdr:nvPicPr>
      <xdr:blipFill>
        <a:blip xmlns:r="http://schemas.openxmlformats.org/officeDocument/2006/relationships" r:embed="rId2"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869365" y="50603394"/>
          <a:ext cx="341911" cy="338784"/>
        </a:xfrm>
        <a:prstGeom prst="rect">
          <a:avLst/>
        </a:prstGeom>
      </xdr:spPr>
    </xdr:pic>
    <xdr:clientData/>
  </xdr:oneCellAnchor>
  <xdr:oneCellAnchor>
    <xdr:from>
      <xdr:col>11</xdr:col>
      <xdr:colOff>104204</xdr:colOff>
      <xdr:row>91</xdr:row>
      <xdr:rowOff>55359</xdr:rowOff>
    </xdr:from>
    <xdr:ext cx="286565" cy="286565"/>
    <xdr:pic>
      <xdr:nvPicPr>
        <xdr:cNvPr id="12" name="Picture 6">
          <a:extLst>
            <a:ext uri="{FF2B5EF4-FFF2-40B4-BE49-F238E27FC236}">
              <a16:creationId xmlns="" xmlns:a16="http://schemas.microsoft.com/office/drawing/2014/main" id="{00000000-0008-0000-0800-00000C000000}"/>
            </a:ext>
          </a:extLst>
        </xdr:cNvPr>
        <xdr:cNvPicPr>
          <a:picLocks noChangeAspect="1"/>
        </xdr:cNvPicPr>
      </xdr:nvPicPr>
      <xdr:blipFill>
        <a:blip xmlns:r="http://schemas.openxmlformats.org/officeDocument/2006/relationships" r:embed="rId3"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9914954" y="51423684"/>
          <a:ext cx="286565" cy="286565"/>
        </a:xfrm>
        <a:prstGeom prst="rect">
          <a:avLst/>
        </a:prstGeom>
      </xdr:spPr>
    </xdr:pic>
    <xdr:clientData/>
  </xdr:oneCellAnchor>
  <xdr:oneCellAnchor>
    <xdr:from>
      <xdr:col>11</xdr:col>
      <xdr:colOff>78548</xdr:colOff>
      <xdr:row>94</xdr:row>
      <xdr:rowOff>60245</xdr:rowOff>
    </xdr:from>
    <xdr:ext cx="295939" cy="297497"/>
    <xdr:pic>
      <xdr:nvPicPr>
        <xdr:cNvPr id="13" name="Imagen 12" descr="https://static1.squarespace.com/static/53a02af0e4b03f568ef6953c/t/53a2c0c2e4b06eb49788252a/1403175108073/icon_11424.png">
          <a:extLst>
            <a:ext uri="{FF2B5EF4-FFF2-40B4-BE49-F238E27FC236}">
              <a16:creationId xmlns="" xmlns:a16="http://schemas.microsoft.com/office/drawing/2014/main" id="{00000000-0008-0000-0800-00000D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889298" y="52600145"/>
          <a:ext cx="295939" cy="29749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66973</xdr:colOff>
      <xdr:row>92</xdr:row>
      <xdr:rowOff>1</xdr:rowOff>
    </xdr:from>
    <xdr:ext cx="431258" cy="433480"/>
    <xdr:pic>
      <xdr:nvPicPr>
        <xdr:cNvPr id="14" name="Imagen 13" descr="http://www.indytranslations.com/images/interpreter-icon.png">
          <a:extLst>
            <a:ext uri="{FF2B5EF4-FFF2-40B4-BE49-F238E27FC236}">
              <a16:creationId xmlns="" xmlns:a16="http://schemas.microsoft.com/office/drawing/2014/main" id="{00000000-0008-0000-0800-00000E000000}"/>
            </a:ext>
          </a:extLst>
        </xdr:cNvPr>
        <xdr:cNvPicPr>
          <a:picLocks noChangeAspect="1" noChangeArrowheads="1"/>
        </xdr:cNvPicPr>
      </xdr:nvPicPr>
      <xdr:blipFill>
        <a:blip xmlns:r="http://schemas.openxmlformats.org/officeDocument/2006/relationships" r:embed="rId5"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877723" y="51758851"/>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87925</xdr:colOff>
      <xdr:row>90</xdr:row>
      <xdr:rowOff>27681</xdr:rowOff>
    </xdr:from>
    <xdr:ext cx="322000" cy="322383"/>
    <xdr:pic>
      <xdr:nvPicPr>
        <xdr:cNvPr id="15" name="Imagen 14" descr="https://www.benenden.co.uk/media/817351/doctor_suitecase.png">
          <a:extLst>
            <a:ext uri="{FF2B5EF4-FFF2-40B4-BE49-F238E27FC236}">
              <a16:creationId xmlns="" xmlns:a16="http://schemas.microsoft.com/office/drawing/2014/main" id="{00000000-0008-0000-0800-00000F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898675" y="51005481"/>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11</xdr:col>
      <xdr:colOff>73269</xdr:colOff>
      <xdr:row>93</xdr:row>
      <xdr:rowOff>39078</xdr:rowOff>
    </xdr:from>
    <xdr:to>
      <xdr:col>11</xdr:col>
      <xdr:colOff>397716</xdr:colOff>
      <xdr:row>94</xdr:row>
      <xdr:rowOff>167705</xdr:rowOff>
    </xdr:to>
    <xdr:pic>
      <xdr:nvPicPr>
        <xdr:cNvPr id="16" name="Imagen 15" descr="https://cdn3.iconfinder.com/data/icons/business-office-2/512/calendar_estimate_milestones-512.png">
          <a:extLst>
            <a:ext uri="{FF2B5EF4-FFF2-40B4-BE49-F238E27FC236}">
              <a16:creationId xmlns="" xmlns:a16="http://schemas.microsoft.com/office/drawing/2014/main" id="{00000000-0008-0000-0800-000010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884019" y="52188453"/>
          <a:ext cx="324447" cy="3191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58615</xdr:colOff>
      <xdr:row>96</xdr:row>
      <xdr:rowOff>73269</xdr:rowOff>
    </xdr:from>
    <xdr:ext cx="341911" cy="338784"/>
    <xdr:pic>
      <xdr:nvPicPr>
        <xdr:cNvPr id="17" name="Picture 4">
          <a:extLst>
            <a:ext uri="{FF2B5EF4-FFF2-40B4-BE49-F238E27FC236}">
              <a16:creationId xmlns="" xmlns:a16="http://schemas.microsoft.com/office/drawing/2014/main" id="{00000000-0008-0000-0800-000011000000}"/>
            </a:ext>
          </a:extLst>
        </xdr:cNvPr>
        <xdr:cNvPicPr>
          <a:picLocks noChangeAspect="1"/>
        </xdr:cNvPicPr>
      </xdr:nvPicPr>
      <xdr:blipFill>
        <a:blip xmlns:r="http://schemas.openxmlformats.org/officeDocument/2006/relationships" r:embed="rId2"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869365" y="53394219"/>
          <a:ext cx="341911" cy="338784"/>
        </a:xfrm>
        <a:prstGeom prst="rect">
          <a:avLst/>
        </a:prstGeom>
      </xdr:spPr>
    </xdr:pic>
    <xdr:clientData/>
  </xdr:oneCellAnchor>
  <xdr:oneCellAnchor>
    <xdr:from>
      <xdr:col>11</xdr:col>
      <xdr:colOff>87923</xdr:colOff>
      <xdr:row>98</xdr:row>
      <xdr:rowOff>14654</xdr:rowOff>
    </xdr:from>
    <xdr:ext cx="366346" cy="366346"/>
    <xdr:pic>
      <xdr:nvPicPr>
        <xdr:cNvPr id="18" name="Picture 6">
          <a:extLst>
            <a:ext uri="{FF2B5EF4-FFF2-40B4-BE49-F238E27FC236}">
              <a16:creationId xmlns="" xmlns:a16="http://schemas.microsoft.com/office/drawing/2014/main" id="{00000000-0008-0000-0800-000012000000}"/>
            </a:ext>
          </a:extLst>
        </xdr:cNvPr>
        <xdr:cNvPicPr>
          <a:picLocks noChangeAspect="1"/>
        </xdr:cNvPicPr>
      </xdr:nvPicPr>
      <xdr:blipFill>
        <a:blip xmlns:r="http://schemas.openxmlformats.org/officeDocument/2006/relationships" r:embed="rId3"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9898673" y="54116654"/>
          <a:ext cx="366346" cy="366346"/>
        </a:xfrm>
        <a:prstGeom prst="rect">
          <a:avLst/>
        </a:prstGeom>
      </xdr:spPr>
    </xdr:pic>
    <xdr:clientData/>
  </xdr:oneCellAnchor>
  <xdr:oneCellAnchor>
    <xdr:from>
      <xdr:col>11</xdr:col>
      <xdr:colOff>66973</xdr:colOff>
      <xdr:row>99</xdr:row>
      <xdr:rowOff>1</xdr:rowOff>
    </xdr:from>
    <xdr:ext cx="431258" cy="433480"/>
    <xdr:pic>
      <xdr:nvPicPr>
        <xdr:cNvPr id="19" name="Imagen 18" descr="http://www.indytranslations.com/images/interpreter-icon.png">
          <a:extLst>
            <a:ext uri="{FF2B5EF4-FFF2-40B4-BE49-F238E27FC236}">
              <a16:creationId xmlns="" xmlns:a16="http://schemas.microsoft.com/office/drawing/2014/main" id="{00000000-0008-0000-0800-000013000000}"/>
            </a:ext>
          </a:extLst>
        </xdr:cNvPr>
        <xdr:cNvPicPr>
          <a:picLocks noChangeAspect="1" noChangeArrowheads="1"/>
        </xdr:cNvPicPr>
      </xdr:nvPicPr>
      <xdr:blipFill>
        <a:blip xmlns:r="http://schemas.openxmlformats.org/officeDocument/2006/relationships" r:embed="rId5"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877723" y="54492526"/>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87925</xdr:colOff>
      <xdr:row>97</xdr:row>
      <xdr:rowOff>43963</xdr:rowOff>
    </xdr:from>
    <xdr:ext cx="322000" cy="322383"/>
    <xdr:pic>
      <xdr:nvPicPr>
        <xdr:cNvPr id="20" name="Imagen 19" descr="https://www.benenden.co.uk/media/817351/doctor_suitecase.png">
          <a:extLst>
            <a:ext uri="{FF2B5EF4-FFF2-40B4-BE49-F238E27FC236}">
              <a16:creationId xmlns="" xmlns:a16="http://schemas.microsoft.com/office/drawing/2014/main" id="{00000000-0008-0000-0800-000014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898675" y="53755438"/>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73269</xdr:colOff>
      <xdr:row>99</xdr:row>
      <xdr:rowOff>381001</xdr:rowOff>
    </xdr:from>
    <xdr:ext cx="439616" cy="442176"/>
    <xdr:pic>
      <xdr:nvPicPr>
        <xdr:cNvPr id="21" name="Imagen 20" descr="https://cdn3.iconfinder.com/data/icons/business-office-2/512/calendar_estimate_milestones-512.png">
          <a:extLst>
            <a:ext uri="{FF2B5EF4-FFF2-40B4-BE49-F238E27FC236}">
              <a16:creationId xmlns="" xmlns:a16="http://schemas.microsoft.com/office/drawing/2014/main" id="{00000000-0008-0000-0800-00001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884019" y="54873526"/>
          <a:ext cx="439616" cy="4421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101</xdr:row>
      <xdr:rowOff>29308</xdr:rowOff>
    </xdr:from>
    <xdr:ext cx="371715" cy="373672"/>
    <xdr:pic>
      <xdr:nvPicPr>
        <xdr:cNvPr id="22" name="Imagen 21" descr="https://static1.squarespace.com/static/53a02af0e4b03f568ef6953c/t/53a2c0c2e4b06eb49788252a/1403175108073/icon_11424.png">
          <a:extLst>
            <a:ext uri="{FF2B5EF4-FFF2-40B4-BE49-F238E27FC236}">
              <a16:creationId xmlns="" xmlns:a16="http://schemas.microsoft.com/office/drawing/2014/main" id="{00000000-0008-0000-0800-00001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553028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101</xdr:row>
      <xdr:rowOff>43962</xdr:rowOff>
    </xdr:from>
    <xdr:ext cx="276965" cy="278423"/>
    <xdr:pic>
      <xdr:nvPicPr>
        <xdr:cNvPr id="23" name="Imagen 22" descr="https://static1.squarespace.com/static/53a02af0e4b03f568ef6953c/t/53a2c0c2e4b06eb49788252a/1403175108073/icon_11424.png">
          <a:extLst>
            <a:ext uri="{FF2B5EF4-FFF2-40B4-BE49-F238E27FC236}">
              <a16:creationId xmlns="" xmlns:a16="http://schemas.microsoft.com/office/drawing/2014/main" id="{00000000-0008-0000-0800-00001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9889298" y="55317537"/>
          <a:ext cx="276965" cy="2784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58615</xdr:colOff>
      <xdr:row>103</xdr:row>
      <xdr:rowOff>73269</xdr:rowOff>
    </xdr:from>
    <xdr:ext cx="341911" cy="338784"/>
    <xdr:pic>
      <xdr:nvPicPr>
        <xdr:cNvPr id="24" name="Picture 4">
          <a:extLst>
            <a:ext uri="{FF2B5EF4-FFF2-40B4-BE49-F238E27FC236}">
              <a16:creationId xmlns="" xmlns:a16="http://schemas.microsoft.com/office/drawing/2014/main" id="{00000000-0008-0000-0800-000018000000}"/>
            </a:ext>
          </a:extLst>
        </xdr:cNvPr>
        <xdr:cNvPicPr>
          <a:picLocks noChangeAspect="1"/>
        </xdr:cNvPicPr>
      </xdr:nvPicPr>
      <xdr:blipFill>
        <a:blip xmlns:r="http://schemas.openxmlformats.org/officeDocument/2006/relationships" r:embed="rId2"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869365" y="56127894"/>
          <a:ext cx="341911" cy="338784"/>
        </a:xfrm>
        <a:prstGeom prst="rect">
          <a:avLst/>
        </a:prstGeom>
      </xdr:spPr>
    </xdr:pic>
    <xdr:clientData/>
  </xdr:oneCellAnchor>
  <xdr:oneCellAnchor>
    <xdr:from>
      <xdr:col>11</xdr:col>
      <xdr:colOff>87923</xdr:colOff>
      <xdr:row>105</xdr:row>
      <xdr:rowOff>14654</xdr:rowOff>
    </xdr:from>
    <xdr:ext cx="366346" cy="366346"/>
    <xdr:pic>
      <xdr:nvPicPr>
        <xdr:cNvPr id="25" name="Picture 6">
          <a:extLst>
            <a:ext uri="{FF2B5EF4-FFF2-40B4-BE49-F238E27FC236}">
              <a16:creationId xmlns="" xmlns:a16="http://schemas.microsoft.com/office/drawing/2014/main" id="{00000000-0008-0000-0800-000019000000}"/>
            </a:ext>
          </a:extLst>
        </xdr:cNvPr>
        <xdr:cNvPicPr>
          <a:picLocks noChangeAspect="1"/>
        </xdr:cNvPicPr>
      </xdr:nvPicPr>
      <xdr:blipFill>
        <a:blip xmlns:r="http://schemas.openxmlformats.org/officeDocument/2006/relationships" r:embed="rId3"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9898673" y="56850329"/>
          <a:ext cx="366346" cy="366346"/>
        </a:xfrm>
        <a:prstGeom prst="rect">
          <a:avLst/>
        </a:prstGeom>
      </xdr:spPr>
    </xdr:pic>
    <xdr:clientData/>
  </xdr:oneCellAnchor>
  <xdr:oneCellAnchor>
    <xdr:from>
      <xdr:col>11</xdr:col>
      <xdr:colOff>66973</xdr:colOff>
      <xdr:row>106</xdr:row>
      <xdr:rowOff>1</xdr:rowOff>
    </xdr:from>
    <xdr:ext cx="431258" cy="433480"/>
    <xdr:pic>
      <xdr:nvPicPr>
        <xdr:cNvPr id="26" name="Imagen 25" descr="http://www.indytranslations.com/images/interpreter-icon.png">
          <a:extLst>
            <a:ext uri="{FF2B5EF4-FFF2-40B4-BE49-F238E27FC236}">
              <a16:creationId xmlns="" xmlns:a16="http://schemas.microsoft.com/office/drawing/2014/main" id="{00000000-0008-0000-0800-00001A000000}"/>
            </a:ext>
          </a:extLst>
        </xdr:cNvPr>
        <xdr:cNvPicPr>
          <a:picLocks noChangeAspect="1" noChangeArrowheads="1"/>
        </xdr:cNvPicPr>
      </xdr:nvPicPr>
      <xdr:blipFill>
        <a:blip xmlns:r="http://schemas.openxmlformats.org/officeDocument/2006/relationships" r:embed="rId5"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877723" y="57226201"/>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87925</xdr:colOff>
      <xdr:row>104</xdr:row>
      <xdr:rowOff>43963</xdr:rowOff>
    </xdr:from>
    <xdr:ext cx="322000" cy="322383"/>
    <xdr:pic>
      <xdr:nvPicPr>
        <xdr:cNvPr id="27" name="Imagen 26" descr="https://www.benenden.co.uk/media/817351/doctor_suitecase.png">
          <a:extLst>
            <a:ext uri="{FF2B5EF4-FFF2-40B4-BE49-F238E27FC236}">
              <a16:creationId xmlns="" xmlns:a16="http://schemas.microsoft.com/office/drawing/2014/main" id="{00000000-0008-0000-0800-00001B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898675" y="56489113"/>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73269</xdr:colOff>
      <xdr:row>106</xdr:row>
      <xdr:rowOff>381001</xdr:rowOff>
    </xdr:from>
    <xdr:ext cx="439616" cy="442176"/>
    <xdr:pic>
      <xdr:nvPicPr>
        <xdr:cNvPr id="28" name="Imagen 27" descr="https://cdn3.iconfinder.com/data/icons/business-office-2/512/calendar_estimate_milestones-512.png">
          <a:extLst>
            <a:ext uri="{FF2B5EF4-FFF2-40B4-BE49-F238E27FC236}">
              <a16:creationId xmlns="" xmlns:a16="http://schemas.microsoft.com/office/drawing/2014/main" id="{00000000-0008-0000-0800-00001C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884019" y="57607201"/>
          <a:ext cx="439616" cy="4421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108</xdr:row>
      <xdr:rowOff>29308</xdr:rowOff>
    </xdr:from>
    <xdr:ext cx="371715" cy="373672"/>
    <xdr:pic>
      <xdr:nvPicPr>
        <xdr:cNvPr id="29" name="Imagen 28" descr="https://static1.squarespace.com/static/53a02af0e4b03f568ef6953c/t/53a2c0c2e4b06eb49788252a/1403175108073/icon_11424.png">
          <a:extLst>
            <a:ext uri="{FF2B5EF4-FFF2-40B4-BE49-F238E27FC236}">
              <a16:creationId xmlns="" xmlns:a16="http://schemas.microsoft.com/office/drawing/2014/main" id="{00000000-0008-0000-0800-00001D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580365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108</xdr:row>
      <xdr:rowOff>43962</xdr:rowOff>
    </xdr:from>
    <xdr:ext cx="276965" cy="278423"/>
    <xdr:pic>
      <xdr:nvPicPr>
        <xdr:cNvPr id="30" name="Imagen 29" descr="https://static1.squarespace.com/static/53a02af0e4b03f568ef6953c/t/53a2c0c2e4b06eb49788252a/1403175108073/icon_11424.png">
          <a:extLst>
            <a:ext uri="{FF2B5EF4-FFF2-40B4-BE49-F238E27FC236}">
              <a16:creationId xmlns="" xmlns:a16="http://schemas.microsoft.com/office/drawing/2014/main" id="{00000000-0008-0000-0800-00001E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9889298" y="58051212"/>
          <a:ext cx="276965" cy="2784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108</xdr:row>
      <xdr:rowOff>29308</xdr:rowOff>
    </xdr:from>
    <xdr:ext cx="371715" cy="373672"/>
    <xdr:pic>
      <xdr:nvPicPr>
        <xdr:cNvPr id="31" name="Imagen 30" descr="https://static1.squarespace.com/static/53a02af0e4b03f568ef6953c/t/53a2c0c2e4b06eb49788252a/1403175108073/icon_11424.png">
          <a:extLst>
            <a:ext uri="{FF2B5EF4-FFF2-40B4-BE49-F238E27FC236}">
              <a16:creationId xmlns="" xmlns:a16="http://schemas.microsoft.com/office/drawing/2014/main" id="{00000000-0008-0000-0800-00001F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580365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58615</xdr:colOff>
      <xdr:row>111</xdr:row>
      <xdr:rowOff>73269</xdr:rowOff>
    </xdr:from>
    <xdr:ext cx="341911" cy="338784"/>
    <xdr:pic>
      <xdr:nvPicPr>
        <xdr:cNvPr id="32" name="Picture 4">
          <a:extLst>
            <a:ext uri="{FF2B5EF4-FFF2-40B4-BE49-F238E27FC236}">
              <a16:creationId xmlns="" xmlns:a16="http://schemas.microsoft.com/office/drawing/2014/main" id="{00000000-0008-0000-0800-000020000000}"/>
            </a:ext>
          </a:extLst>
        </xdr:cNvPr>
        <xdr:cNvPicPr>
          <a:picLocks noChangeAspect="1"/>
        </xdr:cNvPicPr>
      </xdr:nvPicPr>
      <xdr:blipFill>
        <a:blip xmlns:r="http://schemas.openxmlformats.org/officeDocument/2006/relationships" r:embed="rId2"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869365" y="59252094"/>
          <a:ext cx="341911" cy="338784"/>
        </a:xfrm>
        <a:prstGeom prst="rect">
          <a:avLst/>
        </a:prstGeom>
      </xdr:spPr>
    </xdr:pic>
    <xdr:clientData/>
  </xdr:oneCellAnchor>
  <xdr:oneCellAnchor>
    <xdr:from>
      <xdr:col>11</xdr:col>
      <xdr:colOff>87923</xdr:colOff>
      <xdr:row>113</xdr:row>
      <xdr:rowOff>14654</xdr:rowOff>
    </xdr:from>
    <xdr:ext cx="366346" cy="366346"/>
    <xdr:pic>
      <xdr:nvPicPr>
        <xdr:cNvPr id="33" name="Picture 6">
          <a:extLst>
            <a:ext uri="{FF2B5EF4-FFF2-40B4-BE49-F238E27FC236}">
              <a16:creationId xmlns="" xmlns:a16="http://schemas.microsoft.com/office/drawing/2014/main" id="{00000000-0008-0000-0800-000021000000}"/>
            </a:ext>
          </a:extLst>
        </xdr:cNvPr>
        <xdr:cNvPicPr>
          <a:picLocks noChangeAspect="1"/>
        </xdr:cNvPicPr>
      </xdr:nvPicPr>
      <xdr:blipFill>
        <a:blip xmlns:r="http://schemas.openxmlformats.org/officeDocument/2006/relationships" r:embed="rId3"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9898673" y="59974529"/>
          <a:ext cx="366346" cy="366346"/>
        </a:xfrm>
        <a:prstGeom prst="rect">
          <a:avLst/>
        </a:prstGeom>
      </xdr:spPr>
    </xdr:pic>
    <xdr:clientData/>
  </xdr:oneCellAnchor>
  <xdr:oneCellAnchor>
    <xdr:from>
      <xdr:col>11</xdr:col>
      <xdr:colOff>66973</xdr:colOff>
      <xdr:row>114</xdr:row>
      <xdr:rowOff>1</xdr:rowOff>
    </xdr:from>
    <xdr:ext cx="431258" cy="433480"/>
    <xdr:pic>
      <xdr:nvPicPr>
        <xdr:cNvPr id="34" name="Imagen 33" descr="http://www.indytranslations.com/images/interpreter-icon.png">
          <a:extLst>
            <a:ext uri="{FF2B5EF4-FFF2-40B4-BE49-F238E27FC236}">
              <a16:creationId xmlns="" xmlns:a16="http://schemas.microsoft.com/office/drawing/2014/main" id="{00000000-0008-0000-0800-000022000000}"/>
            </a:ext>
          </a:extLst>
        </xdr:cNvPr>
        <xdr:cNvPicPr>
          <a:picLocks noChangeAspect="1" noChangeArrowheads="1"/>
        </xdr:cNvPicPr>
      </xdr:nvPicPr>
      <xdr:blipFill>
        <a:blip xmlns:r="http://schemas.openxmlformats.org/officeDocument/2006/relationships" r:embed="rId5"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877723" y="60350401"/>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87925</xdr:colOff>
      <xdr:row>112</xdr:row>
      <xdr:rowOff>43963</xdr:rowOff>
    </xdr:from>
    <xdr:ext cx="322000" cy="322383"/>
    <xdr:pic>
      <xdr:nvPicPr>
        <xdr:cNvPr id="35" name="Imagen 34" descr="https://www.benenden.co.uk/media/817351/doctor_suitecase.png">
          <a:extLst>
            <a:ext uri="{FF2B5EF4-FFF2-40B4-BE49-F238E27FC236}">
              <a16:creationId xmlns="" xmlns:a16="http://schemas.microsoft.com/office/drawing/2014/main" id="{00000000-0008-0000-0800-000023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898675" y="59613313"/>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73269</xdr:colOff>
      <xdr:row>114</xdr:row>
      <xdr:rowOff>381001</xdr:rowOff>
    </xdr:from>
    <xdr:ext cx="439616" cy="442176"/>
    <xdr:pic>
      <xdr:nvPicPr>
        <xdr:cNvPr id="36" name="Imagen 35" descr="https://cdn3.iconfinder.com/data/icons/business-office-2/512/calendar_estimate_milestones-512.png">
          <a:extLst>
            <a:ext uri="{FF2B5EF4-FFF2-40B4-BE49-F238E27FC236}">
              <a16:creationId xmlns="" xmlns:a16="http://schemas.microsoft.com/office/drawing/2014/main" id="{00000000-0008-0000-0800-000024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884019" y="60731401"/>
          <a:ext cx="439616" cy="4421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116</xdr:row>
      <xdr:rowOff>29308</xdr:rowOff>
    </xdr:from>
    <xdr:ext cx="371715" cy="373672"/>
    <xdr:pic>
      <xdr:nvPicPr>
        <xdr:cNvPr id="37" name="Imagen 36" descr="https://static1.squarespace.com/static/53a02af0e4b03f568ef6953c/t/53a2c0c2e4b06eb49788252a/1403175108073/icon_11424.png">
          <a:extLst>
            <a:ext uri="{FF2B5EF4-FFF2-40B4-BE49-F238E27FC236}">
              <a16:creationId xmlns="" xmlns:a16="http://schemas.microsoft.com/office/drawing/2014/main" id="{00000000-0008-0000-0800-000025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11607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116</xdr:row>
      <xdr:rowOff>43962</xdr:rowOff>
    </xdr:from>
    <xdr:ext cx="276965" cy="278423"/>
    <xdr:pic>
      <xdr:nvPicPr>
        <xdr:cNvPr id="38" name="Imagen 37" descr="https://static1.squarespace.com/static/53a02af0e4b03f568ef6953c/t/53a2c0c2e4b06eb49788252a/1403175108073/icon_11424.png">
          <a:extLst>
            <a:ext uri="{FF2B5EF4-FFF2-40B4-BE49-F238E27FC236}">
              <a16:creationId xmlns="" xmlns:a16="http://schemas.microsoft.com/office/drawing/2014/main" id="{00000000-0008-0000-0800-000026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9889298" y="61175412"/>
          <a:ext cx="276965" cy="2784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116</xdr:row>
      <xdr:rowOff>29308</xdr:rowOff>
    </xdr:from>
    <xdr:ext cx="371715" cy="373672"/>
    <xdr:pic>
      <xdr:nvPicPr>
        <xdr:cNvPr id="39" name="Imagen 38" descr="https://static1.squarespace.com/static/53a02af0e4b03f568ef6953c/t/53a2c0c2e4b06eb49788252a/1403175108073/icon_11424.png">
          <a:extLst>
            <a:ext uri="{FF2B5EF4-FFF2-40B4-BE49-F238E27FC236}">
              <a16:creationId xmlns="" xmlns:a16="http://schemas.microsoft.com/office/drawing/2014/main" id="{00000000-0008-0000-0800-000027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11607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58615</xdr:colOff>
      <xdr:row>118</xdr:row>
      <xdr:rowOff>73269</xdr:rowOff>
    </xdr:from>
    <xdr:ext cx="341911" cy="338784"/>
    <xdr:pic>
      <xdr:nvPicPr>
        <xdr:cNvPr id="40" name="Picture 4">
          <a:extLst>
            <a:ext uri="{FF2B5EF4-FFF2-40B4-BE49-F238E27FC236}">
              <a16:creationId xmlns="" xmlns:a16="http://schemas.microsoft.com/office/drawing/2014/main" id="{00000000-0008-0000-0800-000028000000}"/>
            </a:ext>
          </a:extLst>
        </xdr:cNvPr>
        <xdr:cNvPicPr>
          <a:picLocks noChangeAspect="1"/>
        </xdr:cNvPicPr>
      </xdr:nvPicPr>
      <xdr:blipFill>
        <a:blip xmlns:r="http://schemas.openxmlformats.org/officeDocument/2006/relationships" r:embed="rId2"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869365" y="61985769"/>
          <a:ext cx="341911" cy="338784"/>
        </a:xfrm>
        <a:prstGeom prst="rect">
          <a:avLst/>
        </a:prstGeom>
      </xdr:spPr>
    </xdr:pic>
    <xdr:clientData/>
  </xdr:oneCellAnchor>
  <xdr:oneCellAnchor>
    <xdr:from>
      <xdr:col>11</xdr:col>
      <xdr:colOff>87923</xdr:colOff>
      <xdr:row>120</xdr:row>
      <xdr:rowOff>14654</xdr:rowOff>
    </xdr:from>
    <xdr:ext cx="366346" cy="366346"/>
    <xdr:pic>
      <xdr:nvPicPr>
        <xdr:cNvPr id="41" name="Picture 6">
          <a:extLst>
            <a:ext uri="{FF2B5EF4-FFF2-40B4-BE49-F238E27FC236}">
              <a16:creationId xmlns="" xmlns:a16="http://schemas.microsoft.com/office/drawing/2014/main" id="{00000000-0008-0000-0800-000029000000}"/>
            </a:ext>
          </a:extLst>
        </xdr:cNvPr>
        <xdr:cNvPicPr>
          <a:picLocks noChangeAspect="1"/>
        </xdr:cNvPicPr>
      </xdr:nvPicPr>
      <xdr:blipFill>
        <a:blip xmlns:r="http://schemas.openxmlformats.org/officeDocument/2006/relationships" r:embed="rId3"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9898673" y="62708204"/>
          <a:ext cx="366346" cy="366346"/>
        </a:xfrm>
        <a:prstGeom prst="rect">
          <a:avLst/>
        </a:prstGeom>
      </xdr:spPr>
    </xdr:pic>
    <xdr:clientData/>
  </xdr:oneCellAnchor>
  <xdr:oneCellAnchor>
    <xdr:from>
      <xdr:col>11</xdr:col>
      <xdr:colOff>66973</xdr:colOff>
      <xdr:row>121</xdr:row>
      <xdr:rowOff>1</xdr:rowOff>
    </xdr:from>
    <xdr:ext cx="431258" cy="433480"/>
    <xdr:pic>
      <xdr:nvPicPr>
        <xdr:cNvPr id="42" name="Imagen 41" descr="http://www.indytranslations.com/images/interpreter-icon.png">
          <a:extLst>
            <a:ext uri="{FF2B5EF4-FFF2-40B4-BE49-F238E27FC236}">
              <a16:creationId xmlns="" xmlns:a16="http://schemas.microsoft.com/office/drawing/2014/main" id="{00000000-0008-0000-0800-00002A000000}"/>
            </a:ext>
          </a:extLst>
        </xdr:cNvPr>
        <xdr:cNvPicPr>
          <a:picLocks noChangeAspect="1" noChangeArrowheads="1"/>
        </xdr:cNvPicPr>
      </xdr:nvPicPr>
      <xdr:blipFill>
        <a:blip xmlns:r="http://schemas.openxmlformats.org/officeDocument/2006/relationships" r:embed="rId5"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877723" y="63084076"/>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87925</xdr:colOff>
      <xdr:row>119</xdr:row>
      <xdr:rowOff>43963</xdr:rowOff>
    </xdr:from>
    <xdr:ext cx="322000" cy="322383"/>
    <xdr:pic>
      <xdr:nvPicPr>
        <xdr:cNvPr id="43" name="Imagen 42" descr="https://www.benenden.co.uk/media/817351/doctor_suitecase.png">
          <a:extLst>
            <a:ext uri="{FF2B5EF4-FFF2-40B4-BE49-F238E27FC236}">
              <a16:creationId xmlns="" xmlns:a16="http://schemas.microsoft.com/office/drawing/2014/main" id="{00000000-0008-0000-0800-00002B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898675" y="62346988"/>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73269</xdr:colOff>
      <xdr:row>121</xdr:row>
      <xdr:rowOff>381001</xdr:rowOff>
    </xdr:from>
    <xdr:ext cx="439616" cy="442176"/>
    <xdr:pic>
      <xdr:nvPicPr>
        <xdr:cNvPr id="44" name="Imagen 43" descr="https://cdn3.iconfinder.com/data/icons/business-office-2/512/calendar_estimate_milestones-512.png">
          <a:extLst>
            <a:ext uri="{FF2B5EF4-FFF2-40B4-BE49-F238E27FC236}">
              <a16:creationId xmlns="" xmlns:a16="http://schemas.microsoft.com/office/drawing/2014/main" id="{00000000-0008-0000-0800-00002C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884019" y="63465076"/>
          <a:ext cx="439616" cy="4421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123</xdr:row>
      <xdr:rowOff>29308</xdr:rowOff>
    </xdr:from>
    <xdr:ext cx="371715" cy="373672"/>
    <xdr:pic>
      <xdr:nvPicPr>
        <xdr:cNvPr id="45" name="Imagen 44" descr="https://static1.squarespace.com/static/53a02af0e4b03f568ef6953c/t/53a2c0c2e4b06eb49788252a/1403175108073/icon_11424.png">
          <a:extLst>
            <a:ext uri="{FF2B5EF4-FFF2-40B4-BE49-F238E27FC236}">
              <a16:creationId xmlns="" xmlns:a16="http://schemas.microsoft.com/office/drawing/2014/main" id="{00000000-0008-0000-0800-00002D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389443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123</xdr:row>
      <xdr:rowOff>43962</xdr:rowOff>
    </xdr:from>
    <xdr:ext cx="276965" cy="278423"/>
    <xdr:pic>
      <xdr:nvPicPr>
        <xdr:cNvPr id="46" name="Imagen 45" descr="https://static1.squarespace.com/static/53a02af0e4b03f568ef6953c/t/53a2c0c2e4b06eb49788252a/1403175108073/icon_11424.png">
          <a:extLst>
            <a:ext uri="{FF2B5EF4-FFF2-40B4-BE49-F238E27FC236}">
              <a16:creationId xmlns="" xmlns:a16="http://schemas.microsoft.com/office/drawing/2014/main" id="{00000000-0008-0000-0800-00002E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9889298" y="63909087"/>
          <a:ext cx="276965" cy="2784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123</xdr:row>
      <xdr:rowOff>29308</xdr:rowOff>
    </xdr:from>
    <xdr:ext cx="371715" cy="373672"/>
    <xdr:pic>
      <xdr:nvPicPr>
        <xdr:cNvPr id="47" name="Imagen 46" descr="https://static1.squarespace.com/static/53a02af0e4b03f568ef6953c/t/53a2c0c2e4b06eb49788252a/1403175108073/icon_11424.png">
          <a:extLst>
            <a:ext uri="{FF2B5EF4-FFF2-40B4-BE49-F238E27FC236}">
              <a16:creationId xmlns="" xmlns:a16="http://schemas.microsoft.com/office/drawing/2014/main" id="{00000000-0008-0000-0800-00002F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389443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123</xdr:row>
      <xdr:rowOff>29308</xdr:rowOff>
    </xdr:from>
    <xdr:ext cx="371715" cy="373672"/>
    <xdr:pic>
      <xdr:nvPicPr>
        <xdr:cNvPr id="48" name="Imagen 47" descr="https://static1.squarespace.com/static/53a02af0e4b03f568ef6953c/t/53a2c0c2e4b06eb49788252a/1403175108073/icon_11424.png">
          <a:extLst>
            <a:ext uri="{FF2B5EF4-FFF2-40B4-BE49-F238E27FC236}">
              <a16:creationId xmlns="" xmlns:a16="http://schemas.microsoft.com/office/drawing/2014/main" id="{00000000-0008-0000-0800-000030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389443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123</xdr:row>
      <xdr:rowOff>29308</xdr:rowOff>
    </xdr:from>
    <xdr:ext cx="371715" cy="373672"/>
    <xdr:pic>
      <xdr:nvPicPr>
        <xdr:cNvPr id="49" name="Imagen 48" descr="https://static1.squarespace.com/static/53a02af0e4b03f568ef6953c/t/53a2c0c2e4b06eb49788252a/1403175108073/icon_11424.png">
          <a:extLst>
            <a:ext uri="{FF2B5EF4-FFF2-40B4-BE49-F238E27FC236}">
              <a16:creationId xmlns="" xmlns:a16="http://schemas.microsoft.com/office/drawing/2014/main" id="{00000000-0008-0000-0800-000031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389443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58615</xdr:colOff>
      <xdr:row>125</xdr:row>
      <xdr:rowOff>73269</xdr:rowOff>
    </xdr:from>
    <xdr:ext cx="341911" cy="338784"/>
    <xdr:pic>
      <xdr:nvPicPr>
        <xdr:cNvPr id="50" name="Picture 4">
          <a:extLst>
            <a:ext uri="{FF2B5EF4-FFF2-40B4-BE49-F238E27FC236}">
              <a16:creationId xmlns="" xmlns:a16="http://schemas.microsoft.com/office/drawing/2014/main" id="{00000000-0008-0000-0800-000032000000}"/>
            </a:ext>
          </a:extLst>
        </xdr:cNvPr>
        <xdr:cNvPicPr>
          <a:picLocks noChangeAspect="1"/>
        </xdr:cNvPicPr>
      </xdr:nvPicPr>
      <xdr:blipFill>
        <a:blip xmlns:r="http://schemas.openxmlformats.org/officeDocument/2006/relationships" r:embed="rId2"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869365" y="64719444"/>
          <a:ext cx="341911" cy="338784"/>
        </a:xfrm>
        <a:prstGeom prst="rect">
          <a:avLst/>
        </a:prstGeom>
      </xdr:spPr>
    </xdr:pic>
    <xdr:clientData/>
  </xdr:oneCellAnchor>
  <xdr:oneCellAnchor>
    <xdr:from>
      <xdr:col>11</xdr:col>
      <xdr:colOff>87923</xdr:colOff>
      <xdr:row>127</xdr:row>
      <xdr:rowOff>14654</xdr:rowOff>
    </xdr:from>
    <xdr:ext cx="366346" cy="366346"/>
    <xdr:pic>
      <xdr:nvPicPr>
        <xdr:cNvPr id="51" name="Picture 6">
          <a:extLst>
            <a:ext uri="{FF2B5EF4-FFF2-40B4-BE49-F238E27FC236}">
              <a16:creationId xmlns="" xmlns:a16="http://schemas.microsoft.com/office/drawing/2014/main" id="{00000000-0008-0000-0800-000033000000}"/>
            </a:ext>
          </a:extLst>
        </xdr:cNvPr>
        <xdr:cNvPicPr>
          <a:picLocks noChangeAspect="1"/>
        </xdr:cNvPicPr>
      </xdr:nvPicPr>
      <xdr:blipFill>
        <a:blip xmlns:r="http://schemas.openxmlformats.org/officeDocument/2006/relationships" r:embed="rId3"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9898673" y="65441879"/>
          <a:ext cx="366346" cy="366346"/>
        </a:xfrm>
        <a:prstGeom prst="rect">
          <a:avLst/>
        </a:prstGeom>
      </xdr:spPr>
    </xdr:pic>
    <xdr:clientData/>
  </xdr:oneCellAnchor>
  <xdr:oneCellAnchor>
    <xdr:from>
      <xdr:col>11</xdr:col>
      <xdr:colOff>66973</xdr:colOff>
      <xdr:row>128</xdr:row>
      <xdr:rowOff>1</xdr:rowOff>
    </xdr:from>
    <xdr:ext cx="431258" cy="433480"/>
    <xdr:pic>
      <xdr:nvPicPr>
        <xdr:cNvPr id="52" name="Imagen 51" descr="http://www.indytranslations.com/images/interpreter-icon.png">
          <a:extLst>
            <a:ext uri="{FF2B5EF4-FFF2-40B4-BE49-F238E27FC236}">
              <a16:creationId xmlns="" xmlns:a16="http://schemas.microsoft.com/office/drawing/2014/main" id="{00000000-0008-0000-0800-000034000000}"/>
            </a:ext>
          </a:extLst>
        </xdr:cNvPr>
        <xdr:cNvPicPr>
          <a:picLocks noChangeAspect="1" noChangeArrowheads="1"/>
        </xdr:cNvPicPr>
      </xdr:nvPicPr>
      <xdr:blipFill>
        <a:blip xmlns:r="http://schemas.openxmlformats.org/officeDocument/2006/relationships" r:embed="rId5"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877723" y="65817751"/>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87925</xdr:colOff>
      <xdr:row>126</xdr:row>
      <xdr:rowOff>43963</xdr:rowOff>
    </xdr:from>
    <xdr:ext cx="322000" cy="322383"/>
    <xdr:pic>
      <xdr:nvPicPr>
        <xdr:cNvPr id="53" name="Imagen 52" descr="https://www.benenden.co.uk/media/817351/doctor_suitecase.png">
          <a:extLst>
            <a:ext uri="{FF2B5EF4-FFF2-40B4-BE49-F238E27FC236}">
              <a16:creationId xmlns="" xmlns:a16="http://schemas.microsoft.com/office/drawing/2014/main" id="{00000000-0008-0000-0800-000035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898675" y="65080663"/>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73269</xdr:colOff>
      <xdr:row>128</xdr:row>
      <xdr:rowOff>381001</xdr:rowOff>
    </xdr:from>
    <xdr:ext cx="439616" cy="442176"/>
    <xdr:pic>
      <xdr:nvPicPr>
        <xdr:cNvPr id="54" name="Imagen 53" descr="https://cdn3.iconfinder.com/data/icons/business-office-2/512/calendar_estimate_milestones-512.png">
          <a:extLst>
            <a:ext uri="{FF2B5EF4-FFF2-40B4-BE49-F238E27FC236}">
              <a16:creationId xmlns="" xmlns:a16="http://schemas.microsoft.com/office/drawing/2014/main" id="{00000000-0008-0000-0800-000036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884019" y="66198751"/>
          <a:ext cx="439616" cy="4421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130</xdr:row>
      <xdr:rowOff>29308</xdr:rowOff>
    </xdr:from>
    <xdr:ext cx="371715" cy="373672"/>
    <xdr:pic>
      <xdr:nvPicPr>
        <xdr:cNvPr id="55" name="Imagen 54" descr="https://static1.squarespace.com/static/53a02af0e4b03f568ef6953c/t/53a2c0c2e4b06eb49788252a/1403175108073/icon_11424.png">
          <a:extLst>
            <a:ext uri="{FF2B5EF4-FFF2-40B4-BE49-F238E27FC236}">
              <a16:creationId xmlns="" xmlns:a16="http://schemas.microsoft.com/office/drawing/2014/main" id="{00000000-0008-0000-0800-000037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66281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130</xdr:row>
      <xdr:rowOff>43962</xdr:rowOff>
    </xdr:from>
    <xdr:ext cx="276965" cy="278423"/>
    <xdr:pic>
      <xdr:nvPicPr>
        <xdr:cNvPr id="56" name="Imagen 55" descr="https://static1.squarespace.com/static/53a02af0e4b03f568ef6953c/t/53a2c0c2e4b06eb49788252a/1403175108073/icon_11424.png">
          <a:extLst>
            <a:ext uri="{FF2B5EF4-FFF2-40B4-BE49-F238E27FC236}">
              <a16:creationId xmlns="" xmlns:a16="http://schemas.microsoft.com/office/drawing/2014/main" id="{00000000-0008-0000-0800-000038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9889298" y="66642762"/>
          <a:ext cx="276965" cy="2784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130</xdr:row>
      <xdr:rowOff>29308</xdr:rowOff>
    </xdr:from>
    <xdr:ext cx="371715" cy="373672"/>
    <xdr:pic>
      <xdr:nvPicPr>
        <xdr:cNvPr id="57" name="Imagen 56" descr="https://static1.squarespace.com/static/53a02af0e4b03f568ef6953c/t/53a2c0c2e4b06eb49788252a/1403175108073/icon_11424.png">
          <a:extLst>
            <a:ext uri="{FF2B5EF4-FFF2-40B4-BE49-F238E27FC236}">
              <a16:creationId xmlns="" xmlns:a16="http://schemas.microsoft.com/office/drawing/2014/main" id="{00000000-0008-0000-0800-000039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66281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130</xdr:row>
      <xdr:rowOff>29308</xdr:rowOff>
    </xdr:from>
    <xdr:ext cx="371715" cy="373672"/>
    <xdr:pic>
      <xdr:nvPicPr>
        <xdr:cNvPr id="58" name="Imagen 57" descr="https://static1.squarespace.com/static/53a02af0e4b03f568ef6953c/t/53a2c0c2e4b06eb49788252a/1403175108073/icon_11424.png">
          <a:extLst>
            <a:ext uri="{FF2B5EF4-FFF2-40B4-BE49-F238E27FC236}">
              <a16:creationId xmlns="" xmlns:a16="http://schemas.microsoft.com/office/drawing/2014/main" id="{00000000-0008-0000-0800-00003A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66281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130</xdr:row>
      <xdr:rowOff>29308</xdr:rowOff>
    </xdr:from>
    <xdr:ext cx="371715" cy="373672"/>
    <xdr:pic>
      <xdr:nvPicPr>
        <xdr:cNvPr id="59" name="Imagen 58" descr="https://static1.squarespace.com/static/53a02af0e4b03f568ef6953c/t/53a2c0c2e4b06eb49788252a/1403175108073/icon_11424.png">
          <a:extLst>
            <a:ext uri="{FF2B5EF4-FFF2-40B4-BE49-F238E27FC236}">
              <a16:creationId xmlns="" xmlns:a16="http://schemas.microsoft.com/office/drawing/2014/main" id="{00000000-0008-0000-0800-00003B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66281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130</xdr:row>
      <xdr:rowOff>29308</xdr:rowOff>
    </xdr:from>
    <xdr:ext cx="371715" cy="373672"/>
    <xdr:pic>
      <xdr:nvPicPr>
        <xdr:cNvPr id="60" name="Imagen 59" descr="https://static1.squarespace.com/static/53a02af0e4b03f568ef6953c/t/53a2c0c2e4b06eb49788252a/1403175108073/icon_11424.png">
          <a:extLst>
            <a:ext uri="{FF2B5EF4-FFF2-40B4-BE49-F238E27FC236}">
              <a16:creationId xmlns="" xmlns:a16="http://schemas.microsoft.com/office/drawing/2014/main" id="{00000000-0008-0000-0800-00003C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66281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130</xdr:row>
      <xdr:rowOff>29308</xdr:rowOff>
    </xdr:from>
    <xdr:ext cx="371715" cy="373672"/>
    <xdr:pic>
      <xdr:nvPicPr>
        <xdr:cNvPr id="61" name="Imagen 60" descr="https://static1.squarespace.com/static/53a02af0e4b03f568ef6953c/t/53a2c0c2e4b06eb49788252a/1403175108073/icon_11424.png">
          <a:extLst>
            <a:ext uri="{FF2B5EF4-FFF2-40B4-BE49-F238E27FC236}">
              <a16:creationId xmlns="" xmlns:a16="http://schemas.microsoft.com/office/drawing/2014/main" id="{00000000-0008-0000-0800-00003D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66281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130</xdr:row>
      <xdr:rowOff>29308</xdr:rowOff>
    </xdr:from>
    <xdr:ext cx="371715" cy="373672"/>
    <xdr:pic>
      <xdr:nvPicPr>
        <xdr:cNvPr id="62" name="Imagen 61" descr="https://static1.squarespace.com/static/53a02af0e4b03f568ef6953c/t/53a2c0c2e4b06eb49788252a/1403175108073/icon_11424.png">
          <a:extLst>
            <a:ext uri="{FF2B5EF4-FFF2-40B4-BE49-F238E27FC236}">
              <a16:creationId xmlns="" xmlns:a16="http://schemas.microsoft.com/office/drawing/2014/main" id="{00000000-0008-0000-0800-00003E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66281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130</xdr:row>
      <xdr:rowOff>29308</xdr:rowOff>
    </xdr:from>
    <xdr:ext cx="371715" cy="373672"/>
    <xdr:pic>
      <xdr:nvPicPr>
        <xdr:cNvPr id="63" name="Imagen 62" descr="https://static1.squarespace.com/static/53a02af0e4b03f568ef6953c/t/53a2c0c2e4b06eb49788252a/1403175108073/icon_11424.png">
          <a:extLst>
            <a:ext uri="{FF2B5EF4-FFF2-40B4-BE49-F238E27FC236}">
              <a16:creationId xmlns="" xmlns:a16="http://schemas.microsoft.com/office/drawing/2014/main" id="{00000000-0008-0000-0800-00003F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66281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58615</xdr:colOff>
      <xdr:row>133</xdr:row>
      <xdr:rowOff>73269</xdr:rowOff>
    </xdr:from>
    <xdr:ext cx="341911" cy="338784"/>
    <xdr:pic>
      <xdr:nvPicPr>
        <xdr:cNvPr id="64" name="Picture 4">
          <a:extLst>
            <a:ext uri="{FF2B5EF4-FFF2-40B4-BE49-F238E27FC236}">
              <a16:creationId xmlns="" xmlns:a16="http://schemas.microsoft.com/office/drawing/2014/main" id="{00000000-0008-0000-0800-000040000000}"/>
            </a:ext>
          </a:extLst>
        </xdr:cNvPr>
        <xdr:cNvPicPr>
          <a:picLocks noChangeAspect="1"/>
        </xdr:cNvPicPr>
      </xdr:nvPicPr>
      <xdr:blipFill>
        <a:blip xmlns:r="http://schemas.openxmlformats.org/officeDocument/2006/relationships" r:embed="rId2"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869365" y="67843644"/>
          <a:ext cx="341911" cy="338784"/>
        </a:xfrm>
        <a:prstGeom prst="rect">
          <a:avLst/>
        </a:prstGeom>
      </xdr:spPr>
    </xdr:pic>
    <xdr:clientData/>
  </xdr:oneCellAnchor>
  <xdr:oneCellAnchor>
    <xdr:from>
      <xdr:col>11</xdr:col>
      <xdr:colOff>87923</xdr:colOff>
      <xdr:row>135</xdr:row>
      <xdr:rowOff>14654</xdr:rowOff>
    </xdr:from>
    <xdr:ext cx="366346" cy="366346"/>
    <xdr:pic>
      <xdr:nvPicPr>
        <xdr:cNvPr id="65" name="Picture 6">
          <a:extLst>
            <a:ext uri="{FF2B5EF4-FFF2-40B4-BE49-F238E27FC236}">
              <a16:creationId xmlns="" xmlns:a16="http://schemas.microsoft.com/office/drawing/2014/main" id="{00000000-0008-0000-0800-000041000000}"/>
            </a:ext>
          </a:extLst>
        </xdr:cNvPr>
        <xdr:cNvPicPr>
          <a:picLocks noChangeAspect="1"/>
        </xdr:cNvPicPr>
      </xdr:nvPicPr>
      <xdr:blipFill>
        <a:blip xmlns:r="http://schemas.openxmlformats.org/officeDocument/2006/relationships" r:embed="rId3"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9898673" y="68566079"/>
          <a:ext cx="366346" cy="366346"/>
        </a:xfrm>
        <a:prstGeom prst="rect">
          <a:avLst/>
        </a:prstGeom>
      </xdr:spPr>
    </xdr:pic>
    <xdr:clientData/>
  </xdr:oneCellAnchor>
  <xdr:oneCellAnchor>
    <xdr:from>
      <xdr:col>11</xdr:col>
      <xdr:colOff>66973</xdr:colOff>
      <xdr:row>136</xdr:row>
      <xdr:rowOff>1</xdr:rowOff>
    </xdr:from>
    <xdr:ext cx="431258" cy="433480"/>
    <xdr:pic>
      <xdr:nvPicPr>
        <xdr:cNvPr id="66" name="Imagen 65" descr="http://www.indytranslations.com/images/interpreter-icon.png">
          <a:extLst>
            <a:ext uri="{FF2B5EF4-FFF2-40B4-BE49-F238E27FC236}">
              <a16:creationId xmlns="" xmlns:a16="http://schemas.microsoft.com/office/drawing/2014/main" id="{00000000-0008-0000-0800-000042000000}"/>
            </a:ext>
          </a:extLst>
        </xdr:cNvPr>
        <xdr:cNvPicPr>
          <a:picLocks noChangeAspect="1" noChangeArrowheads="1"/>
        </xdr:cNvPicPr>
      </xdr:nvPicPr>
      <xdr:blipFill>
        <a:blip xmlns:r="http://schemas.openxmlformats.org/officeDocument/2006/relationships" r:embed="rId5"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877723" y="68941951"/>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87925</xdr:colOff>
      <xdr:row>134</xdr:row>
      <xdr:rowOff>43963</xdr:rowOff>
    </xdr:from>
    <xdr:ext cx="322000" cy="322383"/>
    <xdr:pic>
      <xdr:nvPicPr>
        <xdr:cNvPr id="67" name="Imagen 66" descr="https://www.benenden.co.uk/media/817351/doctor_suitecase.png">
          <a:extLst>
            <a:ext uri="{FF2B5EF4-FFF2-40B4-BE49-F238E27FC236}">
              <a16:creationId xmlns="" xmlns:a16="http://schemas.microsoft.com/office/drawing/2014/main" id="{00000000-0008-0000-0800-000043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898675" y="68204863"/>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73269</xdr:colOff>
      <xdr:row>136</xdr:row>
      <xdr:rowOff>381001</xdr:rowOff>
    </xdr:from>
    <xdr:ext cx="439616" cy="442176"/>
    <xdr:pic>
      <xdr:nvPicPr>
        <xdr:cNvPr id="68" name="Imagen 67" descr="https://cdn3.iconfinder.com/data/icons/business-office-2/512/calendar_estimate_milestones-512.png">
          <a:extLst>
            <a:ext uri="{FF2B5EF4-FFF2-40B4-BE49-F238E27FC236}">
              <a16:creationId xmlns="" xmlns:a16="http://schemas.microsoft.com/office/drawing/2014/main" id="{00000000-0008-0000-0800-000044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884019" y="69322951"/>
          <a:ext cx="439616" cy="4421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138</xdr:row>
      <xdr:rowOff>29308</xdr:rowOff>
    </xdr:from>
    <xdr:ext cx="371715" cy="373672"/>
    <xdr:pic>
      <xdr:nvPicPr>
        <xdr:cNvPr id="69" name="Imagen 68" descr="https://static1.squarespace.com/static/53a02af0e4b03f568ef6953c/t/53a2c0c2e4b06eb49788252a/1403175108073/icon_11424.png">
          <a:extLst>
            <a:ext uri="{FF2B5EF4-FFF2-40B4-BE49-F238E27FC236}">
              <a16:creationId xmlns="" xmlns:a16="http://schemas.microsoft.com/office/drawing/2014/main" id="{00000000-0008-0000-0800-000045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97523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138</xdr:row>
      <xdr:rowOff>43962</xdr:rowOff>
    </xdr:from>
    <xdr:ext cx="276965" cy="278423"/>
    <xdr:pic>
      <xdr:nvPicPr>
        <xdr:cNvPr id="70" name="Imagen 69" descr="https://static1.squarespace.com/static/53a02af0e4b03f568ef6953c/t/53a2c0c2e4b06eb49788252a/1403175108073/icon_11424.png">
          <a:extLst>
            <a:ext uri="{FF2B5EF4-FFF2-40B4-BE49-F238E27FC236}">
              <a16:creationId xmlns="" xmlns:a16="http://schemas.microsoft.com/office/drawing/2014/main" id="{00000000-0008-0000-0800-000046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9889298" y="69766962"/>
          <a:ext cx="276965" cy="2784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138</xdr:row>
      <xdr:rowOff>29308</xdr:rowOff>
    </xdr:from>
    <xdr:ext cx="371715" cy="373672"/>
    <xdr:pic>
      <xdr:nvPicPr>
        <xdr:cNvPr id="71" name="Imagen 70" descr="https://static1.squarespace.com/static/53a02af0e4b03f568ef6953c/t/53a2c0c2e4b06eb49788252a/1403175108073/icon_11424.png">
          <a:extLst>
            <a:ext uri="{FF2B5EF4-FFF2-40B4-BE49-F238E27FC236}">
              <a16:creationId xmlns="" xmlns:a16="http://schemas.microsoft.com/office/drawing/2014/main" id="{00000000-0008-0000-0800-000047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97523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138</xdr:row>
      <xdr:rowOff>29308</xdr:rowOff>
    </xdr:from>
    <xdr:ext cx="371715" cy="373672"/>
    <xdr:pic>
      <xdr:nvPicPr>
        <xdr:cNvPr id="72" name="Imagen 71" descr="https://static1.squarespace.com/static/53a02af0e4b03f568ef6953c/t/53a2c0c2e4b06eb49788252a/1403175108073/icon_11424.png">
          <a:extLst>
            <a:ext uri="{FF2B5EF4-FFF2-40B4-BE49-F238E27FC236}">
              <a16:creationId xmlns="" xmlns:a16="http://schemas.microsoft.com/office/drawing/2014/main" id="{00000000-0008-0000-0800-000048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97523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138</xdr:row>
      <xdr:rowOff>29308</xdr:rowOff>
    </xdr:from>
    <xdr:ext cx="371715" cy="373672"/>
    <xdr:pic>
      <xdr:nvPicPr>
        <xdr:cNvPr id="73" name="Imagen 72" descr="https://static1.squarespace.com/static/53a02af0e4b03f568ef6953c/t/53a2c0c2e4b06eb49788252a/1403175108073/icon_11424.png">
          <a:extLst>
            <a:ext uri="{FF2B5EF4-FFF2-40B4-BE49-F238E27FC236}">
              <a16:creationId xmlns="" xmlns:a16="http://schemas.microsoft.com/office/drawing/2014/main" id="{00000000-0008-0000-0800-000049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97523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138</xdr:row>
      <xdr:rowOff>29308</xdr:rowOff>
    </xdr:from>
    <xdr:ext cx="371715" cy="373672"/>
    <xdr:pic>
      <xdr:nvPicPr>
        <xdr:cNvPr id="74" name="Imagen 73" descr="https://static1.squarespace.com/static/53a02af0e4b03f568ef6953c/t/53a2c0c2e4b06eb49788252a/1403175108073/icon_11424.png">
          <a:extLst>
            <a:ext uri="{FF2B5EF4-FFF2-40B4-BE49-F238E27FC236}">
              <a16:creationId xmlns="" xmlns:a16="http://schemas.microsoft.com/office/drawing/2014/main" id="{00000000-0008-0000-0800-00004A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97523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138</xdr:row>
      <xdr:rowOff>29308</xdr:rowOff>
    </xdr:from>
    <xdr:ext cx="371715" cy="373672"/>
    <xdr:pic>
      <xdr:nvPicPr>
        <xdr:cNvPr id="75" name="Imagen 74" descr="https://static1.squarespace.com/static/53a02af0e4b03f568ef6953c/t/53a2c0c2e4b06eb49788252a/1403175108073/icon_11424.png">
          <a:extLst>
            <a:ext uri="{FF2B5EF4-FFF2-40B4-BE49-F238E27FC236}">
              <a16:creationId xmlns="" xmlns:a16="http://schemas.microsoft.com/office/drawing/2014/main" id="{00000000-0008-0000-0800-00004B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97523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138</xdr:row>
      <xdr:rowOff>29308</xdr:rowOff>
    </xdr:from>
    <xdr:ext cx="371715" cy="373672"/>
    <xdr:pic>
      <xdr:nvPicPr>
        <xdr:cNvPr id="76" name="Imagen 75" descr="https://static1.squarespace.com/static/53a02af0e4b03f568ef6953c/t/53a2c0c2e4b06eb49788252a/1403175108073/icon_11424.png">
          <a:extLst>
            <a:ext uri="{FF2B5EF4-FFF2-40B4-BE49-F238E27FC236}">
              <a16:creationId xmlns="" xmlns:a16="http://schemas.microsoft.com/office/drawing/2014/main" id="{00000000-0008-0000-0800-00004C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97523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138</xdr:row>
      <xdr:rowOff>29308</xdr:rowOff>
    </xdr:from>
    <xdr:ext cx="371715" cy="373672"/>
    <xdr:pic>
      <xdr:nvPicPr>
        <xdr:cNvPr id="77" name="Imagen 76" descr="https://static1.squarespace.com/static/53a02af0e4b03f568ef6953c/t/53a2c0c2e4b06eb49788252a/1403175108073/icon_11424.png">
          <a:extLst>
            <a:ext uri="{FF2B5EF4-FFF2-40B4-BE49-F238E27FC236}">
              <a16:creationId xmlns="" xmlns:a16="http://schemas.microsoft.com/office/drawing/2014/main" id="{00000000-0008-0000-0800-00004D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97523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138</xdr:row>
      <xdr:rowOff>29308</xdr:rowOff>
    </xdr:from>
    <xdr:ext cx="371715" cy="373672"/>
    <xdr:pic>
      <xdr:nvPicPr>
        <xdr:cNvPr id="78" name="Imagen 77" descr="https://static1.squarespace.com/static/53a02af0e4b03f568ef6953c/t/53a2c0c2e4b06eb49788252a/1403175108073/icon_11424.png">
          <a:extLst>
            <a:ext uri="{FF2B5EF4-FFF2-40B4-BE49-F238E27FC236}">
              <a16:creationId xmlns="" xmlns:a16="http://schemas.microsoft.com/office/drawing/2014/main" id="{00000000-0008-0000-0800-00004E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97523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138</xdr:row>
      <xdr:rowOff>29308</xdr:rowOff>
    </xdr:from>
    <xdr:ext cx="371715" cy="373672"/>
    <xdr:pic>
      <xdr:nvPicPr>
        <xdr:cNvPr id="79" name="Imagen 78" descr="https://static1.squarespace.com/static/53a02af0e4b03f568ef6953c/t/53a2c0c2e4b06eb49788252a/1403175108073/icon_11424.png">
          <a:extLst>
            <a:ext uri="{FF2B5EF4-FFF2-40B4-BE49-F238E27FC236}">
              <a16:creationId xmlns="" xmlns:a16="http://schemas.microsoft.com/office/drawing/2014/main" id="{00000000-0008-0000-0800-00004F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97523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138</xdr:row>
      <xdr:rowOff>29308</xdr:rowOff>
    </xdr:from>
    <xdr:ext cx="371715" cy="373672"/>
    <xdr:pic>
      <xdr:nvPicPr>
        <xdr:cNvPr id="80" name="Imagen 79" descr="https://static1.squarespace.com/static/53a02af0e4b03f568ef6953c/t/53a2c0c2e4b06eb49788252a/1403175108073/icon_11424.png">
          <a:extLst>
            <a:ext uri="{FF2B5EF4-FFF2-40B4-BE49-F238E27FC236}">
              <a16:creationId xmlns="" xmlns:a16="http://schemas.microsoft.com/office/drawing/2014/main" id="{00000000-0008-0000-0800-000050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97523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138</xdr:row>
      <xdr:rowOff>29308</xdr:rowOff>
    </xdr:from>
    <xdr:ext cx="371715" cy="373672"/>
    <xdr:pic>
      <xdr:nvPicPr>
        <xdr:cNvPr id="81" name="Imagen 80" descr="https://static1.squarespace.com/static/53a02af0e4b03f568ef6953c/t/53a2c0c2e4b06eb49788252a/1403175108073/icon_11424.png">
          <a:extLst>
            <a:ext uri="{FF2B5EF4-FFF2-40B4-BE49-F238E27FC236}">
              <a16:creationId xmlns="" xmlns:a16="http://schemas.microsoft.com/office/drawing/2014/main" id="{00000000-0008-0000-0800-000051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97523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138</xdr:row>
      <xdr:rowOff>29308</xdr:rowOff>
    </xdr:from>
    <xdr:ext cx="371715" cy="373672"/>
    <xdr:pic>
      <xdr:nvPicPr>
        <xdr:cNvPr id="82" name="Imagen 81" descr="https://static1.squarespace.com/static/53a02af0e4b03f568ef6953c/t/53a2c0c2e4b06eb49788252a/1403175108073/icon_11424.png">
          <a:extLst>
            <a:ext uri="{FF2B5EF4-FFF2-40B4-BE49-F238E27FC236}">
              <a16:creationId xmlns="" xmlns:a16="http://schemas.microsoft.com/office/drawing/2014/main" id="{00000000-0008-0000-0800-000052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97523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138</xdr:row>
      <xdr:rowOff>29308</xdr:rowOff>
    </xdr:from>
    <xdr:ext cx="371715" cy="373672"/>
    <xdr:pic>
      <xdr:nvPicPr>
        <xdr:cNvPr id="83" name="Imagen 82" descr="https://static1.squarespace.com/static/53a02af0e4b03f568ef6953c/t/53a2c0c2e4b06eb49788252a/1403175108073/icon_11424.png">
          <a:extLst>
            <a:ext uri="{FF2B5EF4-FFF2-40B4-BE49-F238E27FC236}">
              <a16:creationId xmlns="" xmlns:a16="http://schemas.microsoft.com/office/drawing/2014/main" id="{00000000-0008-0000-0800-000053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97523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138</xdr:row>
      <xdr:rowOff>29308</xdr:rowOff>
    </xdr:from>
    <xdr:ext cx="371715" cy="373672"/>
    <xdr:pic>
      <xdr:nvPicPr>
        <xdr:cNvPr id="84" name="Imagen 83" descr="https://static1.squarespace.com/static/53a02af0e4b03f568ef6953c/t/53a2c0c2e4b06eb49788252a/1403175108073/icon_11424.png">
          <a:extLst>
            <a:ext uri="{FF2B5EF4-FFF2-40B4-BE49-F238E27FC236}">
              <a16:creationId xmlns="" xmlns:a16="http://schemas.microsoft.com/office/drawing/2014/main" id="{00000000-0008-0000-0800-000054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97523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138</xdr:row>
      <xdr:rowOff>29308</xdr:rowOff>
    </xdr:from>
    <xdr:ext cx="371715" cy="373672"/>
    <xdr:pic>
      <xdr:nvPicPr>
        <xdr:cNvPr id="85" name="Imagen 84" descr="https://static1.squarespace.com/static/53a02af0e4b03f568ef6953c/t/53a2c0c2e4b06eb49788252a/1403175108073/icon_11424.png">
          <a:extLst>
            <a:ext uri="{FF2B5EF4-FFF2-40B4-BE49-F238E27FC236}">
              <a16:creationId xmlns="" xmlns:a16="http://schemas.microsoft.com/office/drawing/2014/main" id="{00000000-0008-0000-0800-000055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6975230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58615</xdr:colOff>
      <xdr:row>140</xdr:row>
      <xdr:rowOff>73269</xdr:rowOff>
    </xdr:from>
    <xdr:ext cx="341911" cy="338784"/>
    <xdr:pic>
      <xdr:nvPicPr>
        <xdr:cNvPr id="86" name="Picture 4">
          <a:extLst>
            <a:ext uri="{FF2B5EF4-FFF2-40B4-BE49-F238E27FC236}">
              <a16:creationId xmlns="" xmlns:a16="http://schemas.microsoft.com/office/drawing/2014/main" id="{00000000-0008-0000-0800-000056000000}"/>
            </a:ext>
          </a:extLst>
        </xdr:cNvPr>
        <xdr:cNvPicPr>
          <a:picLocks noChangeAspect="1"/>
        </xdr:cNvPicPr>
      </xdr:nvPicPr>
      <xdr:blipFill>
        <a:blip xmlns:r="http://schemas.openxmlformats.org/officeDocument/2006/relationships" r:embed="rId2"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869365" y="70577319"/>
          <a:ext cx="341911" cy="338784"/>
        </a:xfrm>
        <a:prstGeom prst="rect">
          <a:avLst/>
        </a:prstGeom>
      </xdr:spPr>
    </xdr:pic>
    <xdr:clientData/>
  </xdr:oneCellAnchor>
  <xdr:oneCellAnchor>
    <xdr:from>
      <xdr:col>11</xdr:col>
      <xdr:colOff>87923</xdr:colOff>
      <xdr:row>142</xdr:row>
      <xdr:rowOff>14654</xdr:rowOff>
    </xdr:from>
    <xdr:ext cx="366346" cy="366346"/>
    <xdr:pic>
      <xdr:nvPicPr>
        <xdr:cNvPr id="87" name="Picture 6">
          <a:extLst>
            <a:ext uri="{FF2B5EF4-FFF2-40B4-BE49-F238E27FC236}">
              <a16:creationId xmlns="" xmlns:a16="http://schemas.microsoft.com/office/drawing/2014/main" id="{00000000-0008-0000-0800-000057000000}"/>
            </a:ext>
          </a:extLst>
        </xdr:cNvPr>
        <xdr:cNvPicPr>
          <a:picLocks noChangeAspect="1"/>
        </xdr:cNvPicPr>
      </xdr:nvPicPr>
      <xdr:blipFill>
        <a:blip xmlns:r="http://schemas.openxmlformats.org/officeDocument/2006/relationships" r:embed="rId3"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9898673" y="71299754"/>
          <a:ext cx="366346" cy="366346"/>
        </a:xfrm>
        <a:prstGeom prst="rect">
          <a:avLst/>
        </a:prstGeom>
      </xdr:spPr>
    </xdr:pic>
    <xdr:clientData/>
  </xdr:oneCellAnchor>
  <xdr:oneCellAnchor>
    <xdr:from>
      <xdr:col>11</xdr:col>
      <xdr:colOff>66973</xdr:colOff>
      <xdr:row>143</xdr:row>
      <xdr:rowOff>1</xdr:rowOff>
    </xdr:from>
    <xdr:ext cx="431258" cy="433480"/>
    <xdr:pic>
      <xdr:nvPicPr>
        <xdr:cNvPr id="88" name="Imagen 87" descr="http://www.indytranslations.com/images/interpreter-icon.png">
          <a:extLst>
            <a:ext uri="{FF2B5EF4-FFF2-40B4-BE49-F238E27FC236}">
              <a16:creationId xmlns="" xmlns:a16="http://schemas.microsoft.com/office/drawing/2014/main" id="{00000000-0008-0000-0800-000058000000}"/>
            </a:ext>
          </a:extLst>
        </xdr:cNvPr>
        <xdr:cNvPicPr>
          <a:picLocks noChangeAspect="1" noChangeArrowheads="1"/>
        </xdr:cNvPicPr>
      </xdr:nvPicPr>
      <xdr:blipFill>
        <a:blip xmlns:r="http://schemas.openxmlformats.org/officeDocument/2006/relationships" r:embed="rId5"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877723" y="71675626"/>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87925</xdr:colOff>
      <xdr:row>141</xdr:row>
      <xdr:rowOff>43963</xdr:rowOff>
    </xdr:from>
    <xdr:ext cx="322000" cy="322383"/>
    <xdr:pic>
      <xdr:nvPicPr>
        <xdr:cNvPr id="89" name="Imagen 88" descr="https://www.benenden.co.uk/media/817351/doctor_suitecase.png">
          <a:extLst>
            <a:ext uri="{FF2B5EF4-FFF2-40B4-BE49-F238E27FC236}">
              <a16:creationId xmlns="" xmlns:a16="http://schemas.microsoft.com/office/drawing/2014/main" id="{00000000-0008-0000-0800-000059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898675" y="70938538"/>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73269</xdr:colOff>
      <xdr:row>143</xdr:row>
      <xdr:rowOff>381001</xdr:rowOff>
    </xdr:from>
    <xdr:ext cx="439616" cy="442176"/>
    <xdr:pic>
      <xdr:nvPicPr>
        <xdr:cNvPr id="90" name="Imagen 89" descr="https://cdn3.iconfinder.com/data/icons/business-office-2/512/calendar_estimate_milestones-512.png">
          <a:extLst>
            <a:ext uri="{FF2B5EF4-FFF2-40B4-BE49-F238E27FC236}">
              <a16:creationId xmlns="" xmlns:a16="http://schemas.microsoft.com/office/drawing/2014/main" id="{00000000-0008-0000-0800-00005A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884019" y="72056626"/>
          <a:ext cx="439616" cy="4421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91" name="Imagen 90" descr="https://static1.squarespace.com/static/53a02af0e4b03f568ef6953c/t/53a2c0c2e4b06eb49788252a/1403175108073/icon_11424.png">
          <a:extLst>
            <a:ext uri="{FF2B5EF4-FFF2-40B4-BE49-F238E27FC236}">
              <a16:creationId xmlns="" xmlns:a16="http://schemas.microsoft.com/office/drawing/2014/main" id="{00000000-0008-0000-0800-00005B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145</xdr:row>
      <xdr:rowOff>43962</xdr:rowOff>
    </xdr:from>
    <xdr:ext cx="276965" cy="278423"/>
    <xdr:pic>
      <xdr:nvPicPr>
        <xdr:cNvPr id="92" name="Imagen 91" descr="https://static1.squarespace.com/static/53a02af0e4b03f568ef6953c/t/53a2c0c2e4b06eb49788252a/1403175108073/icon_11424.png">
          <a:extLst>
            <a:ext uri="{FF2B5EF4-FFF2-40B4-BE49-F238E27FC236}">
              <a16:creationId xmlns="" xmlns:a16="http://schemas.microsoft.com/office/drawing/2014/main" id="{00000000-0008-0000-0800-00005C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9889298" y="72500637"/>
          <a:ext cx="276965" cy="2784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93" name="Imagen 92" descr="https://static1.squarespace.com/static/53a02af0e4b03f568ef6953c/t/53a2c0c2e4b06eb49788252a/1403175108073/icon_11424.png">
          <a:extLst>
            <a:ext uri="{FF2B5EF4-FFF2-40B4-BE49-F238E27FC236}">
              <a16:creationId xmlns="" xmlns:a16="http://schemas.microsoft.com/office/drawing/2014/main" id="{00000000-0008-0000-0800-00005D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94" name="Imagen 93" descr="https://static1.squarespace.com/static/53a02af0e4b03f568ef6953c/t/53a2c0c2e4b06eb49788252a/1403175108073/icon_11424.png">
          <a:extLst>
            <a:ext uri="{FF2B5EF4-FFF2-40B4-BE49-F238E27FC236}">
              <a16:creationId xmlns="" xmlns:a16="http://schemas.microsoft.com/office/drawing/2014/main" id="{00000000-0008-0000-0800-00005E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95" name="Imagen 94" descr="https://static1.squarespace.com/static/53a02af0e4b03f568ef6953c/t/53a2c0c2e4b06eb49788252a/1403175108073/icon_11424.png">
          <a:extLst>
            <a:ext uri="{FF2B5EF4-FFF2-40B4-BE49-F238E27FC236}">
              <a16:creationId xmlns="" xmlns:a16="http://schemas.microsoft.com/office/drawing/2014/main" id="{00000000-0008-0000-0800-00005F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96" name="Imagen 95" descr="https://static1.squarespace.com/static/53a02af0e4b03f568ef6953c/t/53a2c0c2e4b06eb49788252a/1403175108073/icon_11424.png">
          <a:extLst>
            <a:ext uri="{FF2B5EF4-FFF2-40B4-BE49-F238E27FC236}">
              <a16:creationId xmlns="" xmlns:a16="http://schemas.microsoft.com/office/drawing/2014/main" id="{00000000-0008-0000-0800-000060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97" name="Imagen 96" descr="https://static1.squarespace.com/static/53a02af0e4b03f568ef6953c/t/53a2c0c2e4b06eb49788252a/1403175108073/icon_11424.png">
          <a:extLst>
            <a:ext uri="{FF2B5EF4-FFF2-40B4-BE49-F238E27FC236}">
              <a16:creationId xmlns="" xmlns:a16="http://schemas.microsoft.com/office/drawing/2014/main" id="{00000000-0008-0000-0800-000061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98" name="Imagen 97" descr="https://static1.squarespace.com/static/53a02af0e4b03f568ef6953c/t/53a2c0c2e4b06eb49788252a/1403175108073/icon_11424.png">
          <a:extLst>
            <a:ext uri="{FF2B5EF4-FFF2-40B4-BE49-F238E27FC236}">
              <a16:creationId xmlns="" xmlns:a16="http://schemas.microsoft.com/office/drawing/2014/main" id="{00000000-0008-0000-0800-000062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99" name="Imagen 98" descr="https://static1.squarespace.com/static/53a02af0e4b03f568ef6953c/t/53a2c0c2e4b06eb49788252a/1403175108073/icon_11424.png">
          <a:extLst>
            <a:ext uri="{FF2B5EF4-FFF2-40B4-BE49-F238E27FC236}">
              <a16:creationId xmlns="" xmlns:a16="http://schemas.microsoft.com/office/drawing/2014/main" id="{00000000-0008-0000-0800-000063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00" name="Imagen 99" descr="https://static1.squarespace.com/static/53a02af0e4b03f568ef6953c/t/53a2c0c2e4b06eb49788252a/1403175108073/icon_11424.png">
          <a:extLst>
            <a:ext uri="{FF2B5EF4-FFF2-40B4-BE49-F238E27FC236}">
              <a16:creationId xmlns="" xmlns:a16="http://schemas.microsoft.com/office/drawing/2014/main" id="{00000000-0008-0000-0800-000064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01" name="Imagen 100" descr="https://static1.squarespace.com/static/53a02af0e4b03f568ef6953c/t/53a2c0c2e4b06eb49788252a/1403175108073/icon_11424.png">
          <a:extLst>
            <a:ext uri="{FF2B5EF4-FFF2-40B4-BE49-F238E27FC236}">
              <a16:creationId xmlns="" xmlns:a16="http://schemas.microsoft.com/office/drawing/2014/main" id="{00000000-0008-0000-0800-000065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02" name="Imagen 101" descr="https://static1.squarespace.com/static/53a02af0e4b03f568ef6953c/t/53a2c0c2e4b06eb49788252a/1403175108073/icon_11424.png">
          <a:extLst>
            <a:ext uri="{FF2B5EF4-FFF2-40B4-BE49-F238E27FC236}">
              <a16:creationId xmlns="" xmlns:a16="http://schemas.microsoft.com/office/drawing/2014/main" id="{00000000-0008-0000-0800-00006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03" name="Imagen 102" descr="https://static1.squarespace.com/static/53a02af0e4b03f568ef6953c/t/53a2c0c2e4b06eb49788252a/1403175108073/icon_11424.png">
          <a:extLst>
            <a:ext uri="{FF2B5EF4-FFF2-40B4-BE49-F238E27FC236}">
              <a16:creationId xmlns="" xmlns:a16="http://schemas.microsoft.com/office/drawing/2014/main" id="{00000000-0008-0000-0800-000067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04" name="Imagen 103" descr="https://static1.squarespace.com/static/53a02af0e4b03f568ef6953c/t/53a2c0c2e4b06eb49788252a/1403175108073/icon_11424.png">
          <a:extLst>
            <a:ext uri="{FF2B5EF4-FFF2-40B4-BE49-F238E27FC236}">
              <a16:creationId xmlns="" xmlns:a16="http://schemas.microsoft.com/office/drawing/2014/main" id="{00000000-0008-0000-0800-000068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05" name="Imagen 104" descr="https://static1.squarespace.com/static/53a02af0e4b03f568ef6953c/t/53a2c0c2e4b06eb49788252a/1403175108073/icon_11424.png">
          <a:extLst>
            <a:ext uri="{FF2B5EF4-FFF2-40B4-BE49-F238E27FC236}">
              <a16:creationId xmlns="" xmlns:a16="http://schemas.microsoft.com/office/drawing/2014/main" id="{00000000-0008-0000-0800-000069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06" name="Imagen 105" descr="https://static1.squarespace.com/static/53a02af0e4b03f568ef6953c/t/53a2c0c2e4b06eb49788252a/1403175108073/icon_11424.png">
          <a:extLst>
            <a:ext uri="{FF2B5EF4-FFF2-40B4-BE49-F238E27FC236}">
              <a16:creationId xmlns="" xmlns:a16="http://schemas.microsoft.com/office/drawing/2014/main" id="{00000000-0008-0000-0800-00006A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07" name="Imagen 106" descr="https://static1.squarespace.com/static/53a02af0e4b03f568ef6953c/t/53a2c0c2e4b06eb49788252a/1403175108073/icon_11424.png">
          <a:extLst>
            <a:ext uri="{FF2B5EF4-FFF2-40B4-BE49-F238E27FC236}">
              <a16:creationId xmlns="" xmlns:a16="http://schemas.microsoft.com/office/drawing/2014/main" id="{00000000-0008-0000-0800-00006B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08" name="Imagen 107" descr="https://static1.squarespace.com/static/53a02af0e4b03f568ef6953c/t/53a2c0c2e4b06eb49788252a/1403175108073/icon_11424.png">
          <a:extLst>
            <a:ext uri="{FF2B5EF4-FFF2-40B4-BE49-F238E27FC236}">
              <a16:creationId xmlns="" xmlns:a16="http://schemas.microsoft.com/office/drawing/2014/main" id="{00000000-0008-0000-0800-00006C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09" name="Imagen 108" descr="https://static1.squarespace.com/static/53a02af0e4b03f568ef6953c/t/53a2c0c2e4b06eb49788252a/1403175108073/icon_11424.png">
          <a:extLst>
            <a:ext uri="{FF2B5EF4-FFF2-40B4-BE49-F238E27FC236}">
              <a16:creationId xmlns="" xmlns:a16="http://schemas.microsoft.com/office/drawing/2014/main" id="{00000000-0008-0000-0800-00006D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10" name="Imagen 109" descr="https://static1.squarespace.com/static/53a02af0e4b03f568ef6953c/t/53a2c0c2e4b06eb49788252a/1403175108073/icon_11424.png">
          <a:extLst>
            <a:ext uri="{FF2B5EF4-FFF2-40B4-BE49-F238E27FC236}">
              <a16:creationId xmlns="" xmlns:a16="http://schemas.microsoft.com/office/drawing/2014/main" id="{00000000-0008-0000-0800-00006E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11" name="Imagen 110" descr="https://static1.squarespace.com/static/53a02af0e4b03f568ef6953c/t/53a2c0c2e4b06eb49788252a/1403175108073/icon_11424.png">
          <a:extLst>
            <a:ext uri="{FF2B5EF4-FFF2-40B4-BE49-F238E27FC236}">
              <a16:creationId xmlns="" xmlns:a16="http://schemas.microsoft.com/office/drawing/2014/main" id="{00000000-0008-0000-0800-00006F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12" name="Imagen 111" descr="https://static1.squarespace.com/static/53a02af0e4b03f568ef6953c/t/53a2c0c2e4b06eb49788252a/1403175108073/icon_11424.png">
          <a:extLst>
            <a:ext uri="{FF2B5EF4-FFF2-40B4-BE49-F238E27FC236}">
              <a16:creationId xmlns="" xmlns:a16="http://schemas.microsoft.com/office/drawing/2014/main" id="{00000000-0008-0000-0800-000070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13" name="Imagen 112" descr="https://static1.squarespace.com/static/53a02af0e4b03f568ef6953c/t/53a2c0c2e4b06eb49788252a/1403175108073/icon_11424.png">
          <a:extLst>
            <a:ext uri="{FF2B5EF4-FFF2-40B4-BE49-F238E27FC236}">
              <a16:creationId xmlns="" xmlns:a16="http://schemas.microsoft.com/office/drawing/2014/main" id="{00000000-0008-0000-0800-000071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14" name="Imagen 113" descr="https://static1.squarespace.com/static/53a02af0e4b03f568ef6953c/t/53a2c0c2e4b06eb49788252a/1403175108073/icon_11424.png">
          <a:extLst>
            <a:ext uri="{FF2B5EF4-FFF2-40B4-BE49-F238E27FC236}">
              <a16:creationId xmlns="" xmlns:a16="http://schemas.microsoft.com/office/drawing/2014/main" id="{00000000-0008-0000-0800-000072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15" name="Imagen 114" descr="https://static1.squarespace.com/static/53a02af0e4b03f568ef6953c/t/53a2c0c2e4b06eb49788252a/1403175108073/icon_11424.png">
          <a:extLst>
            <a:ext uri="{FF2B5EF4-FFF2-40B4-BE49-F238E27FC236}">
              <a16:creationId xmlns="" xmlns:a16="http://schemas.microsoft.com/office/drawing/2014/main" id="{00000000-0008-0000-0800-000073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16" name="Imagen 115" descr="https://static1.squarespace.com/static/53a02af0e4b03f568ef6953c/t/53a2c0c2e4b06eb49788252a/1403175108073/icon_11424.png">
          <a:extLst>
            <a:ext uri="{FF2B5EF4-FFF2-40B4-BE49-F238E27FC236}">
              <a16:creationId xmlns="" xmlns:a16="http://schemas.microsoft.com/office/drawing/2014/main" id="{00000000-0008-0000-0800-000074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17" name="Imagen 116" descr="https://static1.squarespace.com/static/53a02af0e4b03f568ef6953c/t/53a2c0c2e4b06eb49788252a/1403175108073/icon_11424.png">
          <a:extLst>
            <a:ext uri="{FF2B5EF4-FFF2-40B4-BE49-F238E27FC236}">
              <a16:creationId xmlns="" xmlns:a16="http://schemas.microsoft.com/office/drawing/2014/main" id="{00000000-0008-0000-0800-000075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18" name="Imagen 117" descr="https://static1.squarespace.com/static/53a02af0e4b03f568ef6953c/t/53a2c0c2e4b06eb49788252a/1403175108073/icon_11424.png">
          <a:extLst>
            <a:ext uri="{FF2B5EF4-FFF2-40B4-BE49-F238E27FC236}">
              <a16:creationId xmlns="" xmlns:a16="http://schemas.microsoft.com/office/drawing/2014/main" id="{00000000-0008-0000-0800-00007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19" name="Imagen 118" descr="https://static1.squarespace.com/static/53a02af0e4b03f568ef6953c/t/53a2c0c2e4b06eb49788252a/1403175108073/icon_11424.png">
          <a:extLst>
            <a:ext uri="{FF2B5EF4-FFF2-40B4-BE49-F238E27FC236}">
              <a16:creationId xmlns="" xmlns:a16="http://schemas.microsoft.com/office/drawing/2014/main" id="{00000000-0008-0000-0800-000077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20" name="Imagen 119" descr="https://static1.squarespace.com/static/53a02af0e4b03f568ef6953c/t/53a2c0c2e4b06eb49788252a/1403175108073/icon_11424.png">
          <a:extLst>
            <a:ext uri="{FF2B5EF4-FFF2-40B4-BE49-F238E27FC236}">
              <a16:creationId xmlns="" xmlns:a16="http://schemas.microsoft.com/office/drawing/2014/main" id="{00000000-0008-0000-0800-000078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21" name="Imagen 120" descr="https://static1.squarespace.com/static/53a02af0e4b03f568ef6953c/t/53a2c0c2e4b06eb49788252a/1403175108073/icon_11424.png">
          <a:extLst>
            <a:ext uri="{FF2B5EF4-FFF2-40B4-BE49-F238E27FC236}">
              <a16:creationId xmlns="" xmlns:a16="http://schemas.microsoft.com/office/drawing/2014/main" id="{00000000-0008-0000-0800-000079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22" name="Imagen 121" descr="https://static1.squarespace.com/static/53a02af0e4b03f568ef6953c/t/53a2c0c2e4b06eb49788252a/1403175108073/icon_11424.png">
          <a:extLst>
            <a:ext uri="{FF2B5EF4-FFF2-40B4-BE49-F238E27FC236}">
              <a16:creationId xmlns="" xmlns:a16="http://schemas.microsoft.com/office/drawing/2014/main" id="{00000000-0008-0000-0800-00007A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145</xdr:row>
      <xdr:rowOff>29308</xdr:rowOff>
    </xdr:from>
    <xdr:ext cx="371715" cy="373672"/>
    <xdr:pic>
      <xdr:nvPicPr>
        <xdr:cNvPr id="123" name="Imagen 122" descr="https://static1.squarespace.com/static/53a02af0e4b03f568ef6953c/t/53a2c0c2e4b06eb49788252a/1403175108073/icon_11424.png">
          <a:extLst>
            <a:ext uri="{FF2B5EF4-FFF2-40B4-BE49-F238E27FC236}">
              <a16:creationId xmlns="" xmlns:a16="http://schemas.microsoft.com/office/drawing/2014/main" id="{00000000-0008-0000-0800-00007B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2485983"/>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58615</xdr:colOff>
      <xdr:row>147</xdr:row>
      <xdr:rowOff>73269</xdr:rowOff>
    </xdr:from>
    <xdr:ext cx="341911" cy="338784"/>
    <xdr:pic>
      <xdr:nvPicPr>
        <xdr:cNvPr id="124" name="Picture 4">
          <a:extLst>
            <a:ext uri="{FF2B5EF4-FFF2-40B4-BE49-F238E27FC236}">
              <a16:creationId xmlns="" xmlns:a16="http://schemas.microsoft.com/office/drawing/2014/main" id="{00000000-0008-0000-0800-00007C000000}"/>
            </a:ext>
          </a:extLst>
        </xdr:cNvPr>
        <xdr:cNvPicPr>
          <a:picLocks noChangeAspect="1"/>
        </xdr:cNvPicPr>
      </xdr:nvPicPr>
      <xdr:blipFill>
        <a:blip xmlns:r="http://schemas.openxmlformats.org/officeDocument/2006/relationships" r:embed="rId2"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869365" y="73310994"/>
          <a:ext cx="341911" cy="338784"/>
        </a:xfrm>
        <a:prstGeom prst="rect">
          <a:avLst/>
        </a:prstGeom>
      </xdr:spPr>
    </xdr:pic>
    <xdr:clientData/>
  </xdr:oneCellAnchor>
  <xdr:oneCellAnchor>
    <xdr:from>
      <xdr:col>11</xdr:col>
      <xdr:colOff>87923</xdr:colOff>
      <xdr:row>149</xdr:row>
      <xdr:rowOff>14654</xdr:rowOff>
    </xdr:from>
    <xdr:ext cx="366346" cy="366346"/>
    <xdr:pic>
      <xdr:nvPicPr>
        <xdr:cNvPr id="125" name="Picture 6">
          <a:extLst>
            <a:ext uri="{FF2B5EF4-FFF2-40B4-BE49-F238E27FC236}">
              <a16:creationId xmlns="" xmlns:a16="http://schemas.microsoft.com/office/drawing/2014/main" id="{00000000-0008-0000-0800-00007D000000}"/>
            </a:ext>
          </a:extLst>
        </xdr:cNvPr>
        <xdr:cNvPicPr>
          <a:picLocks noChangeAspect="1"/>
        </xdr:cNvPicPr>
      </xdr:nvPicPr>
      <xdr:blipFill>
        <a:blip xmlns:r="http://schemas.openxmlformats.org/officeDocument/2006/relationships" r:embed="rId3"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9898673" y="74033429"/>
          <a:ext cx="366346" cy="366346"/>
        </a:xfrm>
        <a:prstGeom prst="rect">
          <a:avLst/>
        </a:prstGeom>
      </xdr:spPr>
    </xdr:pic>
    <xdr:clientData/>
  </xdr:oneCellAnchor>
  <xdr:oneCellAnchor>
    <xdr:from>
      <xdr:col>11</xdr:col>
      <xdr:colOff>66973</xdr:colOff>
      <xdr:row>150</xdr:row>
      <xdr:rowOff>1</xdr:rowOff>
    </xdr:from>
    <xdr:ext cx="431258" cy="433480"/>
    <xdr:pic>
      <xdr:nvPicPr>
        <xdr:cNvPr id="126" name="Imagen 125" descr="http://www.indytranslations.com/images/interpreter-icon.png">
          <a:extLst>
            <a:ext uri="{FF2B5EF4-FFF2-40B4-BE49-F238E27FC236}">
              <a16:creationId xmlns="" xmlns:a16="http://schemas.microsoft.com/office/drawing/2014/main" id="{00000000-0008-0000-0800-00007E000000}"/>
            </a:ext>
          </a:extLst>
        </xdr:cNvPr>
        <xdr:cNvPicPr>
          <a:picLocks noChangeAspect="1" noChangeArrowheads="1"/>
        </xdr:cNvPicPr>
      </xdr:nvPicPr>
      <xdr:blipFill>
        <a:blip xmlns:r="http://schemas.openxmlformats.org/officeDocument/2006/relationships" r:embed="rId5"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877723" y="74409301"/>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87925</xdr:colOff>
      <xdr:row>148</xdr:row>
      <xdr:rowOff>43963</xdr:rowOff>
    </xdr:from>
    <xdr:ext cx="322000" cy="322383"/>
    <xdr:pic>
      <xdr:nvPicPr>
        <xdr:cNvPr id="127" name="Imagen 126" descr="https://www.benenden.co.uk/media/817351/doctor_suitecase.png">
          <a:extLst>
            <a:ext uri="{FF2B5EF4-FFF2-40B4-BE49-F238E27FC236}">
              <a16:creationId xmlns="" xmlns:a16="http://schemas.microsoft.com/office/drawing/2014/main" id="{00000000-0008-0000-0800-00007F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898675" y="73672213"/>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73269</xdr:colOff>
      <xdr:row>150</xdr:row>
      <xdr:rowOff>381001</xdr:rowOff>
    </xdr:from>
    <xdr:ext cx="439616" cy="442176"/>
    <xdr:pic>
      <xdr:nvPicPr>
        <xdr:cNvPr id="128" name="Imagen 127" descr="https://cdn3.iconfinder.com/data/icons/business-office-2/512/calendar_estimate_milestones-512.png">
          <a:extLst>
            <a:ext uri="{FF2B5EF4-FFF2-40B4-BE49-F238E27FC236}">
              <a16:creationId xmlns="" xmlns:a16="http://schemas.microsoft.com/office/drawing/2014/main" id="{00000000-0008-0000-0800-000080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884019" y="74790301"/>
          <a:ext cx="439616" cy="4421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29" name="Imagen 128" descr="https://static1.squarespace.com/static/53a02af0e4b03f568ef6953c/t/53a2c0c2e4b06eb49788252a/1403175108073/icon_11424.png">
          <a:extLst>
            <a:ext uri="{FF2B5EF4-FFF2-40B4-BE49-F238E27FC236}">
              <a16:creationId xmlns="" xmlns:a16="http://schemas.microsoft.com/office/drawing/2014/main" id="{00000000-0008-0000-0800-000081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78548</xdr:colOff>
      <xdr:row>152</xdr:row>
      <xdr:rowOff>43962</xdr:rowOff>
    </xdr:from>
    <xdr:ext cx="276965" cy="278423"/>
    <xdr:pic>
      <xdr:nvPicPr>
        <xdr:cNvPr id="130" name="Imagen 129" descr="https://static1.squarespace.com/static/53a02af0e4b03f568ef6953c/t/53a2c0c2e4b06eb49788252a/1403175108073/icon_11424.png">
          <a:extLst>
            <a:ext uri="{FF2B5EF4-FFF2-40B4-BE49-F238E27FC236}">
              <a16:creationId xmlns="" xmlns:a16="http://schemas.microsoft.com/office/drawing/2014/main" id="{00000000-0008-0000-0800-000082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9889298" y="75234312"/>
          <a:ext cx="276965" cy="2784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31" name="Imagen 130" descr="https://static1.squarespace.com/static/53a02af0e4b03f568ef6953c/t/53a2c0c2e4b06eb49788252a/1403175108073/icon_11424.png">
          <a:extLst>
            <a:ext uri="{FF2B5EF4-FFF2-40B4-BE49-F238E27FC236}">
              <a16:creationId xmlns="" xmlns:a16="http://schemas.microsoft.com/office/drawing/2014/main" id="{00000000-0008-0000-0800-000083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32" name="Imagen 131" descr="https://static1.squarespace.com/static/53a02af0e4b03f568ef6953c/t/53a2c0c2e4b06eb49788252a/1403175108073/icon_11424.png">
          <a:extLst>
            <a:ext uri="{FF2B5EF4-FFF2-40B4-BE49-F238E27FC236}">
              <a16:creationId xmlns="" xmlns:a16="http://schemas.microsoft.com/office/drawing/2014/main" id="{00000000-0008-0000-0800-000084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33" name="Imagen 132" descr="https://static1.squarespace.com/static/53a02af0e4b03f568ef6953c/t/53a2c0c2e4b06eb49788252a/1403175108073/icon_11424.png">
          <a:extLst>
            <a:ext uri="{FF2B5EF4-FFF2-40B4-BE49-F238E27FC236}">
              <a16:creationId xmlns="" xmlns:a16="http://schemas.microsoft.com/office/drawing/2014/main" id="{00000000-0008-0000-0800-000085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34" name="Imagen 133" descr="https://static1.squarespace.com/static/53a02af0e4b03f568ef6953c/t/53a2c0c2e4b06eb49788252a/1403175108073/icon_11424.png">
          <a:extLst>
            <a:ext uri="{FF2B5EF4-FFF2-40B4-BE49-F238E27FC236}">
              <a16:creationId xmlns="" xmlns:a16="http://schemas.microsoft.com/office/drawing/2014/main" id="{00000000-0008-0000-0800-00008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35" name="Imagen 134" descr="https://static1.squarespace.com/static/53a02af0e4b03f568ef6953c/t/53a2c0c2e4b06eb49788252a/1403175108073/icon_11424.png">
          <a:extLst>
            <a:ext uri="{FF2B5EF4-FFF2-40B4-BE49-F238E27FC236}">
              <a16:creationId xmlns="" xmlns:a16="http://schemas.microsoft.com/office/drawing/2014/main" id="{00000000-0008-0000-0800-000087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36" name="Imagen 135" descr="https://static1.squarespace.com/static/53a02af0e4b03f568ef6953c/t/53a2c0c2e4b06eb49788252a/1403175108073/icon_11424.png">
          <a:extLst>
            <a:ext uri="{FF2B5EF4-FFF2-40B4-BE49-F238E27FC236}">
              <a16:creationId xmlns="" xmlns:a16="http://schemas.microsoft.com/office/drawing/2014/main" id="{00000000-0008-0000-0800-000088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37" name="Imagen 136" descr="https://static1.squarespace.com/static/53a02af0e4b03f568ef6953c/t/53a2c0c2e4b06eb49788252a/1403175108073/icon_11424.png">
          <a:extLst>
            <a:ext uri="{FF2B5EF4-FFF2-40B4-BE49-F238E27FC236}">
              <a16:creationId xmlns="" xmlns:a16="http://schemas.microsoft.com/office/drawing/2014/main" id="{00000000-0008-0000-0800-000089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38" name="Imagen 137" descr="https://static1.squarespace.com/static/53a02af0e4b03f568ef6953c/t/53a2c0c2e4b06eb49788252a/1403175108073/icon_11424.png">
          <a:extLst>
            <a:ext uri="{FF2B5EF4-FFF2-40B4-BE49-F238E27FC236}">
              <a16:creationId xmlns="" xmlns:a16="http://schemas.microsoft.com/office/drawing/2014/main" id="{00000000-0008-0000-0800-00008A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39" name="Imagen 138" descr="https://static1.squarespace.com/static/53a02af0e4b03f568ef6953c/t/53a2c0c2e4b06eb49788252a/1403175108073/icon_11424.png">
          <a:extLst>
            <a:ext uri="{FF2B5EF4-FFF2-40B4-BE49-F238E27FC236}">
              <a16:creationId xmlns="" xmlns:a16="http://schemas.microsoft.com/office/drawing/2014/main" id="{00000000-0008-0000-0800-00008B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40" name="Imagen 139" descr="https://static1.squarespace.com/static/53a02af0e4b03f568ef6953c/t/53a2c0c2e4b06eb49788252a/1403175108073/icon_11424.png">
          <a:extLst>
            <a:ext uri="{FF2B5EF4-FFF2-40B4-BE49-F238E27FC236}">
              <a16:creationId xmlns="" xmlns:a16="http://schemas.microsoft.com/office/drawing/2014/main" id="{00000000-0008-0000-0800-00008C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41" name="Imagen 140" descr="https://static1.squarespace.com/static/53a02af0e4b03f568ef6953c/t/53a2c0c2e4b06eb49788252a/1403175108073/icon_11424.png">
          <a:extLst>
            <a:ext uri="{FF2B5EF4-FFF2-40B4-BE49-F238E27FC236}">
              <a16:creationId xmlns="" xmlns:a16="http://schemas.microsoft.com/office/drawing/2014/main" id="{00000000-0008-0000-0800-00008D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42" name="Imagen 141" descr="https://static1.squarespace.com/static/53a02af0e4b03f568ef6953c/t/53a2c0c2e4b06eb49788252a/1403175108073/icon_11424.png">
          <a:extLst>
            <a:ext uri="{FF2B5EF4-FFF2-40B4-BE49-F238E27FC236}">
              <a16:creationId xmlns="" xmlns:a16="http://schemas.microsoft.com/office/drawing/2014/main" id="{00000000-0008-0000-0800-00008E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43" name="Imagen 142" descr="https://static1.squarespace.com/static/53a02af0e4b03f568ef6953c/t/53a2c0c2e4b06eb49788252a/1403175108073/icon_11424.png">
          <a:extLst>
            <a:ext uri="{FF2B5EF4-FFF2-40B4-BE49-F238E27FC236}">
              <a16:creationId xmlns="" xmlns:a16="http://schemas.microsoft.com/office/drawing/2014/main" id="{00000000-0008-0000-0800-00008F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44" name="Imagen 143" descr="https://static1.squarespace.com/static/53a02af0e4b03f568ef6953c/t/53a2c0c2e4b06eb49788252a/1403175108073/icon_11424.png">
          <a:extLst>
            <a:ext uri="{FF2B5EF4-FFF2-40B4-BE49-F238E27FC236}">
              <a16:creationId xmlns="" xmlns:a16="http://schemas.microsoft.com/office/drawing/2014/main" id="{00000000-0008-0000-0800-000090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45" name="Imagen 144" descr="https://static1.squarespace.com/static/53a02af0e4b03f568ef6953c/t/53a2c0c2e4b06eb49788252a/1403175108073/icon_11424.png">
          <a:extLst>
            <a:ext uri="{FF2B5EF4-FFF2-40B4-BE49-F238E27FC236}">
              <a16:creationId xmlns="" xmlns:a16="http://schemas.microsoft.com/office/drawing/2014/main" id="{00000000-0008-0000-0800-000091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46" name="Imagen 145" descr="https://static1.squarespace.com/static/53a02af0e4b03f568ef6953c/t/53a2c0c2e4b06eb49788252a/1403175108073/icon_11424.png">
          <a:extLst>
            <a:ext uri="{FF2B5EF4-FFF2-40B4-BE49-F238E27FC236}">
              <a16:creationId xmlns="" xmlns:a16="http://schemas.microsoft.com/office/drawing/2014/main" id="{00000000-0008-0000-0800-000092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47" name="Imagen 146" descr="https://static1.squarespace.com/static/53a02af0e4b03f568ef6953c/t/53a2c0c2e4b06eb49788252a/1403175108073/icon_11424.png">
          <a:extLst>
            <a:ext uri="{FF2B5EF4-FFF2-40B4-BE49-F238E27FC236}">
              <a16:creationId xmlns="" xmlns:a16="http://schemas.microsoft.com/office/drawing/2014/main" id="{00000000-0008-0000-0800-000093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48" name="Imagen 147" descr="https://static1.squarespace.com/static/53a02af0e4b03f568ef6953c/t/53a2c0c2e4b06eb49788252a/1403175108073/icon_11424.png">
          <a:extLst>
            <a:ext uri="{FF2B5EF4-FFF2-40B4-BE49-F238E27FC236}">
              <a16:creationId xmlns="" xmlns:a16="http://schemas.microsoft.com/office/drawing/2014/main" id="{00000000-0008-0000-0800-000094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49" name="Imagen 148" descr="https://static1.squarespace.com/static/53a02af0e4b03f568ef6953c/t/53a2c0c2e4b06eb49788252a/1403175108073/icon_11424.png">
          <a:extLst>
            <a:ext uri="{FF2B5EF4-FFF2-40B4-BE49-F238E27FC236}">
              <a16:creationId xmlns="" xmlns:a16="http://schemas.microsoft.com/office/drawing/2014/main" id="{00000000-0008-0000-0800-000095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50" name="Imagen 149" descr="https://static1.squarespace.com/static/53a02af0e4b03f568ef6953c/t/53a2c0c2e4b06eb49788252a/1403175108073/icon_11424.png">
          <a:extLst>
            <a:ext uri="{FF2B5EF4-FFF2-40B4-BE49-F238E27FC236}">
              <a16:creationId xmlns="" xmlns:a16="http://schemas.microsoft.com/office/drawing/2014/main" id="{00000000-0008-0000-0800-00009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51" name="Imagen 150" descr="https://static1.squarespace.com/static/53a02af0e4b03f568ef6953c/t/53a2c0c2e4b06eb49788252a/1403175108073/icon_11424.png">
          <a:extLst>
            <a:ext uri="{FF2B5EF4-FFF2-40B4-BE49-F238E27FC236}">
              <a16:creationId xmlns="" xmlns:a16="http://schemas.microsoft.com/office/drawing/2014/main" id="{00000000-0008-0000-0800-000097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52" name="Imagen 151" descr="https://static1.squarespace.com/static/53a02af0e4b03f568ef6953c/t/53a2c0c2e4b06eb49788252a/1403175108073/icon_11424.png">
          <a:extLst>
            <a:ext uri="{FF2B5EF4-FFF2-40B4-BE49-F238E27FC236}">
              <a16:creationId xmlns="" xmlns:a16="http://schemas.microsoft.com/office/drawing/2014/main" id="{00000000-0008-0000-0800-000098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53" name="Imagen 152" descr="https://static1.squarespace.com/static/53a02af0e4b03f568ef6953c/t/53a2c0c2e4b06eb49788252a/1403175108073/icon_11424.png">
          <a:extLst>
            <a:ext uri="{FF2B5EF4-FFF2-40B4-BE49-F238E27FC236}">
              <a16:creationId xmlns="" xmlns:a16="http://schemas.microsoft.com/office/drawing/2014/main" id="{00000000-0008-0000-0800-000099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54" name="Imagen 153" descr="https://static1.squarespace.com/static/53a02af0e4b03f568ef6953c/t/53a2c0c2e4b06eb49788252a/1403175108073/icon_11424.png">
          <a:extLst>
            <a:ext uri="{FF2B5EF4-FFF2-40B4-BE49-F238E27FC236}">
              <a16:creationId xmlns="" xmlns:a16="http://schemas.microsoft.com/office/drawing/2014/main" id="{00000000-0008-0000-0800-00009A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55" name="Imagen 154" descr="https://static1.squarespace.com/static/53a02af0e4b03f568ef6953c/t/53a2c0c2e4b06eb49788252a/1403175108073/icon_11424.png">
          <a:extLst>
            <a:ext uri="{FF2B5EF4-FFF2-40B4-BE49-F238E27FC236}">
              <a16:creationId xmlns="" xmlns:a16="http://schemas.microsoft.com/office/drawing/2014/main" id="{00000000-0008-0000-0800-00009B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56" name="Imagen 155" descr="https://static1.squarespace.com/static/53a02af0e4b03f568ef6953c/t/53a2c0c2e4b06eb49788252a/1403175108073/icon_11424.png">
          <a:extLst>
            <a:ext uri="{FF2B5EF4-FFF2-40B4-BE49-F238E27FC236}">
              <a16:creationId xmlns="" xmlns:a16="http://schemas.microsoft.com/office/drawing/2014/main" id="{00000000-0008-0000-0800-00009C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57" name="Imagen 156" descr="https://static1.squarespace.com/static/53a02af0e4b03f568ef6953c/t/53a2c0c2e4b06eb49788252a/1403175108073/icon_11424.png">
          <a:extLst>
            <a:ext uri="{FF2B5EF4-FFF2-40B4-BE49-F238E27FC236}">
              <a16:creationId xmlns="" xmlns:a16="http://schemas.microsoft.com/office/drawing/2014/main" id="{00000000-0008-0000-0800-00009D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58" name="Imagen 157" descr="https://static1.squarespace.com/static/53a02af0e4b03f568ef6953c/t/53a2c0c2e4b06eb49788252a/1403175108073/icon_11424.png">
          <a:extLst>
            <a:ext uri="{FF2B5EF4-FFF2-40B4-BE49-F238E27FC236}">
              <a16:creationId xmlns="" xmlns:a16="http://schemas.microsoft.com/office/drawing/2014/main" id="{00000000-0008-0000-0800-00009E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59" name="Imagen 158" descr="https://static1.squarespace.com/static/53a02af0e4b03f568ef6953c/t/53a2c0c2e4b06eb49788252a/1403175108073/icon_11424.png">
          <a:extLst>
            <a:ext uri="{FF2B5EF4-FFF2-40B4-BE49-F238E27FC236}">
              <a16:creationId xmlns="" xmlns:a16="http://schemas.microsoft.com/office/drawing/2014/main" id="{00000000-0008-0000-0800-00009F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60" name="Imagen 159" descr="https://static1.squarespace.com/static/53a02af0e4b03f568ef6953c/t/53a2c0c2e4b06eb49788252a/1403175108073/icon_11424.png">
          <a:extLst>
            <a:ext uri="{FF2B5EF4-FFF2-40B4-BE49-F238E27FC236}">
              <a16:creationId xmlns="" xmlns:a16="http://schemas.microsoft.com/office/drawing/2014/main" id="{00000000-0008-0000-0800-0000A0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61" name="Imagen 160" descr="https://static1.squarespace.com/static/53a02af0e4b03f568ef6953c/t/53a2c0c2e4b06eb49788252a/1403175108073/icon_11424.png">
          <a:extLst>
            <a:ext uri="{FF2B5EF4-FFF2-40B4-BE49-F238E27FC236}">
              <a16:creationId xmlns="" xmlns:a16="http://schemas.microsoft.com/office/drawing/2014/main" id="{00000000-0008-0000-0800-0000A1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62" name="Imagen 161" descr="https://static1.squarespace.com/static/53a02af0e4b03f568ef6953c/t/53a2c0c2e4b06eb49788252a/1403175108073/icon_11424.png">
          <a:extLst>
            <a:ext uri="{FF2B5EF4-FFF2-40B4-BE49-F238E27FC236}">
              <a16:creationId xmlns="" xmlns:a16="http://schemas.microsoft.com/office/drawing/2014/main" id="{00000000-0008-0000-0800-0000A2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63" name="Imagen 162" descr="https://static1.squarespace.com/static/53a02af0e4b03f568ef6953c/t/53a2c0c2e4b06eb49788252a/1403175108073/icon_11424.png">
          <a:extLst>
            <a:ext uri="{FF2B5EF4-FFF2-40B4-BE49-F238E27FC236}">
              <a16:creationId xmlns="" xmlns:a16="http://schemas.microsoft.com/office/drawing/2014/main" id="{00000000-0008-0000-0800-0000A3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64" name="Imagen 163" descr="https://static1.squarespace.com/static/53a02af0e4b03f568ef6953c/t/53a2c0c2e4b06eb49788252a/1403175108073/icon_11424.png">
          <a:extLst>
            <a:ext uri="{FF2B5EF4-FFF2-40B4-BE49-F238E27FC236}">
              <a16:creationId xmlns="" xmlns:a16="http://schemas.microsoft.com/office/drawing/2014/main" id="{00000000-0008-0000-0800-0000A4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65" name="Imagen 164" descr="https://static1.squarespace.com/static/53a02af0e4b03f568ef6953c/t/53a2c0c2e4b06eb49788252a/1403175108073/icon_11424.png">
          <a:extLst>
            <a:ext uri="{FF2B5EF4-FFF2-40B4-BE49-F238E27FC236}">
              <a16:creationId xmlns="" xmlns:a16="http://schemas.microsoft.com/office/drawing/2014/main" id="{00000000-0008-0000-0800-0000A5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66" name="Imagen 165" descr="https://static1.squarespace.com/static/53a02af0e4b03f568ef6953c/t/53a2c0c2e4b06eb49788252a/1403175108073/icon_11424.png">
          <a:extLst>
            <a:ext uri="{FF2B5EF4-FFF2-40B4-BE49-F238E27FC236}">
              <a16:creationId xmlns="" xmlns:a16="http://schemas.microsoft.com/office/drawing/2014/main" id="{00000000-0008-0000-0800-0000A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67" name="Imagen 166" descr="https://static1.squarespace.com/static/53a02af0e4b03f568ef6953c/t/53a2c0c2e4b06eb49788252a/1403175108073/icon_11424.png">
          <a:extLst>
            <a:ext uri="{FF2B5EF4-FFF2-40B4-BE49-F238E27FC236}">
              <a16:creationId xmlns="" xmlns:a16="http://schemas.microsoft.com/office/drawing/2014/main" id="{00000000-0008-0000-0800-0000A7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68" name="Imagen 167" descr="https://static1.squarespace.com/static/53a02af0e4b03f568ef6953c/t/53a2c0c2e4b06eb49788252a/1403175108073/icon_11424.png">
          <a:extLst>
            <a:ext uri="{FF2B5EF4-FFF2-40B4-BE49-F238E27FC236}">
              <a16:creationId xmlns="" xmlns:a16="http://schemas.microsoft.com/office/drawing/2014/main" id="{00000000-0008-0000-0800-0000A8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69" name="Imagen 168" descr="https://static1.squarespace.com/static/53a02af0e4b03f568ef6953c/t/53a2c0c2e4b06eb49788252a/1403175108073/icon_11424.png">
          <a:extLst>
            <a:ext uri="{FF2B5EF4-FFF2-40B4-BE49-F238E27FC236}">
              <a16:creationId xmlns="" xmlns:a16="http://schemas.microsoft.com/office/drawing/2014/main" id="{00000000-0008-0000-0800-0000A9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70" name="Imagen 169" descr="https://static1.squarespace.com/static/53a02af0e4b03f568ef6953c/t/53a2c0c2e4b06eb49788252a/1403175108073/icon_11424.png">
          <a:extLst>
            <a:ext uri="{FF2B5EF4-FFF2-40B4-BE49-F238E27FC236}">
              <a16:creationId xmlns="" xmlns:a16="http://schemas.microsoft.com/office/drawing/2014/main" id="{00000000-0008-0000-0800-0000AA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71" name="Imagen 170" descr="https://static1.squarespace.com/static/53a02af0e4b03f568ef6953c/t/53a2c0c2e4b06eb49788252a/1403175108073/icon_11424.png">
          <a:extLst>
            <a:ext uri="{FF2B5EF4-FFF2-40B4-BE49-F238E27FC236}">
              <a16:creationId xmlns="" xmlns:a16="http://schemas.microsoft.com/office/drawing/2014/main" id="{00000000-0008-0000-0800-0000AB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72" name="Imagen 171" descr="https://static1.squarespace.com/static/53a02af0e4b03f568ef6953c/t/53a2c0c2e4b06eb49788252a/1403175108073/icon_11424.png">
          <a:extLst>
            <a:ext uri="{FF2B5EF4-FFF2-40B4-BE49-F238E27FC236}">
              <a16:creationId xmlns="" xmlns:a16="http://schemas.microsoft.com/office/drawing/2014/main" id="{00000000-0008-0000-0800-0000AC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73" name="Imagen 172" descr="https://static1.squarespace.com/static/53a02af0e4b03f568ef6953c/t/53a2c0c2e4b06eb49788252a/1403175108073/icon_11424.png">
          <a:extLst>
            <a:ext uri="{FF2B5EF4-FFF2-40B4-BE49-F238E27FC236}">
              <a16:creationId xmlns="" xmlns:a16="http://schemas.microsoft.com/office/drawing/2014/main" id="{00000000-0008-0000-0800-0000AD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74" name="Imagen 173" descr="https://static1.squarespace.com/static/53a02af0e4b03f568ef6953c/t/53a2c0c2e4b06eb49788252a/1403175108073/icon_11424.png">
          <a:extLst>
            <a:ext uri="{FF2B5EF4-FFF2-40B4-BE49-F238E27FC236}">
              <a16:creationId xmlns="" xmlns:a16="http://schemas.microsoft.com/office/drawing/2014/main" id="{00000000-0008-0000-0800-0000AE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75" name="Imagen 174" descr="https://static1.squarespace.com/static/53a02af0e4b03f568ef6953c/t/53a2c0c2e4b06eb49788252a/1403175108073/icon_11424.png">
          <a:extLst>
            <a:ext uri="{FF2B5EF4-FFF2-40B4-BE49-F238E27FC236}">
              <a16:creationId xmlns="" xmlns:a16="http://schemas.microsoft.com/office/drawing/2014/main" id="{00000000-0008-0000-0800-0000AF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76" name="Imagen 175" descr="https://static1.squarespace.com/static/53a02af0e4b03f568ef6953c/t/53a2c0c2e4b06eb49788252a/1403175108073/icon_11424.png">
          <a:extLst>
            <a:ext uri="{FF2B5EF4-FFF2-40B4-BE49-F238E27FC236}">
              <a16:creationId xmlns="" xmlns:a16="http://schemas.microsoft.com/office/drawing/2014/main" id="{00000000-0008-0000-0800-0000B0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77" name="Imagen 176" descr="https://static1.squarespace.com/static/53a02af0e4b03f568ef6953c/t/53a2c0c2e4b06eb49788252a/1403175108073/icon_11424.png">
          <a:extLst>
            <a:ext uri="{FF2B5EF4-FFF2-40B4-BE49-F238E27FC236}">
              <a16:creationId xmlns="" xmlns:a16="http://schemas.microsoft.com/office/drawing/2014/main" id="{00000000-0008-0000-0800-0000B1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78" name="Imagen 177" descr="https://static1.squarespace.com/static/53a02af0e4b03f568ef6953c/t/53a2c0c2e4b06eb49788252a/1403175108073/icon_11424.png">
          <a:extLst>
            <a:ext uri="{FF2B5EF4-FFF2-40B4-BE49-F238E27FC236}">
              <a16:creationId xmlns="" xmlns:a16="http://schemas.microsoft.com/office/drawing/2014/main" id="{00000000-0008-0000-0800-0000B2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79" name="Imagen 178" descr="https://static1.squarespace.com/static/53a02af0e4b03f568ef6953c/t/53a2c0c2e4b06eb49788252a/1403175108073/icon_11424.png">
          <a:extLst>
            <a:ext uri="{FF2B5EF4-FFF2-40B4-BE49-F238E27FC236}">
              <a16:creationId xmlns="" xmlns:a16="http://schemas.microsoft.com/office/drawing/2014/main" id="{00000000-0008-0000-0800-0000B3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80" name="Imagen 179" descr="https://static1.squarespace.com/static/53a02af0e4b03f568ef6953c/t/53a2c0c2e4b06eb49788252a/1403175108073/icon_11424.png">
          <a:extLst>
            <a:ext uri="{FF2B5EF4-FFF2-40B4-BE49-F238E27FC236}">
              <a16:creationId xmlns="" xmlns:a16="http://schemas.microsoft.com/office/drawing/2014/main" id="{00000000-0008-0000-0800-0000B4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81" name="Imagen 180" descr="https://static1.squarespace.com/static/53a02af0e4b03f568ef6953c/t/53a2c0c2e4b06eb49788252a/1403175108073/icon_11424.png">
          <a:extLst>
            <a:ext uri="{FF2B5EF4-FFF2-40B4-BE49-F238E27FC236}">
              <a16:creationId xmlns="" xmlns:a16="http://schemas.microsoft.com/office/drawing/2014/main" id="{00000000-0008-0000-0800-0000B5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82" name="Imagen 181" descr="https://static1.squarespace.com/static/53a02af0e4b03f568ef6953c/t/53a2c0c2e4b06eb49788252a/1403175108073/icon_11424.png">
          <a:extLst>
            <a:ext uri="{FF2B5EF4-FFF2-40B4-BE49-F238E27FC236}">
              <a16:creationId xmlns="" xmlns:a16="http://schemas.microsoft.com/office/drawing/2014/main" id="{00000000-0008-0000-0800-0000B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83" name="Imagen 182" descr="https://static1.squarespace.com/static/53a02af0e4b03f568ef6953c/t/53a2c0c2e4b06eb49788252a/1403175108073/icon_11424.png">
          <a:extLst>
            <a:ext uri="{FF2B5EF4-FFF2-40B4-BE49-F238E27FC236}">
              <a16:creationId xmlns="" xmlns:a16="http://schemas.microsoft.com/office/drawing/2014/main" id="{00000000-0008-0000-0800-0000B7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84" name="Imagen 183" descr="https://static1.squarespace.com/static/53a02af0e4b03f568ef6953c/t/53a2c0c2e4b06eb49788252a/1403175108073/icon_11424.png">
          <a:extLst>
            <a:ext uri="{FF2B5EF4-FFF2-40B4-BE49-F238E27FC236}">
              <a16:creationId xmlns="" xmlns:a16="http://schemas.microsoft.com/office/drawing/2014/main" id="{00000000-0008-0000-0800-0000B8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85" name="Imagen 184" descr="https://static1.squarespace.com/static/53a02af0e4b03f568ef6953c/t/53a2c0c2e4b06eb49788252a/1403175108073/icon_11424.png">
          <a:extLst>
            <a:ext uri="{FF2B5EF4-FFF2-40B4-BE49-F238E27FC236}">
              <a16:creationId xmlns="" xmlns:a16="http://schemas.microsoft.com/office/drawing/2014/main" id="{00000000-0008-0000-0800-0000B9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86" name="Imagen 185" descr="https://static1.squarespace.com/static/53a02af0e4b03f568ef6953c/t/53a2c0c2e4b06eb49788252a/1403175108073/icon_11424.png">
          <a:extLst>
            <a:ext uri="{FF2B5EF4-FFF2-40B4-BE49-F238E27FC236}">
              <a16:creationId xmlns="" xmlns:a16="http://schemas.microsoft.com/office/drawing/2014/main" id="{00000000-0008-0000-0800-0000BA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87" name="Imagen 186" descr="https://static1.squarespace.com/static/53a02af0e4b03f568ef6953c/t/53a2c0c2e4b06eb49788252a/1403175108073/icon_11424.png">
          <a:extLst>
            <a:ext uri="{FF2B5EF4-FFF2-40B4-BE49-F238E27FC236}">
              <a16:creationId xmlns="" xmlns:a16="http://schemas.microsoft.com/office/drawing/2014/main" id="{00000000-0008-0000-0800-0000BB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88" name="Imagen 187" descr="https://static1.squarespace.com/static/53a02af0e4b03f568ef6953c/t/53a2c0c2e4b06eb49788252a/1403175108073/icon_11424.png">
          <a:extLst>
            <a:ext uri="{FF2B5EF4-FFF2-40B4-BE49-F238E27FC236}">
              <a16:creationId xmlns="" xmlns:a16="http://schemas.microsoft.com/office/drawing/2014/main" id="{00000000-0008-0000-0800-0000BC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89" name="Imagen 188" descr="https://static1.squarespace.com/static/53a02af0e4b03f568ef6953c/t/53a2c0c2e4b06eb49788252a/1403175108073/icon_11424.png">
          <a:extLst>
            <a:ext uri="{FF2B5EF4-FFF2-40B4-BE49-F238E27FC236}">
              <a16:creationId xmlns="" xmlns:a16="http://schemas.microsoft.com/office/drawing/2014/main" id="{00000000-0008-0000-0800-0000BD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90" name="Imagen 189" descr="https://static1.squarespace.com/static/53a02af0e4b03f568ef6953c/t/53a2c0c2e4b06eb49788252a/1403175108073/icon_11424.png">
          <a:extLst>
            <a:ext uri="{FF2B5EF4-FFF2-40B4-BE49-F238E27FC236}">
              <a16:creationId xmlns="" xmlns:a16="http://schemas.microsoft.com/office/drawing/2014/main" id="{00000000-0008-0000-0800-0000BE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91" name="Imagen 190" descr="https://static1.squarespace.com/static/53a02af0e4b03f568ef6953c/t/53a2c0c2e4b06eb49788252a/1403175108073/icon_11424.png">
          <a:extLst>
            <a:ext uri="{FF2B5EF4-FFF2-40B4-BE49-F238E27FC236}">
              <a16:creationId xmlns="" xmlns:a16="http://schemas.microsoft.com/office/drawing/2014/main" id="{00000000-0008-0000-0800-0000BF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92" name="Imagen 191" descr="https://static1.squarespace.com/static/53a02af0e4b03f568ef6953c/t/53a2c0c2e4b06eb49788252a/1403175108073/icon_11424.png">
          <a:extLst>
            <a:ext uri="{FF2B5EF4-FFF2-40B4-BE49-F238E27FC236}">
              <a16:creationId xmlns="" xmlns:a16="http://schemas.microsoft.com/office/drawing/2014/main" id="{00000000-0008-0000-0800-0000C0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49240</xdr:colOff>
      <xdr:row>152</xdr:row>
      <xdr:rowOff>29308</xdr:rowOff>
    </xdr:from>
    <xdr:ext cx="371715" cy="373672"/>
    <xdr:pic>
      <xdr:nvPicPr>
        <xdr:cNvPr id="193" name="Imagen 192" descr="https://static1.squarespace.com/static/53a02af0e4b03f568ef6953c/t/53a2c0c2e4b06eb49788252a/1403175108073/icon_11424.png">
          <a:extLst>
            <a:ext uri="{FF2B5EF4-FFF2-40B4-BE49-F238E27FC236}">
              <a16:creationId xmlns="" xmlns:a16="http://schemas.microsoft.com/office/drawing/2014/main" id="{00000000-0008-0000-0800-0000C1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59990" y="75219658"/>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58615</xdr:colOff>
      <xdr:row>96</xdr:row>
      <xdr:rowOff>73269</xdr:rowOff>
    </xdr:from>
    <xdr:ext cx="341911" cy="338784"/>
    <xdr:pic>
      <xdr:nvPicPr>
        <xdr:cNvPr id="194" name="Picture 4">
          <a:extLst>
            <a:ext uri="{FF2B5EF4-FFF2-40B4-BE49-F238E27FC236}">
              <a16:creationId xmlns="" xmlns:a16="http://schemas.microsoft.com/office/drawing/2014/main" id="{00000000-0008-0000-0800-0000C2000000}"/>
            </a:ext>
          </a:extLst>
        </xdr:cNvPr>
        <xdr:cNvPicPr>
          <a:picLocks noChangeAspect="1"/>
        </xdr:cNvPicPr>
      </xdr:nvPicPr>
      <xdr:blipFill>
        <a:blip xmlns:r="http://schemas.openxmlformats.org/officeDocument/2006/relationships" r:embed="rId2"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869365" y="53394219"/>
          <a:ext cx="341911" cy="338784"/>
        </a:xfrm>
        <a:prstGeom prst="rect">
          <a:avLst/>
        </a:prstGeom>
      </xdr:spPr>
    </xdr:pic>
    <xdr:clientData/>
  </xdr:oneCellAnchor>
  <xdr:oneCellAnchor>
    <xdr:from>
      <xdr:col>11</xdr:col>
      <xdr:colOff>104204</xdr:colOff>
      <xdr:row>98</xdr:row>
      <xdr:rowOff>55359</xdr:rowOff>
    </xdr:from>
    <xdr:ext cx="286565" cy="286565"/>
    <xdr:pic>
      <xdr:nvPicPr>
        <xdr:cNvPr id="195" name="Picture 6">
          <a:extLst>
            <a:ext uri="{FF2B5EF4-FFF2-40B4-BE49-F238E27FC236}">
              <a16:creationId xmlns="" xmlns:a16="http://schemas.microsoft.com/office/drawing/2014/main" id="{00000000-0008-0000-0800-0000C3000000}"/>
            </a:ext>
          </a:extLst>
        </xdr:cNvPr>
        <xdr:cNvPicPr>
          <a:picLocks noChangeAspect="1"/>
        </xdr:cNvPicPr>
      </xdr:nvPicPr>
      <xdr:blipFill>
        <a:blip xmlns:r="http://schemas.openxmlformats.org/officeDocument/2006/relationships" r:embed="rId3"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9914954" y="54157359"/>
          <a:ext cx="286565" cy="286565"/>
        </a:xfrm>
        <a:prstGeom prst="rect">
          <a:avLst/>
        </a:prstGeom>
      </xdr:spPr>
    </xdr:pic>
    <xdr:clientData/>
  </xdr:oneCellAnchor>
  <xdr:oneCellAnchor>
    <xdr:from>
      <xdr:col>11</xdr:col>
      <xdr:colOff>78548</xdr:colOff>
      <xdr:row>101</xdr:row>
      <xdr:rowOff>60245</xdr:rowOff>
    </xdr:from>
    <xdr:ext cx="295939" cy="297497"/>
    <xdr:pic>
      <xdr:nvPicPr>
        <xdr:cNvPr id="196" name="Imagen 195" descr="https://static1.squarespace.com/static/53a02af0e4b03f568ef6953c/t/53a2c0c2e4b06eb49788252a/1403175108073/icon_11424.png">
          <a:extLst>
            <a:ext uri="{FF2B5EF4-FFF2-40B4-BE49-F238E27FC236}">
              <a16:creationId xmlns="" xmlns:a16="http://schemas.microsoft.com/office/drawing/2014/main" id="{00000000-0008-0000-0800-0000C4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889298" y="55333820"/>
          <a:ext cx="295939" cy="29749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66973</xdr:colOff>
      <xdr:row>99</xdr:row>
      <xdr:rowOff>1</xdr:rowOff>
    </xdr:from>
    <xdr:ext cx="431258" cy="433480"/>
    <xdr:pic>
      <xdr:nvPicPr>
        <xdr:cNvPr id="197" name="Imagen 196" descr="http://www.indytranslations.com/images/interpreter-icon.png">
          <a:extLst>
            <a:ext uri="{FF2B5EF4-FFF2-40B4-BE49-F238E27FC236}">
              <a16:creationId xmlns="" xmlns:a16="http://schemas.microsoft.com/office/drawing/2014/main" id="{00000000-0008-0000-0800-0000C5000000}"/>
            </a:ext>
          </a:extLst>
        </xdr:cNvPr>
        <xdr:cNvPicPr>
          <a:picLocks noChangeAspect="1" noChangeArrowheads="1"/>
        </xdr:cNvPicPr>
      </xdr:nvPicPr>
      <xdr:blipFill>
        <a:blip xmlns:r="http://schemas.openxmlformats.org/officeDocument/2006/relationships" r:embed="rId5"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877723" y="54492526"/>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87925</xdr:colOff>
      <xdr:row>97</xdr:row>
      <xdr:rowOff>27681</xdr:rowOff>
    </xdr:from>
    <xdr:ext cx="322000" cy="322383"/>
    <xdr:pic>
      <xdr:nvPicPr>
        <xdr:cNvPr id="198" name="Imagen 197" descr="https://www.benenden.co.uk/media/817351/doctor_suitecase.png">
          <a:extLst>
            <a:ext uri="{FF2B5EF4-FFF2-40B4-BE49-F238E27FC236}">
              <a16:creationId xmlns="" xmlns:a16="http://schemas.microsoft.com/office/drawing/2014/main" id="{00000000-0008-0000-0800-0000C6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898675" y="53739156"/>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73269</xdr:colOff>
      <xdr:row>100</xdr:row>
      <xdr:rowOff>39078</xdr:rowOff>
    </xdr:from>
    <xdr:ext cx="324447" cy="319127"/>
    <xdr:pic>
      <xdr:nvPicPr>
        <xdr:cNvPr id="199" name="Imagen 198" descr="https://cdn3.iconfinder.com/data/icons/business-office-2/512/calendar_estimate_milestones-512.png">
          <a:extLst>
            <a:ext uri="{FF2B5EF4-FFF2-40B4-BE49-F238E27FC236}">
              <a16:creationId xmlns="" xmlns:a16="http://schemas.microsoft.com/office/drawing/2014/main" id="{00000000-0008-0000-0800-0000C7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884019" y="54922128"/>
          <a:ext cx="324447" cy="31912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13416</xdr:colOff>
      <xdr:row>1</xdr:row>
      <xdr:rowOff>12709</xdr:rowOff>
    </xdr:from>
    <xdr:to>
      <xdr:col>1</xdr:col>
      <xdr:colOff>751268</xdr:colOff>
      <xdr:row>1</xdr:row>
      <xdr:rowOff>926388</xdr:rowOff>
    </xdr:to>
    <xdr:pic>
      <xdr:nvPicPr>
        <xdr:cNvPr id="2" name="Imagen 1">
          <a:extLst>
            <a:ext uri="{FF2B5EF4-FFF2-40B4-BE49-F238E27FC236}">
              <a16:creationId xmlns="" xmlns:a16="http://schemas.microsoft.com/office/drawing/2014/main" id="{00000000-0008-0000-0800-000002000000}"/>
            </a:ext>
          </a:extLst>
        </xdr:cNvPr>
        <xdr:cNvPicPr>
          <a:picLocks noChangeAspect="1"/>
        </xdr:cNvPicPr>
      </xdr:nvPicPr>
      <xdr:blipFill>
        <a:blip xmlns:r="http://schemas.openxmlformats.org/officeDocument/2006/relationships" r:embed="rId10"/>
        <a:stretch>
          <a:fillRect/>
        </a:stretch>
      </xdr:blipFill>
      <xdr:spPr>
        <a:xfrm>
          <a:off x="778099" y="213941"/>
          <a:ext cx="737852" cy="913679"/>
        </a:xfrm>
        <a:prstGeom prst="rect">
          <a:avLst/>
        </a:prstGeom>
      </xdr:spPr>
    </xdr:pic>
    <xdr:clientData/>
  </xdr:twoCellAnchor>
  <xdr:oneCellAnchor>
    <xdr:from>
      <xdr:col>21</xdr:col>
      <xdr:colOff>58615</xdr:colOff>
      <xdr:row>89</xdr:row>
      <xdr:rowOff>73269</xdr:rowOff>
    </xdr:from>
    <xdr:ext cx="341911" cy="338784"/>
    <xdr:pic>
      <xdr:nvPicPr>
        <xdr:cNvPr id="209" name="Picture 4">
          <a:extLst>
            <a:ext uri="{FF2B5EF4-FFF2-40B4-BE49-F238E27FC236}">
              <a16:creationId xmlns="" xmlns:a16="http://schemas.microsoft.com/office/drawing/2014/main" id="{00000000-0008-0000-0800-0000D1000000}"/>
            </a:ext>
          </a:extLst>
        </xdr:cNvPr>
        <xdr:cNvPicPr>
          <a:picLocks noChangeAspect="1"/>
        </xdr:cNvPicPr>
      </xdr:nvPicPr>
      <xdr:blipFill>
        <a:blip xmlns:r="http://schemas.openxmlformats.org/officeDocument/2006/relationships" r:embed="rId2"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8514141" y="12455769"/>
          <a:ext cx="341911" cy="338784"/>
        </a:xfrm>
        <a:prstGeom prst="rect">
          <a:avLst/>
        </a:prstGeom>
      </xdr:spPr>
    </xdr:pic>
    <xdr:clientData/>
  </xdr:oneCellAnchor>
  <xdr:oneCellAnchor>
    <xdr:from>
      <xdr:col>21</xdr:col>
      <xdr:colOff>104204</xdr:colOff>
      <xdr:row>91</xdr:row>
      <xdr:rowOff>55359</xdr:rowOff>
    </xdr:from>
    <xdr:ext cx="286565" cy="286565"/>
    <xdr:pic>
      <xdr:nvPicPr>
        <xdr:cNvPr id="210" name="Picture 6">
          <a:extLst>
            <a:ext uri="{FF2B5EF4-FFF2-40B4-BE49-F238E27FC236}">
              <a16:creationId xmlns="" xmlns:a16="http://schemas.microsoft.com/office/drawing/2014/main" id="{00000000-0008-0000-0800-0000D2000000}"/>
            </a:ext>
          </a:extLst>
        </xdr:cNvPr>
        <xdr:cNvPicPr>
          <a:picLocks noChangeAspect="1"/>
        </xdr:cNvPicPr>
      </xdr:nvPicPr>
      <xdr:blipFill>
        <a:blip xmlns:r="http://schemas.openxmlformats.org/officeDocument/2006/relationships" r:embed="rId3"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8559730" y="12822201"/>
          <a:ext cx="286565" cy="286565"/>
        </a:xfrm>
        <a:prstGeom prst="rect">
          <a:avLst/>
        </a:prstGeom>
      </xdr:spPr>
    </xdr:pic>
    <xdr:clientData/>
  </xdr:oneCellAnchor>
  <xdr:oneCellAnchor>
    <xdr:from>
      <xdr:col>21</xdr:col>
      <xdr:colOff>78548</xdr:colOff>
      <xdr:row>94</xdr:row>
      <xdr:rowOff>60245</xdr:rowOff>
    </xdr:from>
    <xdr:ext cx="295939" cy="297497"/>
    <xdr:pic>
      <xdr:nvPicPr>
        <xdr:cNvPr id="211" name="Imagen 210" descr="https://static1.squarespace.com/static/53a02af0e4b03f568ef6953c/t/53a2c0c2e4b06eb49788252a/1403175108073/icon_11424.png">
          <a:extLst>
            <a:ext uri="{FF2B5EF4-FFF2-40B4-BE49-F238E27FC236}">
              <a16:creationId xmlns="" xmlns:a16="http://schemas.microsoft.com/office/drawing/2014/main" id="{00000000-0008-0000-0800-0000D3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534074" y="13378534"/>
          <a:ext cx="295939" cy="29749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66973</xdr:colOff>
      <xdr:row>92</xdr:row>
      <xdr:rowOff>1</xdr:rowOff>
    </xdr:from>
    <xdr:ext cx="431258" cy="433480"/>
    <xdr:pic>
      <xdr:nvPicPr>
        <xdr:cNvPr id="212" name="Imagen 211" descr="http://www.indytranslations.com/images/interpreter-icon.png">
          <a:extLst>
            <a:ext uri="{FF2B5EF4-FFF2-40B4-BE49-F238E27FC236}">
              <a16:creationId xmlns="" xmlns:a16="http://schemas.microsoft.com/office/drawing/2014/main" id="{00000000-0008-0000-0800-0000D4000000}"/>
            </a:ext>
          </a:extLst>
        </xdr:cNvPr>
        <xdr:cNvPicPr>
          <a:picLocks noChangeAspect="1" noChangeArrowheads="1"/>
        </xdr:cNvPicPr>
      </xdr:nvPicPr>
      <xdr:blipFill>
        <a:blip xmlns:r="http://schemas.openxmlformats.org/officeDocument/2006/relationships" r:embed="rId5"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522499" y="12950659"/>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87925</xdr:colOff>
      <xdr:row>90</xdr:row>
      <xdr:rowOff>27681</xdr:rowOff>
    </xdr:from>
    <xdr:ext cx="322000" cy="322383"/>
    <xdr:pic>
      <xdr:nvPicPr>
        <xdr:cNvPr id="213" name="Imagen 212" descr="https://www.benenden.co.uk/media/817351/doctor_suitecase.png">
          <a:extLst>
            <a:ext uri="{FF2B5EF4-FFF2-40B4-BE49-F238E27FC236}">
              <a16:creationId xmlns="" xmlns:a16="http://schemas.microsoft.com/office/drawing/2014/main" id="{00000000-0008-0000-0800-0000D5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543451" y="12610707"/>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73269</xdr:colOff>
      <xdr:row>93</xdr:row>
      <xdr:rowOff>39078</xdr:rowOff>
    </xdr:from>
    <xdr:ext cx="324447" cy="312442"/>
    <xdr:pic>
      <xdr:nvPicPr>
        <xdr:cNvPr id="214" name="Imagen 213" descr="https://cdn3.iconfinder.com/data/icons/business-office-2/512/calendar_estimate_milestones-512.png">
          <a:extLst>
            <a:ext uri="{FF2B5EF4-FFF2-40B4-BE49-F238E27FC236}">
              <a16:creationId xmlns="" xmlns:a16="http://schemas.microsoft.com/office/drawing/2014/main" id="{00000000-0008-0000-0800-0000D6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8528795" y="13173552"/>
          <a:ext cx="324447" cy="31244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58615</xdr:colOff>
      <xdr:row>96</xdr:row>
      <xdr:rowOff>73269</xdr:rowOff>
    </xdr:from>
    <xdr:ext cx="341911" cy="338784"/>
    <xdr:pic>
      <xdr:nvPicPr>
        <xdr:cNvPr id="215" name="Picture 4">
          <a:extLst>
            <a:ext uri="{FF2B5EF4-FFF2-40B4-BE49-F238E27FC236}">
              <a16:creationId xmlns="" xmlns:a16="http://schemas.microsoft.com/office/drawing/2014/main" id="{00000000-0008-0000-0800-0000D7000000}"/>
            </a:ext>
          </a:extLst>
        </xdr:cNvPr>
        <xdr:cNvPicPr>
          <a:picLocks noChangeAspect="1"/>
        </xdr:cNvPicPr>
      </xdr:nvPicPr>
      <xdr:blipFill>
        <a:blip xmlns:r="http://schemas.openxmlformats.org/officeDocument/2006/relationships" r:embed="rId2"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8514141" y="13759190"/>
          <a:ext cx="341911" cy="338784"/>
        </a:xfrm>
        <a:prstGeom prst="rect">
          <a:avLst/>
        </a:prstGeom>
      </xdr:spPr>
    </xdr:pic>
    <xdr:clientData/>
  </xdr:oneCellAnchor>
  <xdr:oneCellAnchor>
    <xdr:from>
      <xdr:col>21</xdr:col>
      <xdr:colOff>87923</xdr:colOff>
      <xdr:row>98</xdr:row>
      <xdr:rowOff>14654</xdr:rowOff>
    </xdr:from>
    <xdr:ext cx="366346" cy="366346"/>
    <xdr:pic>
      <xdr:nvPicPr>
        <xdr:cNvPr id="216" name="Picture 6">
          <a:extLst>
            <a:ext uri="{FF2B5EF4-FFF2-40B4-BE49-F238E27FC236}">
              <a16:creationId xmlns="" xmlns:a16="http://schemas.microsoft.com/office/drawing/2014/main" id="{00000000-0008-0000-0800-0000D8000000}"/>
            </a:ext>
          </a:extLst>
        </xdr:cNvPr>
        <xdr:cNvPicPr>
          <a:picLocks noChangeAspect="1"/>
        </xdr:cNvPicPr>
      </xdr:nvPicPr>
      <xdr:blipFill>
        <a:blip xmlns:r="http://schemas.openxmlformats.org/officeDocument/2006/relationships" r:embed="rId3"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8543449" y="14084917"/>
          <a:ext cx="366346" cy="366346"/>
        </a:xfrm>
        <a:prstGeom prst="rect">
          <a:avLst/>
        </a:prstGeom>
      </xdr:spPr>
    </xdr:pic>
    <xdr:clientData/>
  </xdr:oneCellAnchor>
  <xdr:oneCellAnchor>
    <xdr:from>
      <xdr:col>21</xdr:col>
      <xdr:colOff>66973</xdr:colOff>
      <xdr:row>99</xdr:row>
      <xdr:rowOff>1</xdr:rowOff>
    </xdr:from>
    <xdr:ext cx="431258" cy="433480"/>
    <xdr:pic>
      <xdr:nvPicPr>
        <xdr:cNvPr id="217" name="Imagen 216" descr="http://www.indytranslations.com/images/interpreter-icon.png">
          <a:extLst>
            <a:ext uri="{FF2B5EF4-FFF2-40B4-BE49-F238E27FC236}">
              <a16:creationId xmlns="" xmlns:a16="http://schemas.microsoft.com/office/drawing/2014/main" id="{00000000-0008-0000-0800-0000D9000000}"/>
            </a:ext>
          </a:extLst>
        </xdr:cNvPr>
        <xdr:cNvPicPr>
          <a:picLocks noChangeAspect="1" noChangeArrowheads="1"/>
        </xdr:cNvPicPr>
      </xdr:nvPicPr>
      <xdr:blipFill>
        <a:blip xmlns:r="http://schemas.openxmlformats.org/officeDocument/2006/relationships" r:embed="rId5"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522499" y="14254080"/>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87925</xdr:colOff>
      <xdr:row>97</xdr:row>
      <xdr:rowOff>43963</xdr:rowOff>
    </xdr:from>
    <xdr:ext cx="322000" cy="322383"/>
    <xdr:pic>
      <xdr:nvPicPr>
        <xdr:cNvPr id="218" name="Imagen 217" descr="https://www.benenden.co.uk/media/817351/doctor_suitecase.png">
          <a:extLst>
            <a:ext uri="{FF2B5EF4-FFF2-40B4-BE49-F238E27FC236}">
              <a16:creationId xmlns="" xmlns:a16="http://schemas.microsoft.com/office/drawing/2014/main" id="{00000000-0008-0000-0800-0000DA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543451" y="13930410"/>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73269</xdr:colOff>
      <xdr:row>99</xdr:row>
      <xdr:rowOff>381001</xdr:rowOff>
    </xdr:from>
    <xdr:ext cx="439616" cy="442176"/>
    <xdr:pic>
      <xdr:nvPicPr>
        <xdr:cNvPr id="219" name="Imagen 218" descr="https://cdn3.iconfinder.com/data/icons/business-office-2/512/calendar_estimate_milestones-512.png">
          <a:extLst>
            <a:ext uri="{FF2B5EF4-FFF2-40B4-BE49-F238E27FC236}">
              <a16:creationId xmlns="" xmlns:a16="http://schemas.microsoft.com/office/drawing/2014/main" id="{00000000-0008-0000-0800-0000DB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8528795" y="14444580"/>
          <a:ext cx="439616" cy="4421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49240</xdr:colOff>
      <xdr:row>101</xdr:row>
      <xdr:rowOff>29308</xdr:rowOff>
    </xdr:from>
    <xdr:ext cx="371715" cy="373672"/>
    <xdr:pic>
      <xdr:nvPicPr>
        <xdr:cNvPr id="220" name="Imagen 219" descr="https://static1.squarespace.com/static/53a02af0e4b03f568ef6953c/t/53a2c0c2e4b06eb49788252a/1403175108073/icon_11424.png">
          <a:extLst>
            <a:ext uri="{FF2B5EF4-FFF2-40B4-BE49-F238E27FC236}">
              <a16:creationId xmlns="" xmlns:a16="http://schemas.microsoft.com/office/drawing/2014/main" id="{00000000-0008-0000-0800-0000DC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8504766" y="14651019"/>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78548</xdr:colOff>
      <xdr:row>101</xdr:row>
      <xdr:rowOff>43962</xdr:rowOff>
    </xdr:from>
    <xdr:ext cx="276965" cy="278423"/>
    <xdr:pic>
      <xdr:nvPicPr>
        <xdr:cNvPr id="221" name="Imagen 220" descr="https://static1.squarespace.com/static/53a02af0e4b03f568ef6953c/t/53a2c0c2e4b06eb49788252a/1403175108073/icon_11424.png">
          <a:extLst>
            <a:ext uri="{FF2B5EF4-FFF2-40B4-BE49-F238E27FC236}">
              <a16:creationId xmlns="" xmlns:a16="http://schemas.microsoft.com/office/drawing/2014/main" id="{00000000-0008-0000-0800-0000DD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534074" y="14665673"/>
          <a:ext cx="276965" cy="2784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58615</xdr:colOff>
      <xdr:row>103</xdr:row>
      <xdr:rowOff>73269</xdr:rowOff>
    </xdr:from>
    <xdr:ext cx="341911" cy="338784"/>
    <xdr:pic>
      <xdr:nvPicPr>
        <xdr:cNvPr id="222" name="Picture 4">
          <a:extLst>
            <a:ext uri="{FF2B5EF4-FFF2-40B4-BE49-F238E27FC236}">
              <a16:creationId xmlns="" xmlns:a16="http://schemas.microsoft.com/office/drawing/2014/main" id="{00000000-0008-0000-0800-0000DE000000}"/>
            </a:ext>
          </a:extLst>
        </xdr:cNvPr>
        <xdr:cNvPicPr>
          <a:picLocks noChangeAspect="1"/>
        </xdr:cNvPicPr>
      </xdr:nvPicPr>
      <xdr:blipFill>
        <a:blip xmlns:r="http://schemas.openxmlformats.org/officeDocument/2006/relationships" r:embed="rId2"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8514141" y="15079322"/>
          <a:ext cx="341911" cy="338784"/>
        </a:xfrm>
        <a:prstGeom prst="rect">
          <a:avLst/>
        </a:prstGeom>
      </xdr:spPr>
    </xdr:pic>
    <xdr:clientData/>
  </xdr:oneCellAnchor>
  <xdr:oneCellAnchor>
    <xdr:from>
      <xdr:col>21</xdr:col>
      <xdr:colOff>87923</xdr:colOff>
      <xdr:row>105</xdr:row>
      <xdr:rowOff>14654</xdr:rowOff>
    </xdr:from>
    <xdr:ext cx="366346" cy="366346"/>
    <xdr:pic>
      <xdr:nvPicPr>
        <xdr:cNvPr id="223" name="Picture 6">
          <a:extLst>
            <a:ext uri="{FF2B5EF4-FFF2-40B4-BE49-F238E27FC236}">
              <a16:creationId xmlns="" xmlns:a16="http://schemas.microsoft.com/office/drawing/2014/main" id="{00000000-0008-0000-0800-0000DF000000}"/>
            </a:ext>
          </a:extLst>
        </xdr:cNvPr>
        <xdr:cNvPicPr>
          <a:picLocks noChangeAspect="1"/>
        </xdr:cNvPicPr>
      </xdr:nvPicPr>
      <xdr:blipFill>
        <a:blip xmlns:r="http://schemas.openxmlformats.org/officeDocument/2006/relationships" r:embed="rId3"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8543449" y="15405049"/>
          <a:ext cx="366346" cy="366346"/>
        </a:xfrm>
        <a:prstGeom prst="rect">
          <a:avLst/>
        </a:prstGeom>
      </xdr:spPr>
    </xdr:pic>
    <xdr:clientData/>
  </xdr:oneCellAnchor>
  <xdr:oneCellAnchor>
    <xdr:from>
      <xdr:col>21</xdr:col>
      <xdr:colOff>66973</xdr:colOff>
      <xdr:row>106</xdr:row>
      <xdr:rowOff>1</xdr:rowOff>
    </xdr:from>
    <xdr:ext cx="431258" cy="433480"/>
    <xdr:pic>
      <xdr:nvPicPr>
        <xdr:cNvPr id="224" name="Imagen 223" descr="http://www.indytranslations.com/images/interpreter-icon.png">
          <a:extLst>
            <a:ext uri="{FF2B5EF4-FFF2-40B4-BE49-F238E27FC236}">
              <a16:creationId xmlns="" xmlns:a16="http://schemas.microsoft.com/office/drawing/2014/main" id="{00000000-0008-0000-0800-0000E0000000}"/>
            </a:ext>
          </a:extLst>
        </xdr:cNvPr>
        <xdr:cNvPicPr>
          <a:picLocks noChangeAspect="1" noChangeArrowheads="1"/>
        </xdr:cNvPicPr>
      </xdr:nvPicPr>
      <xdr:blipFill>
        <a:blip xmlns:r="http://schemas.openxmlformats.org/officeDocument/2006/relationships" r:embed="rId5"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522499" y="15574212"/>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87925</xdr:colOff>
      <xdr:row>104</xdr:row>
      <xdr:rowOff>43963</xdr:rowOff>
    </xdr:from>
    <xdr:ext cx="322000" cy="322383"/>
    <xdr:pic>
      <xdr:nvPicPr>
        <xdr:cNvPr id="225" name="Imagen 224" descr="https://www.benenden.co.uk/media/817351/doctor_suitecase.png">
          <a:extLst>
            <a:ext uri="{FF2B5EF4-FFF2-40B4-BE49-F238E27FC236}">
              <a16:creationId xmlns="" xmlns:a16="http://schemas.microsoft.com/office/drawing/2014/main" id="{00000000-0008-0000-0800-0000E1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543451" y="15250542"/>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73269</xdr:colOff>
      <xdr:row>106</xdr:row>
      <xdr:rowOff>381001</xdr:rowOff>
    </xdr:from>
    <xdr:ext cx="439616" cy="442176"/>
    <xdr:pic>
      <xdr:nvPicPr>
        <xdr:cNvPr id="226" name="Imagen 225" descr="https://cdn3.iconfinder.com/data/icons/business-office-2/512/calendar_estimate_milestones-512.png">
          <a:extLst>
            <a:ext uri="{FF2B5EF4-FFF2-40B4-BE49-F238E27FC236}">
              <a16:creationId xmlns="" xmlns:a16="http://schemas.microsoft.com/office/drawing/2014/main" id="{00000000-0008-0000-0800-0000E2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8528795" y="15764712"/>
          <a:ext cx="439616" cy="4421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49240</xdr:colOff>
      <xdr:row>108</xdr:row>
      <xdr:rowOff>29308</xdr:rowOff>
    </xdr:from>
    <xdr:ext cx="371715" cy="373672"/>
    <xdr:pic>
      <xdr:nvPicPr>
        <xdr:cNvPr id="227" name="Imagen 226" descr="https://static1.squarespace.com/static/53a02af0e4b03f568ef6953c/t/53a2c0c2e4b06eb49788252a/1403175108073/icon_11424.png">
          <a:extLst>
            <a:ext uri="{FF2B5EF4-FFF2-40B4-BE49-F238E27FC236}">
              <a16:creationId xmlns="" xmlns:a16="http://schemas.microsoft.com/office/drawing/2014/main" id="{00000000-0008-0000-0800-0000E3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8504766" y="15971150"/>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78548</xdr:colOff>
      <xdr:row>108</xdr:row>
      <xdr:rowOff>43962</xdr:rowOff>
    </xdr:from>
    <xdr:ext cx="276965" cy="278423"/>
    <xdr:pic>
      <xdr:nvPicPr>
        <xdr:cNvPr id="228" name="Imagen 227" descr="https://static1.squarespace.com/static/53a02af0e4b03f568ef6953c/t/53a2c0c2e4b06eb49788252a/1403175108073/icon_11424.png">
          <a:extLst>
            <a:ext uri="{FF2B5EF4-FFF2-40B4-BE49-F238E27FC236}">
              <a16:creationId xmlns="" xmlns:a16="http://schemas.microsoft.com/office/drawing/2014/main" id="{00000000-0008-0000-0800-0000E4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534074" y="15985804"/>
          <a:ext cx="276965" cy="2784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49240</xdr:colOff>
      <xdr:row>108</xdr:row>
      <xdr:rowOff>29308</xdr:rowOff>
    </xdr:from>
    <xdr:ext cx="371715" cy="373672"/>
    <xdr:pic>
      <xdr:nvPicPr>
        <xdr:cNvPr id="229" name="Imagen 228" descr="https://static1.squarespace.com/static/53a02af0e4b03f568ef6953c/t/53a2c0c2e4b06eb49788252a/1403175108073/icon_11424.png">
          <a:extLst>
            <a:ext uri="{FF2B5EF4-FFF2-40B4-BE49-F238E27FC236}">
              <a16:creationId xmlns="" xmlns:a16="http://schemas.microsoft.com/office/drawing/2014/main" id="{00000000-0008-0000-0800-0000E5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8504766" y="15971150"/>
          <a:ext cx="371715" cy="37367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58615</xdr:colOff>
      <xdr:row>96</xdr:row>
      <xdr:rowOff>73269</xdr:rowOff>
    </xdr:from>
    <xdr:ext cx="341911" cy="338784"/>
    <xdr:pic>
      <xdr:nvPicPr>
        <xdr:cNvPr id="230" name="Picture 4">
          <a:extLst>
            <a:ext uri="{FF2B5EF4-FFF2-40B4-BE49-F238E27FC236}">
              <a16:creationId xmlns="" xmlns:a16="http://schemas.microsoft.com/office/drawing/2014/main" id="{00000000-0008-0000-0800-0000E6000000}"/>
            </a:ext>
          </a:extLst>
        </xdr:cNvPr>
        <xdr:cNvPicPr>
          <a:picLocks noChangeAspect="1"/>
        </xdr:cNvPicPr>
      </xdr:nvPicPr>
      <xdr:blipFill>
        <a:blip xmlns:r="http://schemas.openxmlformats.org/officeDocument/2006/relationships" r:embed="rId2"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8514141" y="13759190"/>
          <a:ext cx="341911" cy="338784"/>
        </a:xfrm>
        <a:prstGeom prst="rect">
          <a:avLst/>
        </a:prstGeom>
      </xdr:spPr>
    </xdr:pic>
    <xdr:clientData/>
  </xdr:oneCellAnchor>
  <xdr:oneCellAnchor>
    <xdr:from>
      <xdr:col>21</xdr:col>
      <xdr:colOff>104204</xdr:colOff>
      <xdr:row>98</xdr:row>
      <xdr:rowOff>55359</xdr:rowOff>
    </xdr:from>
    <xdr:ext cx="286565" cy="286565"/>
    <xdr:pic>
      <xdr:nvPicPr>
        <xdr:cNvPr id="231" name="Picture 6">
          <a:extLst>
            <a:ext uri="{FF2B5EF4-FFF2-40B4-BE49-F238E27FC236}">
              <a16:creationId xmlns="" xmlns:a16="http://schemas.microsoft.com/office/drawing/2014/main" id="{00000000-0008-0000-0800-0000E7000000}"/>
            </a:ext>
          </a:extLst>
        </xdr:cNvPr>
        <xdr:cNvPicPr>
          <a:picLocks noChangeAspect="1"/>
        </xdr:cNvPicPr>
      </xdr:nvPicPr>
      <xdr:blipFill>
        <a:blip xmlns:r="http://schemas.openxmlformats.org/officeDocument/2006/relationships" r:embed="rId3"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8559730" y="14125622"/>
          <a:ext cx="286565" cy="286565"/>
        </a:xfrm>
        <a:prstGeom prst="rect">
          <a:avLst/>
        </a:prstGeom>
      </xdr:spPr>
    </xdr:pic>
    <xdr:clientData/>
  </xdr:oneCellAnchor>
  <xdr:oneCellAnchor>
    <xdr:from>
      <xdr:col>21</xdr:col>
      <xdr:colOff>78548</xdr:colOff>
      <xdr:row>101</xdr:row>
      <xdr:rowOff>60245</xdr:rowOff>
    </xdr:from>
    <xdr:ext cx="295939" cy="297497"/>
    <xdr:pic>
      <xdr:nvPicPr>
        <xdr:cNvPr id="232" name="Imagen 231" descr="https://static1.squarespace.com/static/53a02af0e4b03f568ef6953c/t/53a2c0c2e4b06eb49788252a/1403175108073/icon_11424.png">
          <a:extLst>
            <a:ext uri="{FF2B5EF4-FFF2-40B4-BE49-F238E27FC236}">
              <a16:creationId xmlns="" xmlns:a16="http://schemas.microsoft.com/office/drawing/2014/main" id="{00000000-0008-0000-0800-0000E8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534074" y="14681956"/>
          <a:ext cx="295939" cy="29749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66973</xdr:colOff>
      <xdr:row>99</xdr:row>
      <xdr:rowOff>1</xdr:rowOff>
    </xdr:from>
    <xdr:ext cx="431258" cy="433480"/>
    <xdr:pic>
      <xdr:nvPicPr>
        <xdr:cNvPr id="233" name="Imagen 232" descr="http://www.indytranslations.com/images/interpreter-icon.png">
          <a:extLst>
            <a:ext uri="{FF2B5EF4-FFF2-40B4-BE49-F238E27FC236}">
              <a16:creationId xmlns="" xmlns:a16="http://schemas.microsoft.com/office/drawing/2014/main" id="{00000000-0008-0000-0800-0000E9000000}"/>
            </a:ext>
          </a:extLst>
        </xdr:cNvPr>
        <xdr:cNvPicPr>
          <a:picLocks noChangeAspect="1" noChangeArrowheads="1"/>
        </xdr:cNvPicPr>
      </xdr:nvPicPr>
      <xdr:blipFill>
        <a:blip xmlns:r="http://schemas.openxmlformats.org/officeDocument/2006/relationships" r:embed="rId5"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522499" y="14254080"/>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87925</xdr:colOff>
      <xdr:row>97</xdr:row>
      <xdr:rowOff>27681</xdr:rowOff>
    </xdr:from>
    <xdr:ext cx="322000" cy="322383"/>
    <xdr:pic>
      <xdr:nvPicPr>
        <xdr:cNvPr id="234" name="Imagen 233" descr="https://www.benenden.co.uk/media/817351/doctor_suitecase.png">
          <a:extLst>
            <a:ext uri="{FF2B5EF4-FFF2-40B4-BE49-F238E27FC236}">
              <a16:creationId xmlns="" xmlns:a16="http://schemas.microsoft.com/office/drawing/2014/main" id="{00000000-0008-0000-0800-0000EA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543451" y="13914128"/>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73269</xdr:colOff>
      <xdr:row>100</xdr:row>
      <xdr:rowOff>39078</xdr:rowOff>
    </xdr:from>
    <xdr:ext cx="324447" cy="319127"/>
    <xdr:pic>
      <xdr:nvPicPr>
        <xdr:cNvPr id="235" name="Imagen 234" descr="https://cdn3.iconfinder.com/data/icons/business-office-2/512/calendar_estimate_milestones-512.png">
          <a:extLst>
            <a:ext uri="{FF2B5EF4-FFF2-40B4-BE49-F238E27FC236}">
              <a16:creationId xmlns="" xmlns:a16="http://schemas.microsoft.com/office/drawing/2014/main" id="{00000000-0008-0000-0800-0000EB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8528795" y="14476973"/>
          <a:ext cx="324447" cy="31912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58615</xdr:colOff>
      <xdr:row>43</xdr:row>
      <xdr:rowOff>73269</xdr:rowOff>
    </xdr:from>
    <xdr:ext cx="341911" cy="338784"/>
    <xdr:pic>
      <xdr:nvPicPr>
        <xdr:cNvPr id="236" name="Picture 4">
          <a:extLst>
            <a:ext uri="{FF2B5EF4-FFF2-40B4-BE49-F238E27FC236}">
              <a16:creationId xmlns="" xmlns:a16="http://schemas.microsoft.com/office/drawing/2014/main" id="{00000000-0008-0000-0800-0000EC000000}"/>
            </a:ext>
          </a:extLst>
        </xdr:cNvPr>
        <xdr:cNvPicPr>
          <a:picLocks noChangeAspect="1"/>
        </xdr:cNvPicPr>
      </xdr:nvPicPr>
      <xdr:blipFill>
        <a:blip xmlns:r="http://schemas.openxmlformats.org/officeDocument/2006/relationships" r:embed="rId2"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2364668" y="8395111"/>
          <a:ext cx="341911" cy="338784"/>
        </a:xfrm>
        <a:prstGeom prst="rect">
          <a:avLst/>
        </a:prstGeom>
      </xdr:spPr>
    </xdr:pic>
    <xdr:clientData/>
  </xdr:oneCellAnchor>
  <xdr:oneCellAnchor>
    <xdr:from>
      <xdr:col>3</xdr:col>
      <xdr:colOff>104204</xdr:colOff>
      <xdr:row>45</xdr:row>
      <xdr:rowOff>55359</xdr:rowOff>
    </xdr:from>
    <xdr:ext cx="286565" cy="286565"/>
    <xdr:pic>
      <xdr:nvPicPr>
        <xdr:cNvPr id="237" name="Picture 6">
          <a:extLst>
            <a:ext uri="{FF2B5EF4-FFF2-40B4-BE49-F238E27FC236}">
              <a16:creationId xmlns="" xmlns:a16="http://schemas.microsoft.com/office/drawing/2014/main" id="{00000000-0008-0000-0800-0000ED000000}"/>
            </a:ext>
          </a:extLst>
        </xdr:cNvPr>
        <xdr:cNvPicPr>
          <a:picLocks noChangeAspect="1"/>
        </xdr:cNvPicPr>
      </xdr:nvPicPr>
      <xdr:blipFill>
        <a:blip xmlns:r="http://schemas.openxmlformats.org/officeDocument/2006/relationships" r:embed="rId3"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8559730" y="18035885"/>
          <a:ext cx="286565" cy="286565"/>
        </a:xfrm>
        <a:prstGeom prst="rect">
          <a:avLst/>
        </a:prstGeom>
      </xdr:spPr>
    </xdr:pic>
    <xdr:clientData/>
  </xdr:oneCellAnchor>
  <xdr:oneCellAnchor>
    <xdr:from>
      <xdr:col>3</xdr:col>
      <xdr:colOff>78548</xdr:colOff>
      <xdr:row>48</xdr:row>
      <xdr:rowOff>60245</xdr:rowOff>
    </xdr:from>
    <xdr:ext cx="322400" cy="324097"/>
    <xdr:pic>
      <xdr:nvPicPr>
        <xdr:cNvPr id="238" name="Imagen 237" descr="https://static1.squarespace.com/static/53a02af0e4b03f568ef6953c/t/53a2c0c2e4b06eb49788252a/1403175108073/icon_11424.png">
          <a:extLst>
            <a:ext uri="{FF2B5EF4-FFF2-40B4-BE49-F238E27FC236}">
              <a16:creationId xmlns="" xmlns:a16="http://schemas.microsoft.com/office/drawing/2014/main" id="{00000000-0008-0000-0800-0000E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384601" y="10855245"/>
          <a:ext cx="322400" cy="32409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66973</xdr:colOff>
      <xdr:row>46</xdr:row>
      <xdr:rowOff>1</xdr:rowOff>
    </xdr:from>
    <xdr:ext cx="431258" cy="433480"/>
    <xdr:pic>
      <xdr:nvPicPr>
        <xdr:cNvPr id="239" name="Imagen 238" descr="http://www.indytranslations.com/images/interpreter-icon.png">
          <a:extLst>
            <a:ext uri="{FF2B5EF4-FFF2-40B4-BE49-F238E27FC236}">
              <a16:creationId xmlns="" xmlns:a16="http://schemas.microsoft.com/office/drawing/2014/main" id="{00000000-0008-0000-0800-0000EF000000}"/>
            </a:ext>
          </a:extLst>
        </xdr:cNvPr>
        <xdr:cNvPicPr>
          <a:picLocks noChangeAspect="1" noChangeArrowheads="1"/>
        </xdr:cNvPicPr>
      </xdr:nvPicPr>
      <xdr:blipFill>
        <a:blip xmlns:r="http://schemas.openxmlformats.org/officeDocument/2006/relationships" r:embed="rId5"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522499" y="18164343"/>
          <a:ext cx="431258" cy="433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87925</xdr:colOff>
      <xdr:row>44</xdr:row>
      <xdr:rowOff>27681</xdr:rowOff>
    </xdr:from>
    <xdr:ext cx="322000" cy="322383"/>
    <xdr:pic>
      <xdr:nvPicPr>
        <xdr:cNvPr id="240" name="Imagen 239" descr="https://www.benenden.co.uk/media/817351/doctor_suitecase.png">
          <a:extLst>
            <a:ext uri="{FF2B5EF4-FFF2-40B4-BE49-F238E27FC236}">
              <a16:creationId xmlns="" xmlns:a16="http://schemas.microsoft.com/office/drawing/2014/main" id="{00000000-0008-0000-0800-0000F0000000}"/>
            </a:ext>
          </a:extLst>
        </xdr:cNvPr>
        <xdr:cNvPicPr>
          <a:picLocks noChangeAspect="1" noChangeArrowheads="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543451" y="17824392"/>
          <a:ext cx="322000" cy="3223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106690</xdr:colOff>
      <xdr:row>47</xdr:row>
      <xdr:rowOff>156052</xdr:rowOff>
    </xdr:from>
    <xdr:ext cx="324447" cy="312442"/>
    <xdr:pic>
      <xdr:nvPicPr>
        <xdr:cNvPr id="241" name="Imagen 240" descr="https://cdn3.iconfinder.com/data/icons/business-office-2/512/calendar_estimate_milestones-512.png">
          <a:extLst>
            <a:ext uri="{FF2B5EF4-FFF2-40B4-BE49-F238E27FC236}">
              <a16:creationId xmlns="" xmlns:a16="http://schemas.microsoft.com/office/drawing/2014/main" id="{00000000-0008-0000-0800-0000F1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412743" y="9781315"/>
          <a:ext cx="324447" cy="31244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9.xml><?xml version="1.0" encoding="utf-8"?>
<xdr:wsDr xmlns:xdr="http://schemas.openxmlformats.org/drawingml/2006/spreadsheetDrawing" xmlns:a="http://schemas.openxmlformats.org/drawingml/2006/main">
  <xdr:twoCellAnchor>
    <xdr:from>
      <xdr:col>1</xdr:col>
      <xdr:colOff>749300</xdr:colOff>
      <xdr:row>1</xdr:row>
      <xdr:rowOff>127000</xdr:rowOff>
    </xdr:from>
    <xdr:to>
      <xdr:col>1</xdr:col>
      <xdr:colOff>1524000</xdr:colOff>
      <xdr:row>1</xdr:row>
      <xdr:rowOff>901700</xdr:rowOff>
    </xdr:to>
    <xdr:pic>
      <xdr:nvPicPr>
        <xdr:cNvPr id="4" name="image6.tif">
          <a:extLst>
            <a:ext uri="{FF2B5EF4-FFF2-40B4-BE49-F238E27FC236}">
              <a16:creationId xmlns="" xmlns:a16="http://schemas.microsoft.com/office/drawing/2014/main" id="{00000000-0008-0000-0900-000004000000}"/>
            </a:ext>
          </a:extLst>
        </xdr:cNvPr>
        <xdr:cNvPicPr>
          <a:picLocks noChangeAspect="1"/>
        </xdr:cNvPicPr>
      </xdr:nvPicPr>
      <xdr:blipFill>
        <a:blip xmlns:r="http://schemas.openxmlformats.org/officeDocument/2006/relationships" r:embed="rId1">
          <a:extLst/>
        </a:blip>
        <a:stretch>
          <a:fillRect/>
        </a:stretch>
      </xdr:blipFill>
      <xdr:spPr>
        <a:xfrm>
          <a:off x="1435100" y="327025"/>
          <a:ext cx="774700" cy="774700"/>
        </a:xfrm>
        <a:prstGeom prst="rect">
          <a:avLst/>
        </a:prstGeom>
        <a:ln w="12700" cap="flat">
          <a:noFill/>
          <a:miter lim="400000"/>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MODELO%20A%20VALOR%20VFINAL%20NOV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aja%20Herramientas\MODELO%20A%20VALOR%20VFINAL%20NOV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Descripcion"/>
      <sheetName val="Cuantificacion"/>
      <sheetName val="Agregacion de Valor"/>
      <sheetName val="RESULTADO"/>
      <sheetName val="Hoja3"/>
    </sheetNames>
    <sheetDataSet>
      <sheetData sheetId="0"/>
      <sheetData sheetId="1"/>
      <sheetData sheetId="2"/>
      <sheetData sheetId="3">
        <row r="21">
          <cell r="C21">
            <v>0</v>
          </cell>
        </row>
      </sheetData>
      <sheetData sheetId="4">
        <row r="11">
          <cell r="D11">
            <v>0</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Descripcion"/>
      <sheetName val="Cuantificacion"/>
      <sheetName val="Agregacion de Valor"/>
      <sheetName val="RESULTADO"/>
      <sheetName val="Hoja3"/>
    </sheetNames>
    <sheetDataSet>
      <sheetData sheetId="0"/>
      <sheetData sheetId="1"/>
      <sheetData sheetId="2"/>
      <sheetData sheetId="3">
        <row r="21">
          <cell r="B21" t="str">
            <v>Conocimiento</v>
          </cell>
          <cell r="C21">
            <v>0</v>
          </cell>
        </row>
        <row r="22">
          <cell r="B22" t="str">
            <v>Relacional</v>
          </cell>
          <cell r="C22">
            <v>0</v>
          </cell>
        </row>
        <row r="23">
          <cell r="B23" t="str">
            <v>Imagen</v>
          </cell>
          <cell r="C23">
            <v>0</v>
          </cell>
        </row>
        <row r="24">
          <cell r="B24" t="str">
            <v>Contribución ODS</v>
          </cell>
          <cell r="C24">
            <v>0</v>
          </cell>
        </row>
        <row r="25">
          <cell r="B25" t="str">
            <v>Diversidad y Equidad</v>
          </cell>
          <cell r="C25">
            <v>0</v>
          </cell>
        </row>
      </sheetData>
      <sheetData sheetId="4">
        <row r="11">
          <cell r="B11" t="str">
            <v>TOTAL COSTOS DIRECTOS</v>
          </cell>
        </row>
      </sheetData>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docs.google.com/forms/d/e/1FAIpQLSeCWzMdXVCVXPlbXSbfQzGIxNjUUUBg4RZ8WyXBUY2Cc2mPjw/viewform"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s://docs.google.com/forms/d/e/1FAIpQLSeCWzMdXVCVXPlbXSbfQzGIxNjUUUBg4RZ8WyXBUY2Cc2mPjw/viewform"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s://docs.google.com/forms/d/e/1FAIpQLSeCWzMdXVCVXPlbXSbfQzGIxNjUUUBg4RZ8WyXBUY2Cc2mPjw/viewform"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docs.google.com/forms/d/e/1FAIpQLSeCWzMdXVCVXPlbXSbfQzGIxNjUUUBg4RZ8WyXBUY2Cc2mPjw/viewform"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2.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ocs.google.com/forms/d/e/1FAIpQLSeCWzMdXVCVXPlbXSbfQzGIxNjUUUBg4RZ8WyXBUY2Cc2mPjw/viewfor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ocs.google.com/forms/d/e/1FAIpQLSeCWzMdXVCVXPlbXSbfQzGIxNjUUUBg4RZ8WyXBUY2Cc2mPjw/viewfor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docs.google.com/forms/d/e/1FAIpQLSeCWzMdXVCVXPlbXSbfQzGIxNjUUUBg4RZ8WyXBUY2Cc2mPjw/viewform"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docs.google.com/forms/d/e/1FAIpQLSeCWzMdXVCVXPlbXSbfQzGIxNjUUUBg4RZ8WyXBUY2Cc2mPjw/viewfor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docs.google.com/forms/d/e/1FAIpQLSeCWzMdXVCVXPlbXSbfQzGIxNjUUUBg4RZ8WyXBUY2Cc2mPjw/viewfor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docs.google.com/forms/d/e/1FAIpQLSeCWzMdXVCVXPlbXSbfQzGIxNjUUUBg4RZ8WyXBUY2Cc2mPjw/viewform" TargetMode="External"/></Relationships>
</file>

<file path=xl/worksheets/_rels/sheet9.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vmlDrawing" Target="../drawings/vmlDrawing3.vml"/><Relationship Id="rId7" Type="http://schemas.openxmlformats.org/officeDocument/2006/relationships/ctrlProp" Target="../ctrlProps/ctrlProp19.xml"/><Relationship Id="rId2" Type="http://schemas.openxmlformats.org/officeDocument/2006/relationships/drawing" Target="../drawings/drawing8.xml"/><Relationship Id="rId1" Type="http://schemas.openxmlformats.org/officeDocument/2006/relationships/printerSettings" Target="../printerSettings/printerSettings3.bin"/><Relationship Id="rId6" Type="http://schemas.openxmlformats.org/officeDocument/2006/relationships/ctrlProp" Target="../ctrlProps/ctrlProp18.xml"/><Relationship Id="rId5" Type="http://schemas.openxmlformats.org/officeDocument/2006/relationships/ctrlProp" Target="../ctrlProps/ctrlProp17.xml"/><Relationship Id="rId4" Type="http://schemas.openxmlformats.org/officeDocument/2006/relationships/ctrlProp" Target="../ctrlProps/ctrlProp1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B1:AT78"/>
  <sheetViews>
    <sheetView zoomScale="87" zoomScaleNormal="87" workbookViewId="0">
      <selection activeCell="C3" sqref="C3"/>
    </sheetView>
  </sheetViews>
  <sheetFormatPr baseColWidth="10" defaultColWidth="11.5703125" defaultRowHeight="96" customHeight="1"/>
  <cols>
    <col min="2" max="2" width="33.85546875" style="167" customWidth="1"/>
    <col min="3" max="3" width="33.85546875" customWidth="1"/>
    <col min="4" max="4" width="40" style="184" customWidth="1"/>
    <col min="5" max="5" width="12.85546875" style="184" customWidth="1"/>
    <col min="6" max="6" width="39.5703125" style="188" customWidth="1"/>
    <col min="7" max="7" width="16.85546875" style="165" customWidth="1"/>
    <col min="8" max="8" width="15.5703125" style="165" customWidth="1"/>
    <col min="9" max="9" width="31.42578125" style="165" customWidth="1"/>
    <col min="13" max="28" width="18.5703125" style="169" customWidth="1"/>
    <col min="29" max="29" width="22.7109375" style="169" customWidth="1"/>
    <col min="30" max="31" width="18.5703125" customWidth="1"/>
  </cols>
  <sheetData>
    <row r="1" spans="2:46" ht="96" customHeight="1">
      <c r="M1" s="815"/>
      <c r="N1" s="815"/>
      <c r="O1" s="815"/>
      <c r="P1" s="815"/>
      <c r="Q1" s="815"/>
      <c r="R1" s="815"/>
      <c r="S1" s="815"/>
      <c r="T1" s="815"/>
      <c r="U1" s="815"/>
      <c r="V1" s="815"/>
      <c r="W1" s="815"/>
      <c r="X1" s="815"/>
      <c r="Y1" s="815"/>
      <c r="Z1" s="815"/>
      <c r="AA1" s="815"/>
      <c r="AB1" s="815"/>
      <c r="AC1" s="815"/>
      <c r="AD1" s="815"/>
      <c r="AE1" s="815"/>
      <c r="AF1" s="815"/>
      <c r="AG1" s="815"/>
      <c r="AH1" s="815"/>
      <c r="AI1" s="815"/>
      <c r="AJ1" s="815"/>
      <c r="AK1" s="815"/>
      <c r="AL1" s="815"/>
      <c r="AM1" s="815"/>
      <c r="AN1" s="815"/>
      <c r="AO1" s="815"/>
      <c r="AP1" s="815"/>
      <c r="AQ1" s="815"/>
      <c r="AR1" s="815"/>
      <c r="AS1" s="815"/>
      <c r="AT1" s="815"/>
    </row>
    <row r="2" spans="2:46" s="165" customFormat="1" ht="60" customHeight="1" thickBot="1">
      <c r="B2" s="173" t="s">
        <v>79</v>
      </c>
      <c r="C2" s="172" t="s">
        <v>296</v>
      </c>
      <c r="D2" s="27" t="s">
        <v>5</v>
      </c>
      <c r="E2" s="27" t="s">
        <v>117</v>
      </c>
      <c r="F2" s="28" t="s">
        <v>133</v>
      </c>
      <c r="G2" s="185" t="s">
        <v>123</v>
      </c>
      <c r="H2" s="27" t="s">
        <v>131</v>
      </c>
      <c r="I2" s="27" t="s">
        <v>210</v>
      </c>
      <c r="M2" s="171" t="s">
        <v>80</v>
      </c>
      <c r="N2" s="171" t="s">
        <v>247</v>
      </c>
      <c r="O2" s="171" t="s">
        <v>81</v>
      </c>
      <c r="P2" s="171" t="s">
        <v>82</v>
      </c>
      <c r="Q2" s="171" t="s">
        <v>83</v>
      </c>
      <c r="R2" s="171" t="s">
        <v>84</v>
      </c>
      <c r="S2" s="171" t="s">
        <v>85</v>
      </c>
      <c r="T2" s="171" t="s">
        <v>86</v>
      </c>
      <c r="U2" s="171" t="s">
        <v>87</v>
      </c>
      <c r="V2" s="171" t="s">
        <v>88</v>
      </c>
      <c r="W2" s="171" t="s">
        <v>89</v>
      </c>
      <c r="X2" s="171" t="s">
        <v>90</v>
      </c>
      <c r="Y2" s="171" t="s">
        <v>442</v>
      </c>
      <c r="Z2" s="171" t="s">
        <v>91</v>
      </c>
      <c r="AA2" s="171" t="s">
        <v>92</v>
      </c>
      <c r="AB2" s="171" t="s">
        <v>93</v>
      </c>
      <c r="AC2" s="171" t="s">
        <v>94</v>
      </c>
    </row>
    <row r="3" spans="2:46" ht="96" customHeight="1">
      <c r="B3" s="166" t="s">
        <v>80</v>
      </c>
      <c r="C3" s="810" t="s">
        <v>306</v>
      </c>
      <c r="D3" s="187" t="s">
        <v>95</v>
      </c>
      <c r="E3" s="187" t="s">
        <v>118</v>
      </c>
      <c r="F3" s="189" t="s">
        <v>206</v>
      </c>
      <c r="G3" s="186" t="s">
        <v>124</v>
      </c>
      <c r="H3" s="186" t="s">
        <v>128</v>
      </c>
      <c r="I3" s="83" t="s">
        <v>212</v>
      </c>
      <c r="M3" s="168" t="s">
        <v>340</v>
      </c>
      <c r="N3" s="168" t="s">
        <v>332</v>
      </c>
      <c r="O3" s="168" t="s">
        <v>346</v>
      </c>
      <c r="P3" s="168" t="s">
        <v>359</v>
      </c>
      <c r="Q3" s="164" t="s">
        <v>369</v>
      </c>
      <c r="R3" s="164" t="s">
        <v>378</v>
      </c>
      <c r="S3" s="164" t="s">
        <v>386</v>
      </c>
      <c r="T3" s="164" t="s">
        <v>391</v>
      </c>
      <c r="U3" s="164" t="s">
        <v>403</v>
      </c>
      <c r="V3" s="164" t="s">
        <v>411</v>
      </c>
      <c r="W3" s="164" t="s">
        <v>421</v>
      </c>
      <c r="X3" s="164" t="s">
        <v>431</v>
      </c>
      <c r="Y3" s="164" t="s">
        <v>443</v>
      </c>
      <c r="Z3" s="164" t="s">
        <v>448</v>
      </c>
      <c r="AA3" s="164" t="s">
        <v>458</v>
      </c>
      <c r="AB3" s="164" t="s">
        <v>470</v>
      </c>
      <c r="AC3" s="164" t="s">
        <v>482</v>
      </c>
    </row>
    <row r="4" spans="2:46" ht="96" customHeight="1">
      <c r="B4" s="166" t="s">
        <v>247</v>
      </c>
      <c r="C4" s="808" t="s">
        <v>601</v>
      </c>
      <c r="D4" s="187" t="s">
        <v>103</v>
      </c>
      <c r="E4" s="187" t="s">
        <v>119</v>
      </c>
      <c r="F4" s="189" t="s">
        <v>207</v>
      </c>
      <c r="G4" s="186" t="s">
        <v>125</v>
      </c>
      <c r="H4" s="186" t="s">
        <v>129</v>
      </c>
      <c r="I4" s="29" t="s">
        <v>211</v>
      </c>
      <c r="M4" s="168" t="s">
        <v>341</v>
      </c>
      <c r="N4" s="168" t="s">
        <v>333</v>
      </c>
      <c r="O4" s="168" t="s">
        <v>347</v>
      </c>
      <c r="P4" s="168" t="s">
        <v>360</v>
      </c>
      <c r="Q4" s="164" t="s">
        <v>370</v>
      </c>
      <c r="R4" s="164" t="s">
        <v>379</v>
      </c>
      <c r="S4" s="164" t="s">
        <v>387</v>
      </c>
      <c r="T4" s="164" t="s">
        <v>392</v>
      </c>
      <c r="U4" s="164" t="s">
        <v>404</v>
      </c>
      <c r="V4" s="164" t="s">
        <v>412</v>
      </c>
      <c r="W4" s="164" t="s">
        <v>422</v>
      </c>
      <c r="X4" s="164" t="s">
        <v>432</v>
      </c>
      <c r="Y4" s="164" t="s">
        <v>444</v>
      </c>
      <c r="Z4" s="164" t="s">
        <v>449</v>
      </c>
      <c r="AA4" s="164" t="s">
        <v>459</v>
      </c>
      <c r="AB4" s="164" t="s">
        <v>471</v>
      </c>
      <c r="AC4" s="164" t="s">
        <v>483</v>
      </c>
    </row>
    <row r="5" spans="2:46" ht="96" customHeight="1" thickBot="1">
      <c r="B5" s="166" t="s">
        <v>81</v>
      </c>
      <c r="C5" s="808" t="s">
        <v>307</v>
      </c>
      <c r="D5" s="187" t="s">
        <v>99</v>
      </c>
      <c r="E5" s="187" t="s">
        <v>120</v>
      </c>
      <c r="F5" s="189" t="s">
        <v>178</v>
      </c>
      <c r="G5" s="186" t="s">
        <v>126</v>
      </c>
      <c r="H5" s="186" t="s">
        <v>130</v>
      </c>
      <c r="I5" s="30" t="s">
        <v>219</v>
      </c>
      <c r="M5" s="168" t="s">
        <v>342</v>
      </c>
      <c r="N5" s="168" t="s">
        <v>334</v>
      </c>
      <c r="O5" s="168" t="s">
        <v>348</v>
      </c>
      <c r="P5" s="168" t="s">
        <v>361</v>
      </c>
      <c r="Q5" s="164" t="s">
        <v>371</v>
      </c>
      <c r="R5" s="164" t="s">
        <v>380</v>
      </c>
      <c r="S5" s="164" t="s">
        <v>388</v>
      </c>
      <c r="T5" s="164" t="s">
        <v>393</v>
      </c>
      <c r="U5" s="164" t="s">
        <v>405</v>
      </c>
      <c r="V5" s="164" t="s">
        <v>413</v>
      </c>
      <c r="W5" s="164" t="s">
        <v>423</v>
      </c>
      <c r="X5" s="164" t="s">
        <v>433</v>
      </c>
      <c r="Y5" s="164" t="s">
        <v>445</v>
      </c>
      <c r="Z5" s="164" t="s">
        <v>450</v>
      </c>
      <c r="AA5" s="164" t="s">
        <v>460</v>
      </c>
      <c r="AB5" s="164" t="s">
        <v>472</v>
      </c>
      <c r="AC5" s="164" t="s">
        <v>484</v>
      </c>
    </row>
    <row r="6" spans="2:46" ht="96" customHeight="1">
      <c r="B6" s="166" t="s">
        <v>82</v>
      </c>
      <c r="C6" s="808" t="s">
        <v>308</v>
      </c>
      <c r="D6" s="187" t="s">
        <v>113</v>
      </c>
      <c r="F6" s="189" t="s">
        <v>208</v>
      </c>
      <c r="I6" s="31" t="s">
        <v>220</v>
      </c>
      <c r="M6" s="168" t="s">
        <v>343</v>
      </c>
      <c r="N6" s="168" t="s">
        <v>335</v>
      </c>
      <c r="O6" s="168" t="s">
        <v>349</v>
      </c>
      <c r="P6" s="168" t="s">
        <v>362</v>
      </c>
      <c r="Q6" s="164" t="s">
        <v>372</v>
      </c>
      <c r="R6" s="164" t="s">
        <v>381</v>
      </c>
      <c r="S6" s="164" t="s">
        <v>389</v>
      </c>
      <c r="T6" s="164" t="s">
        <v>394</v>
      </c>
      <c r="U6" s="164" t="s">
        <v>406</v>
      </c>
      <c r="V6" s="164" t="s">
        <v>414</v>
      </c>
      <c r="W6" s="164" t="s">
        <v>424</v>
      </c>
      <c r="X6" s="164" t="s">
        <v>434</v>
      </c>
      <c r="Y6" s="164" t="s">
        <v>446</v>
      </c>
      <c r="Z6" s="164" t="s">
        <v>451</v>
      </c>
      <c r="AA6" s="164" t="s">
        <v>461</v>
      </c>
      <c r="AB6" s="164" t="s">
        <v>473</v>
      </c>
      <c r="AC6" s="164" t="s">
        <v>485</v>
      </c>
    </row>
    <row r="7" spans="2:46" ht="96" customHeight="1">
      <c r="B7" s="166" t="s">
        <v>83</v>
      </c>
      <c r="C7" s="808" t="s">
        <v>309</v>
      </c>
      <c r="D7" s="187" t="s">
        <v>97</v>
      </c>
      <c r="F7" s="189" t="s">
        <v>165</v>
      </c>
      <c r="I7" s="32" t="s">
        <v>221</v>
      </c>
      <c r="M7" s="168" t="s">
        <v>248</v>
      </c>
      <c r="N7" s="168" t="s">
        <v>336</v>
      </c>
      <c r="O7" s="168" t="s">
        <v>350</v>
      </c>
      <c r="P7" s="168" t="s">
        <v>363</v>
      </c>
      <c r="Q7" s="164" t="s">
        <v>373</v>
      </c>
      <c r="R7" s="164" t="s">
        <v>382</v>
      </c>
      <c r="S7" s="164" t="s">
        <v>390</v>
      </c>
      <c r="T7" s="164" t="s">
        <v>395</v>
      </c>
      <c r="U7" s="164" t="s">
        <v>407</v>
      </c>
      <c r="V7" s="164" t="s">
        <v>415</v>
      </c>
      <c r="W7" s="164" t="s">
        <v>425</v>
      </c>
      <c r="X7" s="164" t="s">
        <v>435</v>
      </c>
      <c r="Y7" s="164" t="s">
        <v>447</v>
      </c>
      <c r="Z7" s="164" t="s">
        <v>452</v>
      </c>
      <c r="AA7" s="164" t="s">
        <v>462</v>
      </c>
      <c r="AB7" s="164" t="s">
        <v>474</v>
      </c>
      <c r="AC7" s="164" t="s">
        <v>486</v>
      </c>
    </row>
    <row r="8" spans="2:46" ht="96" customHeight="1" thickBot="1">
      <c r="B8" s="166" t="s">
        <v>84</v>
      </c>
      <c r="C8" s="808" t="s">
        <v>310</v>
      </c>
      <c r="D8" s="187" t="s">
        <v>101</v>
      </c>
      <c r="F8" s="189" t="s">
        <v>147</v>
      </c>
      <c r="I8" s="33" t="s">
        <v>222</v>
      </c>
      <c r="M8" s="168" t="s">
        <v>344</v>
      </c>
      <c r="N8" s="168" t="s">
        <v>337</v>
      </c>
      <c r="O8" s="168" t="s">
        <v>351</v>
      </c>
      <c r="P8" s="168" t="s">
        <v>364</v>
      </c>
      <c r="Q8" s="164" t="s">
        <v>374</v>
      </c>
      <c r="R8" s="164" t="s">
        <v>383</v>
      </c>
      <c r="S8" s="82"/>
      <c r="T8" s="164" t="s">
        <v>396</v>
      </c>
      <c r="U8" s="164" t="s">
        <v>408</v>
      </c>
      <c r="V8" s="164" t="s">
        <v>416</v>
      </c>
      <c r="W8" s="164" t="s">
        <v>426</v>
      </c>
      <c r="X8" s="164" t="s">
        <v>436</v>
      </c>
      <c r="Z8" s="164" t="s">
        <v>453</v>
      </c>
      <c r="AA8" s="164" t="s">
        <v>463</v>
      </c>
      <c r="AB8" s="164" t="s">
        <v>475</v>
      </c>
      <c r="AC8" s="164" t="s">
        <v>487</v>
      </c>
    </row>
    <row r="9" spans="2:46" ht="96" customHeight="1">
      <c r="B9" s="166" t="s">
        <v>85</v>
      </c>
      <c r="C9" s="808" t="s">
        <v>315</v>
      </c>
      <c r="D9" s="187" t="s">
        <v>100</v>
      </c>
      <c r="F9" s="189" t="s">
        <v>187</v>
      </c>
      <c r="I9" s="34" t="s">
        <v>223</v>
      </c>
      <c r="M9" s="168" t="s">
        <v>345</v>
      </c>
      <c r="N9" s="168" t="s">
        <v>338</v>
      </c>
      <c r="O9" s="168" t="s">
        <v>352</v>
      </c>
      <c r="P9" s="168" t="s">
        <v>365</v>
      </c>
      <c r="Q9" s="164" t="s">
        <v>375</v>
      </c>
      <c r="R9" s="164" t="s">
        <v>384</v>
      </c>
      <c r="T9" s="164" t="s">
        <v>397</v>
      </c>
      <c r="U9" s="164" t="s">
        <v>409</v>
      </c>
      <c r="V9" s="164" t="s">
        <v>417</v>
      </c>
      <c r="W9" s="164" t="s">
        <v>427</v>
      </c>
      <c r="X9" s="164" t="s">
        <v>437</v>
      </c>
      <c r="Z9" s="164" t="s">
        <v>454</v>
      </c>
      <c r="AA9" s="164" t="s">
        <v>464</v>
      </c>
      <c r="AB9" s="164" t="s">
        <v>476</v>
      </c>
      <c r="AC9" s="164" t="s">
        <v>488</v>
      </c>
    </row>
    <row r="10" spans="2:46" ht="96" customHeight="1">
      <c r="B10" s="166" t="s">
        <v>86</v>
      </c>
      <c r="C10" s="808" t="s">
        <v>311</v>
      </c>
      <c r="D10" s="187" t="s">
        <v>98</v>
      </c>
      <c r="F10" s="189" t="s">
        <v>135</v>
      </c>
      <c r="I10" s="35" t="s">
        <v>224</v>
      </c>
      <c r="M10" s="170"/>
      <c r="N10" s="168" t="s">
        <v>339</v>
      </c>
      <c r="O10" s="168" t="s">
        <v>353</v>
      </c>
      <c r="P10" s="168" t="s">
        <v>366</v>
      </c>
      <c r="Q10" s="164" t="s">
        <v>376</v>
      </c>
      <c r="R10" s="164" t="s">
        <v>385</v>
      </c>
      <c r="S10" s="82"/>
      <c r="T10" s="164" t="s">
        <v>398</v>
      </c>
      <c r="U10" s="164" t="s">
        <v>410</v>
      </c>
      <c r="V10" s="164" t="s">
        <v>418</v>
      </c>
      <c r="W10" s="164" t="s">
        <v>428</v>
      </c>
      <c r="X10" s="164" t="s">
        <v>438</v>
      </c>
      <c r="Z10" s="164" t="s">
        <v>455</v>
      </c>
      <c r="AA10" s="164" t="s">
        <v>465</v>
      </c>
      <c r="AB10" s="164" t="s">
        <v>477</v>
      </c>
      <c r="AC10" s="164" t="s">
        <v>489</v>
      </c>
    </row>
    <row r="11" spans="2:46" ht="96" customHeight="1" thickBot="1">
      <c r="B11" s="166" t="s">
        <v>87</v>
      </c>
      <c r="C11" s="808" t="s">
        <v>312</v>
      </c>
      <c r="D11" s="187" t="s">
        <v>107</v>
      </c>
      <c r="F11" s="189" t="s">
        <v>158</v>
      </c>
      <c r="I11" s="36" t="s">
        <v>225</v>
      </c>
      <c r="M11" s="168"/>
      <c r="N11" s="168"/>
      <c r="O11" s="168" t="s">
        <v>354</v>
      </c>
      <c r="P11" s="168" t="s">
        <v>367</v>
      </c>
      <c r="Q11" s="164" t="s">
        <v>377</v>
      </c>
      <c r="T11" s="164" t="s">
        <v>399</v>
      </c>
      <c r="V11" s="164" t="s">
        <v>419</v>
      </c>
      <c r="W11" s="164" t="s">
        <v>429</v>
      </c>
      <c r="X11" s="164" t="s">
        <v>439</v>
      </c>
      <c r="Z11" s="164" t="s">
        <v>456</v>
      </c>
      <c r="AA11" s="164" t="s">
        <v>466</v>
      </c>
      <c r="AB11" s="164" t="s">
        <v>478</v>
      </c>
      <c r="AC11" s="174" t="s">
        <v>490</v>
      </c>
    </row>
    <row r="12" spans="2:46" ht="96" customHeight="1">
      <c r="B12" s="166" t="s">
        <v>88</v>
      </c>
      <c r="C12" s="808" t="s">
        <v>313</v>
      </c>
      <c r="D12" s="187" t="s">
        <v>114</v>
      </c>
      <c r="F12" s="189" t="s">
        <v>163</v>
      </c>
      <c r="I12" s="37" t="s">
        <v>226</v>
      </c>
      <c r="M12" s="170"/>
      <c r="N12" s="170"/>
      <c r="O12" s="168" t="s">
        <v>355</v>
      </c>
      <c r="P12" s="168" t="s">
        <v>368</v>
      </c>
      <c r="Q12" s="82"/>
      <c r="R12" s="82"/>
      <c r="T12" s="164" t="s">
        <v>400</v>
      </c>
      <c r="U12" s="82"/>
      <c r="V12" s="164" t="s">
        <v>420</v>
      </c>
      <c r="W12" s="164" t="s">
        <v>430</v>
      </c>
      <c r="X12" s="164" t="s">
        <v>440</v>
      </c>
      <c r="Z12" s="164" t="s">
        <v>457</v>
      </c>
      <c r="AA12" s="164" t="s">
        <v>467</v>
      </c>
      <c r="AB12" s="164" t="s">
        <v>479</v>
      </c>
      <c r="AC12" s="164" t="s">
        <v>491</v>
      </c>
    </row>
    <row r="13" spans="2:46" ht="96" customHeight="1">
      <c r="B13" s="166" t="s">
        <v>89</v>
      </c>
      <c r="C13" s="808" t="s">
        <v>314</v>
      </c>
      <c r="D13" s="187" t="s">
        <v>112</v>
      </c>
      <c r="F13" s="189" t="s">
        <v>144</v>
      </c>
      <c r="M13" s="168"/>
      <c r="N13" s="168"/>
      <c r="O13" s="168" t="s">
        <v>356</v>
      </c>
      <c r="T13" s="164" t="s">
        <v>401</v>
      </c>
      <c r="X13" s="164" t="s">
        <v>441</v>
      </c>
      <c r="AA13" s="164" t="s">
        <v>468</v>
      </c>
      <c r="AB13" s="164" t="s">
        <v>480</v>
      </c>
      <c r="AC13" s="164" t="s">
        <v>492</v>
      </c>
    </row>
    <row r="14" spans="2:46" ht="96" customHeight="1">
      <c r="B14" s="166" t="s">
        <v>90</v>
      </c>
      <c r="C14" s="809" t="s">
        <v>316</v>
      </c>
      <c r="D14" s="187" t="s">
        <v>109</v>
      </c>
      <c r="F14" s="189" t="s">
        <v>138</v>
      </c>
      <c r="M14" s="170"/>
      <c r="N14" s="170"/>
      <c r="O14" s="168" t="s">
        <v>357</v>
      </c>
      <c r="P14" s="170"/>
      <c r="Q14" s="82"/>
      <c r="R14" s="82"/>
      <c r="T14" s="164" t="s">
        <v>402</v>
      </c>
      <c r="AA14" s="164" t="s">
        <v>469</v>
      </c>
      <c r="AB14" s="164" t="s">
        <v>481</v>
      </c>
      <c r="AC14" s="164" t="s">
        <v>493</v>
      </c>
    </row>
    <row r="15" spans="2:46" ht="96" customHeight="1">
      <c r="B15" s="166" t="s">
        <v>442</v>
      </c>
      <c r="C15" s="26"/>
      <c r="D15" s="187" t="s">
        <v>104</v>
      </c>
      <c r="F15" s="189" t="s">
        <v>174</v>
      </c>
      <c r="M15" s="168"/>
      <c r="N15" s="168"/>
      <c r="O15" s="168" t="s">
        <v>358</v>
      </c>
      <c r="U15" s="82"/>
      <c r="AC15" s="164" t="s">
        <v>494</v>
      </c>
    </row>
    <row r="16" spans="2:46" ht="96" customHeight="1">
      <c r="B16" s="166" t="s">
        <v>91</v>
      </c>
      <c r="C16" s="26"/>
      <c r="D16" s="187" t="s">
        <v>102</v>
      </c>
      <c r="F16" s="189" t="s">
        <v>201</v>
      </c>
      <c r="N16" s="170"/>
      <c r="O16" s="170"/>
      <c r="P16" s="170"/>
      <c r="Q16" s="82"/>
      <c r="R16" s="82"/>
      <c r="T16" s="82"/>
      <c r="AA16" s="82"/>
      <c r="AC16" s="164" t="s">
        <v>495</v>
      </c>
    </row>
    <row r="17" spans="2:29" ht="96" customHeight="1">
      <c r="B17" s="166" t="s">
        <v>92</v>
      </c>
      <c r="C17" s="26"/>
      <c r="D17" s="187" t="s">
        <v>111</v>
      </c>
      <c r="F17" s="189" t="s">
        <v>136</v>
      </c>
      <c r="AC17" s="164" t="s">
        <v>496</v>
      </c>
    </row>
    <row r="18" spans="2:29" ht="96" customHeight="1">
      <c r="B18" s="166" t="s">
        <v>93</v>
      </c>
      <c r="C18" s="26"/>
      <c r="D18" s="187" t="s">
        <v>96</v>
      </c>
      <c r="F18" s="189" t="s">
        <v>190</v>
      </c>
      <c r="O18" s="170"/>
      <c r="P18" s="170"/>
      <c r="Q18" s="82"/>
      <c r="T18" s="82"/>
      <c r="AA18" s="82"/>
      <c r="AC18" s="164" t="s">
        <v>498</v>
      </c>
    </row>
    <row r="19" spans="2:29" ht="96" customHeight="1">
      <c r="B19" s="166" t="s">
        <v>94</v>
      </c>
      <c r="C19" s="26"/>
      <c r="D19" s="187" t="s">
        <v>105</v>
      </c>
      <c r="F19" s="189" t="s">
        <v>148</v>
      </c>
    </row>
    <row r="20" spans="2:29" ht="96" customHeight="1">
      <c r="D20" s="187" t="s">
        <v>244</v>
      </c>
      <c r="F20" s="189" t="s">
        <v>140</v>
      </c>
      <c r="O20" s="170"/>
      <c r="P20" s="170"/>
      <c r="T20" s="82"/>
      <c r="AA20" s="82"/>
    </row>
    <row r="21" spans="2:29" ht="96" customHeight="1">
      <c r="D21" s="187" t="s">
        <v>108</v>
      </c>
      <c r="F21" s="189" t="s">
        <v>184</v>
      </c>
    </row>
    <row r="22" spans="2:29" ht="96" customHeight="1">
      <c r="D22" s="187" t="s">
        <v>110</v>
      </c>
      <c r="F22" s="189" t="s">
        <v>161</v>
      </c>
      <c r="O22" s="170"/>
      <c r="T22" s="82"/>
      <c r="AA22" s="82"/>
    </row>
    <row r="23" spans="2:29" ht="96" customHeight="1">
      <c r="D23" s="187" t="s">
        <v>106</v>
      </c>
      <c r="F23" s="189" t="s">
        <v>176</v>
      </c>
    </row>
    <row r="24" spans="2:29" ht="96" customHeight="1">
      <c r="D24" s="187" t="s">
        <v>245</v>
      </c>
      <c r="F24" s="189" t="s">
        <v>153</v>
      </c>
      <c r="O24" s="170"/>
      <c r="T24" s="82"/>
      <c r="AA24" s="82"/>
    </row>
    <row r="25" spans="2:29" ht="96" customHeight="1">
      <c r="D25" s="187" t="s">
        <v>246</v>
      </c>
      <c r="F25" s="189" t="s">
        <v>177</v>
      </c>
    </row>
    <row r="26" spans="2:29" ht="96" customHeight="1">
      <c r="D26" s="187"/>
      <c r="F26" s="189" t="s">
        <v>154</v>
      </c>
      <c r="O26" s="170"/>
    </row>
    <row r="27" spans="2:29" ht="96" customHeight="1">
      <c r="F27" s="189" t="s">
        <v>137</v>
      </c>
    </row>
    <row r="28" spans="2:29" ht="96" customHeight="1">
      <c r="F28" s="189" t="s">
        <v>192</v>
      </c>
    </row>
    <row r="29" spans="2:29" ht="96" customHeight="1">
      <c r="F29" s="189" t="s">
        <v>173</v>
      </c>
    </row>
    <row r="30" spans="2:29" ht="96" customHeight="1">
      <c r="F30" s="189" t="s">
        <v>179</v>
      </c>
    </row>
    <row r="31" spans="2:29" ht="96" customHeight="1">
      <c r="F31" s="189" t="s">
        <v>157</v>
      </c>
    </row>
    <row r="32" spans="2:29" ht="96" customHeight="1">
      <c r="F32" s="189" t="s">
        <v>193</v>
      </c>
    </row>
    <row r="33" spans="6:6" ht="96" customHeight="1">
      <c r="F33" s="189" t="s">
        <v>149</v>
      </c>
    </row>
    <row r="34" spans="6:6" ht="96" customHeight="1">
      <c r="F34" s="189" t="s">
        <v>151</v>
      </c>
    </row>
    <row r="35" spans="6:6" ht="96" customHeight="1">
      <c r="F35" s="189" t="s">
        <v>182</v>
      </c>
    </row>
    <row r="36" spans="6:6" ht="96" customHeight="1">
      <c r="F36" s="189" t="s">
        <v>150</v>
      </c>
    </row>
    <row r="37" spans="6:6" ht="96" customHeight="1">
      <c r="F37" s="189" t="s">
        <v>185</v>
      </c>
    </row>
    <row r="38" spans="6:6" ht="96" customHeight="1">
      <c r="F38" s="189" t="s">
        <v>168</v>
      </c>
    </row>
    <row r="39" spans="6:6" ht="96" customHeight="1">
      <c r="F39" s="189" t="s">
        <v>156</v>
      </c>
    </row>
    <row r="40" spans="6:6" ht="96" customHeight="1">
      <c r="F40" s="189" t="s">
        <v>202</v>
      </c>
    </row>
    <row r="41" spans="6:6" ht="96" customHeight="1">
      <c r="F41" s="189" t="s">
        <v>172</v>
      </c>
    </row>
    <row r="42" spans="6:6" ht="96" customHeight="1">
      <c r="F42" s="189" t="s">
        <v>198</v>
      </c>
    </row>
    <row r="43" spans="6:6" ht="96" customHeight="1">
      <c r="F43" s="189" t="s">
        <v>169</v>
      </c>
    </row>
    <row r="44" spans="6:6" ht="96" customHeight="1">
      <c r="F44" s="189" t="s">
        <v>196</v>
      </c>
    </row>
    <row r="45" spans="6:6" ht="96" customHeight="1">
      <c r="F45" s="189" t="s">
        <v>146</v>
      </c>
    </row>
    <row r="46" spans="6:6" ht="96" customHeight="1">
      <c r="F46" s="189" t="s">
        <v>145</v>
      </c>
    </row>
    <row r="47" spans="6:6" ht="96" customHeight="1">
      <c r="F47" s="189" t="s">
        <v>186</v>
      </c>
    </row>
    <row r="48" spans="6:6" ht="96" customHeight="1">
      <c r="F48" s="189" t="s">
        <v>188</v>
      </c>
    </row>
    <row r="49" spans="6:6" ht="96" customHeight="1">
      <c r="F49" s="189" t="s">
        <v>162</v>
      </c>
    </row>
    <row r="50" spans="6:6" ht="96" customHeight="1">
      <c r="F50" s="189" t="s">
        <v>160</v>
      </c>
    </row>
    <row r="51" spans="6:6" ht="96" customHeight="1">
      <c r="F51" s="189" t="s">
        <v>164</v>
      </c>
    </row>
    <row r="52" spans="6:6" ht="96" customHeight="1">
      <c r="F52" s="189" t="s">
        <v>171</v>
      </c>
    </row>
    <row r="53" spans="6:6" ht="96" customHeight="1">
      <c r="F53" s="189" t="s">
        <v>134</v>
      </c>
    </row>
    <row r="54" spans="6:6" ht="96" customHeight="1">
      <c r="F54" s="189" t="s">
        <v>199</v>
      </c>
    </row>
    <row r="55" spans="6:6" ht="96" customHeight="1">
      <c r="F55" s="189" t="s">
        <v>167</v>
      </c>
    </row>
    <row r="56" spans="6:6" ht="96" customHeight="1">
      <c r="F56" s="189" t="s">
        <v>205</v>
      </c>
    </row>
    <row r="57" spans="6:6" ht="96" customHeight="1">
      <c r="F57" s="189" t="s">
        <v>181</v>
      </c>
    </row>
    <row r="58" spans="6:6" ht="96" customHeight="1">
      <c r="F58" s="189" t="s">
        <v>170</v>
      </c>
    </row>
    <row r="59" spans="6:6" ht="96" customHeight="1">
      <c r="F59" s="189" t="s">
        <v>189</v>
      </c>
    </row>
    <row r="60" spans="6:6" ht="96" customHeight="1">
      <c r="F60" s="189" t="s">
        <v>141</v>
      </c>
    </row>
    <row r="61" spans="6:6" ht="96" customHeight="1">
      <c r="F61" s="189" t="s">
        <v>194</v>
      </c>
    </row>
    <row r="62" spans="6:6" ht="96" customHeight="1">
      <c r="F62" s="189" t="s">
        <v>204</v>
      </c>
    </row>
    <row r="63" spans="6:6" ht="96" customHeight="1">
      <c r="F63" s="189" t="s">
        <v>142</v>
      </c>
    </row>
    <row r="64" spans="6:6" ht="96" customHeight="1">
      <c r="F64" s="189" t="s">
        <v>191</v>
      </c>
    </row>
    <row r="65" spans="6:6" ht="96" customHeight="1">
      <c r="F65" s="189" t="s">
        <v>175</v>
      </c>
    </row>
    <row r="66" spans="6:6" ht="96" customHeight="1">
      <c r="F66" s="189" t="s">
        <v>180</v>
      </c>
    </row>
    <row r="67" spans="6:6" ht="96" customHeight="1">
      <c r="F67" s="189" t="s">
        <v>183</v>
      </c>
    </row>
    <row r="68" spans="6:6" ht="96" customHeight="1">
      <c r="F68" s="189" t="s">
        <v>195</v>
      </c>
    </row>
    <row r="69" spans="6:6" ht="96" customHeight="1">
      <c r="F69" s="189" t="s">
        <v>139</v>
      </c>
    </row>
    <row r="70" spans="6:6" ht="96" customHeight="1">
      <c r="F70" s="189" t="s">
        <v>143</v>
      </c>
    </row>
    <row r="71" spans="6:6" ht="96" customHeight="1">
      <c r="F71" s="189" t="s">
        <v>155</v>
      </c>
    </row>
    <row r="72" spans="6:6" ht="96" customHeight="1">
      <c r="F72" s="189" t="s">
        <v>200</v>
      </c>
    </row>
    <row r="73" spans="6:6" ht="96" customHeight="1">
      <c r="F73" s="189" t="s">
        <v>152</v>
      </c>
    </row>
    <row r="74" spans="6:6" ht="96" customHeight="1">
      <c r="F74" s="189" t="s">
        <v>203</v>
      </c>
    </row>
    <row r="75" spans="6:6" ht="96" customHeight="1">
      <c r="F75" s="189" t="s">
        <v>197</v>
      </c>
    </row>
    <row r="76" spans="6:6" ht="96" customHeight="1">
      <c r="F76" s="189" t="s">
        <v>159</v>
      </c>
    </row>
    <row r="77" spans="6:6" ht="96" customHeight="1">
      <c r="F77" s="189" t="s">
        <v>166</v>
      </c>
    </row>
    <row r="78" spans="6:6" ht="96" customHeight="1">
      <c r="F78" s="188" t="s">
        <v>298</v>
      </c>
    </row>
  </sheetData>
  <sortState ref="F3:F77">
    <sortCondition ref="F3"/>
  </sortState>
  <mergeCells count="1">
    <mergeCell ref="M1:AT1"/>
  </mergeCells>
  <hyperlinks>
    <hyperlink ref="C3" location="'Misión Alto Nivel'!A1" display="Misión de Alto Nivel"/>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100"/>
  <sheetViews>
    <sheetView workbookViewId="0">
      <selection activeCell="G17" sqref="G17"/>
    </sheetView>
  </sheetViews>
  <sheetFormatPr baseColWidth="10" defaultColWidth="18.7109375" defaultRowHeight="15.95" customHeight="1"/>
  <cols>
    <col min="1" max="1" width="10.28515625" style="574" customWidth="1"/>
    <col min="2" max="2" width="31" style="574" customWidth="1"/>
    <col min="3" max="4" width="18.85546875" style="574" customWidth="1"/>
    <col min="5" max="5" width="4.42578125" style="574" customWidth="1"/>
    <col min="6" max="6" width="10.7109375" style="574" customWidth="1"/>
    <col min="7" max="7" width="12.140625" style="574" customWidth="1"/>
    <col min="8" max="9" width="18.85546875" style="574" customWidth="1"/>
    <col min="10" max="10" width="5" style="574" customWidth="1"/>
    <col min="11" max="11" width="18.7109375" style="574" customWidth="1"/>
    <col min="12" max="12" width="31.42578125" style="574" customWidth="1"/>
    <col min="13" max="250" width="18.7109375" style="574" customWidth="1"/>
    <col min="251" max="256" width="18.7109375" style="506" customWidth="1"/>
    <col min="257" max="16384" width="18.7109375" style="506"/>
  </cols>
  <sheetData>
    <row r="1" spans="1:250" ht="15.95" customHeight="1" thickBot="1">
      <c r="A1" s="502"/>
      <c r="B1" s="503"/>
      <c r="C1" s="503"/>
      <c r="D1" s="503"/>
      <c r="E1" s="503"/>
      <c r="F1" s="503"/>
      <c r="G1" s="503"/>
      <c r="H1" s="503"/>
      <c r="I1" s="503"/>
      <c r="J1" s="503"/>
      <c r="K1" s="503"/>
      <c r="L1" s="503"/>
      <c r="M1" s="504"/>
      <c r="N1" s="504"/>
      <c r="O1" s="504"/>
      <c r="P1" s="504"/>
      <c r="Q1" s="504"/>
      <c r="R1" s="504"/>
      <c r="S1" s="504"/>
      <c r="T1" s="504"/>
      <c r="U1" s="504"/>
      <c r="V1" s="504"/>
      <c r="W1" s="504"/>
      <c r="X1" s="504"/>
      <c r="Y1" s="504"/>
      <c r="Z1" s="504"/>
      <c r="AA1" s="504"/>
      <c r="AB1" s="504"/>
      <c r="AC1" s="504"/>
      <c r="AD1" s="504"/>
      <c r="AE1" s="504"/>
      <c r="AF1" s="504"/>
      <c r="AG1" s="504"/>
      <c r="AH1" s="504"/>
      <c r="AI1" s="504"/>
      <c r="AJ1" s="504"/>
      <c r="AK1" s="504"/>
      <c r="AL1" s="504"/>
      <c r="AM1" s="504"/>
      <c r="AN1" s="504"/>
      <c r="AO1" s="504"/>
      <c r="AP1" s="504"/>
      <c r="AQ1" s="504"/>
      <c r="AR1" s="504"/>
      <c r="AS1" s="504"/>
      <c r="AT1" s="504"/>
      <c r="AU1" s="504"/>
      <c r="AV1" s="504"/>
      <c r="AW1" s="504"/>
      <c r="AX1" s="504"/>
      <c r="AY1" s="504"/>
      <c r="AZ1" s="504"/>
      <c r="BA1" s="504"/>
      <c r="BB1" s="504"/>
      <c r="BC1" s="504"/>
      <c r="BD1" s="504"/>
      <c r="BE1" s="504"/>
      <c r="BF1" s="504"/>
      <c r="BG1" s="504"/>
      <c r="BH1" s="504"/>
      <c r="BI1" s="504"/>
      <c r="BJ1" s="504"/>
      <c r="BK1" s="504"/>
      <c r="BL1" s="504"/>
      <c r="BM1" s="504"/>
      <c r="BN1" s="504"/>
      <c r="BO1" s="504"/>
      <c r="BP1" s="504"/>
      <c r="BQ1" s="504"/>
      <c r="BR1" s="504"/>
      <c r="BS1" s="504"/>
      <c r="BT1" s="504"/>
      <c r="BU1" s="504"/>
      <c r="BV1" s="504"/>
      <c r="BW1" s="504"/>
      <c r="BX1" s="504"/>
      <c r="BY1" s="504"/>
      <c r="BZ1" s="504"/>
      <c r="CA1" s="504"/>
      <c r="CB1" s="504"/>
      <c r="CC1" s="504"/>
      <c r="CD1" s="504"/>
      <c r="CE1" s="504"/>
      <c r="CF1" s="504"/>
      <c r="CG1" s="504"/>
      <c r="CH1" s="504"/>
      <c r="CI1" s="504"/>
      <c r="CJ1" s="504"/>
      <c r="CK1" s="504"/>
      <c r="CL1" s="504"/>
      <c r="CM1" s="504"/>
      <c r="CN1" s="504"/>
      <c r="CO1" s="504"/>
      <c r="CP1" s="504"/>
      <c r="CQ1" s="504"/>
      <c r="CR1" s="504"/>
      <c r="CS1" s="504"/>
      <c r="CT1" s="504"/>
      <c r="CU1" s="504"/>
      <c r="CV1" s="504"/>
      <c r="CW1" s="504"/>
      <c r="CX1" s="504"/>
      <c r="CY1" s="504"/>
      <c r="CZ1" s="504"/>
      <c r="DA1" s="504"/>
      <c r="DB1" s="504"/>
      <c r="DC1" s="504"/>
      <c r="DD1" s="504"/>
      <c r="DE1" s="504"/>
      <c r="DF1" s="504"/>
      <c r="DG1" s="504"/>
      <c r="DH1" s="504"/>
      <c r="DI1" s="504"/>
      <c r="DJ1" s="504"/>
      <c r="DK1" s="504"/>
      <c r="DL1" s="504"/>
      <c r="DM1" s="504"/>
      <c r="DN1" s="504"/>
      <c r="DO1" s="504"/>
      <c r="DP1" s="504"/>
      <c r="DQ1" s="504"/>
      <c r="DR1" s="504"/>
      <c r="DS1" s="504"/>
      <c r="DT1" s="504"/>
      <c r="DU1" s="504"/>
      <c r="DV1" s="504"/>
      <c r="DW1" s="504"/>
      <c r="DX1" s="504"/>
      <c r="DY1" s="504"/>
      <c r="DZ1" s="504"/>
      <c r="EA1" s="504"/>
      <c r="EB1" s="504"/>
      <c r="EC1" s="504"/>
      <c r="ED1" s="504"/>
      <c r="EE1" s="504"/>
      <c r="EF1" s="504"/>
      <c r="EG1" s="504"/>
      <c r="EH1" s="504"/>
      <c r="EI1" s="504"/>
      <c r="EJ1" s="504"/>
      <c r="EK1" s="504"/>
      <c r="EL1" s="504"/>
      <c r="EM1" s="504"/>
      <c r="EN1" s="504"/>
      <c r="EO1" s="504"/>
      <c r="EP1" s="504"/>
      <c r="EQ1" s="504"/>
      <c r="ER1" s="504"/>
      <c r="ES1" s="504"/>
      <c r="ET1" s="504"/>
      <c r="EU1" s="504"/>
      <c r="EV1" s="504"/>
      <c r="EW1" s="504"/>
      <c r="EX1" s="504"/>
      <c r="EY1" s="504"/>
      <c r="EZ1" s="504"/>
      <c r="FA1" s="504"/>
      <c r="FB1" s="504"/>
      <c r="FC1" s="504"/>
      <c r="FD1" s="504"/>
      <c r="FE1" s="504"/>
      <c r="FF1" s="504"/>
      <c r="FG1" s="504"/>
      <c r="FH1" s="504"/>
      <c r="FI1" s="504"/>
      <c r="FJ1" s="504"/>
      <c r="FK1" s="504"/>
      <c r="FL1" s="504"/>
      <c r="FM1" s="504"/>
      <c r="FN1" s="504"/>
      <c r="FO1" s="504"/>
      <c r="FP1" s="504"/>
      <c r="FQ1" s="504"/>
      <c r="FR1" s="504"/>
      <c r="FS1" s="504"/>
      <c r="FT1" s="504"/>
      <c r="FU1" s="504"/>
      <c r="FV1" s="504"/>
      <c r="FW1" s="504"/>
      <c r="FX1" s="504"/>
      <c r="FY1" s="504"/>
      <c r="FZ1" s="504"/>
      <c r="GA1" s="504"/>
      <c r="GB1" s="504"/>
      <c r="GC1" s="504"/>
      <c r="GD1" s="504"/>
      <c r="GE1" s="504"/>
      <c r="GF1" s="504"/>
      <c r="GG1" s="504"/>
      <c r="GH1" s="504"/>
      <c r="GI1" s="504"/>
      <c r="GJ1" s="504"/>
      <c r="GK1" s="504"/>
      <c r="GL1" s="504"/>
      <c r="GM1" s="504"/>
      <c r="GN1" s="504"/>
      <c r="GO1" s="504"/>
      <c r="GP1" s="504"/>
      <c r="GQ1" s="504"/>
      <c r="GR1" s="504"/>
      <c r="GS1" s="504"/>
      <c r="GT1" s="504"/>
      <c r="GU1" s="504"/>
      <c r="GV1" s="504"/>
      <c r="GW1" s="504"/>
      <c r="GX1" s="504"/>
      <c r="GY1" s="504"/>
      <c r="GZ1" s="504"/>
      <c r="HA1" s="504"/>
      <c r="HB1" s="504"/>
      <c r="HC1" s="504"/>
      <c r="HD1" s="504"/>
      <c r="HE1" s="504"/>
      <c r="HF1" s="504"/>
      <c r="HG1" s="504"/>
      <c r="HH1" s="504"/>
      <c r="HI1" s="504"/>
      <c r="HJ1" s="504"/>
      <c r="HK1" s="504"/>
      <c r="HL1" s="504"/>
      <c r="HM1" s="504"/>
      <c r="HN1" s="504"/>
      <c r="HO1" s="504"/>
      <c r="HP1" s="504"/>
      <c r="HQ1" s="504"/>
      <c r="HR1" s="504"/>
      <c r="HS1" s="504"/>
      <c r="HT1" s="504"/>
      <c r="HU1" s="504"/>
      <c r="HV1" s="504"/>
      <c r="HW1" s="504"/>
      <c r="HX1" s="504"/>
      <c r="HY1" s="504"/>
      <c r="HZ1" s="504"/>
      <c r="IA1" s="504"/>
      <c r="IB1" s="504"/>
      <c r="IC1" s="504"/>
      <c r="ID1" s="504"/>
      <c r="IE1" s="504"/>
      <c r="IF1" s="504"/>
      <c r="IG1" s="504"/>
      <c r="IH1" s="504"/>
      <c r="II1" s="504"/>
      <c r="IJ1" s="504"/>
      <c r="IK1" s="504"/>
      <c r="IL1" s="504"/>
      <c r="IM1" s="504"/>
      <c r="IN1" s="504"/>
      <c r="IO1" s="504"/>
      <c r="IP1" s="505"/>
    </row>
    <row r="2" spans="1:250" ht="83.1" customHeight="1" thickBot="1">
      <c r="A2" s="507"/>
      <c r="B2" s="508"/>
      <c r="C2" s="1399" t="s">
        <v>700</v>
      </c>
      <c r="D2" s="1399"/>
      <c r="E2" s="1399"/>
      <c r="F2" s="1399"/>
      <c r="G2" s="1399"/>
      <c r="H2" s="1399"/>
      <c r="I2" s="509"/>
      <c r="J2" s="509"/>
      <c r="K2" s="613"/>
      <c r="L2" s="510"/>
      <c r="M2" s="511"/>
      <c r="N2" s="512"/>
      <c r="O2" s="512"/>
      <c r="P2" s="512"/>
      <c r="Q2" s="512"/>
      <c r="R2" s="512"/>
      <c r="S2" s="512"/>
      <c r="T2" s="512"/>
      <c r="U2" s="512"/>
      <c r="V2" s="512"/>
      <c r="W2" s="512"/>
      <c r="X2" s="512"/>
      <c r="Y2" s="512"/>
      <c r="Z2" s="512"/>
      <c r="AA2" s="512"/>
      <c r="AB2" s="512"/>
      <c r="AC2" s="512"/>
      <c r="AD2" s="512"/>
      <c r="AE2" s="512"/>
      <c r="AF2" s="512"/>
      <c r="AG2" s="512"/>
      <c r="AH2" s="512"/>
      <c r="AI2" s="512"/>
      <c r="AJ2" s="512"/>
      <c r="AK2" s="512"/>
      <c r="AL2" s="512"/>
      <c r="AM2" s="512"/>
      <c r="AN2" s="512"/>
      <c r="AO2" s="512"/>
      <c r="AP2" s="512"/>
      <c r="AQ2" s="512"/>
      <c r="AR2" s="512"/>
      <c r="AS2" s="512"/>
      <c r="AT2" s="512"/>
      <c r="AU2" s="512"/>
      <c r="AV2" s="512"/>
      <c r="AW2" s="512"/>
      <c r="AX2" s="512"/>
      <c r="AY2" s="512"/>
      <c r="AZ2" s="512"/>
      <c r="BA2" s="512"/>
      <c r="BB2" s="512"/>
      <c r="BC2" s="512"/>
      <c r="BD2" s="512"/>
      <c r="BE2" s="512"/>
      <c r="BF2" s="512"/>
      <c r="BG2" s="512"/>
      <c r="BH2" s="512"/>
      <c r="BI2" s="512"/>
      <c r="BJ2" s="512"/>
      <c r="BK2" s="512"/>
      <c r="BL2" s="512"/>
      <c r="BM2" s="512"/>
      <c r="BN2" s="512"/>
      <c r="BO2" s="512"/>
      <c r="BP2" s="512"/>
      <c r="BQ2" s="512"/>
      <c r="BR2" s="512"/>
      <c r="BS2" s="512"/>
      <c r="BT2" s="512"/>
      <c r="BU2" s="512"/>
      <c r="BV2" s="512"/>
      <c r="BW2" s="512"/>
      <c r="BX2" s="512"/>
      <c r="BY2" s="512"/>
      <c r="BZ2" s="512"/>
      <c r="CA2" s="512"/>
      <c r="CB2" s="512"/>
      <c r="CC2" s="512"/>
      <c r="CD2" s="512"/>
      <c r="CE2" s="512"/>
      <c r="CF2" s="512"/>
      <c r="CG2" s="512"/>
      <c r="CH2" s="512"/>
      <c r="CI2" s="512"/>
      <c r="CJ2" s="512"/>
      <c r="CK2" s="512"/>
      <c r="CL2" s="512"/>
      <c r="CM2" s="512"/>
      <c r="CN2" s="512"/>
      <c r="CO2" s="512"/>
      <c r="CP2" s="512"/>
      <c r="CQ2" s="512"/>
      <c r="CR2" s="512"/>
      <c r="CS2" s="512"/>
      <c r="CT2" s="512"/>
      <c r="CU2" s="512"/>
      <c r="CV2" s="512"/>
      <c r="CW2" s="512"/>
      <c r="CX2" s="512"/>
      <c r="CY2" s="512"/>
      <c r="CZ2" s="512"/>
      <c r="DA2" s="512"/>
      <c r="DB2" s="512"/>
      <c r="DC2" s="512"/>
      <c r="DD2" s="512"/>
      <c r="DE2" s="512"/>
      <c r="DF2" s="512"/>
      <c r="DG2" s="512"/>
      <c r="DH2" s="512"/>
      <c r="DI2" s="512"/>
      <c r="DJ2" s="512"/>
      <c r="DK2" s="512"/>
      <c r="DL2" s="512"/>
      <c r="DM2" s="512"/>
      <c r="DN2" s="512"/>
      <c r="DO2" s="512"/>
      <c r="DP2" s="512"/>
      <c r="DQ2" s="512"/>
      <c r="DR2" s="512"/>
      <c r="DS2" s="512"/>
      <c r="DT2" s="512"/>
      <c r="DU2" s="512"/>
      <c r="DV2" s="512"/>
      <c r="DW2" s="512"/>
      <c r="DX2" s="512"/>
      <c r="DY2" s="512"/>
      <c r="DZ2" s="512"/>
      <c r="EA2" s="512"/>
      <c r="EB2" s="512"/>
      <c r="EC2" s="512"/>
      <c r="ED2" s="512"/>
      <c r="EE2" s="512"/>
      <c r="EF2" s="512"/>
      <c r="EG2" s="512"/>
      <c r="EH2" s="512"/>
      <c r="EI2" s="512"/>
      <c r="EJ2" s="512"/>
      <c r="EK2" s="512"/>
      <c r="EL2" s="512"/>
      <c r="EM2" s="512"/>
      <c r="EN2" s="512"/>
      <c r="EO2" s="512"/>
      <c r="EP2" s="512"/>
      <c r="EQ2" s="512"/>
      <c r="ER2" s="512"/>
      <c r="ES2" s="512"/>
      <c r="ET2" s="512"/>
      <c r="EU2" s="512"/>
      <c r="EV2" s="512"/>
      <c r="EW2" s="512"/>
      <c r="EX2" s="512"/>
      <c r="EY2" s="512"/>
      <c r="EZ2" s="512"/>
      <c r="FA2" s="512"/>
      <c r="FB2" s="512"/>
      <c r="FC2" s="512"/>
      <c r="FD2" s="512"/>
      <c r="FE2" s="512"/>
      <c r="FF2" s="512"/>
      <c r="FG2" s="512"/>
      <c r="FH2" s="512"/>
      <c r="FI2" s="512"/>
      <c r="FJ2" s="512"/>
      <c r="FK2" s="512"/>
      <c r="FL2" s="512"/>
      <c r="FM2" s="512"/>
      <c r="FN2" s="512"/>
      <c r="FO2" s="512"/>
      <c r="FP2" s="512"/>
      <c r="FQ2" s="512"/>
      <c r="FR2" s="512"/>
      <c r="FS2" s="512"/>
      <c r="FT2" s="512"/>
      <c r="FU2" s="512"/>
      <c r="FV2" s="512"/>
      <c r="FW2" s="512"/>
      <c r="FX2" s="512"/>
      <c r="FY2" s="512"/>
      <c r="FZ2" s="512"/>
      <c r="GA2" s="512"/>
      <c r="GB2" s="512"/>
      <c r="GC2" s="512"/>
      <c r="GD2" s="512"/>
      <c r="GE2" s="512"/>
      <c r="GF2" s="512"/>
      <c r="GG2" s="512"/>
      <c r="GH2" s="512"/>
      <c r="GI2" s="512"/>
      <c r="GJ2" s="512"/>
      <c r="GK2" s="512"/>
      <c r="GL2" s="512"/>
      <c r="GM2" s="512"/>
      <c r="GN2" s="512"/>
      <c r="GO2" s="512"/>
      <c r="GP2" s="512"/>
      <c r="GQ2" s="512"/>
      <c r="GR2" s="512"/>
      <c r="GS2" s="512"/>
      <c r="GT2" s="512"/>
      <c r="GU2" s="512"/>
      <c r="GV2" s="512"/>
      <c r="GW2" s="512"/>
      <c r="GX2" s="512"/>
      <c r="GY2" s="512"/>
      <c r="GZ2" s="512"/>
      <c r="HA2" s="512"/>
      <c r="HB2" s="512"/>
      <c r="HC2" s="512"/>
      <c r="HD2" s="512"/>
      <c r="HE2" s="512"/>
      <c r="HF2" s="512"/>
      <c r="HG2" s="512"/>
      <c r="HH2" s="512"/>
      <c r="HI2" s="512"/>
      <c r="HJ2" s="512"/>
      <c r="HK2" s="512"/>
      <c r="HL2" s="512"/>
      <c r="HM2" s="512"/>
      <c r="HN2" s="512"/>
      <c r="HO2" s="512"/>
      <c r="HP2" s="512"/>
      <c r="HQ2" s="512"/>
      <c r="HR2" s="512"/>
      <c r="HS2" s="512"/>
      <c r="HT2" s="512"/>
      <c r="HU2" s="512"/>
      <c r="HV2" s="512"/>
      <c r="HW2" s="512"/>
      <c r="HX2" s="512"/>
      <c r="HY2" s="512"/>
      <c r="HZ2" s="512"/>
      <c r="IA2" s="512"/>
      <c r="IB2" s="512"/>
      <c r="IC2" s="512"/>
      <c r="ID2" s="512"/>
      <c r="IE2" s="512"/>
      <c r="IF2" s="512"/>
      <c r="IG2" s="512"/>
      <c r="IH2" s="512"/>
      <c r="II2" s="512"/>
      <c r="IJ2" s="512"/>
      <c r="IK2" s="512"/>
      <c r="IL2" s="512"/>
      <c r="IM2" s="513"/>
      <c r="IN2" s="513"/>
      <c r="IO2" s="513"/>
      <c r="IP2" s="514"/>
    </row>
    <row r="3" spans="1:250" ht="27.95" customHeight="1" thickBot="1">
      <c r="A3" s="507"/>
      <c r="B3" s="1400" t="s">
        <v>780</v>
      </c>
      <c r="C3" s="1401"/>
      <c r="D3" s="1401"/>
      <c r="E3" s="1401"/>
      <c r="F3" s="1401"/>
      <c r="G3" s="1401"/>
      <c r="H3" s="1401"/>
      <c r="I3" s="1401"/>
      <c r="J3" s="1401"/>
      <c r="K3" s="1401"/>
      <c r="L3" s="1402"/>
      <c r="M3" s="525"/>
      <c r="N3" s="513"/>
      <c r="O3" s="513"/>
      <c r="P3" s="513"/>
      <c r="Q3" s="513"/>
      <c r="R3" s="513"/>
      <c r="S3" s="513"/>
      <c r="T3" s="513"/>
      <c r="U3" s="513"/>
      <c r="V3" s="513"/>
      <c r="W3" s="513"/>
      <c r="X3" s="513"/>
      <c r="Y3" s="513"/>
      <c r="Z3" s="513"/>
      <c r="AA3" s="513"/>
      <c r="AB3" s="513"/>
      <c r="AC3" s="513"/>
      <c r="AD3" s="513"/>
      <c r="AE3" s="513"/>
      <c r="AF3" s="513"/>
      <c r="AG3" s="513"/>
      <c r="AH3" s="513"/>
      <c r="AI3" s="513"/>
      <c r="AJ3" s="513"/>
      <c r="AK3" s="513"/>
      <c r="AL3" s="513"/>
      <c r="AM3" s="513"/>
      <c r="AN3" s="513"/>
      <c r="AO3" s="513"/>
      <c r="AP3" s="513"/>
      <c r="AQ3" s="513"/>
      <c r="AR3" s="513"/>
      <c r="AS3" s="513"/>
      <c r="AT3" s="513"/>
      <c r="AU3" s="513"/>
      <c r="AV3" s="513"/>
      <c r="AW3" s="513"/>
      <c r="AX3" s="513"/>
      <c r="AY3" s="513"/>
      <c r="AZ3" s="513"/>
      <c r="BA3" s="513"/>
      <c r="BB3" s="513"/>
      <c r="BC3" s="513"/>
      <c r="BD3" s="513"/>
      <c r="BE3" s="513"/>
      <c r="BF3" s="513"/>
      <c r="BG3" s="513"/>
      <c r="BH3" s="513"/>
      <c r="BI3" s="513"/>
      <c r="BJ3" s="513"/>
      <c r="BK3" s="513"/>
      <c r="BL3" s="513"/>
      <c r="BM3" s="513"/>
      <c r="BN3" s="513"/>
      <c r="BO3" s="513"/>
      <c r="BP3" s="513"/>
      <c r="BQ3" s="513"/>
      <c r="BR3" s="513"/>
      <c r="BS3" s="513"/>
      <c r="BT3" s="513"/>
      <c r="BU3" s="513"/>
      <c r="BV3" s="513"/>
      <c r="BW3" s="513"/>
      <c r="BX3" s="513"/>
      <c r="BY3" s="513"/>
      <c r="BZ3" s="513"/>
      <c r="CA3" s="513"/>
      <c r="CB3" s="513"/>
      <c r="CC3" s="513"/>
      <c r="CD3" s="513"/>
      <c r="CE3" s="513"/>
      <c r="CF3" s="513"/>
      <c r="CG3" s="513"/>
      <c r="CH3" s="513"/>
      <c r="CI3" s="513"/>
      <c r="CJ3" s="513"/>
      <c r="CK3" s="513"/>
      <c r="CL3" s="513"/>
      <c r="CM3" s="513"/>
      <c r="CN3" s="513"/>
      <c r="CO3" s="513"/>
      <c r="CP3" s="513"/>
      <c r="CQ3" s="513"/>
      <c r="CR3" s="513"/>
      <c r="CS3" s="513"/>
      <c r="CT3" s="513"/>
      <c r="CU3" s="513"/>
      <c r="CV3" s="513"/>
      <c r="CW3" s="513"/>
      <c r="CX3" s="513"/>
      <c r="CY3" s="513"/>
      <c r="CZ3" s="513"/>
      <c r="DA3" s="513"/>
      <c r="DB3" s="513"/>
      <c r="DC3" s="513"/>
      <c r="DD3" s="513"/>
      <c r="DE3" s="513"/>
      <c r="DF3" s="513"/>
      <c r="DG3" s="513"/>
      <c r="DH3" s="513"/>
      <c r="DI3" s="513"/>
      <c r="DJ3" s="513"/>
      <c r="DK3" s="513"/>
      <c r="DL3" s="513"/>
      <c r="DM3" s="513"/>
      <c r="DN3" s="513"/>
      <c r="DO3" s="513"/>
      <c r="DP3" s="513"/>
      <c r="DQ3" s="513"/>
      <c r="DR3" s="513"/>
      <c r="DS3" s="513"/>
      <c r="DT3" s="513"/>
      <c r="DU3" s="513"/>
      <c r="DV3" s="513"/>
      <c r="DW3" s="513"/>
      <c r="DX3" s="513"/>
      <c r="DY3" s="513"/>
      <c r="DZ3" s="513"/>
      <c r="EA3" s="513"/>
      <c r="EB3" s="513"/>
      <c r="EC3" s="513"/>
      <c r="ED3" s="513"/>
      <c r="EE3" s="513"/>
      <c r="EF3" s="513"/>
      <c r="EG3" s="513"/>
      <c r="EH3" s="513"/>
      <c r="EI3" s="513"/>
      <c r="EJ3" s="513"/>
      <c r="EK3" s="513"/>
      <c r="EL3" s="513"/>
      <c r="EM3" s="513"/>
      <c r="EN3" s="513"/>
      <c r="EO3" s="513"/>
      <c r="EP3" s="513"/>
      <c r="EQ3" s="513"/>
      <c r="ER3" s="513"/>
      <c r="ES3" s="513"/>
      <c r="ET3" s="513"/>
      <c r="EU3" s="513"/>
      <c r="EV3" s="513"/>
      <c r="EW3" s="513"/>
      <c r="EX3" s="513"/>
      <c r="EY3" s="513"/>
      <c r="EZ3" s="513"/>
      <c r="FA3" s="513"/>
      <c r="FB3" s="513"/>
      <c r="FC3" s="513"/>
      <c r="FD3" s="513"/>
      <c r="FE3" s="513"/>
      <c r="FF3" s="513"/>
      <c r="FG3" s="513"/>
      <c r="FH3" s="513"/>
      <c r="FI3" s="513"/>
      <c r="FJ3" s="513"/>
      <c r="FK3" s="513"/>
      <c r="FL3" s="513"/>
      <c r="FM3" s="513"/>
      <c r="FN3" s="513"/>
      <c r="FO3" s="513"/>
      <c r="FP3" s="513"/>
      <c r="FQ3" s="513"/>
      <c r="FR3" s="513"/>
      <c r="FS3" s="513"/>
      <c r="FT3" s="513"/>
      <c r="FU3" s="513"/>
      <c r="FV3" s="513"/>
      <c r="FW3" s="513"/>
      <c r="FX3" s="513"/>
      <c r="FY3" s="513"/>
      <c r="FZ3" s="513"/>
      <c r="GA3" s="513"/>
      <c r="GB3" s="513"/>
      <c r="GC3" s="513"/>
      <c r="GD3" s="513"/>
      <c r="GE3" s="513"/>
      <c r="GF3" s="513"/>
      <c r="GG3" s="513"/>
      <c r="GH3" s="513"/>
      <c r="GI3" s="513"/>
      <c r="GJ3" s="513"/>
      <c r="GK3" s="513"/>
      <c r="GL3" s="513"/>
      <c r="GM3" s="513"/>
      <c r="GN3" s="513"/>
      <c r="GO3" s="513"/>
      <c r="GP3" s="513"/>
      <c r="GQ3" s="513"/>
      <c r="GR3" s="513"/>
      <c r="GS3" s="513"/>
      <c r="GT3" s="513"/>
      <c r="GU3" s="513"/>
      <c r="GV3" s="513"/>
      <c r="GW3" s="513"/>
      <c r="GX3" s="513"/>
      <c r="GY3" s="513"/>
      <c r="GZ3" s="513"/>
      <c r="HA3" s="513"/>
      <c r="HB3" s="513"/>
      <c r="HC3" s="513"/>
      <c r="HD3" s="513"/>
      <c r="HE3" s="513"/>
      <c r="HF3" s="513"/>
      <c r="HG3" s="513"/>
      <c r="HH3" s="513"/>
      <c r="HI3" s="513"/>
      <c r="HJ3" s="513"/>
      <c r="HK3" s="513"/>
      <c r="HL3" s="513"/>
      <c r="HM3" s="513"/>
      <c r="HN3" s="513"/>
      <c r="HO3" s="513"/>
      <c r="HP3" s="513"/>
      <c r="HQ3" s="513"/>
      <c r="HR3" s="513"/>
      <c r="HS3" s="513"/>
      <c r="HT3" s="513"/>
      <c r="HU3" s="513"/>
      <c r="HV3" s="513"/>
      <c r="HW3" s="513"/>
      <c r="HX3" s="513"/>
      <c r="HY3" s="513"/>
      <c r="HZ3" s="513"/>
      <c r="IA3" s="513"/>
      <c r="IB3" s="513"/>
      <c r="IC3" s="513"/>
      <c r="ID3" s="513"/>
      <c r="IE3" s="513"/>
      <c r="IF3" s="513"/>
      <c r="IG3" s="513"/>
      <c r="IH3" s="513"/>
      <c r="II3" s="513"/>
      <c r="IJ3" s="513"/>
      <c r="IK3" s="513"/>
      <c r="IL3" s="513"/>
      <c r="IM3" s="513"/>
      <c r="IN3" s="513"/>
      <c r="IO3" s="513"/>
      <c r="IP3" s="514"/>
    </row>
    <row r="4" spans="1:250" ht="15" customHeight="1">
      <c r="A4" s="507"/>
      <c r="B4" s="581"/>
      <c r="C4" s="582"/>
      <c r="D4" s="582"/>
      <c r="E4" s="517"/>
      <c r="F4" s="517"/>
      <c r="G4" s="517"/>
      <c r="H4" s="517"/>
      <c r="I4" s="517"/>
      <c r="J4" s="517"/>
      <c r="K4" s="517"/>
      <c r="L4" s="518"/>
      <c r="M4" s="511"/>
      <c r="N4" s="512"/>
      <c r="O4" s="512"/>
      <c r="P4" s="512"/>
      <c r="Q4" s="512"/>
      <c r="R4" s="512"/>
      <c r="S4" s="512"/>
      <c r="T4" s="512"/>
      <c r="U4" s="512"/>
      <c r="V4" s="512"/>
      <c r="W4" s="512"/>
      <c r="X4" s="512"/>
      <c r="Y4" s="512"/>
      <c r="Z4" s="512"/>
      <c r="AA4" s="512"/>
      <c r="AB4" s="512"/>
      <c r="AC4" s="512"/>
      <c r="AD4" s="512"/>
      <c r="AE4" s="512"/>
      <c r="AF4" s="512"/>
      <c r="AG4" s="512"/>
      <c r="AH4" s="512"/>
      <c r="AI4" s="512"/>
      <c r="AJ4" s="512"/>
      <c r="AK4" s="512"/>
      <c r="AL4" s="512"/>
      <c r="AM4" s="512"/>
      <c r="AN4" s="512"/>
      <c r="AO4" s="512"/>
      <c r="AP4" s="512"/>
      <c r="AQ4" s="512"/>
      <c r="AR4" s="512"/>
      <c r="AS4" s="512"/>
      <c r="AT4" s="512"/>
      <c r="AU4" s="512"/>
      <c r="AV4" s="512"/>
      <c r="AW4" s="512"/>
      <c r="AX4" s="512"/>
      <c r="AY4" s="512"/>
      <c r="AZ4" s="512"/>
      <c r="BA4" s="512"/>
      <c r="BB4" s="512"/>
      <c r="BC4" s="512"/>
      <c r="BD4" s="512"/>
      <c r="BE4" s="512"/>
      <c r="BF4" s="512"/>
      <c r="BG4" s="512"/>
      <c r="BH4" s="512"/>
      <c r="BI4" s="512"/>
      <c r="BJ4" s="512"/>
      <c r="BK4" s="512"/>
      <c r="BL4" s="512"/>
      <c r="BM4" s="512"/>
      <c r="BN4" s="512"/>
      <c r="BO4" s="512"/>
      <c r="BP4" s="512"/>
      <c r="BQ4" s="512"/>
      <c r="BR4" s="512"/>
      <c r="BS4" s="512"/>
      <c r="BT4" s="512"/>
      <c r="BU4" s="512"/>
      <c r="BV4" s="512"/>
      <c r="BW4" s="512"/>
      <c r="BX4" s="512"/>
      <c r="BY4" s="512"/>
      <c r="BZ4" s="512"/>
      <c r="CA4" s="512"/>
      <c r="CB4" s="512"/>
      <c r="CC4" s="512"/>
      <c r="CD4" s="512"/>
      <c r="CE4" s="512"/>
      <c r="CF4" s="512"/>
      <c r="CG4" s="512"/>
      <c r="CH4" s="512"/>
      <c r="CI4" s="512"/>
      <c r="CJ4" s="512"/>
      <c r="CK4" s="512"/>
      <c r="CL4" s="512"/>
      <c r="CM4" s="512"/>
      <c r="CN4" s="512"/>
      <c r="CO4" s="512"/>
      <c r="CP4" s="512"/>
      <c r="CQ4" s="512"/>
      <c r="CR4" s="512"/>
      <c r="CS4" s="512"/>
      <c r="CT4" s="512"/>
      <c r="CU4" s="512"/>
      <c r="CV4" s="512"/>
      <c r="CW4" s="512"/>
      <c r="CX4" s="512"/>
      <c r="CY4" s="512"/>
      <c r="CZ4" s="512"/>
      <c r="DA4" s="512"/>
      <c r="DB4" s="512"/>
      <c r="DC4" s="512"/>
      <c r="DD4" s="512"/>
      <c r="DE4" s="512"/>
      <c r="DF4" s="512"/>
      <c r="DG4" s="512"/>
      <c r="DH4" s="512"/>
      <c r="DI4" s="512"/>
      <c r="DJ4" s="512"/>
      <c r="DK4" s="512"/>
      <c r="DL4" s="512"/>
      <c r="DM4" s="512"/>
      <c r="DN4" s="512"/>
      <c r="DO4" s="512"/>
      <c r="DP4" s="512"/>
      <c r="DQ4" s="512"/>
      <c r="DR4" s="512"/>
      <c r="DS4" s="512"/>
      <c r="DT4" s="512"/>
      <c r="DU4" s="512"/>
      <c r="DV4" s="512"/>
      <c r="DW4" s="512"/>
      <c r="DX4" s="512"/>
      <c r="DY4" s="512"/>
      <c r="DZ4" s="512"/>
      <c r="EA4" s="512"/>
      <c r="EB4" s="512"/>
      <c r="EC4" s="512"/>
      <c r="ED4" s="512"/>
      <c r="EE4" s="512"/>
      <c r="EF4" s="512"/>
      <c r="EG4" s="512"/>
      <c r="EH4" s="512"/>
      <c r="EI4" s="512"/>
      <c r="EJ4" s="512"/>
      <c r="EK4" s="512"/>
      <c r="EL4" s="512"/>
      <c r="EM4" s="512"/>
      <c r="EN4" s="512"/>
      <c r="EO4" s="512"/>
      <c r="EP4" s="512"/>
      <c r="EQ4" s="512"/>
      <c r="ER4" s="512"/>
      <c r="ES4" s="512"/>
      <c r="ET4" s="512"/>
      <c r="EU4" s="512"/>
      <c r="EV4" s="512"/>
      <c r="EW4" s="512"/>
      <c r="EX4" s="512"/>
      <c r="EY4" s="512"/>
      <c r="EZ4" s="512"/>
      <c r="FA4" s="512"/>
      <c r="FB4" s="512"/>
      <c r="FC4" s="512"/>
      <c r="FD4" s="512"/>
      <c r="FE4" s="512"/>
      <c r="FF4" s="512"/>
      <c r="FG4" s="512"/>
      <c r="FH4" s="512"/>
      <c r="FI4" s="512"/>
      <c r="FJ4" s="512"/>
      <c r="FK4" s="512"/>
      <c r="FL4" s="512"/>
      <c r="FM4" s="512"/>
      <c r="FN4" s="512"/>
      <c r="FO4" s="512"/>
      <c r="FP4" s="512"/>
      <c r="FQ4" s="512"/>
      <c r="FR4" s="512"/>
      <c r="FS4" s="512"/>
      <c r="FT4" s="512"/>
      <c r="FU4" s="512"/>
      <c r="FV4" s="512"/>
      <c r="FW4" s="512"/>
      <c r="FX4" s="512"/>
      <c r="FY4" s="512"/>
      <c r="FZ4" s="512"/>
      <c r="GA4" s="512"/>
      <c r="GB4" s="512"/>
      <c r="GC4" s="512"/>
      <c r="GD4" s="512"/>
      <c r="GE4" s="512"/>
      <c r="GF4" s="512"/>
      <c r="GG4" s="512"/>
      <c r="GH4" s="512"/>
      <c r="GI4" s="512"/>
      <c r="GJ4" s="512"/>
      <c r="GK4" s="512"/>
      <c r="GL4" s="512"/>
      <c r="GM4" s="512"/>
      <c r="GN4" s="512"/>
      <c r="GO4" s="512"/>
      <c r="GP4" s="512"/>
      <c r="GQ4" s="512"/>
      <c r="GR4" s="512"/>
      <c r="GS4" s="512"/>
      <c r="GT4" s="512"/>
      <c r="GU4" s="512"/>
      <c r="GV4" s="512"/>
      <c r="GW4" s="512"/>
      <c r="GX4" s="512"/>
      <c r="GY4" s="512"/>
      <c r="GZ4" s="512"/>
      <c r="HA4" s="512"/>
      <c r="HB4" s="512"/>
      <c r="HC4" s="512"/>
      <c r="HD4" s="512"/>
      <c r="HE4" s="512"/>
      <c r="HF4" s="512"/>
      <c r="HG4" s="512"/>
      <c r="HH4" s="512"/>
      <c r="HI4" s="512"/>
      <c r="HJ4" s="512"/>
      <c r="HK4" s="512"/>
      <c r="HL4" s="512"/>
      <c r="HM4" s="512"/>
      <c r="HN4" s="512"/>
      <c r="HO4" s="512"/>
      <c r="HP4" s="512"/>
      <c r="HQ4" s="512"/>
      <c r="HR4" s="512"/>
      <c r="HS4" s="512"/>
      <c r="HT4" s="512"/>
      <c r="HU4" s="512"/>
      <c r="HV4" s="512"/>
      <c r="HW4" s="512"/>
      <c r="HX4" s="512"/>
      <c r="HY4" s="512"/>
      <c r="HZ4" s="512"/>
      <c r="IA4" s="512"/>
      <c r="IB4" s="512"/>
      <c r="IC4" s="512"/>
      <c r="ID4" s="512"/>
      <c r="IE4" s="512"/>
      <c r="IF4" s="512"/>
      <c r="IG4" s="512"/>
      <c r="IH4" s="513"/>
      <c r="II4" s="513"/>
      <c r="IJ4" s="513"/>
      <c r="IK4" s="513"/>
      <c r="IL4" s="513"/>
      <c r="IM4" s="513"/>
      <c r="IN4" s="513"/>
      <c r="IO4" s="513"/>
      <c r="IP4" s="514"/>
    </row>
    <row r="5" spans="1:250" ht="16.350000000000001" customHeight="1">
      <c r="A5" s="507"/>
      <c r="B5" s="523" t="s">
        <v>543</v>
      </c>
      <c r="C5" s="1391" t="s">
        <v>632</v>
      </c>
      <c r="D5" s="1393"/>
      <c r="E5" s="524"/>
      <c r="F5" s="521"/>
      <c r="G5" s="521"/>
      <c r="H5" s="521"/>
      <c r="I5" s="521"/>
      <c r="J5" s="521"/>
      <c r="K5" s="521"/>
      <c r="L5" s="522"/>
      <c r="M5" s="525"/>
      <c r="N5" s="513"/>
      <c r="O5" s="513"/>
      <c r="P5" s="513"/>
      <c r="Q5" s="513"/>
      <c r="R5" s="513"/>
      <c r="S5" s="513"/>
      <c r="T5" s="513"/>
      <c r="U5" s="513"/>
      <c r="V5" s="513"/>
      <c r="W5" s="513"/>
      <c r="X5" s="513"/>
      <c r="Y5" s="513"/>
      <c r="Z5" s="513"/>
      <c r="AA5" s="513"/>
      <c r="AB5" s="513"/>
      <c r="AC5" s="513"/>
      <c r="AD5" s="513"/>
      <c r="AE5" s="513"/>
      <c r="AF5" s="513"/>
      <c r="AG5" s="513"/>
      <c r="AH5" s="513"/>
      <c r="AI5" s="513"/>
      <c r="AJ5" s="513"/>
      <c r="AK5" s="513"/>
      <c r="AL5" s="513"/>
      <c r="AM5" s="513"/>
      <c r="AN5" s="513"/>
      <c r="AO5" s="513"/>
      <c r="AP5" s="513"/>
      <c r="AQ5" s="513"/>
      <c r="AR5" s="513"/>
      <c r="AS5" s="513"/>
      <c r="AT5" s="513"/>
      <c r="AU5" s="513"/>
      <c r="AV5" s="513"/>
      <c r="AW5" s="513"/>
      <c r="AX5" s="513"/>
      <c r="AY5" s="513"/>
      <c r="AZ5" s="513"/>
      <c r="BA5" s="513"/>
      <c r="BB5" s="513"/>
      <c r="BC5" s="513"/>
      <c r="BD5" s="513"/>
      <c r="BE5" s="513"/>
      <c r="BF5" s="513"/>
      <c r="BG5" s="513"/>
      <c r="BH5" s="513"/>
      <c r="BI5" s="513"/>
      <c r="BJ5" s="513"/>
      <c r="BK5" s="513"/>
      <c r="BL5" s="513"/>
      <c r="BM5" s="513"/>
      <c r="BN5" s="513"/>
      <c r="BO5" s="513"/>
      <c r="BP5" s="513"/>
      <c r="BQ5" s="513"/>
      <c r="BR5" s="513"/>
      <c r="BS5" s="513"/>
      <c r="BT5" s="513"/>
      <c r="BU5" s="513"/>
      <c r="BV5" s="513"/>
      <c r="BW5" s="513"/>
      <c r="BX5" s="513"/>
      <c r="BY5" s="513"/>
      <c r="BZ5" s="513"/>
      <c r="CA5" s="513"/>
      <c r="CB5" s="513"/>
      <c r="CC5" s="513"/>
      <c r="CD5" s="513"/>
      <c r="CE5" s="513"/>
      <c r="CF5" s="513"/>
      <c r="CG5" s="513"/>
      <c r="CH5" s="513"/>
      <c r="CI5" s="513"/>
      <c r="CJ5" s="513"/>
      <c r="CK5" s="513"/>
      <c r="CL5" s="513"/>
      <c r="CM5" s="513"/>
      <c r="CN5" s="513"/>
      <c r="CO5" s="513"/>
      <c r="CP5" s="513"/>
      <c r="CQ5" s="513"/>
      <c r="CR5" s="513"/>
      <c r="CS5" s="513"/>
      <c r="CT5" s="513"/>
      <c r="CU5" s="513"/>
      <c r="CV5" s="513"/>
      <c r="CW5" s="513"/>
      <c r="CX5" s="513"/>
      <c r="CY5" s="513"/>
      <c r="CZ5" s="513"/>
      <c r="DA5" s="513"/>
      <c r="DB5" s="513"/>
      <c r="DC5" s="513"/>
      <c r="DD5" s="513"/>
      <c r="DE5" s="513"/>
      <c r="DF5" s="513"/>
      <c r="DG5" s="513"/>
      <c r="DH5" s="513"/>
      <c r="DI5" s="513"/>
      <c r="DJ5" s="513"/>
      <c r="DK5" s="513"/>
      <c r="DL5" s="513"/>
      <c r="DM5" s="513"/>
      <c r="DN5" s="513"/>
      <c r="DO5" s="513"/>
      <c r="DP5" s="513"/>
      <c r="DQ5" s="513"/>
      <c r="DR5" s="513"/>
      <c r="DS5" s="513"/>
      <c r="DT5" s="513"/>
      <c r="DU5" s="513"/>
      <c r="DV5" s="513"/>
      <c r="DW5" s="513"/>
      <c r="DX5" s="513"/>
      <c r="DY5" s="513"/>
      <c r="DZ5" s="513"/>
      <c r="EA5" s="513"/>
      <c r="EB5" s="513"/>
      <c r="EC5" s="513"/>
      <c r="ED5" s="513"/>
      <c r="EE5" s="513"/>
      <c r="EF5" s="513"/>
      <c r="EG5" s="513"/>
      <c r="EH5" s="513"/>
      <c r="EI5" s="513"/>
      <c r="EJ5" s="513"/>
      <c r="EK5" s="513"/>
      <c r="EL5" s="513"/>
      <c r="EM5" s="513"/>
      <c r="EN5" s="513"/>
      <c r="EO5" s="513"/>
      <c r="EP5" s="513"/>
      <c r="EQ5" s="513"/>
      <c r="ER5" s="513"/>
      <c r="ES5" s="513"/>
      <c r="ET5" s="513"/>
      <c r="EU5" s="513"/>
      <c r="EV5" s="513"/>
      <c r="EW5" s="513"/>
      <c r="EX5" s="513"/>
      <c r="EY5" s="513"/>
      <c r="EZ5" s="513"/>
      <c r="FA5" s="513"/>
      <c r="FB5" s="513"/>
      <c r="FC5" s="513"/>
      <c r="FD5" s="513"/>
      <c r="FE5" s="513"/>
      <c r="FF5" s="513"/>
      <c r="FG5" s="513"/>
      <c r="FH5" s="513"/>
      <c r="FI5" s="513"/>
      <c r="FJ5" s="513"/>
      <c r="FK5" s="513"/>
      <c r="FL5" s="513"/>
      <c r="FM5" s="513"/>
      <c r="FN5" s="513"/>
      <c r="FO5" s="513"/>
      <c r="FP5" s="513"/>
      <c r="FQ5" s="513"/>
      <c r="FR5" s="513"/>
      <c r="FS5" s="513"/>
      <c r="FT5" s="513"/>
      <c r="FU5" s="513"/>
      <c r="FV5" s="513"/>
      <c r="FW5" s="513"/>
      <c r="FX5" s="513"/>
      <c r="FY5" s="513"/>
      <c r="FZ5" s="513"/>
      <c r="GA5" s="513"/>
      <c r="GB5" s="513"/>
      <c r="GC5" s="513"/>
      <c r="GD5" s="513"/>
      <c r="GE5" s="513"/>
      <c r="GF5" s="513"/>
      <c r="GG5" s="513"/>
      <c r="GH5" s="513"/>
      <c r="GI5" s="513"/>
      <c r="GJ5" s="513"/>
      <c r="GK5" s="513"/>
      <c r="GL5" s="513"/>
      <c r="GM5" s="513"/>
      <c r="GN5" s="513"/>
      <c r="GO5" s="513"/>
      <c r="GP5" s="513"/>
      <c r="GQ5" s="513"/>
      <c r="GR5" s="513"/>
      <c r="GS5" s="513"/>
      <c r="GT5" s="513"/>
      <c r="GU5" s="513"/>
      <c r="GV5" s="513"/>
      <c r="GW5" s="513"/>
      <c r="GX5" s="513"/>
      <c r="GY5" s="513"/>
      <c r="GZ5" s="513"/>
      <c r="HA5" s="513"/>
      <c r="HB5" s="513"/>
      <c r="HC5" s="513"/>
      <c r="HD5" s="513"/>
      <c r="HE5" s="513"/>
      <c r="HF5" s="513"/>
      <c r="HG5" s="513"/>
      <c r="HH5" s="513"/>
      <c r="HI5" s="513"/>
      <c r="HJ5" s="513"/>
      <c r="HK5" s="513"/>
      <c r="HL5" s="513"/>
      <c r="HM5" s="513"/>
      <c r="HN5" s="513"/>
      <c r="HO5" s="513"/>
      <c r="HP5" s="513"/>
      <c r="HQ5" s="513"/>
      <c r="HR5" s="513"/>
      <c r="HS5" s="513"/>
      <c r="HT5" s="513"/>
      <c r="HU5" s="513"/>
      <c r="HV5" s="513"/>
      <c r="HW5" s="513"/>
      <c r="HX5" s="513"/>
      <c r="HY5" s="513"/>
      <c r="HZ5" s="513"/>
      <c r="IA5" s="513"/>
      <c r="IB5" s="513"/>
      <c r="IC5" s="513"/>
      <c r="ID5" s="513"/>
      <c r="IE5" s="513"/>
      <c r="IF5" s="513"/>
      <c r="IG5" s="513"/>
      <c r="IH5" s="513"/>
      <c r="II5" s="513"/>
      <c r="IJ5" s="513"/>
      <c r="IK5" s="513"/>
      <c r="IL5" s="513"/>
      <c r="IM5" s="513"/>
      <c r="IN5" s="513"/>
      <c r="IO5" s="513"/>
      <c r="IP5" s="514"/>
    </row>
    <row r="6" spans="1:250" ht="16.350000000000001" customHeight="1">
      <c r="A6" s="507"/>
      <c r="B6" s="583"/>
      <c r="C6" s="532"/>
      <c r="D6" s="532"/>
      <c r="E6" s="520"/>
      <c r="F6" s="520"/>
      <c r="G6" s="520"/>
      <c r="H6" s="520"/>
      <c r="I6" s="520"/>
      <c r="J6" s="520"/>
      <c r="K6" s="521"/>
      <c r="L6" s="522"/>
      <c r="M6" s="525"/>
      <c r="N6" s="513"/>
      <c r="O6" s="513"/>
      <c r="P6" s="513"/>
      <c r="Q6" s="513"/>
      <c r="R6" s="513"/>
      <c r="S6" s="513"/>
      <c r="T6" s="513"/>
      <c r="U6" s="513"/>
      <c r="V6" s="513"/>
      <c r="W6" s="513"/>
      <c r="X6" s="513"/>
      <c r="Y6" s="513"/>
      <c r="Z6" s="513"/>
      <c r="AA6" s="513"/>
      <c r="AB6" s="513"/>
      <c r="AC6" s="513"/>
      <c r="AD6" s="513"/>
      <c r="AE6" s="513"/>
      <c r="AF6" s="513"/>
      <c r="AG6" s="513"/>
      <c r="AH6" s="513"/>
      <c r="AI6" s="513"/>
      <c r="AJ6" s="513"/>
      <c r="AK6" s="513"/>
      <c r="AL6" s="513"/>
      <c r="AM6" s="513"/>
      <c r="AN6" s="513"/>
      <c r="AO6" s="513"/>
      <c r="AP6" s="513"/>
      <c r="AQ6" s="513"/>
      <c r="AR6" s="513"/>
      <c r="AS6" s="513"/>
      <c r="AT6" s="513"/>
      <c r="AU6" s="513"/>
      <c r="AV6" s="513"/>
      <c r="AW6" s="513"/>
      <c r="AX6" s="513"/>
      <c r="AY6" s="513"/>
      <c r="AZ6" s="513"/>
      <c r="BA6" s="513"/>
      <c r="BB6" s="513"/>
      <c r="BC6" s="513"/>
      <c r="BD6" s="513"/>
      <c r="BE6" s="513"/>
      <c r="BF6" s="513"/>
      <c r="BG6" s="513"/>
      <c r="BH6" s="513"/>
      <c r="BI6" s="513"/>
      <c r="BJ6" s="513"/>
      <c r="BK6" s="513"/>
      <c r="BL6" s="513"/>
      <c r="BM6" s="513"/>
      <c r="BN6" s="513"/>
      <c r="BO6" s="513"/>
      <c r="BP6" s="513"/>
      <c r="BQ6" s="513"/>
      <c r="BR6" s="513"/>
      <c r="BS6" s="513"/>
      <c r="BT6" s="513"/>
      <c r="BU6" s="513"/>
      <c r="BV6" s="513"/>
      <c r="BW6" s="513"/>
      <c r="BX6" s="513"/>
      <c r="BY6" s="513"/>
      <c r="BZ6" s="513"/>
      <c r="CA6" s="513"/>
      <c r="CB6" s="513"/>
      <c r="CC6" s="513"/>
      <c r="CD6" s="513"/>
      <c r="CE6" s="513"/>
      <c r="CF6" s="513"/>
      <c r="CG6" s="513"/>
      <c r="CH6" s="513"/>
      <c r="CI6" s="513"/>
      <c r="CJ6" s="513"/>
      <c r="CK6" s="513"/>
      <c r="CL6" s="513"/>
      <c r="CM6" s="513"/>
      <c r="CN6" s="513"/>
      <c r="CO6" s="513"/>
      <c r="CP6" s="513"/>
      <c r="CQ6" s="513"/>
      <c r="CR6" s="513"/>
      <c r="CS6" s="513"/>
      <c r="CT6" s="513"/>
      <c r="CU6" s="513"/>
      <c r="CV6" s="513"/>
      <c r="CW6" s="513"/>
      <c r="CX6" s="513"/>
      <c r="CY6" s="513"/>
      <c r="CZ6" s="513"/>
      <c r="DA6" s="513"/>
      <c r="DB6" s="513"/>
      <c r="DC6" s="513"/>
      <c r="DD6" s="513"/>
      <c r="DE6" s="513"/>
      <c r="DF6" s="513"/>
      <c r="DG6" s="513"/>
      <c r="DH6" s="513"/>
      <c r="DI6" s="513"/>
      <c r="DJ6" s="513"/>
      <c r="DK6" s="513"/>
      <c r="DL6" s="513"/>
      <c r="DM6" s="513"/>
      <c r="DN6" s="513"/>
      <c r="DO6" s="513"/>
      <c r="DP6" s="513"/>
      <c r="DQ6" s="513"/>
      <c r="DR6" s="513"/>
      <c r="DS6" s="513"/>
      <c r="DT6" s="513"/>
      <c r="DU6" s="513"/>
      <c r="DV6" s="513"/>
      <c r="DW6" s="513"/>
      <c r="DX6" s="513"/>
      <c r="DY6" s="513"/>
      <c r="DZ6" s="513"/>
      <c r="EA6" s="513"/>
      <c r="EB6" s="513"/>
      <c r="EC6" s="513"/>
      <c r="ED6" s="513"/>
      <c r="EE6" s="513"/>
      <c r="EF6" s="513"/>
      <c r="EG6" s="513"/>
      <c r="EH6" s="513"/>
      <c r="EI6" s="513"/>
      <c r="EJ6" s="513"/>
      <c r="EK6" s="513"/>
      <c r="EL6" s="513"/>
      <c r="EM6" s="513"/>
      <c r="EN6" s="513"/>
      <c r="EO6" s="513"/>
      <c r="EP6" s="513"/>
      <c r="EQ6" s="513"/>
      <c r="ER6" s="513"/>
      <c r="ES6" s="513"/>
      <c r="ET6" s="513"/>
      <c r="EU6" s="513"/>
      <c r="EV6" s="513"/>
      <c r="EW6" s="513"/>
      <c r="EX6" s="513"/>
      <c r="EY6" s="513"/>
      <c r="EZ6" s="513"/>
      <c r="FA6" s="513"/>
      <c r="FB6" s="513"/>
      <c r="FC6" s="513"/>
      <c r="FD6" s="513"/>
      <c r="FE6" s="513"/>
      <c r="FF6" s="513"/>
      <c r="FG6" s="513"/>
      <c r="FH6" s="513"/>
      <c r="FI6" s="513"/>
      <c r="FJ6" s="513"/>
      <c r="FK6" s="513"/>
      <c r="FL6" s="513"/>
      <c r="FM6" s="513"/>
      <c r="FN6" s="513"/>
      <c r="FO6" s="513"/>
      <c r="FP6" s="513"/>
      <c r="FQ6" s="513"/>
      <c r="FR6" s="513"/>
      <c r="FS6" s="513"/>
      <c r="FT6" s="513"/>
      <c r="FU6" s="513"/>
      <c r="FV6" s="513"/>
      <c r="FW6" s="513"/>
      <c r="FX6" s="513"/>
      <c r="FY6" s="513"/>
      <c r="FZ6" s="513"/>
      <c r="GA6" s="513"/>
      <c r="GB6" s="513"/>
      <c r="GC6" s="513"/>
      <c r="GD6" s="513"/>
      <c r="GE6" s="513"/>
      <c r="GF6" s="513"/>
      <c r="GG6" s="513"/>
      <c r="GH6" s="513"/>
      <c r="GI6" s="513"/>
      <c r="GJ6" s="513"/>
      <c r="GK6" s="513"/>
      <c r="GL6" s="513"/>
      <c r="GM6" s="513"/>
      <c r="GN6" s="513"/>
      <c r="GO6" s="513"/>
      <c r="GP6" s="513"/>
      <c r="GQ6" s="513"/>
      <c r="GR6" s="513"/>
      <c r="GS6" s="513"/>
      <c r="GT6" s="513"/>
      <c r="GU6" s="513"/>
      <c r="GV6" s="513"/>
      <c r="GW6" s="513"/>
      <c r="GX6" s="513"/>
      <c r="GY6" s="513"/>
      <c r="GZ6" s="513"/>
      <c r="HA6" s="513"/>
      <c r="HB6" s="513"/>
      <c r="HC6" s="513"/>
      <c r="HD6" s="513"/>
      <c r="HE6" s="513"/>
      <c r="HF6" s="513"/>
      <c r="HG6" s="513"/>
      <c r="HH6" s="513"/>
      <c r="HI6" s="513"/>
      <c r="HJ6" s="513"/>
      <c r="HK6" s="513"/>
      <c r="HL6" s="513"/>
      <c r="HM6" s="513"/>
      <c r="HN6" s="513"/>
      <c r="HO6" s="513"/>
      <c r="HP6" s="513"/>
      <c r="HQ6" s="513"/>
      <c r="HR6" s="513"/>
      <c r="HS6" s="513"/>
      <c r="HT6" s="513"/>
      <c r="HU6" s="513"/>
      <c r="HV6" s="513"/>
      <c r="HW6" s="513"/>
      <c r="HX6" s="513"/>
      <c r="HY6" s="513"/>
      <c r="HZ6" s="513"/>
      <c r="IA6" s="513"/>
      <c r="IB6" s="513"/>
      <c r="IC6" s="513"/>
      <c r="ID6" s="513"/>
      <c r="IE6" s="513"/>
      <c r="IF6" s="513"/>
      <c r="IG6" s="513"/>
      <c r="IH6" s="513"/>
      <c r="II6" s="513"/>
      <c r="IJ6" s="513"/>
      <c r="IK6" s="513"/>
      <c r="IL6" s="513"/>
      <c r="IM6" s="513"/>
      <c r="IN6" s="513"/>
      <c r="IO6" s="513"/>
      <c r="IP6" s="514"/>
    </row>
    <row r="7" spans="1:250" ht="15" customHeight="1">
      <c r="A7" s="507"/>
      <c r="B7" s="523" t="s">
        <v>545</v>
      </c>
      <c r="C7" s="1403" t="s">
        <v>781</v>
      </c>
      <c r="D7" s="1404"/>
      <c r="E7" s="1404"/>
      <c r="F7" s="1404"/>
      <c r="G7" s="1404"/>
      <c r="H7" s="1404"/>
      <c r="I7" s="1404"/>
      <c r="J7" s="1405"/>
      <c r="K7" s="524"/>
      <c r="L7" s="522"/>
      <c r="M7" s="525"/>
      <c r="N7" s="513"/>
      <c r="O7" s="513"/>
      <c r="P7" s="513"/>
      <c r="Q7" s="513"/>
      <c r="R7" s="513"/>
      <c r="S7" s="513"/>
      <c r="T7" s="513"/>
      <c r="U7" s="513"/>
      <c r="V7" s="513"/>
      <c r="W7" s="513"/>
      <c r="X7" s="513"/>
      <c r="Y7" s="513"/>
      <c r="Z7" s="513"/>
      <c r="AA7" s="513"/>
      <c r="AB7" s="513"/>
      <c r="AC7" s="513"/>
      <c r="AD7" s="513"/>
      <c r="AE7" s="513"/>
      <c r="AF7" s="513"/>
      <c r="AG7" s="513"/>
      <c r="AH7" s="513"/>
      <c r="AI7" s="513"/>
      <c r="AJ7" s="513"/>
      <c r="AK7" s="513"/>
      <c r="AL7" s="513"/>
      <c r="AM7" s="513"/>
      <c r="AN7" s="513"/>
      <c r="AO7" s="513"/>
      <c r="AP7" s="513"/>
      <c r="AQ7" s="513"/>
      <c r="AR7" s="513"/>
      <c r="AS7" s="513"/>
      <c r="AT7" s="513"/>
      <c r="AU7" s="513"/>
      <c r="AV7" s="513"/>
      <c r="AW7" s="513"/>
      <c r="AX7" s="513"/>
      <c r="AY7" s="513"/>
      <c r="AZ7" s="513"/>
      <c r="BA7" s="513"/>
      <c r="BB7" s="513"/>
      <c r="BC7" s="513"/>
      <c r="BD7" s="513"/>
      <c r="BE7" s="513"/>
      <c r="BF7" s="513"/>
      <c r="BG7" s="513"/>
      <c r="BH7" s="513"/>
      <c r="BI7" s="513"/>
      <c r="BJ7" s="513"/>
      <c r="BK7" s="513"/>
      <c r="BL7" s="513"/>
      <c r="BM7" s="513"/>
      <c r="BN7" s="513"/>
      <c r="BO7" s="513"/>
      <c r="BP7" s="513"/>
      <c r="BQ7" s="513"/>
      <c r="BR7" s="513"/>
      <c r="BS7" s="513"/>
      <c r="BT7" s="513"/>
      <c r="BU7" s="513"/>
      <c r="BV7" s="513"/>
      <c r="BW7" s="513"/>
      <c r="BX7" s="513"/>
      <c r="BY7" s="513"/>
      <c r="BZ7" s="513"/>
      <c r="CA7" s="513"/>
      <c r="CB7" s="513"/>
      <c r="CC7" s="513"/>
      <c r="CD7" s="513"/>
      <c r="CE7" s="513"/>
      <c r="CF7" s="513"/>
      <c r="CG7" s="513"/>
      <c r="CH7" s="513"/>
      <c r="CI7" s="513"/>
      <c r="CJ7" s="513"/>
      <c r="CK7" s="513"/>
      <c r="CL7" s="513"/>
      <c r="CM7" s="513"/>
      <c r="CN7" s="513"/>
      <c r="CO7" s="513"/>
      <c r="CP7" s="513"/>
      <c r="CQ7" s="513"/>
      <c r="CR7" s="513"/>
      <c r="CS7" s="513"/>
      <c r="CT7" s="513"/>
      <c r="CU7" s="513"/>
      <c r="CV7" s="513"/>
      <c r="CW7" s="513"/>
      <c r="CX7" s="513"/>
      <c r="CY7" s="513"/>
      <c r="CZ7" s="513"/>
      <c r="DA7" s="513"/>
      <c r="DB7" s="513"/>
      <c r="DC7" s="513"/>
      <c r="DD7" s="513"/>
      <c r="DE7" s="513"/>
      <c r="DF7" s="513"/>
      <c r="DG7" s="513"/>
      <c r="DH7" s="513"/>
      <c r="DI7" s="513"/>
      <c r="DJ7" s="513"/>
      <c r="DK7" s="513"/>
      <c r="DL7" s="513"/>
      <c r="DM7" s="513"/>
      <c r="DN7" s="513"/>
      <c r="DO7" s="513"/>
      <c r="DP7" s="513"/>
      <c r="DQ7" s="513"/>
      <c r="DR7" s="513"/>
      <c r="DS7" s="513"/>
      <c r="DT7" s="513"/>
      <c r="DU7" s="513"/>
      <c r="DV7" s="513"/>
      <c r="DW7" s="513"/>
      <c r="DX7" s="513"/>
      <c r="DY7" s="513"/>
      <c r="DZ7" s="513"/>
      <c r="EA7" s="513"/>
      <c r="EB7" s="513"/>
      <c r="EC7" s="513"/>
      <c r="ED7" s="513"/>
      <c r="EE7" s="513"/>
      <c r="EF7" s="513"/>
      <c r="EG7" s="513"/>
      <c r="EH7" s="513"/>
      <c r="EI7" s="513"/>
      <c r="EJ7" s="513"/>
      <c r="EK7" s="513"/>
      <c r="EL7" s="513"/>
      <c r="EM7" s="513"/>
      <c r="EN7" s="513"/>
      <c r="EO7" s="513"/>
      <c r="EP7" s="513"/>
      <c r="EQ7" s="513"/>
      <c r="ER7" s="513"/>
      <c r="ES7" s="513"/>
      <c r="ET7" s="513"/>
      <c r="EU7" s="513"/>
      <c r="EV7" s="513"/>
      <c r="EW7" s="513"/>
      <c r="EX7" s="513"/>
      <c r="EY7" s="513"/>
      <c r="EZ7" s="513"/>
      <c r="FA7" s="513"/>
      <c r="FB7" s="513"/>
      <c r="FC7" s="513"/>
      <c r="FD7" s="513"/>
      <c r="FE7" s="513"/>
      <c r="FF7" s="513"/>
      <c r="FG7" s="513"/>
      <c r="FH7" s="513"/>
      <c r="FI7" s="513"/>
      <c r="FJ7" s="513"/>
      <c r="FK7" s="513"/>
      <c r="FL7" s="513"/>
      <c r="FM7" s="513"/>
      <c r="FN7" s="513"/>
      <c r="FO7" s="513"/>
      <c r="FP7" s="513"/>
      <c r="FQ7" s="513"/>
      <c r="FR7" s="513"/>
      <c r="FS7" s="513"/>
      <c r="FT7" s="513"/>
      <c r="FU7" s="513"/>
      <c r="FV7" s="513"/>
      <c r="FW7" s="513"/>
      <c r="FX7" s="513"/>
      <c r="FY7" s="513"/>
      <c r="FZ7" s="513"/>
      <c r="GA7" s="513"/>
      <c r="GB7" s="513"/>
      <c r="GC7" s="513"/>
      <c r="GD7" s="513"/>
      <c r="GE7" s="513"/>
      <c r="GF7" s="513"/>
      <c r="GG7" s="513"/>
      <c r="GH7" s="513"/>
      <c r="GI7" s="513"/>
      <c r="GJ7" s="513"/>
      <c r="GK7" s="513"/>
      <c r="GL7" s="513"/>
      <c r="GM7" s="513"/>
      <c r="GN7" s="513"/>
      <c r="GO7" s="513"/>
      <c r="GP7" s="513"/>
      <c r="GQ7" s="513"/>
      <c r="GR7" s="513"/>
      <c r="GS7" s="513"/>
      <c r="GT7" s="513"/>
      <c r="GU7" s="513"/>
      <c r="GV7" s="513"/>
      <c r="GW7" s="513"/>
      <c r="GX7" s="513"/>
      <c r="GY7" s="513"/>
      <c r="GZ7" s="513"/>
      <c r="HA7" s="513"/>
      <c r="HB7" s="513"/>
      <c r="HC7" s="513"/>
      <c r="HD7" s="513"/>
      <c r="HE7" s="513"/>
      <c r="HF7" s="513"/>
      <c r="HG7" s="513"/>
      <c r="HH7" s="513"/>
      <c r="HI7" s="513"/>
      <c r="HJ7" s="513"/>
      <c r="HK7" s="513"/>
      <c r="HL7" s="513"/>
      <c r="HM7" s="513"/>
      <c r="HN7" s="513"/>
      <c r="HO7" s="513"/>
      <c r="HP7" s="513"/>
      <c r="HQ7" s="513"/>
      <c r="HR7" s="513"/>
      <c r="HS7" s="513"/>
      <c r="HT7" s="513"/>
      <c r="HU7" s="513"/>
      <c r="HV7" s="513"/>
      <c r="HW7" s="513"/>
      <c r="HX7" s="513"/>
      <c r="HY7" s="513"/>
      <c r="HZ7" s="513"/>
      <c r="IA7" s="513"/>
      <c r="IB7" s="513"/>
      <c r="IC7" s="513"/>
      <c r="ID7" s="513"/>
      <c r="IE7" s="513"/>
      <c r="IF7" s="513"/>
      <c r="IG7" s="513"/>
      <c r="IH7" s="513"/>
      <c r="II7" s="513"/>
      <c r="IJ7" s="513"/>
      <c r="IK7" s="512"/>
      <c r="IL7" s="512"/>
      <c r="IM7" s="512"/>
      <c r="IN7" s="513"/>
      <c r="IO7" s="513"/>
      <c r="IP7" s="514"/>
    </row>
    <row r="8" spans="1:250" ht="30" customHeight="1">
      <c r="A8" s="529"/>
      <c r="B8" s="530"/>
      <c r="C8" s="1406"/>
      <c r="D8" s="1407"/>
      <c r="E8" s="1407"/>
      <c r="F8" s="1407"/>
      <c r="G8" s="1407"/>
      <c r="H8" s="1407"/>
      <c r="I8" s="1407"/>
      <c r="J8" s="1408"/>
      <c r="K8" s="524"/>
      <c r="L8" s="522"/>
      <c r="M8" s="525"/>
      <c r="N8" s="513"/>
      <c r="O8" s="513"/>
      <c r="P8" s="513"/>
      <c r="Q8" s="513"/>
      <c r="R8" s="513"/>
      <c r="S8" s="513"/>
      <c r="T8" s="513"/>
      <c r="U8" s="513"/>
      <c r="V8" s="513"/>
      <c r="W8" s="513"/>
      <c r="X8" s="513"/>
      <c r="Y8" s="513"/>
      <c r="Z8" s="513"/>
      <c r="AA8" s="513"/>
      <c r="AB8" s="513"/>
      <c r="AC8" s="513"/>
      <c r="AD8" s="513"/>
      <c r="AE8" s="513"/>
      <c r="AF8" s="513"/>
      <c r="AG8" s="513"/>
      <c r="AH8" s="513"/>
      <c r="AI8" s="513"/>
      <c r="AJ8" s="513"/>
      <c r="AK8" s="513"/>
      <c r="AL8" s="513"/>
      <c r="AM8" s="513"/>
      <c r="AN8" s="513"/>
      <c r="AO8" s="513"/>
      <c r="AP8" s="513"/>
      <c r="AQ8" s="513"/>
      <c r="AR8" s="513"/>
      <c r="AS8" s="513"/>
      <c r="AT8" s="513"/>
      <c r="AU8" s="513"/>
      <c r="AV8" s="513"/>
      <c r="AW8" s="513"/>
      <c r="AX8" s="513"/>
      <c r="AY8" s="513"/>
      <c r="AZ8" s="513"/>
      <c r="BA8" s="513"/>
      <c r="BB8" s="513"/>
      <c r="BC8" s="513"/>
      <c r="BD8" s="513"/>
      <c r="BE8" s="513"/>
      <c r="BF8" s="513"/>
      <c r="BG8" s="513"/>
      <c r="BH8" s="513"/>
      <c r="BI8" s="513"/>
      <c r="BJ8" s="513"/>
      <c r="BK8" s="513"/>
      <c r="BL8" s="513"/>
      <c r="BM8" s="513"/>
      <c r="BN8" s="513"/>
      <c r="BO8" s="513"/>
      <c r="BP8" s="513"/>
      <c r="BQ8" s="513"/>
      <c r="BR8" s="513"/>
      <c r="BS8" s="513"/>
      <c r="BT8" s="513"/>
      <c r="BU8" s="513"/>
      <c r="BV8" s="513"/>
      <c r="BW8" s="513"/>
      <c r="BX8" s="513"/>
      <c r="BY8" s="513"/>
      <c r="BZ8" s="513"/>
      <c r="CA8" s="513"/>
      <c r="CB8" s="513"/>
      <c r="CC8" s="513"/>
      <c r="CD8" s="513"/>
      <c r="CE8" s="513"/>
      <c r="CF8" s="513"/>
      <c r="CG8" s="513"/>
      <c r="CH8" s="513"/>
      <c r="CI8" s="513"/>
      <c r="CJ8" s="513"/>
      <c r="CK8" s="513"/>
      <c r="CL8" s="513"/>
      <c r="CM8" s="513"/>
      <c r="CN8" s="513"/>
      <c r="CO8" s="513"/>
      <c r="CP8" s="513"/>
      <c r="CQ8" s="513"/>
      <c r="CR8" s="513"/>
      <c r="CS8" s="513"/>
      <c r="CT8" s="513"/>
      <c r="CU8" s="513"/>
      <c r="CV8" s="513"/>
      <c r="CW8" s="513"/>
      <c r="CX8" s="513"/>
      <c r="CY8" s="513"/>
      <c r="CZ8" s="513"/>
      <c r="DA8" s="513"/>
      <c r="DB8" s="513"/>
      <c r="DC8" s="513"/>
      <c r="DD8" s="513"/>
      <c r="DE8" s="513"/>
      <c r="DF8" s="513"/>
      <c r="DG8" s="513"/>
      <c r="DH8" s="513"/>
      <c r="DI8" s="513"/>
      <c r="DJ8" s="513"/>
      <c r="DK8" s="513"/>
      <c r="DL8" s="513"/>
      <c r="DM8" s="513"/>
      <c r="DN8" s="513"/>
      <c r="DO8" s="513"/>
      <c r="DP8" s="513"/>
      <c r="DQ8" s="513"/>
      <c r="DR8" s="513"/>
      <c r="DS8" s="513"/>
      <c r="DT8" s="513"/>
      <c r="DU8" s="513"/>
      <c r="DV8" s="513"/>
      <c r="DW8" s="513"/>
      <c r="DX8" s="513"/>
      <c r="DY8" s="513"/>
      <c r="DZ8" s="513"/>
      <c r="EA8" s="513"/>
      <c r="EB8" s="513"/>
      <c r="EC8" s="513"/>
      <c r="ED8" s="513"/>
      <c r="EE8" s="513"/>
      <c r="EF8" s="513"/>
      <c r="EG8" s="513"/>
      <c r="EH8" s="513"/>
      <c r="EI8" s="513"/>
      <c r="EJ8" s="513"/>
      <c r="EK8" s="513"/>
      <c r="EL8" s="513"/>
      <c r="EM8" s="513"/>
      <c r="EN8" s="513"/>
      <c r="EO8" s="513"/>
      <c r="EP8" s="513"/>
      <c r="EQ8" s="513"/>
      <c r="ER8" s="513"/>
      <c r="ES8" s="513"/>
      <c r="ET8" s="513"/>
      <c r="EU8" s="513"/>
      <c r="EV8" s="513"/>
      <c r="EW8" s="513"/>
      <c r="EX8" s="513"/>
      <c r="EY8" s="513"/>
      <c r="EZ8" s="513"/>
      <c r="FA8" s="513"/>
      <c r="FB8" s="513"/>
      <c r="FC8" s="513"/>
      <c r="FD8" s="513"/>
      <c r="FE8" s="513"/>
      <c r="FF8" s="513"/>
      <c r="FG8" s="513"/>
      <c r="FH8" s="513"/>
      <c r="FI8" s="513"/>
      <c r="FJ8" s="513"/>
      <c r="FK8" s="513"/>
      <c r="FL8" s="513"/>
      <c r="FM8" s="513"/>
      <c r="FN8" s="513"/>
      <c r="FO8" s="513"/>
      <c r="FP8" s="513"/>
      <c r="FQ8" s="513"/>
      <c r="FR8" s="513"/>
      <c r="FS8" s="513"/>
      <c r="FT8" s="513"/>
      <c r="FU8" s="513"/>
      <c r="FV8" s="513"/>
      <c r="FW8" s="513"/>
      <c r="FX8" s="513"/>
      <c r="FY8" s="513"/>
      <c r="FZ8" s="513"/>
      <c r="GA8" s="513"/>
      <c r="GB8" s="513"/>
      <c r="GC8" s="513"/>
      <c r="GD8" s="513"/>
      <c r="GE8" s="513"/>
      <c r="GF8" s="513"/>
      <c r="GG8" s="513"/>
      <c r="GH8" s="513"/>
      <c r="GI8" s="513"/>
      <c r="GJ8" s="513"/>
      <c r="GK8" s="513"/>
      <c r="GL8" s="513"/>
      <c r="GM8" s="513"/>
      <c r="GN8" s="513"/>
      <c r="GO8" s="513"/>
      <c r="GP8" s="513"/>
      <c r="GQ8" s="513"/>
      <c r="GR8" s="513"/>
      <c r="GS8" s="513"/>
      <c r="GT8" s="513"/>
      <c r="GU8" s="513"/>
      <c r="GV8" s="513"/>
      <c r="GW8" s="513"/>
      <c r="GX8" s="513"/>
      <c r="GY8" s="513"/>
      <c r="GZ8" s="513"/>
      <c r="HA8" s="513"/>
      <c r="HB8" s="513"/>
      <c r="HC8" s="513"/>
      <c r="HD8" s="513"/>
      <c r="HE8" s="513"/>
      <c r="HF8" s="513"/>
      <c r="HG8" s="513"/>
      <c r="HH8" s="513"/>
      <c r="HI8" s="513"/>
      <c r="HJ8" s="513"/>
      <c r="HK8" s="513"/>
      <c r="HL8" s="513"/>
      <c r="HM8" s="513"/>
      <c r="HN8" s="513"/>
      <c r="HO8" s="513"/>
      <c r="HP8" s="513"/>
      <c r="HQ8" s="513"/>
      <c r="HR8" s="513"/>
      <c r="HS8" s="513"/>
      <c r="HT8" s="513"/>
      <c r="HU8" s="513"/>
      <c r="HV8" s="513"/>
      <c r="HW8" s="513"/>
      <c r="HX8" s="513"/>
      <c r="HY8" s="513"/>
      <c r="HZ8" s="513"/>
      <c r="IA8" s="513"/>
      <c r="IB8" s="513"/>
      <c r="IC8" s="513"/>
      <c r="ID8" s="513"/>
      <c r="IE8" s="513"/>
      <c r="IF8" s="513"/>
      <c r="IG8" s="513"/>
      <c r="IH8" s="513"/>
      <c r="II8" s="513"/>
      <c r="IJ8" s="513"/>
      <c r="IK8" s="512"/>
      <c r="IL8" s="512"/>
      <c r="IM8" s="512"/>
      <c r="IN8" s="512"/>
      <c r="IO8" s="512"/>
      <c r="IP8" s="514"/>
    </row>
    <row r="9" spans="1:250" ht="16.350000000000001" customHeight="1">
      <c r="A9" s="507"/>
      <c r="B9" s="519"/>
      <c r="C9" s="532"/>
      <c r="D9" s="532"/>
      <c r="E9" s="532"/>
      <c r="F9" s="532"/>
      <c r="G9" s="532"/>
      <c r="H9" s="532"/>
      <c r="I9" s="532"/>
      <c r="J9" s="532"/>
      <c r="K9" s="521"/>
      <c r="L9" s="522"/>
      <c r="M9" s="525"/>
      <c r="N9" s="513"/>
      <c r="O9" s="513"/>
      <c r="P9" s="513"/>
      <c r="Q9" s="513"/>
      <c r="R9" s="513"/>
      <c r="S9" s="513"/>
      <c r="T9" s="513"/>
      <c r="U9" s="513"/>
      <c r="V9" s="513"/>
      <c r="W9" s="513"/>
      <c r="X9" s="513"/>
      <c r="Y9" s="513"/>
      <c r="Z9" s="513"/>
      <c r="AA9" s="513"/>
      <c r="AB9" s="513"/>
      <c r="AC9" s="513"/>
      <c r="AD9" s="513"/>
      <c r="AE9" s="513"/>
      <c r="AF9" s="513"/>
      <c r="AG9" s="513"/>
      <c r="AH9" s="513"/>
      <c r="AI9" s="513"/>
      <c r="AJ9" s="513"/>
      <c r="AK9" s="513"/>
      <c r="AL9" s="513"/>
      <c r="AM9" s="513"/>
      <c r="AN9" s="513"/>
      <c r="AO9" s="513"/>
      <c r="AP9" s="513"/>
      <c r="AQ9" s="513"/>
      <c r="AR9" s="513"/>
      <c r="AS9" s="513"/>
      <c r="AT9" s="513"/>
      <c r="AU9" s="513"/>
      <c r="AV9" s="513"/>
      <c r="AW9" s="513"/>
      <c r="AX9" s="513"/>
      <c r="AY9" s="513"/>
      <c r="AZ9" s="513"/>
      <c r="BA9" s="513"/>
      <c r="BB9" s="513"/>
      <c r="BC9" s="513"/>
      <c r="BD9" s="513"/>
      <c r="BE9" s="513"/>
      <c r="BF9" s="513"/>
      <c r="BG9" s="513"/>
      <c r="BH9" s="513"/>
      <c r="BI9" s="513"/>
      <c r="BJ9" s="513"/>
      <c r="BK9" s="513"/>
      <c r="BL9" s="513"/>
      <c r="BM9" s="513"/>
      <c r="BN9" s="513"/>
      <c r="BO9" s="513"/>
      <c r="BP9" s="513"/>
      <c r="BQ9" s="513"/>
      <c r="BR9" s="513"/>
      <c r="BS9" s="513"/>
      <c r="BT9" s="513"/>
      <c r="BU9" s="513"/>
      <c r="BV9" s="513"/>
      <c r="BW9" s="513"/>
      <c r="BX9" s="513"/>
      <c r="BY9" s="513"/>
      <c r="BZ9" s="513"/>
      <c r="CA9" s="513"/>
      <c r="CB9" s="513"/>
      <c r="CC9" s="513"/>
      <c r="CD9" s="513"/>
      <c r="CE9" s="513"/>
      <c r="CF9" s="513"/>
      <c r="CG9" s="513"/>
      <c r="CH9" s="513"/>
      <c r="CI9" s="513"/>
      <c r="CJ9" s="513"/>
      <c r="CK9" s="513"/>
      <c r="CL9" s="513"/>
      <c r="CM9" s="513"/>
      <c r="CN9" s="513"/>
      <c r="CO9" s="513"/>
      <c r="CP9" s="513"/>
      <c r="CQ9" s="513"/>
      <c r="CR9" s="513"/>
      <c r="CS9" s="513"/>
      <c r="CT9" s="513"/>
      <c r="CU9" s="513"/>
      <c r="CV9" s="513"/>
      <c r="CW9" s="513"/>
      <c r="CX9" s="513"/>
      <c r="CY9" s="513"/>
      <c r="CZ9" s="513"/>
      <c r="DA9" s="513"/>
      <c r="DB9" s="513"/>
      <c r="DC9" s="513"/>
      <c r="DD9" s="513"/>
      <c r="DE9" s="513"/>
      <c r="DF9" s="513"/>
      <c r="DG9" s="513"/>
      <c r="DH9" s="513"/>
      <c r="DI9" s="513"/>
      <c r="DJ9" s="513"/>
      <c r="DK9" s="513"/>
      <c r="DL9" s="513"/>
      <c r="DM9" s="513"/>
      <c r="DN9" s="513"/>
      <c r="DO9" s="513"/>
      <c r="DP9" s="513"/>
      <c r="DQ9" s="513"/>
      <c r="DR9" s="513"/>
      <c r="DS9" s="513"/>
      <c r="DT9" s="513"/>
      <c r="DU9" s="513"/>
      <c r="DV9" s="513"/>
      <c r="DW9" s="513"/>
      <c r="DX9" s="513"/>
      <c r="DY9" s="513"/>
      <c r="DZ9" s="513"/>
      <c r="EA9" s="513"/>
      <c r="EB9" s="513"/>
      <c r="EC9" s="513"/>
      <c r="ED9" s="513"/>
      <c r="EE9" s="513"/>
      <c r="EF9" s="513"/>
      <c r="EG9" s="513"/>
      <c r="EH9" s="513"/>
      <c r="EI9" s="513"/>
      <c r="EJ9" s="513"/>
      <c r="EK9" s="513"/>
      <c r="EL9" s="513"/>
      <c r="EM9" s="513"/>
      <c r="EN9" s="513"/>
      <c r="EO9" s="513"/>
      <c r="EP9" s="513"/>
      <c r="EQ9" s="513"/>
      <c r="ER9" s="513"/>
      <c r="ES9" s="513"/>
      <c r="ET9" s="513"/>
      <c r="EU9" s="513"/>
      <c r="EV9" s="513"/>
      <c r="EW9" s="513"/>
      <c r="EX9" s="513"/>
      <c r="EY9" s="513"/>
      <c r="EZ9" s="513"/>
      <c r="FA9" s="513"/>
      <c r="FB9" s="513"/>
      <c r="FC9" s="513"/>
      <c r="FD9" s="513"/>
      <c r="FE9" s="513"/>
      <c r="FF9" s="513"/>
      <c r="FG9" s="513"/>
      <c r="FH9" s="513"/>
      <c r="FI9" s="513"/>
      <c r="FJ9" s="513"/>
      <c r="FK9" s="513"/>
      <c r="FL9" s="513"/>
      <c r="FM9" s="513"/>
      <c r="FN9" s="513"/>
      <c r="FO9" s="513"/>
      <c r="FP9" s="513"/>
      <c r="FQ9" s="513"/>
      <c r="FR9" s="513"/>
      <c r="FS9" s="513"/>
      <c r="FT9" s="513"/>
      <c r="FU9" s="513"/>
      <c r="FV9" s="513"/>
      <c r="FW9" s="513"/>
      <c r="FX9" s="513"/>
      <c r="FY9" s="513"/>
      <c r="FZ9" s="513"/>
      <c r="GA9" s="513"/>
      <c r="GB9" s="513"/>
      <c r="GC9" s="513"/>
      <c r="GD9" s="513"/>
      <c r="GE9" s="513"/>
      <c r="GF9" s="513"/>
      <c r="GG9" s="513"/>
      <c r="GH9" s="513"/>
      <c r="GI9" s="513"/>
      <c r="GJ9" s="513"/>
      <c r="GK9" s="513"/>
      <c r="GL9" s="513"/>
      <c r="GM9" s="513"/>
      <c r="GN9" s="513"/>
      <c r="GO9" s="513"/>
      <c r="GP9" s="513"/>
      <c r="GQ9" s="513"/>
      <c r="GR9" s="513"/>
      <c r="GS9" s="513"/>
      <c r="GT9" s="513"/>
      <c r="GU9" s="513"/>
      <c r="GV9" s="513"/>
      <c r="GW9" s="513"/>
      <c r="GX9" s="513"/>
      <c r="GY9" s="513"/>
      <c r="GZ9" s="513"/>
      <c r="HA9" s="513"/>
      <c r="HB9" s="513"/>
      <c r="HC9" s="513"/>
      <c r="HD9" s="513"/>
      <c r="HE9" s="513"/>
      <c r="HF9" s="513"/>
      <c r="HG9" s="513"/>
      <c r="HH9" s="513"/>
      <c r="HI9" s="513"/>
      <c r="HJ9" s="513"/>
      <c r="HK9" s="513"/>
      <c r="HL9" s="513"/>
      <c r="HM9" s="513"/>
      <c r="HN9" s="513"/>
      <c r="HO9" s="513"/>
      <c r="HP9" s="513"/>
      <c r="HQ9" s="513"/>
      <c r="HR9" s="513"/>
      <c r="HS9" s="513"/>
      <c r="HT9" s="513"/>
      <c r="HU9" s="513"/>
      <c r="HV9" s="513"/>
      <c r="HW9" s="513"/>
      <c r="HX9" s="513"/>
      <c r="HY9" s="513"/>
      <c r="HZ9" s="513"/>
      <c r="IA9" s="513"/>
      <c r="IB9" s="513"/>
      <c r="IC9" s="513"/>
      <c r="ID9" s="513"/>
      <c r="IE9" s="513"/>
      <c r="IF9" s="513"/>
      <c r="IG9" s="513"/>
      <c r="IH9" s="513"/>
      <c r="II9" s="513"/>
      <c r="IJ9" s="513"/>
      <c r="IK9" s="513"/>
      <c r="IL9" s="513"/>
      <c r="IM9" s="513"/>
      <c r="IN9" s="513"/>
      <c r="IO9" s="513"/>
      <c r="IP9" s="514"/>
    </row>
    <row r="10" spans="1:250" ht="16.5" customHeight="1">
      <c r="A10" s="529"/>
      <c r="B10" s="523" t="s">
        <v>546</v>
      </c>
      <c r="C10" s="614"/>
      <c r="D10" s="536"/>
      <c r="E10" s="1415" t="s">
        <v>782</v>
      </c>
      <c r="F10" s="1416"/>
      <c r="G10" s="1416"/>
      <c r="H10" s="1416"/>
      <c r="I10" s="1416"/>
      <c r="J10" s="1417"/>
      <c r="K10" s="524"/>
      <c r="L10" s="522"/>
      <c r="M10" s="525"/>
      <c r="N10" s="513"/>
      <c r="O10" s="513"/>
      <c r="P10" s="513"/>
      <c r="Q10" s="513"/>
      <c r="R10" s="513"/>
      <c r="S10" s="513"/>
      <c r="T10" s="513"/>
      <c r="U10" s="513"/>
      <c r="V10" s="513"/>
      <c r="W10" s="513"/>
      <c r="X10" s="513"/>
      <c r="Y10" s="513"/>
      <c r="Z10" s="513"/>
      <c r="AA10" s="513"/>
      <c r="AB10" s="513"/>
      <c r="AC10" s="513"/>
      <c r="AD10" s="513"/>
      <c r="AE10" s="513"/>
      <c r="AF10" s="513"/>
      <c r="AG10" s="513"/>
      <c r="AH10" s="513"/>
      <c r="AI10" s="513"/>
      <c r="AJ10" s="513"/>
      <c r="AK10" s="513"/>
      <c r="AL10" s="513"/>
      <c r="AM10" s="513"/>
      <c r="AN10" s="513"/>
      <c r="AO10" s="513"/>
      <c r="AP10" s="513"/>
      <c r="AQ10" s="513"/>
      <c r="AR10" s="513"/>
      <c r="AS10" s="513"/>
      <c r="AT10" s="513"/>
      <c r="AU10" s="513"/>
      <c r="AV10" s="513"/>
      <c r="AW10" s="513"/>
      <c r="AX10" s="513"/>
      <c r="AY10" s="513"/>
      <c r="AZ10" s="513"/>
      <c r="BA10" s="513"/>
      <c r="BB10" s="513"/>
      <c r="BC10" s="513"/>
      <c r="BD10" s="513"/>
      <c r="BE10" s="513"/>
      <c r="BF10" s="513"/>
      <c r="BG10" s="513"/>
      <c r="BH10" s="513"/>
      <c r="BI10" s="513"/>
      <c r="BJ10" s="513"/>
      <c r="BK10" s="513"/>
      <c r="BL10" s="513"/>
      <c r="BM10" s="513"/>
      <c r="BN10" s="513"/>
      <c r="BO10" s="513"/>
      <c r="BP10" s="513"/>
      <c r="BQ10" s="513"/>
      <c r="BR10" s="513"/>
      <c r="BS10" s="513"/>
      <c r="BT10" s="513"/>
      <c r="BU10" s="513"/>
      <c r="BV10" s="513"/>
      <c r="BW10" s="513"/>
      <c r="BX10" s="513"/>
      <c r="BY10" s="513"/>
      <c r="BZ10" s="513"/>
      <c r="CA10" s="513"/>
      <c r="CB10" s="513"/>
      <c r="CC10" s="513"/>
      <c r="CD10" s="513"/>
      <c r="CE10" s="513"/>
      <c r="CF10" s="513"/>
      <c r="CG10" s="513"/>
      <c r="CH10" s="513"/>
      <c r="CI10" s="513"/>
      <c r="CJ10" s="513"/>
      <c r="CK10" s="513"/>
      <c r="CL10" s="513"/>
      <c r="CM10" s="513"/>
      <c r="CN10" s="513"/>
      <c r="CO10" s="513"/>
      <c r="CP10" s="513"/>
      <c r="CQ10" s="513"/>
      <c r="CR10" s="513"/>
      <c r="CS10" s="513"/>
      <c r="CT10" s="513"/>
      <c r="CU10" s="513"/>
      <c r="CV10" s="513"/>
      <c r="CW10" s="513"/>
      <c r="CX10" s="513"/>
      <c r="CY10" s="513"/>
      <c r="CZ10" s="513"/>
      <c r="DA10" s="513"/>
      <c r="DB10" s="513"/>
      <c r="DC10" s="513"/>
      <c r="DD10" s="513"/>
      <c r="DE10" s="513"/>
      <c r="DF10" s="513"/>
      <c r="DG10" s="513"/>
      <c r="DH10" s="513"/>
      <c r="DI10" s="513"/>
      <c r="DJ10" s="513"/>
      <c r="DK10" s="513"/>
      <c r="DL10" s="513"/>
      <c r="DM10" s="513"/>
      <c r="DN10" s="513"/>
      <c r="DO10" s="513"/>
      <c r="DP10" s="513"/>
      <c r="DQ10" s="513"/>
      <c r="DR10" s="513"/>
      <c r="DS10" s="513"/>
      <c r="DT10" s="513"/>
      <c r="DU10" s="513"/>
      <c r="DV10" s="513"/>
      <c r="DW10" s="513"/>
      <c r="DX10" s="513"/>
      <c r="DY10" s="513"/>
      <c r="DZ10" s="513"/>
      <c r="EA10" s="513"/>
      <c r="EB10" s="513"/>
      <c r="EC10" s="513"/>
      <c r="ED10" s="513"/>
      <c r="EE10" s="513"/>
      <c r="EF10" s="513"/>
      <c r="EG10" s="513"/>
      <c r="EH10" s="513"/>
      <c r="EI10" s="513"/>
      <c r="EJ10" s="513"/>
      <c r="EK10" s="513"/>
      <c r="EL10" s="513"/>
      <c r="EM10" s="513"/>
      <c r="EN10" s="513"/>
      <c r="EO10" s="513"/>
      <c r="EP10" s="513"/>
      <c r="EQ10" s="513"/>
      <c r="ER10" s="513"/>
      <c r="ES10" s="513"/>
      <c r="ET10" s="513"/>
      <c r="EU10" s="513"/>
      <c r="EV10" s="513"/>
      <c r="EW10" s="513"/>
      <c r="EX10" s="513"/>
      <c r="EY10" s="513"/>
      <c r="EZ10" s="513"/>
      <c r="FA10" s="513"/>
      <c r="FB10" s="513"/>
      <c r="FC10" s="513"/>
      <c r="FD10" s="513"/>
      <c r="FE10" s="513"/>
      <c r="FF10" s="513"/>
      <c r="FG10" s="513"/>
      <c r="FH10" s="513"/>
      <c r="FI10" s="513"/>
      <c r="FJ10" s="513"/>
      <c r="FK10" s="513"/>
      <c r="FL10" s="513"/>
      <c r="FM10" s="513"/>
      <c r="FN10" s="513"/>
      <c r="FO10" s="513"/>
      <c r="FP10" s="513"/>
      <c r="FQ10" s="513"/>
      <c r="FR10" s="513"/>
      <c r="FS10" s="513"/>
      <c r="FT10" s="513"/>
      <c r="FU10" s="513"/>
      <c r="FV10" s="513"/>
      <c r="FW10" s="513"/>
      <c r="FX10" s="513"/>
      <c r="FY10" s="513"/>
      <c r="FZ10" s="513"/>
      <c r="GA10" s="513"/>
      <c r="GB10" s="513"/>
      <c r="GC10" s="513"/>
      <c r="GD10" s="513"/>
      <c r="GE10" s="513"/>
      <c r="GF10" s="513"/>
      <c r="GG10" s="513"/>
      <c r="GH10" s="513"/>
      <c r="GI10" s="513"/>
      <c r="GJ10" s="513"/>
      <c r="GK10" s="513"/>
      <c r="GL10" s="513"/>
      <c r="GM10" s="513"/>
      <c r="GN10" s="513"/>
      <c r="GO10" s="513"/>
      <c r="GP10" s="513"/>
      <c r="GQ10" s="513"/>
      <c r="GR10" s="513"/>
      <c r="GS10" s="513"/>
      <c r="GT10" s="513"/>
      <c r="GU10" s="513"/>
      <c r="GV10" s="513"/>
      <c r="GW10" s="513"/>
      <c r="GX10" s="513"/>
      <c r="GY10" s="513"/>
      <c r="GZ10" s="513"/>
      <c r="HA10" s="513"/>
      <c r="HB10" s="513"/>
      <c r="HC10" s="513"/>
      <c r="HD10" s="513"/>
      <c r="HE10" s="513"/>
      <c r="HF10" s="513"/>
      <c r="HG10" s="513"/>
      <c r="HH10" s="513"/>
      <c r="HI10" s="513"/>
      <c r="HJ10" s="513"/>
      <c r="HK10" s="513"/>
      <c r="HL10" s="513"/>
      <c r="HM10" s="513"/>
      <c r="HN10" s="513"/>
      <c r="HO10" s="513"/>
      <c r="HP10" s="513"/>
      <c r="HQ10" s="513"/>
      <c r="HR10" s="513"/>
      <c r="HS10" s="513"/>
      <c r="HT10" s="513"/>
      <c r="HU10" s="513"/>
      <c r="HV10" s="513"/>
      <c r="HW10" s="513"/>
      <c r="HX10" s="513"/>
      <c r="HY10" s="513"/>
      <c r="HZ10" s="513"/>
      <c r="IA10" s="513"/>
      <c r="IB10" s="513"/>
      <c r="IC10" s="513"/>
      <c r="ID10" s="513"/>
      <c r="IE10" s="513"/>
      <c r="IF10" s="513"/>
      <c r="IG10" s="513"/>
      <c r="IH10" s="513"/>
      <c r="II10" s="513"/>
      <c r="IJ10" s="513"/>
      <c r="IK10" s="512"/>
      <c r="IL10" s="512"/>
      <c r="IM10" s="512"/>
      <c r="IN10" s="512"/>
      <c r="IO10" s="512"/>
      <c r="IP10" s="514"/>
    </row>
    <row r="11" spans="1:250" ht="15" customHeight="1">
      <c r="A11" s="507"/>
      <c r="B11" s="530"/>
      <c r="C11" s="1552" t="s">
        <v>286</v>
      </c>
      <c r="D11" s="1553"/>
      <c r="E11" s="1391" t="s">
        <v>783</v>
      </c>
      <c r="F11" s="1416"/>
      <c r="G11" s="1416"/>
      <c r="H11" s="1416"/>
      <c r="I11" s="1416"/>
      <c r="J11" s="1417"/>
      <c r="K11" s="524"/>
      <c r="L11" s="522"/>
      <c r="M11" s="525"/>
      <c r="N11" s="513"/>
      <c r="O11" s="513"/>
      <c r="P11" s="513"/>
      <c r="Q11" s="513"/>
      <c r="R11" s="513"/>
      <c r="S11" s="513"/>
      <c r="T11" s="513"/>
      <c r="U11" s="513"/>
      <c r="V11" s="513"/>
      <c r="W11" s="513"/>
      <c r="X11" s="513"/>
      <c r="Y11" s="513"/>
      <c r="Z11" s="513"/>
      <c r="AA11" s="513"/>
      <c r="AB11" s="513"/>
      <c r="AC11" s="513"/>
      <c r="AD11" s="513"/>
      <c r="AE11" s="513"/>
      <c r="AF11" s="513"/>
      <c r="AG11" s="513"/>
      <c r="AH11" s="513"/>
      <c r="AI11" s="513"/>
      <c r="AJ11" s="513"/>
      <c r="AK11" s="513"/>
      <c r="AL11" s="513"/>
      <c r="AM11" s="513"/>
      <c r="AN11" s="513"/>
      <c r="AO11" s="513"/>
      <c r="AP11" s="513"/>
      <c r="AQ11" s="513"/>
      <c r="AR11" s="513"/>
      <c r="AS11" s="513"/>
      <c r="AT11" s="513"/>
      <c r="AU11" s="513"/>
      <c r="AV11" s="513"/>
      <c r="AW11" s="513"/>
      <c r="AX11" s="513"/>
      <c r="AY11" s="513"/>
      <c r="AZ11" s="513"/>
      <c r="BA11" s="513"/>
      <c r="BB11" s="513"/>
      <c r="BC11" s="513"/>
      <c r="BD11" s="513"/>
      <c r="BE11" s="513"/>
      <c r="BF11" s="513"/>
      <c r="BG11" s="513"/>
      <c r="BH11" s="513"/>
      <c r="BI11" s="513"/>
      <c r="BJ11" s="513"/>
      <c r="BK11" s="513"/>
      <c r="BL11" s="513"/>
      <c r="BM11" s="513"/>
      <c r="BN11" s="513"/>
      <c r="BO11" s="513"/>
      <c r="BP11" s="513"/>
      <c r="BQ11" s="513"/>
      <c r="BR11" s="513"/>
      <c r="BS11" s="513"/>
      <c r="BT11" s="513"/>
      <c r="BU11" s="513"/>
      <c r="BV11" s="513"/>
      <c r="BW11" s="513"/>
      <c r="BX11" s="513"/>
      <c r="BY11" s="513"/>
      <c r="BZ11" s="513"/>
      <c r="CA11" s="513"/>
      <c r="CB11" s="513"/>
      <c r="CC11" s="513"/>
      <c r="CD11" s="513"/>
      <c r="CE11" s="513"/>
      <c r="CF11" s="513"/>
      <c r="CG11" s="513"/>
      <c r="CH11" s="513"/>
      <c r="CI11" s="513"/>
      <c r="CJ11" s="513"/>
      <c r="CK11" s="513"/>
      <c r="CL11" s="513"/>
      <c r="CM11" s="513"/>
      <c r="CN11" s="513"/>
      <c r="CO11" s="513"/>
      <c r="CP11" s="513"/>
      <c r="CQ11" s="513"/>
      <c r="CR11" s="513"/>
      <c r="CS11" s="513"/>
      <c r="CT11" s="513"/>
      <c r="CU11" s="513"/>
      <c r="CV11" s="513"/>
      <c r="CW11" s="513"/>
      <c r="CX11" s="513"/>
      <c r="CY11" s="513"/>
      <c r="CZ11" s="513"/>
      <c r="DA11" s="513"/>
      <c r="DB11" s="513"/>
      <c r="DC11" s="513"/>
      <c r="DD11" s="513"/>
      <c r="DE11" s="513"/>
      <c r="DF11" s="513"/>
      <c r="DG11" s="513"/>
      <c r="DH11" s="513"/>
      <c r="DI11" s="513"/>
      <c r="DJ11" s="513"/>
      <c r="DK11" s="513"/>
      <c r="DL11" s="513"/>
      <c r="DM11" s="513"/>
      <c r="DN11" s="513"/>
      <c r="DO11" s="513"/>
      <c r="DP11" s="513"/>
      <c r="DQ11" s="513"/>
      <c r="DR11" s="513"/>
      <c r="DS11" s="513"/>
      <c r="DT11" s="513"/>
      <c r="DU11" s="513"/>
      <c r="DV11" s="513"/>
      <c r="DW11" s="513"/>
      <c r="DX11" s="513"/>
      <c r="DY11" s="513"/>
      <c r="DZ11" s="513"/>
      <c r="EA11" s="513"/>
      <c r="EB11" s="513"/>
      <c r="EC11" s="513"/>
      <c r="ED11" s="513"/>
      <c r="EE11" s="513"/>
      <c r="EF11" s="513"/>
      <c r="EG11" s="513"/>
      <c r="EH11" s="513"/>
      <c r="EI11" s="513"/>
      <c r="EJ11" s="513"/>
      <c r="EK11" s="513"/>
      <c r="EL11" s="513"/>
      <c r="EM11" s="513"/>
      <c r="EN11" s="513"/>
      <c r="EO11" s="513"/>
      <c r="EP11" s="513"/>
      <c r="EQ11" s="513"/>
      <c r="ER11" s="513"/>
      <c r="ES11" s="513"/>
      <c r="ET11" s="513"/>
      <c r="EU11" s="513"/>
      <c r="EV11" s="513"/>
      <c r="EW11" s="513"/>
      <c r="EX11" s="513"/>
      <c r="EY11" s="513"/>
      <c r="EZ11" s="513"/>
      <c r="FA11" s="513"/>
      <c r="FB11" s="513"/>
      <c r="FC11" s="513"/>
      <c r="FD11" s="513"/>
      <c r="FE11" s="513"/>
      <c r="FF11" s="513"/>
      <c r="FG11" s="513"/>
      <c r="FH11" s="513"/>
      <c r="FI11" s="513"/>
      <c r="FJ11" s="513"/>
      <c r="FK11" s="513"/>
      <c r="FL11" s="513"/>
      <c r="FM11" s="513"/>
      <c r="FN11" s="513"/>
      <c r="FO11" s="513"/>
      <c r="FP11" s="513"/>
      <c r="FQ11" s="513"/>
      <c r="FR11" s="513"/>
      <c r="FS11" s="513"/>
      <c r="FT11" s="513"/>
      <c r="FU11" s="513"/>
      <c r="FV11" s="513"/>
      <c r="FW11" s="513"/>
      <c r="FX11" s="513"/>
      <c r="FY11" s="513"/>
      <c r="FZ11" s="513"/>
      <c r="GA11" s="513"/>
      <c r="GB11" s="513"/>
      <c r="GC11" s="513"/>
      <c r="GD11" s="513"/>
      <c r="GE11" s="513"/>
      <c r="GF11" s="513"/>
      <c r="GG11" s="513"/>
      <c r="GH11" s="513"/>
      <c r="GI11" s="513"/>
      <c r="GJ11" s="513"/>
      <c r="GK11" s="513"/>
      <c r="GL11" s="513"/>
      <c r="GM11" s="513"/>
      <c r="GN11" s="513"/>
      <c r="GO11" s="513"/>
      <c r="GP11" s="513"/>
      <c r="GQ11" s="513"/>
      <c r="GR11" s="513"/>
      <c r="GS11" s="513"/>
      <c r="GT11" s="513"/>
      <c r="GU11" s="513"/>
      <c r="GV11" s="513"/>
      <c r="GW11" s="513"/>
      <c r="GX11" s="513"/>
      <c r="GY11" s="513"/>
      <c r="GZ11" s="513"/>
      <c r="HA11" s="513"/>
      <c r="HB11" s="513"/>
      <c r="HC11" s="513"/>
      <c r="HD11" s="513"/>
      <c r="HE11" s="513"/>
      <c r="HF11" s="513"/>
      <c r="HG11" s="513"/>
      <c r="HH11" s="513"/>
      <c r="HI11" s="513"/>
      <c r="HJ11" s="513"/>
      <c r="HK11" s="513"/>
      <c r="HL11" s="513"/>
      <c r="HM11" s="513"/>
      <c r="HN11" s="513"/>
      <c r="HO11" s="513"/>
      <c r="HP11" s="513"/>
      <c r="HQ11" s="513"/>
      <c r="HR11" s="513"/>
      <c r="HS11" s="513"/>
      <c r="HT11" s="513"/>
      <c r="HU11" s="513"/>
      <c r="HV11" s="513"/>
      <c r="HW11" s="513"/>
      <c r="HX11" s="513"/>
      <c r="HY11" s="513"/>
      <c r="HZ11" s="513"/>
      <c r="IA11" s="513"/>
      <c r="IB11" s="513"/>
      <c r="IC11" s="513"/>
      <c r="ID11" s="513"/>
      <c r="IE11" s="513"/>
      <c r="IF11" s="513"/>
      <c r="IG11" s="513"/>
      <c r="IH11" s="513"/>
      <c r="II11" s="513"/>
      <c r="IJ11" s="513"/>
      <c r="IK11" s="512"/>
      <c r="IL11" s="512"/>
      <c r="IM11" s="512"/>
      <c r="IN11" s="513"/>
      <c r="IO11" s="513"/>
      <c r="IP11" s="514"/>
    </row>
    <row r="12" spans="1:250" ht="30.95" customHeight="1">
      <c r="A12" s="507"/>
      <c r="B12" s="533"/>
      <c r="C12" s="1554"/>
      <c r="D12" s="1555"/>
      <c r="E12" s="1415" t="s">
        <v>784</v>
      </c>
      <c r="F12" s="1416"/>
      <c r="G12" s="1416"/>
      <c r="H12" s="1416"/>
      <c r="I12" s="1416"/>
      <c r="J12" s="1417"/>
      <c r="K12" s="524"/>
      <c r="L12" s="522"/>
      <c r="M12" s="525"/>
      <c r="N12" s="513"/>
      <c r="O12" s="513"/>
      <c r="P12" s="513"/>
      <c r="Q12" s="513"/>
      <c r="R12" s="513"/>
      <c r="S12" s="513"/>
      <c r="T12" s="513"/>
      <c r="U12" s="513"/>
      <c r="V12" s="513"/>
      <c r="W12" s="513"/>
      <c r="X12" s="513"/>
      <c r="Y12" s="513"/>
      <c r="Z12" s="513"/>
      <c r="AA12" s="513"/>
      <c r="AB12" s="513"/>
      <c r="AC12" s="513"/>
      <c r="AD12" s="513"/>
      <c r="AE12" s="513"/>
      <c r="AF12" s="513"/>
      <c r="AG12" s="513"/>
      <c r="AH12" s="513"/>
      <c r="AI12" s="513"/>
      <c r="AJ12" s="513"/>
      <c r="AK12" s="513"/>
      <c r="AL12" s="513"/>
      <c r="AM12" s="513"/>
      <c r="AN12" s="513"/>
      <c r="AO12" s="513"/>
      <c r="AP12" s="513"/>
      <c r="AQ12" s="513"/>
      <c r="AR12" s="513"/>
      <c r="AS12" s="513"/>
      <c r="AT12" s="513"/>
      <c r="AU12" s="513"/>
      <c r="AV12" s="513"/>
      <c r="AW12" s="513"/>
      <c r="AX12" s="513"/>
      <c r="AY12" s="513"/>
      <c r="AZ12" s="513"/>
      <c r="BA12" s="513"/>
      <c r="BB12" s="513"/>
      <c r="BC12" s="513"/>
      <c r="BD12" s="513"/>
      <c r="BE12" s="513"/>
      <c r="BF12" s="513"/>
      <c r="BG12" s="513"/>
      <c r="BH12" s="513"/>
      <c r="BI12" s="513"/>
      <c r="BJ12" s="513"/>
      <c r="BK12" s="513"/>
      <c r="BL12" s="513"/>
      <c r="BM12" s="513"/>
      <c r="BN12" s="513"/>
      <c r="BO12" s="513"/>
      <c r="BP12" s="513"/>
      <c r="BQ12" s="513"/>
      <c r="BR12" s="513"/>
      <c r="BS12" s="513"/>
      <c r="BT12" s="513"/>
      <c r="BU12" s="513"/>
      <c r="BV12" s="513"/>
      <c r="BW12" s="513"/>
      <c r="BX12" s="513"/>
      <c r="BY12" s="513"/>
      <c r="BZ12" s="513"/>
      <c r="CA12" s="513"/>
      <c r="CB12" s="513"/>
      <c r="CC12" s="513"/>
      <c r="CD12" s="513"/>
      <c r="CE12" s="513"/>
      <c r="CF12" s="513"/>
      <c r="CG12" s="513"/>
      <c r="CH12" s="513"/>
      <c r="CI12" s="513"/>
      <c r="CJ12" s="513"/>
      <c r="CK12" s="513"/>
      <c r="CL12" s="513"/>
      <c r="CM12" s="513"/>
      <c r="CN12" s="513"/>
      <c r="CO12" s="513"/>
      <c r="CP12" s="513"/>
      <c r="CQ12" s="513"/>
      <c r="CR12" s="513"/>
      <c r="CS12" s="513"/>
      <c r="CT12" s="513"/>
      <c r="CU12" s="513"/>
      <c r="CV12" s="513"/>
      <c r="CW12" s="513"/>
      <c r="CX12" s="513"/>
      <c r="CY12" s="513"/>
      <c r="CZ12" s="513"/>
      <c r="DA12" s="513"/>
      <c r="DB12" s="513"/>
      <c r="DC12" s="513"/>
      <c r="DD12" s="513"/>
      <c r="DE12" s="513"/>
      <c r="DF12" s="513"/>
      <c r="DG12" s="513"/>
      <c r="DH12" s="513"/>
      <c r="DI12" s="513"/>
      <c r="DJ12" s="513"/>
      <c r="DK12" s="513"/>
      <c r="DL12" s="513"/>
      <c r="DM12" s="513"/>
      <c r="DN12" s="513"/>
      <c r="DO12" s="513"/>
      <c r="DP12" s="513"/>
      <c r="DQ12" s="513"/>
      <c r="DR12" s="513"/>
      <c r="DS12" s="513"/>
      <c r="DT12" s="513"/>
      <c r="DU12" s="513"/>
      <c r="DV12" s="513"/>
      <c r="DW12" s="513"/>
      <c r="DX12" s="513"/>
      <c r="DY12" s="513"/>
      <c r="DZ12" s="513"/>
      <c r="EA12" s="513"/>
      <c r="EB12" s="513"/>
      <c r="EC12" s="513"/>
      <c r="ED12" s="513"/>
      <c r="EE12" s="513"/>
      <c r="EF12" s="513"/>
      <c r="EG12" s="513"/>
      <c r="EH12" s="513"/>
      <c r="EI12" s="513"/>
      <c r="EJ12" s="513"/>
      <c r="EK12" s="513"/>
      <c r="EL12" s="513"/>
      <c r="EM12" s="513"/>
      <c r="EN12" s="513"/>
      <c r="EO12" s="513"/>
      <c r="EP12" s="513"/>
      <c r="EQ12" s="513"/>
      <c r="ER12" s="513"/>
      <c r="ES12" s="513"/>
      <c r="ET12" s="513"/>
      <c r="EU12" s="513"/>
      <c r="EV12" s="513"/>
      <c r="EW12" s="513"/>
      <c r="EX12" s="513"/>
      <c r="EY12" s="513"/>
      <c r="EZ12" s="513"/>
      <c r="FA12" s="513"/>
      <c r="FB12" s="513"/>
      <c r="FC12" s="513"/>
      <c r="FD12" s="513"/>
      <c r="FE12" s="513"/>
      <c r="FF12" s="513"/>
      <c r="FG12" s="513"/>
      <c r="FH12" s="513"/>
      <c r="FI12" s="513"/>
      <c r="FJ12" s="513"/>
      <c r="FK12" s="513"/>
      <c r="FL12" s="513"/>
      <c r="FM12" s="513"/>
      <c r="FN12" s="513"/>
      <c r="FO12" s="513"/>
      <c r="FP12" s="513"/>
      <c r="FQ12" s="513"/>
      <c r="FR12" s="513"/>
      <c r="FS12" s="513"/>
      <c r="FT12" s="513"/>
      <c r="FU12" s="513"/>
      <c r="FV12" s="513"/>
      <c r="FW12" s="513"/>
      <c r="FX12" s="513"/>
      <c r="FY12" s="513"/>
      <c r="FZ12" s="513"/>
      <c r="GA12" s="513"/>
      <c r="GB12" s="513"/>
      <c r="GC12" s="513"/>
      <c r="GD12" s="513"/>
      <c r="GE12" s="513"/>
      <c r="GF12" s="513"/>
      <c r="GG12" s="513"/>
      <c r="GH12" s="513"/>
      <c r="GI12" s="513"/>
      <c r="GJ12" s="513"/>
      <c r="GK12" s="513"/>
      <c r="GL12" s="513"/>
      <c r="GM12" s="513"/>
      <c r="GN12" s="513"/>
      <c r="GO12" s="513"/>
      <c r="GP12" s="513"/>
      <c r="GQ12" s="513"/>
      <c r="GR12" s="513"/>
      <c r="GS12" s="513"/>
      <c r="GT12" s="513"/>
      <c r="GU12" s="513"/>
      <c r="GV12" s="513"/>
      <c r="GW12" s="513"/>
      <c r="GX12" s="513"/>
      <c r="GY12" s="513"/>
      <c r="GZ12" s="513"/>
      <c r="HA12" s="513"/>
      <c r="HB12" s="513"/>
      <c r="HC12" s="513"/>
      <c r="HD12" s="513"/>
      <c r="HE12" s="513"/>
      <c r="HF12" s="513"/>
      <c r="HG12" s="513"/>
      <c r="HH12" s="513"/>
      <c r="HI12" s="513"/>
      <c r="HJ12" s="513"/>
      <c r="HK12" s="513"/>
      <c r="HL12" s="513"/>
      <c r="HM12" s="513"/>
      <c r="HN12" s="513"/>
      <c r="HO12" s="513"/>
      <c r="HP12" s="513"/>
      <c r="HQ12" s="513"/>
      <c r="HR12" s="513"/>
      <c r="HS12" s="513"/>
      <c r="HT12" s="513"/>
      <c r="HU12" s="513"/>
      <c r="HV12" s="513"/>
      <c r="HW12" s="513"/>
      <c r="HX12" s="513"/>
      <c r="HY12" s="513"/>
      <c r="HZ12" s="513"/>
      <c r="IA12" s="513"/>
      <c r="IB12" s="513"/>
      <c r="IC12" s="513"/>
      <c r="ID12" s="513"/>
      <c r="IE12" s="513"/>
      <c r="IF12" s="513"/>
      <c r="IG12" s="513"/>
      <c r="IH12" s="513"/>
      <c r="II12" s="513"/>
      <c r="IJ12" s="513"/>
      <c r="IK12" s="513"/>
      <c r="IL12" s="513"/>
      <c r="IM12" s="513"/>
      <c r="IN12" s="513"/>
      <c r="IO12" s="513"/>
      <c r="IP12" s="514"/>
    </row>
    <row r="13" spans="1:250" ht="16.350000000000001" customHeight="1">
      <c r="A13" s="507"/>
      <c r="B13" s="519"/>
      <c r="C13" s="532"/>
      <c r="D13" s="532"/>
      <c r="E13" s="532"/>
      <c r="F13" s="532"/>
      <c r="G13" s="532"/>
      <c r="H13" s="532"/>
      <c r="I13" s="532"/>
      <c r="J13" s="532"/>
      <c r="K13" s="521"/>
      <c r="L13" s="522"/>
      <c r="M13" s="525"/>
      <c r="N13" s="513"/>
      <c r="O13" s="513"/>
      <c r="P13" s="513"/>
      <c r="Q13" s="513"/>
      <c r="R13" s="513"/>
      <c r="S13" s="513"/>
      <c r="T13" s="513"/>
      <c r="U13" s="513"/>
      <c r="V13" s="513"/>
      <c r="W13" s="513"/>
      <c r="X13" s="513"/>
      <c r="Y13" s="513"/>
      <c r="Z13" s="513"/>
      <c r="AA13" s="513"/>
      <c r="AB13" s="513"/>
      <c r="AC13" s="513"/>
      <c r="AD13" s="513"/>
      <c r="AE13" s="513"/>
      <c r="AF13" s="513"/>
      <c r="AG13" s="513"/>
      <c r="AH13" s="513"/>
      <c r="AI13" s="513"/>
      <c r="AJ13" s="513"/>
      <c r="AK13" s="513"/>
      <c r="AL13" s="513"/>
      <c r="AM13" s="513"/>
      <c r="AN13" s="513"/>
      <c r="AO13" s="513"/>
      <c r="AP13" s="513"/>
      <c r="AQ13" s="513"/>
      <c r="AR13" s="513"/>
      <c r="AS13" s="513"/>
      <c r="AT13" s="513"/>
      <c r="AU13" s="513"/>
      <c r="AV13" s="513"/>
      <c r="AW13" s="513"/>
      <c r="AX13" s="513"/>
      <c r="AY13" s="513"/>
      <c r="AZ13" s="513"/>
      <c r="BA13" s="513"/>
      <c r="BB13" s="513"/>
      <c r="BC13" s="513"/>
      <c r="BD13" s="513"/>
      <c r="BE13" s="513"/>
      <c r="BF13" s="513"/>
      <c r="BG13" s="513"/>
      <c r="BH13" s="513"/>
      <c r="BI13" s="513"/>
      <c r="BJ13" s="513"/>
      <c r="BK13" s="513"/>
      <c r="BL13" s="513"/>
      <c r="BM13" s="513"/>
      <c r="BN13" s="513"/>
      <c r="BO13" s="513"/>
      <c r="BP13" s="513"/>
      <c r="BQ13" s="513"/>
      <c r="BR13" s="513"/>
      <c r="BS13" s="513"/>
      <c r="BT13" s="513"/>
      <c r="BU13" s="513"/>
      <c r="BV13" s="513"/>
      <c r="BW13" s="513"/>
      <c r="BX13" s="513"/>
      <c r="BY13" s="513"/>
      <c r="BZ13" s="513"/>
      <c r="CA13" s="513"/>
      <c r="CB13" s="513"/>
      <c r="CC13" s="513"/>
      <c r="CD13" s="513"/>
      <c r="CE13" s="513"/>
      <c r="CF13" s="513"/>
      <c r="CG13" s="513"/>
      <c r="CH13" s="513"/>
      <c r="CI13" s="513"/>
      <c r="CJ13" s="513"/>
      <c r="CK13" s="513"/>
      <c r="CL13" s="513"/>
      <c r="CM13" s="513"/>
      <c r="CN13" s="513"/>
      <c r="CO13" s="513"/>
      <c r="CP13" s="513"/>
      <c r="CQ13" s="513"/>
      <c r="CR13" s="513"/>
      <c r="CS13" s="513"/>
      <c r="CT13" s="513"/>
      <c r="CU13" s="513"/>
      <c r="CV13" s="513"/>
      <c r="CW13" s="513"/>
      <c r="CX13" s="513"/>
      <c r="CY13" s="513"/>
      <c r="CZ13" s="513"/>
      <c r="DA13" s="513"/>
      <c r="DB13" s="513"/>
      <c r="DC13" s="513"/>
      <c r="DD13" s="513"/>
      <c r="DE13" s="513"/>
      <c r="DF13" s="513"/>
      <c r="DG13" s="513"/>
      <c r="DH13" s="513"/>
      <c r="DI13" s="513"/>
      <c r="DJ13" s="513"/>
      <c r="DK13" s="513"/>
      <c r="DL13" s="513"/>
      <c r="DM13" s="513"/>
      <c r="DN13" s="513"/>
      <c r="DO13" s="513"/>
      <c r="DP13" s="513"/>
      <c r="DQ13" s="513"/>
      <c r="DR13" s="513"/>
      <c r="DS13" s="513"/>
      <c r="DT13" s="513"/>
      <c r="DU13" s="513"/>
      <c r="DV13" s="513"/>
      <c r="DW13" s="513"/>
      <c r="DX13" s="513"/>
      <c r="DY13" s="513"/>
      <c r="DZ13" s="513"/>
      <c r="EA13" s="513"/>
      <c r="EB13" s="513"/>
      <c r="EC13" s="513"/>
      <c r="ED13" s="513"/>
      <c r="EE13" s="513"/>
      <c r="EF13" s="513"/>
      <c r="EG13" s="513"/>
      <c r="EH13" s="513"/>
      <c r="EI13" s="513"/>
      <c r="EJ13" s="513"/>
      <c r="EK13" s="513"/>
      <c r="EL13" s="513"/>
      <c r="EM13" s="513"/>
      <c r="EN13" s="513"/>
      <c r="EO13" s="513"/>
      <c r="EP13" s="513"/>
      <c r="EQ13" s="513"/>
      <c r="ER13" s="513"/>
      <c r="ES13" s="513"/>
      <c r="ET13" s="513"/>
      <c r="EU13" s="513"/>
      <c r="EV13" s="513"/>
      <c r="EW13" s="513"/>
      <c r="EX13" s="513"/>
      <c r="EY13" s="513"/>
      <c r="EZ13" s="513"/>
      <c r="FA13" s="513"/>
      <c r="FB13" s="513"/>
      <c r="FC13" s="513"/>
      <c r="FD13" s="513"/>
      <c r="FE13" s="513"/>
      <c r="FF13" s="513"/>
      <c r="FG13" s="513"/>
      <c r="FH13" s="513"/>
      <c r="FI13" s="513"/>
      <c r="FJ13" s="513"/>
      <c r="FK13" s="513"/>
      <c r="FL13" s="513"/>
      <c r="FM13" s="513"/>
      <c r="FN13" s="513"/>
      <c r="FO13" s="513"/>
      <c r="FP13" s="513"/>
      <c r="FQ13" s="513"/>
      <c r="FR13" s="513"/>
      <c r="FS13" s="513"/>
      <c r="FT13" s="513"/>
      <c r="FU13" s="513"/>
      <c r="FV13" s="513"/>
      <c r="FW13" s="513"/>
      <c r="FX13" s="513"/>
      <c r="FY13" s="513"/>
      <c r="FZ13" s="513"/>
      <c r="GA13" s="513"/>
      <c r="GB13" s="513"/>
      <c r="GC13" s="513"/>
      <c r="GD13" s="513"/>
      <c r="GE13" s="513"/>
      <c r="GF13" s="513"/>
      <c r="GG13" s="513"/>
      <c r="GH13" s="513"/>
      <c r="GI13" s="513"/>
      <c r="GJ13" s="513"/>
      <c r="GK13" s="513"/>
      <c r="GL13" s="513"/>
      <c r="GM13" s="513"/>
      <c r="GN13" s="513"/>
      <c r="GO13" s="513"/>
      <c r="GP13" s="513"/>
      <c r="GQ13" s="513"/>
      <c r="GR13" s="513"/>
      <c r="GS13" s="513"/>
      <c r="GT13" s="513"/>
      <c r="GU13" s="513"/>
      <c r="GV13" s="513"/>
      <c r="GW13" s="513"/>
      <c r="GX13" s="513"/>
      <c r="GY13" s="513"/>
      <c r="GZ13" s="513"/>
      <c r="HA13" s="513"/>
      <c r="HB13" s="513"/>
      <c r="HC13" s="513"/>
      <c r="HD13" s="513"/>
      <c r="HE13" s="513"/>
      <c r="HF13" s="513"/>
      <c r="HG13" s="513"/>
      <c r="HH13" s="513"/>
      <c r="HI13" s="513"/>
      <c r="HJ13" s="513"/>
      <c r="HK13" s="513"/>
      <c r="HL13" s="513"/>
      <c r="HM13" s="513"/>
      <c r="HN13" s="513"/>
      <c r="HO13" s="513"/>
      <c r="HP13" s="513"/>
      <c r="HQ13" s="513"/>
      <c r="HR13" s="513"/>
      <c r="HS13" s="513"/>
      <c r="HT13" s="513"/>
      <c r="HU13" s="513"/>
      <c r="HV13" s="513"/>
      <c r="HW13" s="513"/>
      <c r="HX13" s="513"/>
      <c r="HY13" s="513"/>
      <c r="HZ13" s="513"/>
      <c r="IA13" s="513"/>
      <c r="IB13" s="513"/>
      <c r="IC13" s="513"/>
      <c r="ID13" s="513"/>
      <c r="IE13" s="513"/>
      <c r="IF13" s="513"/>
      <c r="IG13" s="513"/>
      <c r="IH13" s="513"/>
      <c r="II13" s="513"/>
      <c r="IJ13" s="513"/>
      <c r="IK13" s="513"/>
      <c r="IL13" s="513"/>
      <c r="IM13" s="513"/>
      <c r="IN13" s="513"/>
      <c r="IO13" s="513"/>
      <c r="IP13" s="514"/>
    </row>
    <row r="14" spans="1:250" ht="15" customHeight="1">
      <c r="A14" s="507"/>
      <c r="B14" s="523" t="s">
        <v>550</v>
      </c>
      <c r="C14" s="1391" t="s">
        <v>551</v>
      </c>
      <c r="D14" s="1392"/>
      <c r="E14" s="1392"/>
      <c r="F14" s="1392"/>
      <c r="G14" s="1392"/>
      <c r="H14" s="1392"/>
      <c r="I14" s="1392"/>
      <c r="J14" s="1393"/>
      <c r="K14" s="524"/>
      <c r="L14" s="522"/>
      <c r="M14" s="525"/>
      <c r="N14" s="513"/>
      <c r="O14" s="513"/>
      <c r="P14" s="513"/>
      <c r="Q14" s="513"/>
      <c r="R14" s="513"/>
      <c r="S14" s="513"/>
      <c r="T14" s="513"/>
      <c r="U14" s="513"/>
      <c r="V14" s="513"/>
      <c r="W14" s="513"/>
      <c r="X14" s="513"/>
      <c r="Y14" s="513"/>
      <c r="Z14" s="513"/>
      <c r="AA14" s="513"/>
      <c r="AB14" s="513"/>
      <c r="AC14" s="513"/>
      <c r="AD14" s="513"/>
      <c r="AE14" s="513"/>
      <c r="AF14" s="513"/>
      <c r="AG14" s="513"/>
      <c r="AH14" s="513"/>
      <c r="AI14" s="513"/>
      <c r="AJ14" s="513"/>
      <c r="AK14" s="513"/>
      <c r="AL14" s="513"/>
      <c r="AM14" s="513"/>
      <c r="AN14" s="513"/>
      <c r="AO14" s="513"/>
      <c r="AP14" s="513"/>
      <c r="AQ14" s="513"/>
      <c r="AR14" s="513"/>
      <c r="AS14" s="513"/>
      <c r="AT14" s="513"/>
      <c r="AU14" s="513"/>
      <c r="AV14" s="513"/>
      <c r="AW14" s="513"/>
      <c r="AX14" s="513"/>
      <c r="AY14" s="513"/>
      <c r="AZ14" s="513"/>
      <c r="BA14" s="513"/>
      <c r="BB14" s="513"/>
      <c r="BC14" s="513"/>
      <c r="BD14" s="513"/>
      <c r="BE14" s="513"/>
      <c r="BF14" s="513"/>
      <c r="BG14" s="513"/>
      <c r="BH14" s="513"/>
      <c r="BI14" s="513"/>
      <c r="BJ14" s="513"/>
      <c r="BK14" s="513"/>
      <c r="BL14" s="513"/>
      <c r="BM14" s="513"/>
      <c r="BN14" s="513"/>
      <c r="BO14" s="513"/>
      <c r="BP14" s="513"/>
      <c r="BQ14" s="513"/>
      <c r="BR14" s="513"/>
      <c r="BS14" s="513"/>
      <c r="BT14" s="513"/>
      <c r="BU14" s="513"/>
      <c r="BV14" s="513"/>
      <c r="BW14" s="513"/>
      <c r="BX14" s="513"/>
      <c r="BY14" s="513"/>
      <c r="BZ14" s="513"/>
      <c r="CA14" s="513"/>
      <c r="CB14" s="513"/>
      <c r="CC14" s="513"/>
      <c r="CD14" s="513"/>
      <c r="CE14" s="513"/>
      <c r="CF14" s="513"/>
      <c r="CG14" s="513"/>
      <c r="CH14" s="513"/>
      <c r="CI14" s="513"/>
      <c r="CJ14" s="513"/>
      <c r="CK14" s="513"/>
      <c r="CL14" s="513"/>
      <c r="CM14" s="513"/>
      <c r="CN14" s="513"/>
      <c r="CO14" s="513"/>
      <c r="CP14" s="513"/>
      <c r="CQ14" s="513"/>
      <c r="CR14" s="513"/>
      <c r="CS14" s="513"/>
      <c r="CT14" s="513"/>
      <c r="CU14" s="513"/>
      <c r="CV14" s="513"/>
      <c r="CW14" s="513"/>
      <c r="CX14" s="513"/>
      <c r="CY14" s="513"/>
      <c r="CZ14" s="513"/>
      <c r="DA14" s="513"/>
      <c r="DB14" s="513"/>
      <c r="DC14" s="513"/>
      <c r="DD14" s="513"/>
      <c r="DE14" s="513"/>
      <c r="DF14" s="513"/>
      <c r="DG14" s="513"/>
      <c r="DH14" s="513"/>
      <c r="DI14" s="513"/>
      <c r="DJ14" s="513"/>
      <c r="DK14" s="513"/>
      <c r="DL14" s="513"/>
      <c r="DM14" s="513"/>
      <c r="DN14" s="513"/>
      <c r="DO14" s="513"/>
      <c r="DP14" s="513"/>
      <c r="DQ14" s="513"/>
      <c r="DR14" s="513"/>
      <c r="DS14" s="513"/>
      <c r="DT14" s="513"/>
      <c r="DU14" s="513"/>
      <c r="DV14" s="513"/>
      <c r="DW14" s="513"/>
      <c r="DX14" s="513"/>
      <c r="DY14" s="513"/>
      <c r="DZ14" s="513"/>
      <c r="EA14" s="513"/>
      <c r="EB14" s="513"/>
      <c r="EC14" s="513"/>
      <c r="ED14" s="513"/>
      <c r="EE14" s="513"/>
      <c r="EF14" s="513"/>
      <c r="EG14" s="513"/>
      <c r="EH14" s="513"/>
      <c r="EI14" s="513"/>
      <c r="EJ14" s="513"/>
      <c r="EK14" s="513"/>
      <c r="EL14" s="513"/>
      <c r="EM14" s="513"/>
      <c r="EN14" s="513"/>
      <c r="EO14" s="513"/>
      <c r="EP14" s="513"/>
      <c r="EQ14" s="513"/>
      <c r="ER14" s="513"/>
      <c r="ES14" s="513"/>
      <c r="ET14" s="513"/>
      <c r="EU14" s="513"/>
      <c r="EV14" s="513"/>
      <c r="EW14" s="513"/>
      <c r="EX14" s="513"/>
      <c r="EY14" s="513"/>
      <c r="EZ14" s="513"/>
      <c r="FA14" s="513"/>
      <c r="FB14" s="513"/>
      <c r="FC14" s="513"/>
      <c r="FD14" s="513"/>
      <c r="FE14" s="513"/>
      <c r="FF14" s="513"/>
      <c r="FG14" s="513"/>
      <c r="FH14" s="513"/>
      <c r="FI14" s="513"/>
      <c r="FJ14" s="513"/>
      <c r="FK14" s="513"/>
      <c r="FL14" s="513"/>
      <c r="FM14" s="513"/>
      <c r="FN14" s="513"/>
      <c r="FO14" s="513"/>
      <c r="FP14" s="513"/>
      <c r="FQ14" s="513"/>
      <c r="FR14" s="513"/>
      <c r="FS14" s="513"/>
      <c r="FT14" s="513"/>
      <c r="FU14" s="513"/>
      <c r="FV14" s="513"/>
      <c r="FW14" s="513"/>
      <c r="FX14" s="513"/>
      <c r="FY14" s="513"/>
      <c r="FZ14" s="513"/>
      <c r="GA14" s="513"/>
      <c r="GB14" s="513"/>
      <c r="GC14" s="513"/>
      <c r="GD14" s="513"/>
      <c r="GE14" s="513"/>
      <c r="GF14" s="513"/>
      <c r="GG14" s="513"/>
      <c r="GH14" s="513"/>
      <c r="GI14" s="513"/>
      <c r="GJ14" s="513"/>
      <c r="GK14" s="513"/>
      <c r="GL14" s="513"/>
      <c r="GM14" s="513"/>
      <c r="GN14" s="513"/>
      <c r="GO14" s="513"/>
      <c r="GP14" s="513"/>
      <c r="GQ14" s="513"/>
      <c r="GR14" s="513"/>
      <c r="GS14" s="513"/>
      <c r="GT14" s="513"/>
      <c r="GU14" s="513"/>
      <c r="GV14" s="513"/>
      <c r="GW14" s="513"/>
      <c r="GX14" s="513"/>
      <c r="GY14" s="513"/>
      <c r="GZ14" s="513"/>
      <c r="HA14" s="513"/>
      <c r="HB14" s="513"/>
      <c r="HC14" s="513"/>
      <c r="HD14" s="513"/>
      <c r="HE14" s="513"/>
      <c r="HF14" s="513"/>
      <c r="HG14" s="513"/>
      <c r="HH14" s="513"/>
      <c r="HI14" s="513"/>
      <c r="HJ14" s="513"/>
      <c r="HK14" s="513"/>
      <c r="HL14" s="513"/>
      <c r="HM14" s="513"/>
      <c r="HN14" s="513"/>
      <c r="HO14" s="513"/>
      <c r="HP14" s="513"/>
      <c r="HQ14" s="513"/>
      <c r="HR14" s="513"/>
      <c r="HS14" s="513"/>
      <c r="HT14" s="513"/>
      <c r="HU14" s="513"/>
      <c r="HV14" s="513"/>
      <c r="HW14" s="513"/>
      <c r="HX14" s="513"/>
      <c r="HY14" s="513"/>
      <c r="HZ14" s="513"/>
      <c r="IA14" s="513"/>
      <c r="IB14" s="513"/>
      <c r="IC14" s="513"/>
      <c r="ID14" s="513"/>
      <c r="IE14" s="513"/>
      <c r="IF14" s="513"/>
      <c r="IG14" s="513"/>
      <c r="IH14" s="513"/>
      <c r="II14" s="513"/>
      <c r="IJ14" s="513"/>
      <c r="IK14" s="513"/>
      <c r="IL14" s="513"/>
      <c r="IM14" s="513"/>
      <c r="IN14" s="513"/>
      <c r="IO14" s="513"/>
      <c r="IP14" s="514"/>
    </row>
    <row r="15" spans="1:250" ht="15" customHeight="1">
      <c r="A15" s="507"/>
      <c r="B15" s="526"/>
      <c r="C15" s="527"/>
      <c r="D15" s="527"/>
      <c r="E15" s="527"/>
      <c r="F15" s="527"/>
      <c r="G15" s="527"/>
      <c r="H15" s="527"/>
      <c r="I15" s="527"/>
      <c r="J15" s="527"/>
      <c r="K15" s="521"/>
      <c r="L15" s="522"/>
      <c r="M15" s="511"/>
      <c r="N15" s="512"/>
      <c r="O15" s="512"/>
      <c r="P15" s="512"/>
      <c r="Q15" s="512"/>
      <c r="R15" s="512"/>
      <c r="S15" s="512"/>
      <c r="T15" s="512"/>
      <c r="U15" s="512"/>
      <c r="V15" s="512"/>
      <c r="W15" s="512"/>
      <c r="X15" s="512"/>
      <c r="Y15" s="512"/>
      <c r="Z15" s="512"/>
      <c r="AA15" s="512"/>
      <c r="AB15" s="512"/>
      <c r="AC15" s="512"/>
      <c r="AD15" s="512"/>
      <c r="AE15" s="512"/>
      <c r="AF15" s="512"/>
      <c r="AG15" s="512"/>
      <c r="AH15" s="512"/>
      <c r="AI15" s="512"/>
      <c r="AJ15" s="512"/>
      <c r="AK15" s="512"/>
      <c r="AL15" s="512"/>
      <c r="AM15" s="512"/>
      <c r="AN15" s="512"/>
      <c r="AO15" s="512"/>
      <c r="AP15" s="512"/>
      <c r="AQ15" s="512"/>
      <c r="AR15" s="512"/>
      <c r="AS15" s="512"/>
      <c r="AT15" s="512"/>
      <c r="AU15" s="512"/>
      <c r="AV15" s="512"/>
      <c r="AW15" s="512"/>
      <c r="AX15" s="512"/>
      <c r="AY15" s="512"/>
      <c r="AZ15" s="512"/>
      <c r="BA15" s="512"/>
      <c r="BB15" s="512"/>
      <c r="BC15" s="512"/>
      <c r="BD15" s="512"/>
      <c r="BE15" s="512"/>
      <c r="BF15" s="512"/>
      <c r="BG15" s="512"/>
      <c r="BH15" s="512"/>
      <c r="BI15" s="512"/>
      <c r="BJ15" s="512"/>
      <c r="BK15" s="512"/>
      <c r="BL15" s="512"/>
      <c r="BM15" s="512"/>
      <c r="BN15" s="512"/>
      <c r="BO15" s="512"/>
      <c r="BP15" s="512"/>
      <c r="BQ15" s="512"/>
      <c r="BR15" s="512"/>
      <c r="BS15" s="512"/>
      <c r="BT15" s="512"/>
      <c r="BU15" s="512"/>
      <c r="BV15" s="512"/>
      <c r="BW15" s="512"/>
      <c r="BX15" s="512"/>
      <c r="BY15" s="512"/>
      <c r="BZ15" s="512"/>
      <c r="CA15" s="512"/>
      <c r="CB15" s="512"/>
      <c r="CC15" s="512"/>
      <c r="CD15" s="512"/>
      <c r="CE15" s="512"/>
      <c r="CF15" s="512"/>
      <c r="CG15" s="512"/>
      <c r="CH15" s="512"/>
      <c r="CI15" s="512"/>
      <c r="CJ15" s="512"/>
      <c r="CK15" s="512"/>
      <c r="CL15" s="512"/>
      <c r="CM15" s="512"/>
      <c r="CN15" s="512"/>
      <c r="CO15" s="512"/>
      <c r="CP15" s="512"/>
      <c r="CQ15" s="512"/>
      <c r="CR15" s="512"/>
      <c r="CS15" s="512"/>
      <c r="CT15" s="512"/>
      <c r="CU15" s="512"/>
      <c r="CV15" s="512"/>
      <c r="CW15" s="512"/>
      <c r="CX15" s="512"/>
      <c r="CY15" s="512"/>
      <c r="CZ15" s="512"/>
      <c r="DA15" s="512"/>
      <c r="DB15" s="512"/>
      <c r="DC15" s="512"/>
      <c r="DD15" s="512"/>
      <c r="DE15" s="512"/>
      <c r="DF15" s="512"/>
      <c r="DG15" s="512"/>
      <c r="DH15" s="512"/>
      <c r="DI15" s="512"/>
      <c r="DJ15" s="512"/>
      <c r="DK15" s="512"/>
      <c r="DL15" s="512"/>
      <c r="DM15" s="512"/>
      <c r="DN15" s="512"/>
      <c r="DO15" s="512"/>
      <c r="DP15" s="512"/>
      <c r="DQ15" s="512"/>
      <c r="DR15" s="512"/>
      <c r="DS15" s="512"/>
      <c r="DT15" s="512"/>
      <c r="DU15" s="512"/>
      <c r="DV15" s="512"/>
      <c r="DW15" s="512"/>
      <c r="DX15" s="512"/>
      <c r="DY15" s="512"/>
      <c r="DZ15" s="512"/>
      <c r="EA15" s="512"/>
      <c r="EB15" s="512"/>
      <c r="EC15" s="512"/>
      <c r="ED15" s="512"/>
      <c r="EE15" s="512"/>
      <c r="EF15" s="512"/>
      <c r="EG15" s="512"/>
      <c r="EH15" s="512"/>
      <c r="EI15" s="512"/>
      <c r="EJ15" s="512"/>
      <c r="EK15" s="512"/>
      <c r="EL15" s="512"/>
      <c r="EM15" s="512"/>
      <c r="EN15" s="512"/>
      <c r="EO15" s="512"/>
      <c r="EP15" s="512"/>
      <c r="EQ15" s="512"/>
      <c r="ER15" s="512"/>
      <c r="ES15" s="512"/>
      <c r="ET15" s="512"/>
      <c r="EU15" s="512"/>
      <c r="EV15" s="512"/>
      <c r="EW15" s="512"/>
      <c r="EX15" s="512"/>
      <c r="EY15" s="512"/>
      <c r="EZ15" s="512"/>
      <c r="FA15" s="512"/>
      <c r="FB15" s="512"/>
      <c r="FC15" s="512"/>
      <c r="FD15" s="512"/>
      <c r="FE15" s="512"/>
      <c r="FF15" s="512"/>
      <c r="FG15" s="512"/>
      <c r="FH15" s="512"/>
      <c r="FI15" s="512"/>
      <c r="FJ15" s="512"/>
      <c r="FK15" s="512"/>
      <c r="FL15" s="512"/>
      <c r="FM15" s="512"/>
      <c r="FN15" s="512"/>
      <c r="FO15" s="512"/>
      <c r="FP15" s="512"/>
      <c r="FQ15" s="512"/>
      <c r="FR15" s="512"/>
      <c r="FS15" s="512"/>
      <c r="FT15" s="512"/>
      <c r="FU15" s="512"/>
      <c r="FV15" s="512"/>
      <c r="FW15" s="512"/>
      <c r="FX15" s="512"/>
      <c r="FY15" s="512"/>
      <c r="FZ15" s="512"/>
      <c r="GA15" s="512"/>
      <c r="GB15" s="512"/>
      <c r="GC15" s="512"/>
      <c r="GD15" s="512"/>
      <c r="GE15" s="512"/>
      <c r="GF15" s="512"/>
      <c r="GG15" s="512"/>
      <c r="GH15" s="512"/>
      <c r="GI15" s="512"/>
      <c r="GJ15" s="512"/>
      <c r="GK15" s="512"/>
      <c r="GL15" s="512"/>
      <c r="GM15" s="512"/>
      <c r="GN15" s="512"/>
      <c r="GO15" s="512"/>
      <c r="GP15" s="512"/>
      <c r="GQ15" s="512"/>
      <c r="GR15" s="512"/>
      <c r="GS15" s="512"/>
      <c r="GT15" s="512"/>
      <c r="GU15" s="512"/>
      <c r="GV15" s="512"/>
      <c r="GW15" s="512"/>
      <c r="GX15" s="512"/>
      <c r="GY15" s="512"/>
      <c r="GZ15" s="512"/>
      <c r="HA15" s="512"/>
      <c r="HB15" s="512"/>
      <c r="HC15" s="512"/>
      <c r="HD15" s="512"/>
      <c r="HE15" s="512"/>
      <c r="HF15" s="512"/>
      <c r="HG15" s="512"/>
      <c r="HH15" s="512"/>
      <c r="HI15" s="512"/>
      <c r="HJ15" s="512"/>
      <c r="HK15" s="512"/>
      <c r="HL15" s="512"/>
      <c r="HM15" s="512"/>
      <c r="HN15" s="512"/>
      <c r="HO15" s="512"/>
      <c r="HP15" s="512"/>
      <c r="HQ15" s="512"/>
      <c r="HR15" s="512"/>
      <c r="HS15" s="512"/>
      <c r="HT15" s="512"/>
      <c r="HU15" s="512"/>
      <c r="HV15" s="512"/>
      <c r="HW15" s="512"/>
      <c r="HX15" s="512"/>
      <c r="HY15" s="512"/>
      <c r="HZ15" s="512"/>
      <c r="IA15" s="512"/>
      <c r="IB15" s="512"/>
      <c r="IC15" s="512"/>
      <c r="ID15" s="512"/>
      <c r="IE15" s="512"/>
      <c r="IF15" s="512"/>
      <c r="IG15" s="512"/>
      <c r="IH15" s="512"/>
      <c r="II15" s="512"/>
      <c r="IJ15" s="512"/>
      <c r="IK15" s="512"/>
      <c r="IL15" s="512"/>
      <c r="IM15" s="512"/>
      <c r="IN15" s="512"/>
      <c r="IO15" s="512"/>
      <c r="IP15" s="531"/>
    </row>
    <row r="16" spans="1:250" ht="16.350000000000001" customHeight="1">
      <c r="A16" s="507"/>
      <c r="B16" s="537" t="s">
        <v>552</v>
      </c>
      <c r="C16" s="538"/>
      <c r="D16" s="538"/>
      <c r="E16" s="538"/>
      <c r="F16" s="538"/>
      <c r="G16" s="538"/>
      <c r="H16" s="538"/>
      <c r="I16" s="538"/>
      <c r="J16" s="538"/>
      <c r="K16" s="538"/>
      <c r="L16" s="539"/>
      <c r="M16" s="525"/>
      <c r="N16" s="513"/>
      <c r="O16" s="513"/>
      <c r="P16" s="513"/>
      <c r="Q16" s="513"/>
      <c r="R16" s="513"/>
      <c r="S16" s="513"/>
      <c r="T16" s="513"/>
      <c r="U16" s="513"/>
      <c r="V16" s="513"/>
      <c r="W16" s="513"/>
      <c r="X16" s="513"/>
      <c r="Y16" s="513"/>
      <c r="Z16" s="513"/>
      <c r="AA16" s="513"/>
      <c r="AB16" s="513"/>
      <c r="AC16" s="513"/>
      <c r="AD16" s="513"/>
      <c r="AE16" s="513"/>
      <c r="AF16" s="513"/>
      <c r="AG16" s="513"/>
      <c r="AH16" s="513"/>
      <c r="AI16" s="513"/>
      <c r="AJ16" s="513"/>
      <c r="AK16" s="513"/>
      <c r="AL16" s="513"/>
      <c r="AM16" s="513"/>
      <c r="AN16" s="513"/>
      <c r="AO16" s="513"/>
      <c r="AP16" s="513"/>
      <c r="AQ16" s="513"/>
      <c r="AR16" s="513"/>
      <c r="AS16" s="513"/>
      <c r="AT16" s="513"/>
      <c r="AU16" s="513"/>
      <c r="AV16" s="513"/>
      <c r="AW16" s="513"/>
      <c r="AX16" s="513"/>
      <c r="AY16" s="513"/>
      <c r="AZ16" s="513"/>
      <c r="BA16" s="513"/>
      <c r="BB16" s="513"/>
      <c r="BC16" s="513"/>
      <c r="BD16" s="513"/>
      <c r="BE16" s="513"/>
      <c r="BF16" s="513"/>
      <c r="BG16" s="513"/>
      <c r="BH16" s="513"/>
      <c r="BI16" s="513"/>
      <c r="BJ16" s="513"/>
      <c r="BK16" s="513"/>
      <c r="BL16" s="513"/>
      <c r="BM16" s="513"/>
      <c r="BN16" s="513"/>
      <c r="BO16" s="513"/>
      <c r="BP16" s="513"/>
      <c r="BQ16" s="513"/>
      <c r="BR16" s="513"/>
      <c r="BS16" s="513"/>
      <c r="BT16" s="513"/>
      <c r="BU16" s="513"/>
      <c r="BV16" s="513"/>
      <c r="BW16" s="513"/>
      <c r="BX16" s="513"/>
      <c r="BY16" s="513"/>
      <c r="BZ16" s="513"/>
      <c r="CA16" s="513"/>
      <c r="CB16" s="513"/>
      <c r="CC16" s="513"/>
      <c r="CD16" s="513"/>
      <c r="CE16" s="513"/>
      <c r="CF16" s="513"/>
      <c r="CG16" s="513"/>
      <c r="CH16" s="513"/>
      <c r="CI16" s="513"/>
      <c r="CJ16" s="513"/>
      <c r="CK16" s="513"/>
      <c r="CL16" s="513"/>
      <c r="CM16" s="513"/>
      <c r="CN16" s="513"/>
      <c r="CO16" s="513"/>
      <c r="CP16" s="513"/>
      <c r="CQ16" s="513"/>
      <c r="CR16" s="513"/>
      <c r="CS16" s="513"/>
      <c r="CT16" s="513"/>
      <c r="CU16" s="513"/>
      <c r="CV16" s="513"/>
      <c r="CW16" s="513"/>
      <c r="CX16" s="513"/>
      <c r="CY16" s="513"/>
      <c r="CZ16" s="513"/>
      <c r="DA16" s="513"/>
      <c r="DB16" s="513"/>
      <c r="DC16" s="513"/>
      <c r="DD16" s="513"/>
      <c r="DE16" s="513"/>
      <c r="DF16" s="513"/>
      <c r="DG16" s="513"/>
      <c r="DH16" s="513"/>
      <c r="DI16" s="513"/>
      <c r="DJ16" s="513"/>
      <c r="DK16" s="513"/>
      <c r="DL16" s="513"/>
      <c r="DM16" s="513"/>
      <c r="DN16" s="513"/>
      <c r="DO16" s="513"/>
      <c r="DP16" s="513"/>
      <c r="DQ16" s="513"/>
      <c r="DR16" s="513"/>
      <c r="DS16" s="513"/>
      <c r="DT16" s="513"/>
      <c r="DU16" s="513"/>
      <c r="DV16" s="513"/>
      <c r="DW16" s="513"/>
      <c r="DX16" s="513"/>
      <c r="DY16" s="513"/>
      <c r="DZ16" s="513"/>
      <c r="EA16" s="513"/>
      <c r="EB16" s="513"/>
      <c r="EC16" s="513"/>
      <c r="ED16" s="513"/>
      <c r="EE16" s="513"/>
      <c r="EF16" s="513"/>
      <c r="EG16" s="513"/>
      <c r="EH16" s="513"/>
      <c r="EI16" s="513"/>
      <c r="EJ16" s="513"/>
      <c r="EK16" s="513"/>
      <c r="EL16" s="513"/>
      <c r="EM16" s="513"/>
      <c r="EN16" s="513"/>
      <c r="EO16" s="513"/>
      <c r="EP16" s="513"/>
      <c r="EQ16" s="513"/>
      <c r="ER16" s="513"/>
      <c r="ES16" s="513"/>
      <c r="ET16" s="513"/>
      <c r="EU16" s="513"/>
      <c r="EV16" s="513"/>
      <c r="EW16" s="513"/>
      <c r="EX16" s="513"/>
      <c r="EY16" s="513"/>
      <c r="EZ16" s="513"/>
      <c r="FA16" s="513"/>
      <c r="FB16" s="513"/>
      <c r="FC16" s="513"/>
      <c r="FD16" s="513"/>
      <c r="FE16" s="513"/>
      <c r="FF16" s="513"/>
      <c r="FG16" s="513"/>
      <c r="FH16" s="513"/>
      <c r="FI16" s="513"/>
      <c r="FJ16" s="513"/>
      <c r="FK16" s="513"/>
      <c r="FL16" s="513"/>
      <c r="FM16" s="513"/>
      <c r="FN16" s="513"/>
      <c r="FO16" s="513"/>
      <c r="FP16" s="513"/>
      <c r="FQ16" s="513"/>
      <c r="FR16" s="513"/>
      <c r="FS16" s="513"/>
      <c r="FT16" s="513"/>
      <c r="FU16" s="513"/>
      <c r="FV16" s="513"/>
      <c r="FW16" s="513"/>
      <c r="FX16" s="513"/>
      <c r="FY16" s="513"/>
      <c r="FZ16" s="513"/>
      <c r="GA16" s="513"/>
      <c r="GB16" s="513"/>
      <c r="GC16" s="513"/>
      <c r="GD16" s="513"/>
      <c r="GE16" s="513"/>
      <c r="GF16" s="513"/>
      <c r="GG16" s="513"/>
      <c r="GH16" s="513"/>
      <c r="GI16" s="513"/>
      <c r="GJ16" s="513"/>
      <c r="GK16" s="513"/>
      <c r="GL16" s="513"/>
      <c r="GM16" s="513"/>
      <c r="GN16" s="513"/>
      <c r="GO16" s="513"/>
      <c r="GP16" s="513"/>
      <c r="GQ16" s="513"/>
      <c r="GR16" s="513"/>
      <c r="GS16" s="513"/>
      <c r="GT16" s="513"/>
      <c r="GU16" s="513"/>
      <c r="GV16" s="513"/>
      <c r="GW16" s="513"/>
      <c r="GX16" s="513"/>
      <c r="GY16" s="513"/>
      <c r="GZ16" s="513"/>
      <c r="HA16" s="513"/>
      <c r="HB16" s="513"/>
      <c r="HC16" s="513"/>
      <c r="HD16" s="513"/>
      <c r="HE16" s="513"/>
      <c r="HF16" s="513"/>
      <c r="HG16" s="513"/>
      <c r="HH16" s="513"/>
      <c r="HI16" s="513"/>
      <c r="HJ16" s="513"/>
      <c r="HK16" s="513"/>
      <c r="HL16" s="513"/>
      <c r="HM16" s="513"/>
      <c r="HN16" s="513"/>
      <c r="HO16" s="513"/>
      <c r="HP16" s="513"/>
      <c r="HQ16" s="513"/>
      <c r="HR16" s="513"/>
      <c r="HS16" s="513"/>
      <c r="HT16" s="513"/>
      <c r="HU16" s="513"/>
      <c r="HV16" s="513"/>
      <c r="HW16" s="513"/>
      <c r="HX16" s="513"/>
      <c r="HY16" s="513"/>
      <c r="HZ16" s="513"/>
      <c r="IA16" s="513"/>
      <c r="IB16" s="513"/>
      <c r="IC16" s="513"/>
      <c r="ID16" s="513"/>
      <c r="IE16" s="513"/>
      <c r="IF16" s="513"/>
      <c r="IG16" s="513"/>
      <c r="IH16" s="513"/>
      <c r="II16" s="513"/>
      <c r="IJ16" s="513"/>
      <c r="IK16" s="513"/>
      <c r="IL16" s="513"/>
      <c r="IM16" s="513"/>
      <c r="IN16" s="513"/>
      <c r="IO16" s="513"/>
      <c r="IP16" s="514"/>
    </row>
    <row r="17" spans="1:250" ht="15.95" customHeight="1" thickBot="1">
      <c r="A17" s="507"/>
      <c r="B17" s="541"/>
      <c r="C17" s="540"/>
      <c r="D17" s="540"/>
      <c r="E17" s="540"/>
      <c r="F17" s="521"/>
      <c r="G17" s="521"/>
      <c r="H17" s="540"/>
      <c r="I17" s="540"/>
      <c r="J17" s="540"/>
      <c r="K17" s="521"/>
      <c r="L17" s="522"/>
      <c r="M17" s="511"/>
      <c r="N17" s="512"/>
      <c r="O17" s="512"/>
      <c r="P17" s="512"/>
      <c r="Q17" s="512"/>
      <c r="R17" s="512"/>
      <c r="S17" s="512"/>
      <c r="T17" s="512"/>
      <c r="U17" s="512"/>
      <c r="V17" s="512"/>
      <c r="W17" s="512"/>
      <c r="X17" s="512"/>
      <c r="Y17" s="512"/>
      <c r="Z17" s="512"/>
      <c r="AA17" s="512"/>
      <c r="AB17" s="512"/>
      <c r="AC17" s="512"/>
      <c r="AD17" s="512"/>
      <c r="AE17" s="512"/>
      <c r="AF17" s="512"/>
      <c r="AG17" s="512"/>
      <c r="AH17" s="512"/>
      <c r="AI17" s="512"/>
      <c r="AJ17" s="512"/>
      <c r="AK17" s="512"/>
      <c r="AL17" s="512"/>
      <c r="AM17" s="512"/>
      <c r="AN17" s="512"/>
      <c r="AO17" s="512"/>
      <c r="AP17" s="512"/>
      <c r="AQ17" s="512"/>
      <c r="AR17" s="512"/>
      <c r="AS17" s="512"/>
      <c r="AT17" s="512"/>
      <c r="AU17" s="512"/>
      <c r="AV17" s="512"/>
      <c r="AW17" s="512"/>
      <c r="AX17" s="512"/>
      <c r="AY17" s="512"/>
      <c r="AZ17" s="512"/>
      <c r="BA17" s="512"/>
      <c r="BB17" s="512"/>
      <c r="BC17" s="512"/>
      <c r="BD17" s="512"/>
      <c r="BE17" s="512"/>
      <c r="BF17" s="512"/>
      <c r="BG17" s="512"/>
      <c r="BH17" s="512"/>
      <c r="BI17" s="512"/>
      <c r="BJ17" s="512"/>
      <c r="BK17" s="512"/>
      <c r="BL17" s="512"/>
      <c r="BM17" s="512"/>
      <c r="BN17" s="512"/>
      <c r="BO17" s="512"/>
      <c r="BP17" s="512"/>
      <c r="BQ17" s="512"/>
      <c r="BR17" s="512"/>
      <c r="BS17" s="512"/>
      <c r="BT17" s="512"/>
      <c r="BU17" s="512"/>
      <c r="BV17" s="512"/>
      <c r="BW17" s="512"/>
      <c r="BX17" s="512"/>
      <c r="BY17" s="512"/>
      <c r="BZ17" s="512"/>
      <c r="CA17" s="512"/>
      <c r="CB17" s="512"/>
      <c r="CC17" s="512"/>
      <c r="CD17" s="512"/>
      <c r="CE17" s="512"/>
      <c r="CF17" s="512"/>
      <c r="CG17" s="512"/>
      <c r="CH17" s="512"/>
      <c r="CI17" s="512"/>
      <c r="CJ17" s="512"/>
      <c r="CK17" s="512"/>
      <c r="CL17" s="512"/>
      <c r="CM17" s="512"/>
      <c r="CN17" s="512"/>
      <c r="CO17" s="512"/>
      <c r="CP17" s="512"/>
      <c r="CQ17" s="512"/>
      <c r="CR17" s="512"/>
      <c r="CS17" s="512"/>
      <c r="CT17" s="512"/>
      <c r="CU17" s="512"/>
      <c r="CV17" s="512"/>
      <c r="CW17" s="512"/>
      <c r="CX17" s="512"/>
      <c r="CY17" s="512"/>
      <c r="CZ17" s="512"/>
      <c r="DA17" s="512"/>
      <c r="DB17" s="512"/>
      <c r="DC17" s="512"/>
      <c r="DD17" s="512"/>
      <c r="DE17" s="512"/>
      <c r="DF17" s="512"/>
      <c r="DG17" s="512"/>
      <c r="DH17" s="512"/>
      <c r="DI17" s="512"/>
      <c r="DJ17" s="512"/>
      <c r="DK17" s="512"/>
      <c r="DL17" s="512"/>
      <c r="DM17" s="512"/>
      <c r="DN17" s="512"/>
      <c r="DO17" s="512"/>
      <c r="DP17" s="512"/>
      <c r="DQ17" s="512"/>
      <c r="DR17" s="512"/>
      <c r="DS17" s="512"/>
      <c r="DT17" s="512"/>
      <c r="DU17" s="512"/>
      <c r="DV17" s="512"/>
      <c r="DW17" s="512"/>
      <c r="DX17" s="512"/>
      <c r="DY17" s="512"/>
      <c r="DZ17" s="512"/>
      <c r="EA17" s="512"/>
      <c r="EB17" s="512"/>
      <c r="EC17" s="512"/>
      <c r="ED17" s="512"/>
      <c r="EE17" s="512"/>
      <c r="EF17" s="512"/>
      <c r="EG17" s="512"/>
      <c r="EH17" s="512"/>
      <c r="EI17" s="512"/>
      <c r="EJ17" s="512"/>
      <c r="EK17" s="512"/>
      <c r="EL17" s="512"/>
      <c r="EM17" s="512"/>
      <c r="EN17" s="512"/>
      <c r="EO17" s="512"/>
      <c r="EP17" s="512"/>
      <c r="EQ17" s="512"/>
      <c r="ER17" s="512"/>
      <c r="ES17" s="512"/>
      <c r="ET17" s="512"/>
      <c r="EU17" s="512"/>
      <c r="EV17" s="512"/>
      <c r="EW17" s="512"/>
      <c r="EX17" s="512"/>
      <c r="EY17" s="512"/>
      <c r="EZ17" s="512"/>
      <c r="FA17" s="512"/>
      <c r="FB17" s="512"/>
      <c r="FC17" s="512"/>
      <c r="FD17" s="512"/>
      <c r="FE17" s="512"/>
      <c r="FF17" s="512"/>
      <c r="FG17" s="512"/>
      <c r="FH17" s="512"/>
      <c r="FI17" s="512"/>
      <c r="FJ17" s="512"/>
      <c r="FK17" s="512"/>
      <c r="FL17" s="512"/>
      <c r="FM17" s="512"/>
      <c r="FN17" s="512"/>
      <c r="FO17" s="512"/>
      <c r="FP17" s="512"/>
      <c r="FQ17" s="512"/>
      <c r="FR17" s="512"/>
      <c r="FS17" s="512"/>
      <c r="FT17" s="512"/>
      <c r="FU17" s="512"/>
      <c r="FV17" s="512"/>
      <c r="FW17" s="512"/>
      <c r="FX17" s="512"/>
      <c r="FY17" s="512"/>
      <c r="FZ17" s="512"/>
      <c r="GA17" s="512"/>
      <c r="GB17" s="512"/>
      <c r="GC17" s="512"/>
      <c r="GD17" s="512"/>
      <c r="GE17" s="512"/>
      <c r="GF17" s="512"/>
      <c r="GG17" s="512"/>
      <c r="GH17" s="512"/>
      <c r="GI17" s="512"/>
      <c r="GJ17" s="512"/>
      <c r="GK17" s="512"/>
      <c r="GL17" s="512"/>
      <c r="GM17" s="512"/>
      <c r="GN17" s="512"/>
      <c r="GO17" s="512"/>
      <c r="GP17" s="512"/>
      <c r="GQ17" s="512"/>
      <c r="GR17" s="512"/>
      <c r="GS17" s="512"/>
      <c r="GT17" s="512"/>
      <c r="GU17" s="512"/>
      <c r="GV17" s="512"/>
      <c r="GW17" s="512"/>
      <c r="GX17" s="512"/>
      <c r="GY17" s="512"/>
      <c r="GZ17" s="512"/>
      <c r="HA17" s="512"/>
      <c r="HB17" s="512"/>
      <c r="HC17" s="512"/>
      <c r="HD17" s="512"/>
      <c r="HE17" s="512"/>
      <c r="HF17" s="512"/>
      <c r="HG17" s="512"/>
      <c r="HH17" s="512"/>
      <c r="HI17" s="512"/>
      <c r="HJ17" s="512"/>
      <c r="HK17" s="512"/>
      <c r="HL17" s="512"/>
      <c r="HM17" s="512"/>
      <c r="HN17" s="512"/>
      <c r="HO17" s="512"/>
      <c r="HP17" s="512"/>
      <c r="HQ17" s="512"/>
      <c r="HR17" s="512"/>
      <c r="HS17" s="512"/>
      <c r="HT17" s="512"/>
      <c r="HU17" s="512"/>
      <c r="HV17" s="512"/>
      <c r="HW17" s="512"/>
      <c r="HX17" s="512"/>
      <c r="HY17" s="512"/>
      <c r="HZ17" s="512"/>
      <c r="IA17" s="512"/>
      <c r="IB17" s="512"/>
      <c r="IC17" s="512"/>
      <c r="ID17" s="512"/>
      <c r="IE17" s="512"/>
      <c r="IF17" s="512"/>
      <c r="IG17" s="512"/>
      <c r="IH17" s="512"/>
      <c r="II17" s="512"/>
      <c r="IJ17" s="512"/>
      <c r="IK17" s="512"/>
      <c r="IL17" s="512"/>
      <c r="IM17" s="512"/>
      <c r="IN17" s="512"/>
      <c r="IO17" s="512"/>
      <c r="IP17" s="531"/>
    </row>
    <row r="18" spans="1:250" ht="16.350000000000001" customHeight="1" thickBot="1">
      <c r="A18" s="507"/>
      <c r="B18" s="1551" t="s">
        <v>607</v>
      </c>
      <c r="C18" s="1396" t="s">
        <v>553</v>
      </c>
      <c r="D18" s="1397"/>
      <c r="E18" s="1398"/>
      <c r="F18" s="541"/>
      <c r="G18" s="522"/>
      <c r="H18" s="1396" t="s">
        <v>554</v>
      </c>
      <c r="I18" s="1397"/>
      <c r="J18" s="1398"/>
      <c r="K18" s="541"/>
      <c r="L18" s="522"/>
      <c r="M18" s="525"/>
      <c r="N18" s="513"/>
      <c r="O18" s="513"/>
      <c r="P18" s="513"/>
      <c r="Q18" s="513"/>
      <c r="R18" s="513"/>
      <c r="S18" s="513"/>
      <c r="T18" s="513"/>
      <c r="U18" s="513"/>
      <c r="V18" s="513"/>
      <c r="W18" s="513"/>
      <c r="X18" s="513"/>
      <c r="Y18" s="513"/>
      <c r="Z18" s="513"/>
      <c r="AA18" s="513"/>
      <c r="AB18" s="513"/>
      <c r="AC18" s="513"/>
      <c r="AD18" s="513"/>
      <c r="AE18" s="513"/>
      <c r="AF18" s="513"/>
      <c r="AG18" s="513"/>
      <c r="AH18" s="513"/>
      <c r="AI18" s="513"/>
      <c r="AJ18" s="513"/>
      <c r="AK18" s="513"/>
      <c r="AL18" s="513"/>
      <c r="AM18" s="513"/>
      <c r="AN18" s="513"/>
      <c r="AO18" s="513"/>
      <c r="AP18" s="513"/>
      <c r="AQ18" s="513"/>
      <c r="AR18" s="513"/>
      <c r="AS18" s="513"/>
      <c r="AT18" s="513"/>
      <c r="AU18" s="513"/>
      <c r="AV18" s="513"/>
      <c r="AW18" s="513"/>
      <c r="AX18" s="513"/>
      <c r="AY18" s="513"/>
      <c r="AZ18" s="513"/>
      <c r="BA18" s="513"/>
      <c r="BB18" s="513"/>
      <c r="BC18" s="513"/>
      <c r="BD18" s="513"/>
      <c r="BE18" s="513"/>
      <c r="BF18" s="513"/>
      <c r="BG18" s="513"/>
      <c r="BH18" s="513"/>
      <c r="BI18" s="513"/>
      <c r="BJ18" s="513"/>
      <c r="BK18" s="513"/>
      <c r="BL18" s="513"/>
      <c r="BM18" s="513"/>
      <c r="BN18" s="513"/>
      <c r="BO18" s="513"/>
      <c r="BP18" s="513"/>
      <c r="BQ18" s="513"/>
      <c r="BR18" s="513"/>
      <c r="BS18" s="513"/>
      <c r="BT18" s="513"/>
      <c r="BU18" s="513"/>
      <c r="BV18" s="513"/>
      <c r="BW18" s="513"/>
      <c r="BX18" s="513"/>
      <c r="BY18" s="513"/>
      <c r="BZ18" s="513"/>
      <c r="CA18" s="513"/>
      <c r="CB18" s="513"/>
      <c r="CC18" s="513"/>
      <c r="CD18" s="513"/>
      <c r="CE18" s="513"/>
      <c r="CF18" s="513"/>
      <c r="CG18" s="513"/>
      <c r="CH18" s="513"/>
      <c r="CI18" s="513"/>
      <c r="CJ18" s="513"/>
      <c r="CK18" s="513"/>
      <c r="CL18" s="513"/>
      <c r="CM18" s="513"/>
      <c r="CN18" s="513"/>
      <c r="CO18" s="513"/>
      <c r="CP18" s="513"/>
      <c r="CQ18" s="513"/>
      <c r="CR18" s="513"/>
      <c r="CS18" s="513"/>
      <c r="CT18" s="513"/>
      <c r="CU18" s="513"/>
      <c r="CV18" s="513"/>
      <c r="CW18" s="513"/>
      <c r="CX18" s="513"/>
      <c r="CY18" s="513"/>
      <c r="CZ18" s="513"/>
      <c r="DA18" s="513"/>
      <c r="DB18" s="513"/>
      <c r="DC18" s="513"/>
      <c r="DD18" s="513"/>
      <c r="DE18" s="513"/>
      <c r="DF18" s="513"/>
      <c r="DG18" s="513"/>
      <c r="DH18" s="513"/>
      <c r="DI18" s="513"/>
      <c r="DJ18" s="513"/>
      <c r="DK18" s="513"/>
      <c r="DL18" s="513"/>
      <c r="DM18" s="513"/>
      <c r="DN18" s="513"/>
      <c r="DO18" s="513"/>
      <c r="DP18" s="513"/>
      <c r="DQ18" s="513"/>
      <c r="DR18" s="513"/>
      <c r="DS18" s="513"/>
      <c r="DT18" s="513"/>
      <c r="DU18" s="513"/>
      <c r="DV18" s="513"/>
      <c r="DW18" s="513"/>
      <c r="DX18" s="513"/>
      <c r="DY18" s="513"/>
      <c r="DZ18" s="513"/>
      <c r="EA18" s="513"/>
      <c r="EB18" s="513"/>
      <c r="EC18" s="513"/>
      <c r="ED18" s="513"/>
      <c r="EE18" s="513"/>
      <c r="EF18" s="513"/>
      <c r="EG18" s="513"/>
      <c r="EH18" s="513"/>
      <c r="EI18" s="513"/>
      <c r="EJ18" s="513"/>
      <c r="EK18" s="513"/>
      <c r="EL18" s="513"/>
      <c r="EM18" s="513"/>
      <c r="EN18" s="513"/>
      <c r="EO18" s="513"/>
      <c r="EP18" s="513"/>
      <c r="EQ18" s="513"/>
      <c r="ER18" s="513"/>
      <c r="ES18" s="513"/>
      <c r="ET18" s="513"/>
      <c r="EU18" s="513"/>
      <c r="EV18" s="513"/>
      <c r="EW18" s="513"/>
      <c r="EX18" s="513"/>
      <c r="EY18" s="513"/>
      <c r="EZ18" s="513"/>
      <c r="FA18" s="513"/>
      <c r="FB18" s="513"/>
      <c r="FC18" s="513"/>
      <c r="FD18" s="513"/>
      <c r="FE18" s="513"/>
      <c r="FF18" s="513"/>
      <c r="FG18" s="513"/>
      <c r="FH18" s="513"/>
      <c r="FI18" s="513"/>
      <c r="FJ18" s="513"/>
      <c r="FK18" s="513"/>
      <c r="FL18" s="513"/>
      <c r="FM18" s="513"/>
      <c r="FN18" s="513"/>
      <c r="FO18" s="513"/>
      <c r="FP18" s="513"/>
      <c r="FQ18" s="513"/>
      <c r="FR18" s="513"/>
      <c r="FS18" s="513"/>
      <c r="FT18" s="513"/>
      <c r="FU18" s="513"/>
      <c r="FV18" s="513"/>
      <c r="FW18" s="513"/>
      <c r="FX18" s="513"/>
      <c r="FY18" s="513"/>
      <c r="FZ18" s="513"/>
      <c r="GA18" s="513"/>
      <c r="GB18" s="513"/>
      <c r="GC18" s="513"/>
      <c r="GD18" s="513"/>
      <c r="GE18" s="513"/>
      <c r="GF18" s="513"/>
      <c r="GG18" s="513"/>
      <c r="GH18" s="513"/>
      <c r="GI18" s="513"/>
      <c r="GJ18" s="513"/>
      <c r="GK18" s="513"/>
      <c r="GL18" s="513"/>
      <c r="GM18" s="513"/>
      <c r="GN18" s="513"/>
      <c r="GO18" s="513"/>
      <c r="GP18" s="513"/>
      <c r="GQ18" s="513"/>
      <c r="GR18" s="513"/>
      <c r="GS18" s="513"/>
      <c r="GT18" s="513"/>
      <c r="GU18" s="513"/>
      <c r="GV18" s="513"/>
      <c r="GW18" s="513"/>
      <c r="GX18" s="513"/>
      <c r="GY18" s="513"/>
      <c r="GZ18" s="513"/>
      <c r="HA18" s="513"/>
      <c r="HB18" s="513"/>
      <c r="HC18" s="513"/>
      <c r="HD18" s="513"/>
      <c r="HE18" s="513"/>
      <c r="HF18" s="513"/>
      <c r="HG18" s="513"/>
      <c r="HH18" s="513"/>
      <c r="HI18" s="513"/>
      <c r="HJ18" s="513"/>
      <c r="HK18" s="513"/>
      <c r="HL18" s="513"/>
      <c r="HM18" s="513"/>
      <c r="HN18" s="513"/>
      <c r="HO18" s="513"/>
      <c r="HP18" s="513"/>
      <c r="HQ18" s="513"/>
      <c r="HR18" s="513"/>
      <c r="HS18" s="513"/>
      <c r="HT18" s="513"/>
      <c r="HU18" s="513"/>
      <c r="HV18" s="513"/>
      <c r="HW18" s="513"/>
      <c r="HX18" s="513"/>
      <c r="HY18" s="513"/>
      <c r="HZ18" s="513"/>
      <c r="IA18" s="513"/>
      <c r="IB18" s="513"/>
      <c r="IC18" s="513"/>
      <c r="ID18" s="513"/>
      <c r="IE18" s="513"/>
      <c r="IF18" s="513"/>
      <c r="IG18" s="513"/>
      <c r="IH18" s="513"/>
      <c r="II18" s="513"/>
      <c r="IJ18" s="513"/>
      <c r="IK18" s="513"/>
      <c r="IL18" s="513"/>
      <c r="IM18" s="513"/>
      <c r="IN18" s="513"/>
      <c r="IO18" s="513"/>
      <c r="IP18" s="514"/>
    </row>
    <row r="19" spans="1:250" ht="16.350000000000001" customHeight="1" thickBot="1">
      <c r="A19" s="507"/>
      <c r="B19" s="1546"/>
      <c r="C19" s="542"/>
      <c r="D19" s="542"/>
      <c r="E19" s="542"/>
      <c r="F19" s="521"/>
      <c r="G19" s="521"/>
      <c r="H19" s="542"/>
      <c r="I19" s="542"/>
      <c r="J19" s="542"/>
      <c r="K19" s="521"/>
      <c r="L19" s="522"/>
      <c r="M19" s="525"/>
      <c r="N19" s="513"/>
      <c r="O19" s="513"/>
      <c r="P19" s="513"/>
      <c r="Q19" s="513"/>
      <c r="R19" s="513"/>
      <c r="S19" s="513"/>
      <c r="T19" s="513"/>
      <c r="U19" s="513"/>
      <c r="V19" s="513"/>
      <c r="W19" s="513"/>
      <c r="X19" s="513"/>
      <c r="Y19" s="513"/>
      <c r="Z19" s="513"/>
      <c r="AA19" s="513"/>
      <c r="AB19" s="513"/>
      <c r="AC19" s="513"/>
      <c r="AD19" s="513"/>
      <c r="AE19" s="513"/>
      <c r="AF19" s="513"/>
      <c r="AG19" s="513"/>
      <c r="AH19" s="513"/>
      <c r="AI19" s="513"/>
      <c r="AJ19" s="513"/>
      <c r="AK19" s="513"/>
      <c r="AL19" s="513"/>
      <c r="AM19" s="513"/>
      <c r="AN19" s="513"/>
      <c r="AO19" s="513"/>
      <c r="AP19" s="513"/>
      <c r="AQ19" s="513"/>
      <c r="AR19" s="513"/>
      <c r="AS19" s="513"/>
      <c r="AT19" s="513"/>
      <c r="AU19" s="513"/>
      <c r="AV19" s="513"/>
      <c r="AW19" s="513"/>
      <c r="AX19" s="513"/>
      <c r="AY19" s="513"/>
      <c r="AZ19" s="513"/>
      <c r="BA19" s="513"/>
      <c r="BB19" s="513"/>
      <c r="BC19" s="513"/>
      <c r="BD19" s="513"/>
      <c r="BE19" s="513"/>
      <c r="BF19" s="513"/>
      <c r="BG19" s="513"/>
      <c r="BH19" s="513"/>
      <c r="BI19" s="513"/>
      <c r="BJ19" s="513"/>
      <c r="BK19" s="513"/>
      <c r="BL19" s="513"/>
      <c r="BM19" s="513"/>
      <c r="BN19" s="513"/>
      <c r="BO19" s="513"/>
      <c r="BP19" s="513"/>
      <c r="BQ19" s="513"/>
      <c r="BR19" s="513"/>
      <c r="BS19" s="513"/>
      <c r="BT19" s="513"/>
      <c r="BU19" s="513"/>
      <c r="BV19" s="513"/>
      <c r="BW19" s="513"/>
      <c r="BX19" s="513"/>
      <c r="BY19" s="513"/>
      <c r="BZ19" s="513"/>
      <c r="CA19" s="513"/>
      <c r="CB19" s="513"/>
      <c r="CC19" s="513"/>
      <c r="CD19" s="513"/>
      <c r="CE19" s="513"/>
      <c r="CF19" s="513"/>
      <c r="CG19" s="513"/>
      <c r="CH19" s="513"/>
      <c r="CI19" s="513"/>
      <c r="CJ19" s="513"/>
      <c r="CK19" s="513"/>
      <c r="CL19" s="513"/>
      <c r="CM19" s="513"/>
      <c r="CN19" s="513"/>
      <c r="CO19" s="513"/>
      <c r="CP19" s="513"/>
      <c r="CQ19" s="513"/>
      <c r="CR19" s="513"/>
      <c r="CS19" s="513"/>
      <c r="CT19" s="513"/>
      <c r="CU19" s="513"/>
      <c r="CV19" s="513"/>
      <c r="CW19" s="513"/>
      <c r="CX19" s="513"/>
      <c r="CY19" s="513"/>
      <c r="CZ19" s="513"/>
      <c r="DA19" s="513"/>
      <c r="DB19" s="513"/>
      <c r="DC19" s="513"/>
      <c r="DD19" s="513"/>
      <c r="DE19" s="513"/>
      <c r="DF19" s="513"/>
      <c r="DG19" s="513"/>
      <c r="DH19" s="513"/>
      <c r="DI19" s="513"/>
      <c r="DJ19" s="513"/>
      <c r="DK19" s="513"/>
      <c r="DL19" s="513"/>
      <c r="DM19" s="513"/>
      <c r="DN19" s="513"/>
      <c r="DO19" s="513"/>
      <c r="DP19" s="513"/>
      <c r="DQ19" s="513"/>
      <c r="DR19" s="513"/>
      <c r="DS19" s="513"/>
      <c r="DT19" s="513"/>
      <c r="DU19" s="513"/>
      <c r="DV19" s="513"/>
      <c r="DW19" s="513"/>
      <c r="DX19" s="513"/>
      <c r="DY19" s="513"/>
      <c r="DZ19" s="513"/>
      <c r="EA19" s="513"/>
      <c r="EB19" s="513"/>
      <c r="EC19" s="513"/>
      <c r="ED19" s="513"/>
      <c r="EE19" s="513"/>
      <c r="EF19" s="513"/>
      <c r="EG19" s="513"/>
      <c r="EH19" s="513"/>
      <c r="EI19" s="513"/>
      <c r="EJ19" s="513"/>
      <c r="EK19" s="513"/>
      <c r="EL19" s="513"/>
      <c r="EM19" s="513"/>
      <c r="EN19" s="513"/>
      <c r="EO19" s="513"/>
      <c r="EP19" s="513"/>
      <c r="EQ19" s="513"/>
      <c r="ER19" s="513"/>
      <c r="ES19" s="513"/>
      <c r="ET19" s="513"/>
      <c r="EU19" s="513"/>
      <c r="EV19" s="513"/>
      <c r="EW19" s="513"/>
      <c r="EX19" s="513"/>
      <c r="EY19" s="513"/>
      <c r="EZ19" s="513"/>
      <c r="FA19" s="513"/>
      <c r="FB19" s="513"/>
      <c r="FC19" s="513"/>
      <c r="FD19" s="513"/>
      <c r="FE19" s="513"/>
      <c r="FF19" s="513"/>
      <c r="FG19" s="513"/>
      <c r="FH19" s="513"/>
      <c r="FI19" s="513"/>
      <c r="FJ19" s="513"/>
      <c r="FK19" s="513"/>
      <c r="FL19" s="513"/>
      <c r="FM19" s="513"/>
      <c r="FN19" s="513"/>
      <c r="FO19" s="513"/>
      <c r="FP19" s="513"/>
      <c r="FQ19" s="513"/>
      <c r="FR19" s="513"/>
      <c r="FS19" s="513"/>
      <c r="FT19" s="513"/>
      <c r="FU19" s="513"/>
      <c r="FV19" s="513"/>
      <c r="FW19" s="513"/>
      <c r="FX19" s="513"/>
      <c r="FY19" s="513"/>
      <c r="FZ19" s="513"/>
      <c r="GA19" s="513"/>
      <c r="GB19" s="513"/>
      <c r="GC19" s="513"/>
      <c r="GD19" s="513"/>
      <c r="GE19" s="513"/>
      <c r="GF19" s="513"/>
      <c r="GG19" s="513"/>
      <c r="GH19" s="513"/>
      <c r="GI19" s="513"/>
      <c r="GJ19" s="513"/>
      <c r="GK19" s="513"/>
      <c r="GL19" s="513"/>
      <c r="GM19" s="513"/>
      <c r="GN19" s="513"/>
      <c r="GO19" s="513"/>
      <c r="GP19" s="513"/>
      <c r="GQ19" s="513"/>
      <c r="GR19" s="513"/>
      <c r="GS19" s="513"/>
      <c r="GT19" s="513"/>
      <c r="GU19" s="513"/>
      <c r="GV19" s="513"/>
      <c r="GW19" s="513"/>
      <c r="GX19" s="513"/>
      <c r="GY19" s="513"/>
      <c r="GZ19" s="513"/>
      <c r="HA19" s="513"/>
      <c r="HB19" s="513"/>
      <c r="HC19" s="513"/>
      <c r="HD19" s="513"/>
      <c r="HE19" s="513"/>
      <c r="HF19" s="513"/>
      <c r="HG19" s="513"/>
      <c r="HH19" s="513"/>
      <c r="HI19" s="513"/>
      <c r="HJ19" s="513"/>
      <c r="HK19" s="513"/>
      <c r="HL19" s="513"/>
      <c r="HM19" s="513"/>
      <c r="HN19" s="513"/>
      <c r="HO19" s="513"/>
      <c r="HP19" s="513"/>
      <c r="HQ19" s="513"/>
      <c r="HR19" s="513"/>
      <c r="HS19" s="513"/>
      <c r="HT19" s="513"/>
      <c r="HU19" s="513"/>
      <c r="HV19" s="513"/>
      <c r="HW19" s="513"/>
      <c r="HX19" s="513"/>
      <c r="HY19" s="513"/>
      <c r="HZ19" s="513"/>
      <c r="IA19" s="513"/>
      <c r="IB19" s="513"/>
      <c r="IC19" s="513"/>
      <c r="ID19" s="513"/>
      <c r="IE19" s="513"/>
      <c r="IF19" s="513"/>
      <c r="IG19" s="513"/>
      <c r="IH19" s="513"/>
      <c r="II19" s="513"/>
      <c r="IJ19" s="513"/>
      <c r="IK19" s="513"/>
      <c r="IL19" s="513"/>
      <c r="IM19" s="513"/>
      <c r="IN19" s="513"/>
      <c r="IO19" s="513"/>
      <c r="IP19" s="514"/>
    </row>
    <row r="20" spans="1:250" ht="21.95" customHeight="1" thickBot="1">
      <c r="A20" s="507"/>
      <c r="B20" s="543" t="s">
        <v>608</v>
      </c>
      <c r="C20" s="1368" t="s">
        <v>785</v>
      </c>
      <c r="D20" s="1369"/>
      <c r="E20" s="544"/>
      <c r="F20" s="545" t="s">
        <v>557</v>
      </c>
      <c r="G20" s="522"/>
      <c r="H20" s="1368" t="s">
        <v>786</v>
      </c>
      <c r="I20" s="1369"/>
      <c r="J20" s="544"/>
      <c r="K20" s="541"/>
      <c r="L20" s="522"/>
      <c r="M20" s="525"/>
      <c r="N20" s="513"/>
      <c r="O20" s="513"/>
      <c r="P20" s="513"/>
      <c r="Q20" s="513"/>
      <c r="R20" s="513"/>
      <c r="S20" s="513"/>
      <c r="T20" s="513"/>
      <c r="U20" s="513"/>
      <c r="V20" s="513"/>
      <c r="W20" s="513"/>
      <c r="X20" s="513"/>
      <c r="Y20" s="513"/>
      <c r="Z20" s="513"/>
      <c r="AA20" s="513"/>
      <c r="AB20" s="513"/>
      <c r="AC20" s="513"/>
      <c r="AD20" s="513"/>
      <c r="AE20" s="513"/>
      <c r="AF20" s="513"/>
      <c r="AG20" s="513"/>
      <c r="AH20" s="513"/>
      <c r="AI20" s="513"/>
      <c r="AJ20" s="513"/>
      <c r="AK20" s="513"/>
      <c r="AL20" s="513"/>
      <c r="AM20" s="513"/>
      <c r="AN20" s="513"/>
      <c r="AO20" s="513"/>
      <c r="AP20" s="513"/>
      <c r="AQ20" s="513"/>
      <c r="AR20" s="513"/>
      <c r="AS20" s="513"/>
      <c r="AT20" s="513"/>
      <c r="AU20" s="513"/>
      <c r="AV20" s="513"/>
      <c r="AW20" s="513"/>
      <c r="AX20" s="513"/>
      <c r="AY20" s="513"/>
      <c r="AZ20" s="513"/>
      <c r="BA20" s="513"/>
      <c r="BB20" s="513"/>
      <c r="BC20" s="513"/>
      <c r="BD20" s="513"/>
      <c r="BE20" s="513"/>
      <c r="BF20" s="513"/>
      <c r="BG20" s="513"/>
      <c r="BH20" s="513"/>
      <c r="BI20" s="513"/>
      <c r="BJ20" s="513"/>
      <c r="BK20" s="513"/>
      <c r="BL20" s="513"/>
      <c r="BM20" s="513"/>
      <c r="BN20" s="513"/>
      <c r="BO20" s="513"/>
      <c r="BP20" s="513"/>
      <c r="BQ20" s="513"/>
      <c r="BR20" s="513"/>
      <c r="BS20" s="513"/>
      <c r="BT20" s="513"/>
      <c r="BU20" s="513"/>
      <c r="BV20" s="513"/>
      <c r="BW20" s="513"/>
      <c r="BX20" s="513"/>
      <c r="BY20" s="513"/>
      <c r="BZ20" s="513"/>
      <c r="CA20" s="513"/>
      <c r="CB20" s="513"/>
      <c r="CC20" s="513"/>
      <c r="CD20" s="513"/>
      <c r="CE20" s="513"/>
      <c r="CF20" s="513"/>
      <c r="CG20" s="513"/>
      <c r="CH20" s="513"/>
      <c r="CI20" s="513"/>
      <c r="CJ20" s="513"/>
      <c r="CK20" s="513"/>
      <c r="CL20" s="513"/>
      <c r="CM20" s="513"/>
      <c r="CN20" s="513"/>
      <c r="CO20" s="513"/>
      <c r="CP20" s="513"/>
      <c r="CQ20" s="513"/>
      <c r="CR20" s="513"/>
      <c r="CS20" s="513"/>
      <c r="CT20" s="513"/>
      <c r="CU20" s="513"/>
      <c r="CV20" s="513"/>
      <c r="CW20" s="513"/>
      <c r="CX20" s="513"/>
      <c r="CY20" s="513"/>
      <c r="CZ20" s="513"/>
      <c r="DA20" s="513"/>
      <c r="DB20" s="513"/>
      <c r="DC20" s="513"/>
      <c r="DD20" s="513"/>
      <c r="DE20" s="513"/>
      <c r="DF20" s="513"/>
      <c r="DG20" s="513"/>
      <c r="DH20" s="513"/>
      <c r="DI20" s="513"/>
      <c r="DJ20" s="513"/>
      <c r="DK20" s="513"/>
      <c r="DL20" s="513"/>
      <c r="DM20" s="513"/>
      <c r="DN20" s="513"/>
      <c r="DO20" s="513"/>
      <c r="DP20" s="513"/>
      <c r="DQ20" s="513"/>
      <c r="DR20" s="513"/>
      <c r="DS20" s="513"/>
      <c r="DT20" s="513"/>
      <c r="DU20" s="513"/>
      <c r="DV20" s="513"/>
      <c r="DW20" s="513"/>
      <c r="DX20" s="513"/>
      <c r="DY20" s="513"/>
      <c r="DZ20" s="513"/>
      <c r="EA20" s="513"/>
      <c r="EB20" s="513"/>
      <c r="EC20" s="513"/>
      <c r="ED20" s="513"/>
      <c r="EE20" s="513"/>
      <c r="EF20" s="513"/>
      <c r="EG20" s="513"/>
      <c r="EH20" s="513"/>
      <c r="EI20" s="513"/>
      <c r="EJ20" s="513"/>
      <c r="EK20" s="513"/>
      <c r="EL20" s="513"/>
      <c r="EM20" s="513"/>
      <c r="EN20" s="513"/>
      <c r="EO20" s="513"/>
      <c r="EP20" s="513"/>
      <c r="EQ20" s="513"/>
      <c r="ER20" s="513"/>
      <c r="ES20" s="513"/>
      <c r="ET20" s="513"/>
      <c r="EU20" s="513"/>
      <c r="EV20" s="513"/>
      <c r="EW20" s="513"/>
      <c r="EX20" s="513"/>
      <c r="EY20" s="513"/>
      <c r="EZ20" s="513"/>
      <c r="FA20" s="513"/>
      <c r="FB20" s="513"/>
      <c r="FC20" s="513"/>
      <c r="FD20" s="513"/>
      <c r="FE20" s="513"/>
      <c r="FF20" s="513"/>
      <c r="FG20" s="513"/>
      <c r="FH20" s="513"/>
      <c r="FI20" s="513"/>
      <c r="FJ20" s="513"/>
      <c r="FK20" s="513"/>
      <c r="FL20" s="513"/>
      <c r="FM20" s="513"/>
      <c r="FN20" s="513"/>
      <c r="FO20" s="513"/>
      <c r="FP20" s="513"/>
      <c r="FQ20" s="513"/>
      <c r="FR20" s="513"/>
      <c r="FS20" s="513"/>
      <c r="FT20" s="513"/>
      <c r="FU20" s="513"/>
      <c r="FV20" s="513"/>
      <c r="FW20" s="513"/>
      <c r="FX20" s="513"/>
      <c r="FY20" s="513"/>
      <c r="FZ20" s="513"/>
      <c r="GA20" s="513"/>
      <c r="GB20" s="513"/>
      <c r="GC20" s="513"/>
      <c r="GD20" s="513"/>
      <c r="GE20" s="513"/>
      <c r="GF20" s="513"/>
      <c r="GG20" s="513"/>
      <c r="GH20" s="513"/>
      <c r="GI20" s="513"/>
      <c r="GJ20" s="513"/>
      <c r="GK20" s="513"/>
      <c r="GL20" s="513"/>
      <c r="GM20" s="513"/>
      <c r="GN20" s="513"/>
      <c r="GO20" s="513"/>
      <c r="GP20" s="513"/>
      <c r="GQ20" s="513"/>
      <c r="GR20" s="513"/>
      <c r="GS20" s="513"/>
      <c r="GT20" s="513"/>
      <c r="GU20" s="513"/>
      <c r="GV20" s="513"/>
      <c r="GW20" s="513"/>
      <c r="GX20" s="513"/>
      <c r="GY20" s="513"/>
      <c r="GZ20" s="513"/>
      <c r="HA20" s="513"/>
      <c r="HB20" s="513"/>
      <c r="HC20" s="513"/>
      <c r="HD20" s="513"/>
      <c r="HE20" s="513"/>
      <c r="HF20" s="513"/>
      <c r="HG20" s="513"/>
      <c r="HH20" s="513"/>
      <c r="HI20" s="513"/>
      <c r="HJ20" s="513"/>
      <c r="HK20" s="513"/>
      <c r="HL20" s="513"/>
      <c r="HM20" s="513"/>
      <c r="HN20" s="513"/>
      <c r="HO20" s="513"/>
      <c r="HP20" s="513"/>
      <c r="HQ20" s="513"/>
      <c r="HR20" s="513"/>
      <c r="HS20" s="513"/>
      <c r="HT20" s="513"/>
      <c r="HU20" s="513"/>
      <c r="HV20" s="513"/>
      <c r="HW20" s="513"/>
      <c r="HX20" s="513"/>
      <c r="HY20" s="513"/>
      <c r="HZ20" s="513"/>
      <c r="IA20" s="513"/>
      <c r="IB20" s="513"/>
      <c r="IC20" s="513"/>
      <c r="ID20" s="513"/>
      <c r="IE20" s="513"/>
      <c r="IF20" s="513"/>
      <c r="IG20" s="513"/>
      <c r="IH20" s="513"/>
      <c r="II20" s="513"/>
      <c r="IJ20" s="513"/>
      <c r="IK20" s="513"/>
      <c r="IL20" s="513"/>
      <c r="IM20" s="513"/>
      <c r="IN20" s="513"/>
      <c r="IO20" s="513"/>
      <c r="IP20" s="514"/>
    </row>
    <row r="21" spans="1:250" ht="27" customHeight="1">
      <c r="A21" s="507"/>
      <c r="B21" s="541"/>
      <c r="C21" s="1372" t="s">
        <v>787</v>
      </c>
      <c r="D21" s="1373"/>
      <c r="E21" s="1373"/>
      <c r="F21" s="521"/>
      <c r="G21" s="521"/>
      <c r="H21" s="1372" t="s">
        <v>788</v>
      </c>
      <c r="I21" s="1373"/>
      <c r="J21" s="1373"/>
      <c r="K21" s="521"/>
      <c r="L21" s="522"/>
      <c r="M21" s="525"/>
      <c r="N21" s="513"/>
      <c r="O21" s="513"/>
      <c r="P21" s="513"/>
      <c r="Q21" s="513"/>
      <c r="R21" s="513"/>
      <c r="S21" s="513"/>
      <c r="T21" s="513"/>
      <c r="U21" s="513"/>
      <c r="V21" s="513"/>
      <c r="W21" s="513"/>
      <c r="X21" s="513"/>
      <c r="Y21" s="513"/>
      <c r="Z21" s="513"/>
      <c r="AA21" s="513"/>
      <c r="AB21" s="513"/>
      <c r="AC21" s="513"/>
      <c r="AD21" s="513"/>
      <c r="AE21" s="513"/>
      <c r="AF21" s="513"/>
      <c r="AG21" s="513"/>
      <c r="AH21" s="513"/>
      <c r="AI21" s="513"/>
      <c r="AJ21" s="513"/>
      <c r="AK21" s="513"/>
      <c r="AL21" s="513"/>
      <c r="AM21" s="513"/>
      <c r="AN21" s="513"/>
      <c r="AO21" s="513"/>
      <c r="AP21" s="513"/>
      <c r="AQ21" s="513"/>
      <c r="AR21" s="513"/>
      <c r="AS21" s="513"/>
      <c r="AT21" s="513"/>
      <c r="AU21" s="513"/>
      <c r="AV21" s="513"/>
      <c r="AW21" s="513"/>
      <c r="AX21" s="513"/>
      <c r="AY21" s="513"/>
      <c r="AZ21" s="513"/>
      <c r="BA21" s="513"/>
      <c r="BB21" s="513"/>
      <c r="BC21" s="513"/>
      <c r="BD21" s="513"/>
      <c r="BE21" s="513"/>
      <c r="BF21" s="513"/>
      <c r="BG21" s="513"/>
      <c r="BH21" s="513"/>
      <c r="BI21" s="513"/>
      <c r="BJ21" s="513"/>
      <c r="BK21" s="513"/>
      <c r="BL21" s="513"/>
      <c r="BM21" s="513"/>
      <c r="BN21" s="513"/>
      <c r="BO21" s="513"/>
      <c r="BP21" s="513"/>
      <c r="BQ21" s="513"/>
      <c r="BR21" s="513"/>
      <c r="BS21" s="513"/>
      <c r="BT21" s="513"/>
      <c r="BU21" s="513"/>
      <c r="BV21" s="513"/>
      <c r="BW21" s="513"/>
      <c r="BX21" s="513"/>
      <c r="BY21" s="513"/>
      <c r="BZ21" s="513"/>
      <c r="CA21" s="513"/>
      <c r="CB21" s="513"/>
      <c r="CC21" s="513"/>
      <c r="CD21" s="513"/>
      <c r="CE21" s="513"/>
      <c r="CF21" s="513"/>
      <c r="CG21" s="513"/>
      <c r="CH21" s="513"/>
      <c r="CI21" s="513"/>
      <c r="CJ21" s="513"/>
      <c r="CK21" s="513"/>
      <c r="CL21" s="513"/>
      <c r="CM21" s="513"/>
      <c r="CN21" s="513"/>
      <c r="CO21" s="513"/>
      <c r="CP21" s="513"/>
      <c r="CQ21" s="513"/>
      <c r="CR21" s="513"/>
      <c r="CS21" s="513"/>
      <c r="CT21" s="513"/>
      <c r="CU21" s="513"/>
      <c r="CV21" s="513"/>
      <c r="CW21" s="513"/>
      <c r="CX21" s="513"/>
      <c r="CY21" s="513"/>
      <c r="CZ21" s="513"/>
      <c r="DA21" s="513"/>
      <c r="DB21" s="513"/>
      <c r="DC21" s="513"/>
      <c r="DD21" s="513"/>
      <c r="DE21" s="513"/>
      <c r="DF21" s="513"/>
      <c r="DG21" s="513"/>
      <c r="DH21" s="513"/>
      <c r="DI21" s="513"/>
      <c r="DJ21" s="513"/>
      <c r="DK21" s="513"/>
      <c r="DL21" s="513"/>
      <c r="DM21" s="513"/>
      <c r="DN21" s="513"/>
      <c r="DO21" s="513"/>
      <c r="DP21" s="513"/>
      <c r="DQ21" s="513"/>
      <c r="DR21" s="513"/>
      <c r="DS21" s="513"/>
      <c r="DT21" s="513"/>
      <c r="DU21" s="513"/>
      <c r="DV21" s="513"/>
      <c r="DW21" s="513"/>
      <c r="DX21" s="513"/>
      <c r="DY21" s="513"/>
      <c r="DZ21" s="513"/>
      <c r="EA21" s="513"/>
      <c r="EB21" s="513"/>
      <c r="EC21" s="513"/>
      <c r="ED21" s="513"/>
      <c r="EE21" s="513"/>
      <c r="EF21" s="513"/>
      <c r="EG21" s="513"/>
      <c r="EH21" s="513"/>
      <c r="EI21" s="513"/>
      <c r="EJ21" s="513"/>
      <c r="EK21" s="513"/>
      <c r="EL21" s="513"/>
      <c r="EM21" s="513"/>
      <c r="EN21" s="513"/>
      <c r="EO21" s="513"/>
      <c r="EP21" s="513"/>
      <c r="EQ21" s="513"/>
      <c r="ER21" s="513"/>
      <c r="ES21" s="513"/>
      <c r="ET21" s="513"/>
      <c r="EU21" s="513"/>
      <c r="EV21" s="513"/>
      <c r="EW21" s="513"/>
      <c r="EX21" s="513"/>
      <c r="EY21" s="513"/>
      <c r="EZ21" s="513"/>
      <c r="FA21" s="513"/>
      <c r="FB21" s="513"/>
      <c r="FC21" s="513"/>
      <c r="FD21" s="513"/>
      <c r="FE21" s="513"/>
      <c r="FF21" s="513"/>
      <c r="FG21" s="513"/>
      <c r="FH21" s="513"/>
      <c r="FI21" s="513"/>
      <c r="FJ21" s="513"/>
      <c r="FK21" s="513"/>
      <c r="FL21" s="513"/>
      <c r="FM21" s="513"/>
      <c r="FN21" s="513"/>
      <c r="FO21" s="513"/>
      <c r="FP21" s="513"/>
      <c r="FQ21" s="513"/>
      <c r="FR21" s="513"/>
      <c r="FS21" s="513"/>
      <c r="FT21" s="513"/>
      <c r="FU21" s="513"/>
      <c r="FV21" s="513"/>
      <c r="FW21" s="513"/>
      <c r="FX21" s="513"/>
      <c r="FY21" s="513"/>
      <c r="FZ21" s="513"/>
      <c r="GA21" s="513"/>
      <c r="GB21" s="513"/>
      <c r="GC21" s="513"/>
      <c r="GD21" s="513"/>
      <c r="GE21" s="513"/>
      <c r="GF21" s="513"/>
      <c r="GG21" s="513"/>
      <c r="GH21" s="513"/>
      <c r="GI21" s="513"/>
      <c r="GJ21" s="513"/>
      <c r="GK21" s="513"/>
      <c r="GL21" s="513"/>
      <c r="GM21" s="513"/>
      <c r="GN21" s="513"/>
      <c r="GO21" s="513"/>
      <c r="GP21" s="513"/>
      <c r="GQ21" s="513"/>
      <c r="GR21" s="513"/>
      <c r="GS21" s="513"/>
      <c r="GT21" s="513"/>
      <c r="GU21" s="513"/>
      <c r="GV21" s="513"/>
      <c r="GW21" s="513"/>
      <c r="GX21" s="513"/>
      <c r="GY21" s="513"/>
      <c r="GZ21" s="513"/>
      <c r="HA21" s="513"/>
      <c r="HB21" s="513"/>
      <c r="HC21" s="513"/>
      <c r="HD21" s="513"/>
      <c r="HE21" s="513"/>
      <c r="HF21" s="513"/>
      <c r="HG21" s="513"/>
      <c r="HH21" s="513"/>
      <c r="HI21" s="513"/>
      <c r="HJ21" s="513"/>
      <c r="HK21" s="513"/>
      <c r="HL21" s="513"/>
      <c r="HM21" s="513"/>
      <c r="HN21" s="513"/>
      <c r="HO21" s="513"/>
      <c r="HP21" s="513"/>
      <c r="HQ21" s="513"/>
      <c r="HR21" s="513"/>
      <c r="HS21" s="513"/>
      <c r="HT21" s="513"/>
      <c r="HU21" s="513"/>
      <c r="HV21" s="513"/>
      <c r="HW21" s="513"/>
      <c r="HX21" s="513"/>
      <c r="HY21" s="513"/>
      <c r="HZ21" s="513"/>
      <c r="IA21" s="513"/>
      <c r="IB21" s="513"/>
      <c r="IC21" s="513"/>
      <c r="ID21" s="513"/>
      <c r="IE21" s="513"/>
      <c r="IF21" s="513"/>
      <c r="IG21" s="513"/>
      <c r="IH21" s="513"/>
      <c r="II21" s="513"/>
      <c r="IJ21" s="513"/>
      <c r="IK21" s="513"/>
      <c r="IL21" s="513"/>
      <c r="IM21" s="513"/>
      <c r="IN21" s="513"/>
      <c r="IO21" s="513"/>
      <c r="IP21" s="514"/>
    </row>
    <row r="22" spans="1:250" ht="16.350000000000001" customHeight="1">
      <c r="A22" s="507"/>
      <c r="B22" s="541"/>
      <c r="C22" s="1374"/>
      <c r="D22" s="1374"/>
      <c r="E22" s="1374"/>
      <c r="F22" s="521"/>
      <c r="G22" s="521"/>
      <c r="H22" s="561"/>
      <c r="I22" s="561"/>
      <c r="J22" s="561"/>
      <c r="K22" s="521"/>
      <c r="L22" s="522"/>
      <c r="M22" s="525"/>
      <c r="N22" s="513"/>
      <c r="O22" s="513"/>
      <c r="P22" s="513"/>
      <c r="Q22" s="513"/>
      <c r="R22" s="513"/>
      <c r="S22" s="513"/>
      <c r="T22" s="513"/>
      <c r="U22" s="513"/>
      <c r="V22" s="513"/>
      <c r="W22" s="513"/>
      <c r="X22" s="513"/>
      <c r="Y22" s="513"/>
      <c r="Z22" s="513"/>
      <c r="AA22" s="513"/>
      <c r="AB22" s="513"/>
      <c r="AC22" s="513"/>
      <c r="AD22" s="513"/>
      <c r="AE22" s="513"/>
      <c r="AF22" s="513"/>
      <c r="AG22" s="513"/>
      <c r="AH22" s="513"/>
      <c r="AI22" s="513"/>
      <c r="AJ22" s="513"/>
      <c r="AK22" s="513"/>
      <c r="AL22" s="513"/>
      <c r="AM22" s="513"/>
      <c r="AN22" s="513"/>
      <c r="AO22" s="513"/>
      <c r="AP22" s="513"/>
      <c r="AQ22" s="513"/>
      <c r="AR22" s="513"/>
      <c r="AS22" s="513"/>
      <c r="AT22" s="513"/>
      <c r="AU22" s="513"/>
      <c r="AV22" s="513"/>
      <c r="AW22" s="513"/>
      <c r="AX22" s="513"/>
      <c r="AY22" s="513"/>
      <c r="AZ22" s="513"/>
      <c r="BA22" s="513"/>
      <c r="BB22" s="513"/>
      <c r="BC22" s="513"/>
      <c r="BD22" s="513"/>
      <c r="BE22" s="513"/>
      <c r="BF22" s="513"/>
      <c r="BG22" s="513"/>
      <c r="BH22" s="513"/>
      <c r="BI22" s="513"/>
      <c r="BJ22" s="513"/>
      <c r="BK22" s="513"/>
      <c r="BL22" s="513"/>
      <c r="BM22" s="513"/>
      <c r="BN22" s="513"/>
      <c r="BO22" s="513"/>
      <c r="BP22" s="513"/>
      <c r="BQ22" s="513"/>
      <c r="BR22" s="513"/>
      <c r="BS22" s="513"/>
      <c r="BT22" s="513"/>
      <c r="BU22" s="513"/>
      <c r="BV22" s="513"/>
      <c r="BW22" s="513"/>
      <c r="BX22" s="513"/>
      <c r="BY22" s="513"/>
      <c r="BZ22" s="513"/>
      <c r="CA22" s="513"/>
      <c r="CB22" s="513"/>
      <c r="CC22" s="513"/>
      <c r="CD22" s="513"/>
      <c r="CE22" s="513"/>
      <c r="CF22" s="513"/>
      <c r="CG22" s="513"/>
      <c r="CH22" s="513"/>
      <c r="CI22" s="513"/>
      <c r="CJ22" s="513"/>
      <c r="CK22" s="513"/>
      <c r="CL22" s="513"/>
      <c r="CM22" s="513"/>
      <c r="CN22" s="513"/>
      <c r="CO22" s="513"/>
      <c r="CP22" s="513"/>
      <c r="CQ22" s="513"/>
      <c r="CR22" s="513"/>
      <c r="CS22" s="513"/>
      <c r="CT22" s="513"/>
      <c r="CU22" s="513"/>
      <c r="CV22" s="513"/>
      <c r="CW22" s="513"/>
      <c r="CX22" s="513"/>
      <c r="CY22" s="513"/>
      <c r="CZ22" s="513"/>
      <c r="DA22" s="513"/>
      <c r="DB22" s="513"/>
      <c r="DC22" s="513"/>
      <c r="DD22" s="513"/>
      <c r="DE22" s="513"/>
      <c r="DF22" s="513"/>
      <c r="DG22" s="513"/>
      <c r="DH22" s="513"/>
      <c r="DI22" s="513"/>
      <c r="DJ22" s="513"/>
      <c r="DK22" s="513"/>
      <c r="DL22" s="513"/>
      <c r="DM22" s="513"/>
      <c r="DN22" s="513"/>
      <c r="DO22" s="513"/>
      <c r="DP22" s="513"/>
      <c r="DQ22" s="513"/>
      <c r="DR22" s="513"/>
      <c r="DS22" s="513"/>
      <c r="DT22" s="513"/>
      <c r="DU22" s="513"/>
      <c r="DV22" s="513"/>
      <c r="DW22" s="513"/>
      <c r="DX22" s="513"/>
      <c r="DY22" s="513"/>
      <c r="DZ22" s="513"/>
      <c r="EA22" s="513"/>
      <c r="EB22" s="513"/>
      <c r="EC22" s="513"/>
      <c r="ED22" s="513"/>
      <c r="EE22" s="513"/>
      <c r="EF22" s="513"/>
      <c r="EG22" s="513"/>
      <c r="EH22" s="513"/>
      <c r="EI22" s="513"/>
      <c r="EJ22" s="513"/>
      <c r="EK22" s="513"/>
      <c r="EL22" s="513"/>
      <c r="EM22" s="513"/>
      <c r="EN22" s="513"/>
      <c r="EO22" s="513"/>
      <c r="EP22" s="513"/>
      <c r="EQ22" s="513"/>
      <c r="ER22" s="513"/>
      <c r="ES22" s="513"/>
      <c r="ET22" s="513"/>
      <c r="EU22" s="513"/>
      <c r="EV22" s="513"/>
      <c r="EW22" s="513"/>
      <c r="EX22" s="513"/>
      <c r="EY22" s="513"/>
      <c r="EZ22" s="513"/>
      <c r="FA22" s="513"/>
      <c r="FB22" s="513"/>
      <c r="FC22" s="513"/>
      <c r="FD22" s="513"/>
      <c r="FE22" s="513"/>
      <c r="FF22" s="513"/>
      <c r="FG22" s="513"/>
      <c r="FH22" s="513"/>
      <c r="FI22" s="513"/>
      <c r="FJ22" s="513"/>
      <c r="FK22" s="513"/>
      <c r="FL22" s="513"/>
      <c r="FM22" s="513"/>
      <c r="FN22" s="513"/>
      <c r="FO22" s="513"/>
      <c r="FP22" s="513"/>
      <c r="FQ22" s="513"/>
      <c r="FR22" s="513"/>
      <c r="FS22" s="513"/>
      <c r="FT22" s="513"/>
      <c r="FU22" s="513"/>
      <c r="FV22" s="513"/>
      <c r="FW22" s="513"/>
      <c r="FX22" s="513"/>
      <c r="FY22" s="513"/>
      <c r="FZ22" s="513"/>
      <c r="GA22" s="513"/>
      <c r="GB22" s="513"/>
      <c r="GC22" s="513"/>
      <c r="GD22" s="513"/>
      <c r="GE22" s="513"/>
      <c r="GF22" s="513"/>
      <c r="GG22" s="513"/>
      <c r="GH22" s="513"/>
      <c r="GI22" s="513"/>
      <c r="GJ22" s="513"/>
      <c r="GK22" s="513"/>
      <c r="GL22" s="513"/>
      <c r="GM22" s="513"/>
      <c r="GN22" s="513"/>
      <c r="GO22" s="513"/>
      <c r="GP22" s="513"/>
      <c r="GQ22" s="513"/>
      <c r="GR22" s="513"/>
      <c r="GS22" s="513"/>
      <c r="GT22" s="513"/>
      <c r="GU22" s="513"/>
      <c r="GV22" s="513"/>
      <c r="GW22" s="513"/>
      <c r="GX22" s="513"/>
      <c r="GY22" s="513"/>
      <c r="GZ22" s="513"/>
      <c r="HA22" s="513"/>
      <c r="HB22" s="513"/>
      <c r="HC22" s="513"/>
      <c r="HD22" s="513"/>
      <c r="HE22" s="513"/>
      <c r="HF22" s="513"/>
      <c r="HG22" s="513"/>
      <c r="HH22" s="513"/>
      <c r="HI22" s="513"/>
      <c r="HJ22" s="513"/>
      <c r="HK22" s="513"/>
      <c r="HL22" s="513"/>
      <c r="HM22" s="513"/>
      <c r="HN22" s="513"/>
      <c r="HO22" s="513"/>
      <c r="HP22" s="513"/>
      <c r="HQ22" s="513"/>
      <c r="HR22" s="513"/>
      <c r="HS22" s="513"/>
      <c r="HT22" s="513"/>
      <c r="HU22" s="513"/>
      <c r="HV22" s="513"/>
      <c r="HW22" s="513"/>
      <c r="HX22" s="513"/>
      <c r="HY22" s="513"/>
      <c r="HZ22" s="513"/>
      <c r="IA22" s="513"/>
      <c r="IB22" s="513"/>
      <c r="IC22" s="513"/>
      <c r="ID22" s="513"/>
      <c r="IE22" s="513"/>
      <c r="IF22" s="513"/>
      <c r="IG22" s="513"/>
      <c r="IH22" s="513"/>
      <c r="II22" s="513"/>
      <c r="IJ22" s="513"/>
      <c r="IK22" s="513"/>
      <c r="IL22" s="513"/>
      <c r="IM22" s="513"/>
      <c r="IN22" s="513"/>
      <c r="IO22" s="513"/>
      <c r="IP22" s="514"/>
    </row>
    <row r="23" spans="1:250" ht="16.350000000000001" customHeight="1" thickBot="1">
      <c r="A23" s="507"/>
      <c r="B23" s="541"/>
      <c r="C23" s="562"/>
      <c r="D23" s="562"/>
      <c r="E23" s="562"/>
      <c r="F23" s="521"/>
      <c r="G23" s="521"/>
      <c r="H23" s="562"/>
      <c r="I23" s="562"/>
      <c r="J23" s="562"/>
      <c r="K23" s="521"/>
      <c r="L23" s="522"/>
      <c r="M23" s="525"/>
      <c r="N23" s="513"/>
      <c r="O23" s="513"/>
      <c r="P23" s="513"/>
      <c r="Q23" s="513"/>
      <c r="R23" s="513"/>
      <c r="S23" s="513"/>
      <c r="T23" s="513"/>
      <c r="U23" s="513"/>
      <c r="V23" s="513"/>
      <c r="W23" s="513"/>
      <c r="X23" s="513"/>
      <c r="Y23" s="513"/>
      <c r="Z23" s="513"/>
      <c r="AA23" s="513"/>
      <c r="AB23" s="513"/>
      <c r="AC23" s="513"/>
      <c r="AD23" s="513"/>
      <c r="AE23" s="513"/>
      <c r="AF23" s="513"/>
      <c r="AG23" s="513"/>
      <c r="AH23" s="513"/>
      <c r="AI23" s="513"/>
      <c r="AJ23" s="513"/>
      <c r="AK23" s="513"/>
      <c r="AL23" s="513"/>
      <c r="AM23" s="513"/>
      <c r="AN23" s="513"/>
      <c r="AO23" s="513"/>
      <c r="AP23" s="513"/>
      <c r="AQ23" s="513"/>
      <c r="AR23" s="513"/>
      <c r="AS23" s="513"/>
      <c r="AT23" s="513"/>
      <c r="AU23" s="513"/>
      <c r="AV23" s="513"/>
      <c r="AW23" s="513"/>
      <c r="AX23" s="513"/>
      <c r="AY23" s="513"/>
      <c r="AZ23" s="513"/>
      <c r="BA23" s="513"/>
      <c r="BB23" s="513"/>
      <c r="BC23" s="513"/>
      <c r="BD23" s="513"/>
      <c r="BE23" s="513"/>
      <c r="BF23" s="513"/>
      <c r="BG23" s="513"/>
      <c r="BH23" s="513"/>
      <c r="BI23" s="513"/>
      <c r="BJ23" s="513"/>
      <c r="BK23" s="513"/>
      <c r="BL23" s="513"/>
      <c r="BM23" s="513"/>
      <c r="BN23" s="513"/>
      <c r="BO23" s="513"/>
      <c r="BP23" s="513"/>
      <c r="BQ23" s="513"/>
      <c r="BR23" s="513"/>
      <c r="BS23" s="513"/>
      <c r="BT23" s="513"/>
      <c r="BU23" s="513"/>
      <c r="BV23" s="513"/>
      <c r="BW23" s="513"/>
      <c r="BX23" s="513"/>
      <c r="BY23" s="513"/>
      <c r="BZ23" s="513"/>
      <c r="CA23" s="513"/>
      <c r="CB23" s="513"/>
      <c r="CC23" s="513"/>
      <c r="CD23" s="513"/>
      <c r="CE23" s="513"/>
      <c r="CF23" s="513"/>
      <c r="CG23" s="513"/>
      <c r="CH23" s="513"/>
      <c r="CI23" s="513"/>
      <c r="CJ23" s="513"/>
      <c r="CK23" s="513"/>
      <c r="CL23" s="513"/>
      <c r="CM23" s="513"/>
      <c r="CN23" s="513"/>
      <c r="CO23" s="513"/>
      <c r="CP23" s="513"/>
      <c r="CQ23" s="513"/>
      <c r="CR23" s="513"/>
      <c r="CS23" s="513"/>
      <c r="CT23" s="513"/>
      <c r="CU23" s="513"/>
      <c r="CV23" s="513"/>
      <c r="CW23" s="513"/>
      <c r="CX23" s="513"/>
      <c r="CY23" s="513"/>
      <c r="CZ23" s="513"/>
      <c r="DA23" s="513"/>
      <c r="DB23" s="513"/>
      <c r="DC23" s="513"/>
      <c r="DD23" s="513"/>
      <c r="DE23" s="513"/>
      <c r="DF23" s="513"/>
      <c r="DG23" s="513"/>
      <c r="DH23" s="513"/>
      <c r="DI23" s="513"/>
      <c r="DJ23" s="513"/>
      <c r="DK23" s="513"/>
      <c r="DL23" s="513"/>
      <c r="DM23" s="513"/>
      <c r="DN23" s="513"/>
      <c r="DO23" s="513"/>
      <c r="DP23" s="513"/>
      <c r="DQ23" s="513"/>
      <c r="DR23" s="513"/>
      <c r="DS23" s="513"/>
      <c r="DT23" s="513"/>
      <c r="DU23" s="513"/>
      <c r="DV23" s="513"/>
      <c r="DW23" s="513"/>
      <c r="DX23" s="513"/>
      <c r="DY23" s="513"/>
      <c r="DZ23" s="513"/>
      <c r="EA23" s="513"/>
      <c r="EB23" s="513"/>
      <c r="EC23" s="513"/>
      <c r="ED23" s="513"/>
      <c r="EE23" s="513"/>
      <c r="EF23" s="513"/>
      <c r="EG23" s="513"/>
      <c r="EH23" s="513"/>
      <c r="EI23" s="513"/>
      <c r="EJ23" s="513"/>
      <c r="EK23" s="513"/>
      <c r="EL23" s="513"/>
      <c r="EM23" s="513"/>
      <c r="EN23" s="513"/>
      <c r="EO23" s="513"/>
      <c r="EP23" s="513"/>
      <c r="EQ23" s="513"/>
      <c r="ER23" s="513"/>
      <c r="ES23" s="513"/>
      <c r="ET23" s="513"/>
      <c r="EU23" s="513"/>
      <c r="EV23" s="513"/>
      <c r="EW23" s="513"/>
      <c r="EX23" s="513"/>
      <c r="EY23" s="513"/>
      <c r="EZ23" s="513"/>
      <c r="FA23" s="513"/>
      <c r="FB23" s="513"/>
      <c r="FC23" s="513"/>
      <c r="FD23" s="513"/>
      <c r="FE23" s="513"/>
      <c r="FF23" s="513"/>
      <c r="FG23" s="513"/>
      <c r="FH23" s="513"/>
      <c r="FI23" s="513"/>
      <c r="FJ23" s="513"/>
      <c r="FK23" s="513"/>
      <c r="FL23" s="513"/>
      <c r="FM23" s="513"/>
      <c r="FN23" s="513"/>
      <c r="FO23" s="513"/>
      <c r="FP23" s="513"/>
      <c r="FQ23" s="513"/>
      <c r="FR23" s="513"/>
      <c r="FS23" s="513"/>
      <c r="FT23" s="513"/>
      <c r="FU23" s="513"/>
      <c r="FV23" s="513"/>
      <c r="FW23" s="513"/>
      <c r="FX23" s="513"/>
      <c r="FY23" s="513"/>
      <c r="FZ23" s="513"/>
      <c r="GA23" s="513"/>
      <c r="GB23" s="513"/>
      <c r="GC23" s="513"/>
      <c r="GD23" s="513"/>
      <c r="GE23" s="513"/>
      <c r="GF23" s="513"/>
      <c r="GG23" s="513"/>
      <c r="GH23" s="513"/>
      <c r="GI23" s="513"/>
      <c r="GJ23" s="513"/>
      <c r="GK23" s="513"/>
      <c r="GL23" s="513"/>
      <c r="GM23" s="513"/>
      <c r="GN23" s="513"/>
      <c r="GO23" s="513"/>
      <c r="GP23" s="513"/>
      <c r="GQ23" s="513"/>
      <c r="GR23" s="513"/>
      <c r="GS23" s="513"/>
      <c r="GT23" s="513"/>
      <c r="GU23" s="513"/>
      <c r="GV23" s="513"/>
      <c r="GW23" s="513"/>
      <c r="GX23" s="513"/>
      <c r="GY23" s="513"/>
      <c r="GZ23" s="513"/>
      <c r="HA23" s="513"/>
      <c r="HB23" s="513"/>
      <c r="HC23" s="513"/>
      <c r="HD23" s="513"/>
      <c r="HE23" s="513"/>
      <c r="HF23" s="513"/>
      <c r="HG23" s="513"/>
      <c r="HH23" s="513"/>
      <c r="HI23" s="513"/>
      <c r="HJ23" s="513"/>
      <c r="HK23" s="513"/>
      <c r="HL23" s="513"/>
      <c r="HM23" s="513"/>
      <c r="HN23" s="513"/>
      <c r="HO23" s="513"/>
      <c r="HP23" s="513"/>
      <c r="HQ23" s="513"/>
      <c r="HR23" s="513"/>
      <c r="HS23" s="513"/>
      <c r="HT23" s="513"/>
      <c r="HU23" s="513"/>
      <c r="HV23" s="513"/>
      <c r="HW23" s="513"/>
      <c r="HX23" s="513"/>
      <c r="HY23" s="513"/>
      <c r="HZ23" s="513"/>
      <c r="IA23" s="513"/>
      <c r="IB23" s="513"/>
      <c r="IC23" s="513"/>
      <c r="ID23" s="513"/>
      <c r="IE23" s="513"/>
      <c r="IF23" s="513"/>
      <c r="IG23" s="513"/>
      <c r="IH23" s="513"/>
      <c r="II23" s="513"/>
      <c r="IJ23" s="513"/>
      <c r="IK23" s="513"/>
      <c r="IL23" s="513"/>
      <c r="IM23" s="513"/>
      <c r="IN23" s="513"/>
      <c r="IO23" s="513"/>
      <c r="IP23" s="514"/>
    </row>
    <row r="24" spans="1:250" ht="23.1" customHeight="1" thickBot="1">
      <c r="A24" s="507"/>
      <c r="B24" s="546"/>
      <c r="C24" s="1368" t="s">
        <v>789</v>
      </c>
      <c r="D24" s="1369"/>
      <c r="E24" s="544"/>
      <c r="F24" s="545" t="s">
        <v>557</v>
      </c>
      <c r="G24" s="522"/>
      <c r="H24" s="1368" t="s">
        <v>790</v>
      </c>
      <c r="I24" s="1369"/>
      <c r="J24" s="544"/>
      <c r="K24" s="541"/>
      <c r="L24" s="522"/>
      <c r="M24" s="525"/>
      <c r="N24" s="513"/>
      <c r="O24" s="513"/>
      <c r="P24" s="513"/>
      <c r="Q24" s="513"/>
      <c r="R24" s="513"/>
      <c r="S24" s="513"/>
      <c r="T24" s="513"/>
      <c r="U24" s="513"/>
      <c r="V24" s="513"/>
      <c r="W24" s="513"/>
      <c r="X24" s="513"/>
      <c r="Y24" s="513"/>
      <c r="Z24" s="513"/>
      <c r="AA24" s="513"/>
      <c r="AB24" s="513"/>
      <c r="AC24" s="513"/>
      <c r="AD24" s="513"/>
      <c r="AE24" s="513"/>
      <c r="AF24" s="513"/>
      <c r="AG24" s="513"/>
      <c r="AH24" s="513"/>
      <c r="AI24" s="513"/>
      <c r="AJ24" s="513"/>
      <c r="AK24" s="513"/>
      <c r="AL24" s="513"/>
      <c r="AM24" s="513"/>
      <c r="AN24" s="513"/>
      <c r="AO24" s="513"/>
      <c r="AP24" s="513"/>
      <c r="AQ24" s="513"/>
      <c r="AR24" s="513"/>
      <c r="AS24" s="513"/>
      <c r="AT24" s="513"/>
      <c r="AU24" s="513"/>
      <c r="AV24" s="513"/>
      <c r="AW24" s="513"/>
      <c r="AX24" s="513"/>
      <c r="AY24" s="513"/>
      <c r="AZ24" s="513"/>
      <c r="BA24" s="513"/>
      <c r="BB24" s="513"/>
      <c r="BC24" s="513"/>
      <c r="BD24" s="513"/>
      <c r="BE24" s="513"/>
      <c r="BF24" s="513"/>
      <c r="BG24" s="513"/>
      <c r="BH24" s="513"/>
      <c r="BI24" s="513"/>
      <c r="BJ24" s="513"/>
      <c r="BK24" s="513"/>
      <c r="BL24" s="513"/>
      <c r="BM24" s="513"/>
      <c r="BN24" s="513"/>
      <c r="BO24" s="513"/>
      <c r="BP24" s="513"/>
      <c r="BQ24" s="513"/>
      <c r="BR24" s="513"/>
      <c r="BS24" s="513"/>
      <c r="BT24" s="513"/>
      <c r="BU24" s="513"/>
      <c r="BV24" s="513"/>
      <c r="BW24" s="513"/>
      <c r="BX24" s="513"/>
      <c r="BY24" s="513"/>
      <c r="BZ24" s="513"/>
      <c r="CA24" s="513"/>
      <c r="CB24" s="513"/>
      <c r="CC24" s="513"/>
      <c r="CD24" s="513"/>
      <c r="CE24" s="513"/>
      <c r="CF24" s="513"/>
      <c r="CG24" s="513"/>
      <c r="CH24" s="513"/>
      <c r="CI24" s="513"/>
      <c r="CJ24" s="513"/>
      <c r="CK24" s="513"/>
      <c r="CL24" s="513"/>
      <c r="CM24" s="513"/>
      <c r="CN24" s="513"/>
      <c r="CO24" s="513"/>
      <c r="CP24" s="513"/>
      <c r="CQ24" s="513"/>
      <c r="CR24" s="513"/>
      <c r="CS24" s="513"/>
      <c r="CT24" s="513"/>
      <c r="CU24" s="513"/>
      <c r="CV24" s="513"/>
      <c r="CW24" s="513"/>
      <c r="CX24" s="513"/>
      <c r="CY24" s="513"/>
      <c r="CZ24" s="513"/>
      <c r="DA24" s="513"/>
      <c r="DB24" s="513"/>
      <c r="DC24" s="513"/>
      <c r="DD24" s="513"/>
      <c r="DE24" s="513"/>
      <c r="DF24" s="513"/>
      <c r="DG24" s="513"/>
      <c r="DH24" s="513"/>
      <c r="DI24" s="513"/>
      <c r="DJ24" s="513"/>
      <c r="DK24" s="513"/>
      <c r="DL24" s="513"/>
      <c r="DM24" s="513"/>
      <c r="DN24" s="513"/>
      <c r="DO24" s="513"/>
      <c r="DP24" s="513"/>
      <c r="DQ24" s="513"/>
      <c r="DR24" s="513"/>
      <c r="DS24" s="513"/>
      <c r="DT24" s="513"/>
      <c r="DU24" s="513"/>
      <c r="DV24" s="513"/>
      <c r="DW24" s="513"/>
      <c r="DX24" s="513"/>
      <c r="DY24" s="513"/>
      <c r="DZ24" s="513"/>
      <c r="EA24" s="513"/>
      <c r="EB24" s="513"/>
      <c r="EC24" s="513"/>
      <c r="ED24" s="513"/>
      <c r="EE24" s="513"/>
      <c r="EF24" s="513"/>
      <c r="EG24" s="513"/>
      <c r="EH24" s="513"/>
      <c r="EI24" s="513"/>
      <c r="EJ24" s="513"/>
      <c r="EK24" s="513"/>
      <c r="EL24" s="513"/>
      <c r="EM24" s="513"/>
      <c r="EN24" s="513"/>
      <c r="EO24" s="513"/>
      <c r="EP24" s="513"/>
      <c r="EQ24" s="513"/>
      <c r="ER24" s="513"/>
      <c r="ES24" s="513"/>
      <c r="ET24" s="513"/>
      <c r="EU24" s="513"/>
      <c r="EV24" s="513"/>
      <c r="EW24" s="513"/>
      <c r="EX24" s="513"/>
      <c r="EY24" s="513"/>
      <c r="EZ24" s="513"/>
      <c r="FA24" s="513"/>
      <c r="FB24" s="513"/>
      <c r="FC24" s="513"/>
      <c r="FD24" s="513"/>
      <c r="FE24" s="513"/>
      <c r="FF24" s="513"/>
      <c r="FG24" s="513"/>
      <c r="FH24" s="513"/>
      <c r="FI24" s="513"/>
      <c r="FJ24" s="513"/>
      <c r="FK24" s="513"/>
      <c r="FL24" s="513"/>
      <c r="FM24" s="513"/>
      <c r="FN24" s="513"/>
      <c r="FO24" s="513"/>
      <c r="FP24" s="513"/>
      <c r="FQ24" s="513"/>
      <c r="FR24" s="513"/>
      <c r="FS24" s="513"/>
      <c r="FT24" s="513"/>
      <c r="FU24" s="513"/>
      <c r="FV24" s="513"/>
      <c r="FW24" s="513"/>
      <c r="FX24" s="513"/>
      <c r="FY24" s="513"/>
      <c r="FZ24" s="513"/>
      <c r="GA24" s="513"/>
      <c r="GB24" s="513"/>
      <c r="GC24" s="513"/>
      <c r="GD24" s="513"/>
      <c r="GE24" s="513"/>
      <c r="GF24" s="513"/>
      <c r="GG24" s="513"/>
      <c r="GH24" s="513"/>
      <c r="GI24" s="513"/>
      <c r="GJ24" s="513"/>
      <c r="GK24" s="513"/>
      <c r="GL24" s="513"/>
      <c r="GM24" s="513"/>
      <c r="GN24" s="513"/>
      <c r="GO24" s="513"/>
      <c r="GP24" s="513"/>
      <c r="GQ24" s="513"/>
      <c r="GR24" s="513"/>
      <c r="GS24" s="513"/>
      <c r="GT24" s="513"/>
      <c r="GU24" s="513"/>
      <c r="GV24" s="513"/>
      <c r="GW24" s="513"/>
      <c r="GX24" s="513"/>
      <c r="GY24" s="513"/>
      <c r="GZ24" s="513"/>
      <c r="HA24" s="513"/>
      <c r="HB24" s="513"/>
      <c r="HC24" s="513"/>
      <c r="HD24" s="513"/>
      <c r="HE24" s="513"/>
      <c r="HF24" s="513"/>
      <c r="HG24" s="513"/>
      <c r="HH24" s="513"/>
      <c r="HI24" s="513"/>
      <c r="HJ24" s="513"/>
      <c r="HK24" s="513"/>
      <c r="HL24" s="513"/>
      <c r="HM24" s="513"/>
      <c r="HN24" s="513"/>
      <c r="HO24" s="513"/>
      <c r="HP24" s="513"/>
      <c r="HQ24" s="513"/>
      <c r="HR24" s="513"/>
      <c r="HS24" s="513"/>
      <c r="HT24" s="513"/>
      <c r="HU24" s="513"/>
      <c r="HV24" s="513"/>
      <c r="HW24" s="513"/>
      <c r="HX24" s="513"/>
      <c r="HY24" s="513"/>
      <c r="HZ24" s="513"/>
      <c r="IA24" s="513"/>
      <c r="IB24" s="513"/>
      <c r="IC24" s="513"/>
      <c r="ID24" s="513"/>
      <c r="IE24" s="513"/>
      <c r="IF24" s="513"/>
      <c r="IG24" s="513"/>
      <c r="IH24" s="513"/>
      <c r="II24" s="513"/>
      <c r="IJ24" s="513"/>
      <c r="IK24" s="513"/>
      <c r="IL24" s="513"/>
      <c r="IM24" s="513"/>
      <c r="IN24" s="513"/>
      <c r="IO24" s="513"/>
      <c r="IP24" s="514"/>
    </row>
    <row r="25" spans="1:250" ht="16.350000000000001" customHeight="1">
      <c r="A25" s="507"/>
      <c r="B25" s="541"/>
      <c r="C25" s="1372" t="s">
        <v>791</v>
      </c>
      <c r="D25" s="1373"/>
      <c r="E25" s="1373"/>
      <c r="F25" s="521"/>
      <c r="G25" s="521"/>
      <c r="H25" s="1372" t="s">
        <v>792</v>
      </c>
      <c r="I25" s="1373"/>
      <c r="J25" s="1373"/>
      <c r="K25" s="521"/>
      <c r="L25" s="522"/>
      <c r="M25" s="525"/>
      <c r="N25" s="513"/>
      <c r="O25" s="513"/>
      <c r="P25" s="513"/>
      <c r="Q25" s="513"/>
      <c r="R25" s="513"/>
      <c r="S25" s="513"/>
      <c r="T25" s="513"/>
      <c r="U25" s="513"/>
      <c r="V25" s="513"/>
      <c r="W25" s="513"/>
      <c r="X25" s="513"/>
      <c r="Y25" s="513"/>
      <c r="Z25" s="513"/>
      <c r="AA25" s="513"/>
      <c r="AB25" s="513"/>
      <c r="AC25" s="513"/>
      <c r="AD25" s="513"/>
      <c r="AE25" s="513"/>
      <c r="AF25" s="513"/>
      <c r="AG25" s="513"/>
      <c r="AH25" s="513"/>
      <c r="AI25" s="513"/>
      <c r="AJ25" s="513"/>
      <c r="AK25" s="513"/>
      <c r="AL25" s="513"/>
      <c r="AM25" s="513"/>
      <c r="AN25" s="513"/>
      <c r="AO25" s="513"/>
      <c r="AP25" s="513"/>
      <c r="AQ25" s="513"/>
      <c r="AR25" s="513"/>
      <c r="AS25" s="513"/>
      <c r="AT25" s="513"/>
      <c r="AU25" s="513"/>
      <c r="AV25" s="513"/>
      <c r="AW25" s="513"/>
      <c r="AX25" s="513"/>
      <c r="AY25" s="513"/>
      <c r="AZ25" s="513"/>
      <c r="BA25" s="513"/>
      <c r="BB25" s="513"/>
      <c r="BC25" s="513"/>
      <c r="BD25" s="513"/>
      <c r="BE25" s="513"/>
      <c r="BF25" s="513"/>
      <c r="BG25" s="513"/>
      <c r="BH25" s="513"/>
      <c r="BI25" s="513"/>
      <c r="BJ25" s="513"/>
      <c r="BK25" s="513"/>
      <c r="BL25" s="513"/>
      <c r="BM25" s="513"/>
      <c r="BN25" s="513"/>
      <c r="BO25" s="513"/>
      <c r="BP25" s="513"/>
      <c r="BQ25" s="513"/>
      <c r="BR25" s="513"/>
      <c r="BS25" s="513"/>
      <c r="BT25" s="513"/>
      <c r="BU25" s="513"/>
      <c r="BV25" s="513"/>
      <c r="BW25" s="513"/>
      <c r="BX25" s="513"/>
      <c r="BY25" s="513"/>
      <c r="BZ25" s="513"/>
      <c r="CA25" s="513"/>
      <c r="CB25" s="513"/>
      <c r="CC25" s="513"/>
      <c r="CD25" s="513"/>
      <c r="CE25" s="513"/>
      <c r="CF25" s="513"/>
      <c r="CG25" s="513"/>
      <c r="CH25" s="513"/>
      <c r="CI25" s="513"/>
      <c r="CJ25" s="513"/>
      <c r="CK25" s="513"/>
      <c r="CL25" s="513"/>
      <c r="CM25" s="513"/>
      <c r="CN25" s="513"/>
      <c r="CO25" s="513"/>
      <c r="CP25" s="513"/>
      <c r="CQ25" s="513"/>
      <c r="CR25" s="513"/>
      <c r="CS25" s="513"/>
      <c r="CT25" s="513"/>
      <c r="CU25" s="513"/>
      <c r="CV25" s="513"/>
      <c r="CW25" s="513"/>
      <c r="CX25" s="513"/>
      <c r="CY25" s="513"/>
      <c r="CZ25" s="513"/>
      <c r="DA25" s="513"/>
      <c r="DB25" s="513"/>
      <c r="DC25" s="513"/>
      <c r="DD25" s="513"/>
      <c r="DE25" s="513"/>
      <c r="DF25" s="513"/>
      <c r="DG25" s="513"/>
      <c r="DH25" s="513"/>
      <c r="DI25" s="513"/>
      <c r="DJ25" s="513"/>
      <c r="DK25" s="513"/>
      <c r="DL25" s="513"/>
      <c r="DM25" s="513"/>
      <c r="DN25" s="513"/>
      <c r="DO25" s="513"/>
      <c r="DP25" s="513"/>
      <c r="DQ25" s="513"/>
      <c r="DR25" s="513"/>
      <c r="DS25" s="513"/>
      <c r="DT25" s="513"/>
      <c r="DU25" s="513"/>
      <c r="DV25" s="513"/>
      <c r="DW25" s="513"/>
      <c r="DX25" s="513"/>
      <c r="DY25" s="513"/>
      <c r="DZ25" s="513"/>
      <c r="EA25" s="513"/>
      <c r="EB25" s="513"/>
      <c r="EC25" s="513"/>
      <c r="ED25" s="513"/>
      <c r="EE25" s="513"/>
      <c r="EF25" s="513"/>
      <c r="EG25" s="513"/>
      <c r="EH25" s="513"/>
      <c r="EI25" s="513"/>
      <c r="EJ25" s="513"/>
      <c r="EK25" s="513"/>
      <c r="EL25" s="513"/>
      <c r="EM25" s="513"/>
      <c r="EN25" s="513"/>
      <c r="EO25" s="513"/>
      <c r="EP25" s="513"/>
      <c r="EQ25" s="513"/>
      <c r="ER25" s="513"/>
      <c r="ES25" s="513"/>
      <c r="ET25" s="513"/>
      <c r="EU25" s="513"/>
      <c r="EV25" s="513"/>
      <c r="EW25" s="513"/>
      <c r="EX25" s="513"/>
      <c r="EY25" s="513"/>
      <c r="EZ25" s="513"/>
      <c r="FA25" s="513"/>
      <c r="FB25" s="513"/>
      <c r="FC25" s="513"/>
      <c r="FD25" s="513"/>
      <c r="FE25" s="513"/>
      <c r="FF25" s="513"/>
      <c r="FG25" s="513"/>
      <c r="FH25" s="513"/>
      <c r="FI25" s="513"/>
      <c r="FJ25" s="513"/>
      <c r="FK25" s="513"/>
      <c r="FL25" s="513"/>
      <c r="FM25" s="513"/>
      <c r="FN25" s="513"/>
      <c r="FO25" s="513"/>
      <c r="FP25" s="513"/>
      <c r="FQ25" s="513"/>
      <c r="FR25" s="513"/>
      <c r="FS25" s="513"/>
      <c r="FT25" s="513"/>
      <c r="FU25" s="513"/>
      <c r="FV25" s="513"/>
      <c r="FW25" s="513"/>
      <c r="FX25" s="513"/>
      <c r="FY25" s="513"/>
      <c r="FZ25" s="513"/>
      <c r="GA25" s="513"/>
      <c r="GB25" s="513"/>
      <c r="GC25" s="513"/>
      <c r="GD25" s="513"/>
      <c r="GE25" s="513"/>
      <c r="GF25" s="513"/>
      <c r="GG25" s="513"/>
      <c r="GH25" s="513"/>
      <c r="GI25" s="513"/>
      <c r="GJ25" s="513"/>
      <c r="GK25" s="513"/>
      <c r="GL25" s="513"/>
      <c r="GM25" s="513"/>
      <c r="GN25" s="513"/>
      <c r="GO25" s="513"/>
      <c r="GP25" s="513"/>
      <c r="GQ25" s="513"/>
      <c r="GR25" s="513"/>
      <c r="GS25" s="513"/>
      <c r="GT25" s="513"/>
      <c r="GU25" s="513"/>
      <c r="GV25" s="513"/>
      <c r="GW25" s="513"/>
      <c r="GX25" s="513"/>
      <c r="GY25" s="513"/>
      <c r="GZ25" s="513"/>
      <c r="HA25" s="513"/>
      <c r="HB25" s="513"/>
      <c r="HC25" s="513"/>
      <c r="HD25" s="513"/>
      <c r="HE25" s="513"/>
      <c r="HF25" s="513"/>
      <c r="HG25" s="513"/>
      <c r="HH25" s="513"/>
      <c r="HI25" s="513"/>
      <c r="HJ25" s="513"/>
      <c r="HK25" s="513"/>
      <c r="HL25" s="513"/>
      <c r="HM25" s="513"/>
      <c r="HN25" s="513"/>
      <c r="HO25" s="513"/>
      <c r="HP25" s="513"/>
      <c r="HQ25" s="513"/>
      <c r="HR25" s="513"/>
      <c r="HS25" s="513"/>
      <c r="HT25" s="513"/>
      <c r="HU25" s="513"/>
      <c r="HV25" s="513"/>
      <c r="HW25" s="513"/>
      <c r="HX25" s="513"/>
      <c r="HY25" s="513"/>
      <c r="HZ25" s="513"/>
      <c r="IA25" s="513"/>
      <c r="IB25" s="513"/>
      <c r="IC25" s="513"/>
      <c r="ID25" s="513"/>
      <c r="IE25" s="513"/>
      <c r="IF25" s="513"/>
      <c r="IG25" s="513"/>
      <c r="IH25" s="513"/>
      <c r="II25" s="513"/>
      <c r="IJ25" s="513"/>
      <c r="IK25" s="513"/>
      <c r="IL25" s="513"/>
      <c r="IM25" s="513"/>
      <c r="IN25" s="513"/>
      <c r="IO25" s="513"/>
      <c r="IP25" s="514"/>
    </row>
    <row r="26" spans="1:250" ht="26.1" customHeight="1">
      <c r="A26" s="507"/>
      <c r="B26" s="541"/>
      <c r="C26" s="1374"/>
      <c r="D26" s="1374"/>
      <c r="E26" s="1374"/>
      <c r="F26" s="521"/>
      <c r="G26" s="521"/>
      <c r="H26" s="1374"/>
      <c r="I26" s="1374"/>
      <c r="J26" s="1374"/>
      <c r="K26" s="521"/>
      <c r="L26" s="522"/>
      <c r="M26" s="525"/>
      <c r="N26" s="513"/>
      <c r="O26" s="513"/>
      <c r="P26" s="513"/>
      <c r="Q26" s="513"/>
      <c r="R26" s="513"/>
      <c r="S26" s="513"/>
      <c r="T26" s="513"/>
      <c r="U26" s="513"/>
      <c r="V26" s="513"/>
      <c r="W26" s="513"/>
      <c r="X26" s="513"/>
      <c r="Y26" s="513"/>
      <c r="Z26" s="513"/>
      <c r="AA26" s="513"/>
      <c r="AB26" s="513"/>
      <c r="AC26" s="513"/>
      <c r="AD26" s="513"/>
      <c r="AE26" s="513"/>
      <c r="AF26" s="513"/>
      <c r="AG26" s="513"/>
      <c r="AH26" s="513"/>
      <c r="AI26" s="513"/>
      <c r="AJ26" s="513"/>
      <c r="AK26" s="513"/>
      <c r="AL26" s="513"/>
      <c r="AM26" s="513"/>
      <c r="AN26" s="513"/>
      <c r="AO26" s="513"/>
      <c r="AP26" s="513"/>
      <c r="AQ26" s="513"/>
      <c r="AR26" s="513"/>
      <c r="AS26" s="513"/>
      <c r="AT26" s="513"/>
      <c r="AU26" s="513"/>
      <c r="AV26" s="513"/>
      <c r="AW26" s="513"/>
      <c r="AX26" s="513"/>
      <c r="AY26" s="513"/>
      <c r="AZ26" s="513"/>
      <c r="BA26" s="513"/>
      <c r="BB26" s="513"/>
      <c r="BC26" s="513"/>
      <c r="BD26" s="513"/>
      <c r="BE26" s="513"/>
      <c r="BF26" s="513"/>
      <c r="BG26" s="513"/>
      <c r="BH26" s="513"/>
      <c r="BI26" s="513"/>
      <c r="BJ26" s="513"/>
      <c r="BK26" s="513"/>
      <c r="BL26" s="513"/>
      <c r="BM26" s="513"/>
      <c r="BN26" s="513"/>
      <c r="BO26" s="513"/>
      <c r="BP26" s="513"/>
      <c r="BQ26" s="513"/>
      <c r="BR26" s="513"/>
      <c r="BS26" s="513"/>
      <c r="BT26" s="513"/>
      <c r="BU26" s="513"/>
      <c r="BV26" s="513"/>
      <c r="BW26" s="513"/>
      <c r="BX26" s="513"/>
      <c r="BY26" s="513"/>
      <c r="BZ26" s="513"/>
      <c r="CA26" s="513"/>
      <c r="CB26" s="513"/>
      <c r="CC26" s="513"/>
      <c r="CD26" s="513"/>
      <c r="CE26" s="513"/>
      <c r="CF26" s="513"/>
      <c r="CG26" s="513"/>
      <c r="CH26" s="513"/>
      <c r="CI26" s="513"/>
      <c r="CJ26" s="513"/>
      <c r="CK26" s="513"/>
      <c r="CL26" s="513"/>
      <c r="CM26" s="513"/>
      <c r="CN26" s="513"/>
      <c r="CO26" s="513"/>
      <c r="CP26" s="513"/>
      <c r="CQ26" s="513"/>
      <c r="CR26" s="513"/>
      <c r="CS26" s="513"/>
      <c r="CT26" s="513"/>
      <c r="CU26" s="513"/>
      <c r="CV26" s="513"/>
      <c r="CW26" s="513"/>
      <c r="CX26" s="513"/>
      <c r="CY26" s="513"/>
      <c r="CZ26" s="513"/>
      <c r="DA26" s="513"/>
      <c r="DB26" s="513"/>
      <c r="DC26" s="513"/>
      <c r="DD26" s="513"/>
      <c r="DE26" s="513"/>
      <c r="DF26" s="513"/>
      <c r="DG26" s="513"/>
      <c r="DH26" s="513"/>
      <c r="DI26" s="513"/>
      <c r="DJ26" s="513"/>
      <c r="DK26" s="513"/>
      <c r="DL26" s="513"/>
      <c r="DM26" s="513"/>
      <c r="DN26" s="513"/>
      <c r="DO26" s="513"/>
      <c r="DP26" s="513"/>
      <c r="DQ26" s="513"/>
      <c r="DR26" s="513"/>
      <c r="DS26" s="513"/>
      <c r="DT26" s="513"/>
      <c r="DU26" s="513"/>
      <c r="DV26" s="513"/>
      <c r="DW26" s="513"/>
      <c r="DX26" s="513"/>
      <c r="DY26" s="513"/>
      <c r="DZ26" s="513"/>
      <c r="EA26" s="513"/>
      <c r="EB26" s="513"/>
      <c r="EC26" s="513"/>
      <c r="ED26" s="513"/>
      <c r="EE26" s="513"/>
      <c r="EF26" s="513"/>
      <c r="EG26" s="513"/>
      <c r="EH26" s="513"/>
      <c r="EI26" s="513"/>
      <c r="EJ26" s="513"/>
      <c r="EK26" s="513"/>
      <c r="EL26" s="513"/>
      <c r="EM26" s="513"/>
      <c r="EN26" s="513"/>
      <c r="EO26" s="513"/>
      <c r="EP26" s="513"/>
      <c r="EQ26" s="513"/>
      <c r="ER26" s="513"/>
      <c r="ES26" s="513"/>
      <c r="ET26" s="513"/>
      <c r="EU26" s="513"/>
      <c r="EV26" s="513"/>
      <c r="EW26" s="513"/>
      <c r="EX26" s="513"/>
      <c r="EY26" s="513"/>
      <c r="EZ26" s="513"/>
      <c r="FA26" s="513"/>
      <c r="FB26" s="513"/>
      <c r="FC26" s="513"/>
      <c r="FD26" s="513"/>
      <c r="FE26" s="513"/>
      <c r="FF26" s="513"/>
      <c r="FG26" s="513"/>
      <c r="FH26" s="513"/>
      <c r="FI26" s="513"/>
      <c r="FJ26" s="513"/>
      <c r="FK26" s="513"/>
      <c r="FL26" s="513"/>
      <c r="FM26" s="513"/>
      <c r="FN26" s="513"/>
      <c r="FO26" s="513"/>
      <c r="FP26" s="513"/>
      <c r="FQ26" s="513"/>
      <c r="FR26" s="513"/>
      <c r="FS26" s="513"/>
      <c r="FT26" s="513"/>
      <c r="FU26" s="513"/>
      <c r="FV26" s="513"/>
      <c r="FW26" s="513"/>
      <c r="FX26" s="513"/>
      <c r="FY26" s="513"/>
      <c r="FZ26" s="513"/>
      <c r="GA26" s="513"/>
      <c r="GB26" s="513"/>
      <c r="GC26" s="513"/>
      <c r="GD26" s="513"/>
      <c r="GE26" s="513"/>
      <c r="GF26" s="513"/>
      <c r="GG26" s="513"/>
      <c r="GH26" s="513"/>
      <c r="GI26" s="513"/>
      <c r="GJ26" s="513"/>
      <c r="GK26" s="513"/>
      <c r="GL26" s="513"/>
      <c r="GM26" s="513"/>
      <c r="GN26" s="513"/>
      <c r="GO26" s="513"/>
      <c r="GP26" s="513"/>
      <c r="GQ26" s="513"/>
      <c r="GR26" s="513"/>
      <c r="GS26" s="513"/>
      <c r="GT26" s="513"/>
      <c r="GU26" s="513"/>
      <c r="GV26" s="513"/>
      <c r="GW26" s="513"/>
      <c r="GX26" s="513"/>
      <c r="GY26" s="513"/>
      <c r="GZ26" s="513"/>
      <c r="HA26" s="513"/>
      <c r="HB26" s="513"/>
      <c r="HC26" s="513"/>
      <c r="HD26" s="513"/>
      <c r="HE26" s="513"/>
      <c r="HF26" s="513"/>
      <c r="HG26" s="513"/>
      <c r="HH26" s="513"/>
      <c r="HI26" s="513"/>
      <c r="HJ26" s="513"/>
      <c r="HK26" s="513"/>
      <c r="HL26" s="513"/>
      <c r="HM26" s="513"/>
      <c r="HN26" s="513"/>
      <c r="HO26" s="513"/>
      <c r="HP26" s="513"/>
      <c r="HQ26" s="513"/>
      <c r="HR26" s="513"/>
      <c r="HS26" s="513"/>
      <c r="HT26" s="513"/>
      <c r="HU26" s="513"/>
      <c r="HV26" s="513"/>
      <c r="HW26" s="513"/>
      <c r="HX26" s="513"/>
      <c r="HY26" s="513"/>
      <c r="HZ26" s="513"/>
      <c r="IA26" s="513"/>
      <c r="IB26" s="513"/>
      <c r="IC26" s="513"/>
      <c r="ID26" s="513"/>
      <c r="IE26" s="513"/>
      <c r="IF26" s="513"/>
      <c r="IG26" s="513"/>
      <c r="IH26" s="513"/>
      <c r="II26" s="513"/>
      <c r="IJ26" s="513"/>
      <c r="IK26" s="513"/>
      <c r="IL26" s="513"/>
      <c r="IM26" s="513"/>
      <c r="IN26" s="513"/>
      <c r="IO26" s="513"/>
      <c r="IP26" s="514"/>
    </row>
    <row r="27" spans="1:250" ht="16.350000000000001" customHeight="1" thickBot="1">
      <c r="A27" s="507"/>
      <c r="B27" s="541"/>
      <c r="C27" s="540"/>
      <c r="D27" s="540"/>
      <c r="E27" s="540"/>
      <c r="F27" s="521"/>
      <c r="G27" s="521"/>
      <c r="H27" s="540"/>
      <c r="I27" s="540"/>
      <c r="J27" s="540"/>
      <c r="K27" s="521"/>
      <c r="L27" s="522"/>
      <c r="M27" s="525"/>
      <c r="N27" s="513"/>
      <c r="O27" s="513"/>
      <c r="P27" s="513"/>
      <c r="Q27" s="513"/>
      <c r="R27" s="513"/>
      <c r="S27" s="513"/>
      <c r="T27" s="513"/>
      <c r="U27" s="513"/>
      <c r="V27" s="513"/>
      <c r="W27" s="513"/>
      <c r="X27" s="513"/>
      <c r="Y27" s="513"/>
      <c r="Z27" s="513"/>
      <c r="AA27" s="513"/>
      <c r="AB27" s="513"/>
      <c r="AC27" s="513"/>
      <c r="AD27" s="513"/>
      <c r="AE27" s="513"/>
      <c r="AF27" s="513"/>
      <c r="AG27" s="513"/>
      <c r="AH27" s="513"/>
      <c r="AI27" s="513"/>
      <c r="AJ27" s="513"/>
      <c r="AK27" s="513"/>
      <c r="AL27" s="513"/>
      <c r="AM27" s="513"/>
      <c r="AN27" s="513"/>
      <c r="AO27" s="513"/>
      <c r="AP27" s="513"/>
      <c r="AQ27" s="513"/>
      <c r="AR27" s="513"/>
      <c r="AS27" s="513"/>
      <c r="AT27" s="513"/>
      <c r="AU27" s="513"/>
      <c r="AV27" s="513"/>
      <c r="AW27" s="513"/>
      <c r="AX27" s="513"/>
      <c r="AY27" s="513"/>
      <c r="AZ27" s="513"/>
      <c r="BA27" s="513"/>
      <c r="BB27" s="513"/>
      <c r="BC27" s="513"/>
      <c r="BD27" s="513"/>
      <c r="BE27" s="513"/>
      <c r="BF27" s="513"/>
      <c r="BG27" s="513"/>
      <c r="BH27" s="513"/>
      <c r="BI27" s="513"/>
      <c r="BJ27" s="513"/>
      <c r="BK27" s="513"/>
      <c r="BL27" s="513"/>
      <c r="BM27" s="513"/>
      <c r="BN27" s="513"/>
      <c r="BO27" s="513"/>
      <c r="BP27" s="513"/>
      <c r="BQ27" s="513"/>
      <c r="BR27" s="513"/>
      <c r="BS27" s="513"/>
      <c r="BT27" s="513"/>
      <c r="BU27" s="513"/>
      <c r="BV27" s="513"/>
      <c r="BW27" s="513"/>
      <c r="BX27" s="513"/>
      <c r="BY27" s="513"/>
      <c r="BZ27" s="513"/>
      <c r="CA27" s="513"/>
      <c r="CB27" s="513"/>
      <c r="CC27" s="513"/>
      <c r="CD27" s="513"/>
      <c r="CE27" s="513"/>
      <c r="CF27" s="513"/>
      <c r="CG27" s="513"/>
      <c r="CH27" s="513"/>
      <c r="CI27" s="513"/>
      <c r="CJ27" s="513"/>
      <c r="CK27" s="513"/>
      <c r="CL27" s="513"/>
      <c r="CM27" s="513"/>
      <c r="CN27" s="513"/>
      <c r="CO27" s="513"/>
      <c r="CP27" s="513"/>
      <c r="CQ27" s="513"/>
      <c r="CR27" s="513"/>
      <c r="CS27" s="513"/>
      <c r="CT27" s="513"/>
      <c r="CU27" s="513"/>
      <c r="CV27" s="513"/>
      <c r="CW27" s="513"/>
      <c r="CX27" s="513"/>
      <c r="CY27" s="513"/>
      <c r="CZ27" s="513"/>
      <c r="DA27" s="513"/>
      <c r="DB27" s="513"/>
      <c r="DC27" s="513"/>
      <c r="DD27" s="513"/>
      <c r="DE27" s="513"/>
      <c r="DF27" s="513"/>
      <c r="DG27" s="513"/>
      <c r="DH27" s="513"/>
      <c r="DI27" s="513"/>
      <c r="DJ27" s="513"/>
      <c r="DK27" s="513"/>
      <c r="DL27" s="513"/>
      <c r="DM27" s="513"/>
      <c r="DN27" s="513"/>
      <c r="DO27" s="513"/>
      <c r="DP27" s="513"/>
      <c r="DQ27" s="513"/>
      <c r="DR27" s="513"/>
      <c r="DS27" s="513"/>
      <c r="DT27" s="513"/>
      <c r="DU27" s="513"/>
      <c r="DV27" s="513"/>
      <c r="DW27" s="513"/>
      <c r="DX27" s="513"/>
      <c r="DY27" s="513"/>
      <c r="DZ27" s="513"/>
      <c r="EA27" s="513"/>
      <c r="EB27" s="513"/>
      <c r="EC27" s="513"/>
      <c r="ED27" s="513"/>
      <c r="EE27" s="513"/>
      <c r="EF27" s="513"/>
      <c r="EG27" s="513"/>
      <c r="EH27" s="513"/>
      <c r="EI27" s="513"/>
      <c r="EJ27" s="513"/>
      <c r="EK27" s="513"/>
      <c r="EL27" s="513"/>
      <c r="EM27" s="513"/>
      <c r="EN27" s="513"/>
      <c r="EO27" s="513"/>
      <c r="EP27" s="513"/>
      <c r="EQ27" s="513"/>
      <c r="ER27" s="513"/>
      <c r="ES27" s="513"/>
      <c r="ET27" s="513"/>
      <c r="EU27" s="513"/>
      <c r="EV27" s="513"/>
      <c r="EW27" s="513"/>
      <c r="EX27" s="513"/>
      <c r="EY27" s="513"/>
      <c r="EZ27" s="513"/>
      <c r="FA27" s="513"/>
      <c r="FB27" s="513"/>
      <c r="FC27" s="513"/>
      <c r="FD27" s="513"/>
      <c r="FE27" s="513"/>
      <c r="FF27" s="513"/>
      <c r="FG27" s="513"/>
      <c r="FH27" s="513"/>
      <c r="FI27" s="513"/>
      <c r="FJ27" s="513"/>
      <c r="FK27" s="513"/>
      <c r="FL27" s="513"/>
      <c r="FM27" s="513"/>
      <c r="FN27" s="513"/>
      <c r="FO27" s="513"/>
      <c r="FP27" s="513"/>
      <c r="FQ27" s="513"/>
      <c r="FR27" s="513"/>
      <c r="FS27" s="513"/>
      <c r="FT27" s="513"/>
      <c r="FU27" s="513"/>
      <c r="FV27" s="513"/>
      <c r="FW27" s="513"/>
      <c r="FX27" s="513"/>
      <c r="FY27" s="513"/>
      <c r="FZ27" s="513"/>
      <c r="GA27" s="513"/>
      <c r="GB27" s="513"/>
      <c r="GC27" s="513"/>
      <c r="GD27" s="513"/>
      <c r="GE27" s="513"/>
      <c r="GF27" s="513"/>
      <c r="GG27" s="513"/>
      <c r="GH27" s="513"/>
      <c r="GI27" s="513"/>
      <c r="GJ27" s="513"/>
      <c r="GK27" s="513"/>
      <c r="GL27" s="513"/>
      <c r="GM27" s="513"/>
      <c r="GN27" s="513"/>
      <c r="GO27" s="513"/>
      <c r="GP27" s="513"/>
      <c r="GQ27" s="513"/>
      <c r="GR27" s="513"/>
      <c r="GS27" s="513"/>
      <c r="GT27" s="513"/>
      <c r="GU27" s="513"/>
      <c r="GV27" s="513"/>
      <c r="GW27" s="513"/>
      <c r="GX27" s="513"/>
      <c r="GY27" s="513"/>
      <c r="GZ27" s="513"/>
      <c r="HA27" s="513"/>
      <c r="HB27" s="513"/>
      <c r="HC27" s="513"/>
      <c r="HD27" s="513"/>
      <c r="HE27" s="513"/>
      <c r="HF27" s="513"/>
      <c r="HG27" s="513"/>
      <c r="HH27" s="513"/>
      <c r="HI27" s="513"/>
      <c r="HJ27" s="513"/>
      <c r="HK27" s="513"/>
      <c r="HL27" s="513"/>
      <c r="HM27" s="513"/>
      <c r="HN27" s="513"/>
      <c r="HO27" s="513"/>
      <c r="HP27" s="513"/>
      <c r="HQ27" s="513"/>
      <c r="HR27" s="513"/>
      <c r="HS27" s="513"/>
      <c r="HT27" s="513"/>
      <c r="HU27" s="513"/>
      <c r="HV27" s="513"/>
      <c r="HW27" s="513"/>
      <c r="HX27" s="513"/>
      <c r="HY27" s="513"/>
      <c r="HZ27" s="513"/>
      <c r="IA27" s="513"/>
      <c r="IB27" s="513"/>
      <c r="IC27" s="513"/>
      <c r="ID27" s="513"/>
      <c r="IE27" s="513"/>
      <c r="IF27" s="513"/>
      <c r="IG27" s="513"/>
      <c r="IH27" s="513"/>
      <c r="II27" s="513"/>
      <c r="IJ27" s="513"/>
      <c r="IK27" s="513"/>
      <c r="IL27" s="513"/>
      <c r="IM27" s="513"/>
      <c r="IN27" s="513"/>
      <c r="IO27" s="513"/>
      <c r="IP27" s="514"/>
    </row>
    <row r="28" spans="1:250" ht="21" customHeight="1" thickBot="1">
      <c r="A28" s="507"/>
      <c r="B28" s="546"/>
      <c r="C28" s="1368" t="s">
        <v>559</v>
      </c>
      <c r="D28" s="1369"/>
      <c r="E28" s="544"/>
      <c r="F28" s="545" t="s">
        <v>557</v>
      </c>
      <c r="G28" s="522"/>
      <c r="H28" s="1368" t="s">
        <v>560</v>
      </c>
      <c r="I28" s="1369"/>
      <c r="J28" s="544"/>
      <c r="K28" s="541"/>
      <c r="L28" s="522"/>
      <c r="M28" s="525"/>
      <c r="N28" s="513"/>
      <c r="O28" s="513"/>
      <c r="P28" s="513"/>
      <c r="Q28" s="513"/>
      <c r="R28" s="513"/>
      <c r="S28" s="513"/>
      <c r="T28" s="513"/>
      <c r="U28" s="513"/>
      <c r="V28" s="513"/>
      <c r="W28" s="513"/>
      <c r="X28" s="513"/>
      <c r="Y28" s="513"/>
      <c r="Z28" s="513"/>
      <c r="AA28" s="513"/>
      <c r="AB28" s="513"/>
      <c r="AC28" s="513"/>
      <c r="AD28" s="513"/>
      <c r="AE28" s="513"/>
      <c r="AF28" s="513"/>
      <c r="AG28" s="513"/>
      <c r="AH28" s="513"/>
      <c r="AI28" s="513"/>
      <c r="AJ28" s="513"/>
      <c r="AK28" s="513"/>
      <c r="AL28" s="513"/>
      <c r="AM28" s="513"/>
      <c r="AN28" s="513"/>
      <c r="AO28" s="513"/>
      <c r="AP28" s="513"/>
      <c r="AQ28" s="513"/>
      <c r="AR28" s="513"/>
      <c r="AS28" s="513"/>
      <c r="AT28" s="513"/>
      <c r="AU28" s="513"/>
      <c r="AV28" s="513"/>
      <c r="AW28" s="513"/>
      <c r="AX28" s="513"/>
      <c r="AY28" s="513"/>
      <c r="AZ28" s="513"/>
      <c r="BA28" s="513"/>
      <c r="BB28" s="513"/>
      <c r="BC28" s="513"/>
      <c r="BD28" s="513"/>
      <c r="BE28" s="513"/>
      <c r="BF28" s="513"/>
      <c r="BG28" s="513"/>
      <c r="BH28" s="513"/>
      <c r="BI28" s="513"/>
      <c r="BJ28" s="513"/>
      <c r="BK28" s="513"/>
      <c r="BL28" s="513"/>
      <c r="BM28" s="513"/>
      <c r="BN28" s="513"/>
      <c r="BO28" s="513"/>
      <c r="BP28" s="513"/>
      <c r="BQ28" s="513"/>
      <c r="BR28" s="513"/>
      <c r="BS28" s="513"/>
      <c r="BT28" s="513"/>
      <c r="BU28" s="513"/>
      <c r="BV28" s="513"/>
      <c r="BW28" s="513"/>
      <c r="BX28" s="513"/>
      <c r="BY28" s="513"/>
      <c r="BZ28" s="513"/>
      <c r="CA28" s="513"/>
      <c r="CB28" s="513"/>
      <c r="CC28" s="513"/>
      <c r="CD28" s="513"/>
      <c r="CE28" s="513"/>
      <c r="CF28" s="513"/>
      <c r="CG28" s="513"/>
      <c r="CH28" s="513"/>
      <c r="CI28" s="513"/>
      <c r="CJ28" s="513"/>
      <c r="CK28" s="513"/>
      <c r="CL28" s="513"/>
      <c r="CM28" s="513"/>
      <c r="CN28" s="513"/>
      <c r="CO28" s="513"/>
      <c r="CP28" s="513"/>
      <c r="CQ28" s="513"/>
      <c r="CR28" s="513"/>
      <c r="CS28" s="513"/>
      <c r="CT28" s="513"/>
      <c r="CU28" s="513"/>
      <c r="CV28" s="513"/>
      <c r="CW28" s="513"/>
      <c r="CX28" s="513"/>
      <c r="CY28" s="513"/>
      <c r="CZ28" s="513"/>
      <c r="DA28" s="513"/>
      <c r="DB28" s="513"/>
      <c r="DC28" s="513"/>
      <c r="DD28" s="513"/>
      <c r="DE28" s="513"/>
      <c r="DF28" s="513"/>
      <c r="DG28" s="513"/>
      <c r="DH28" s="513"/>
      <c r="DI28" s="513"/>
      <c r="DJ28" s="513"/>
      <c r="DK28" s="513"/>
      <c r="DL28" s="513"/>
      <c r="DM28" s="513"/>
      <c r="DN28" s="513"/>
      <c r="DO28" s="513"/>
      <c r="DP28" s="513"/>
      <c r="DQ28" s="513"/>
      <c r="DR28" s="513"/>
      <c r="DS28" s="513"/>
      <c r="DT28" s="513"/>
      <c r="DU28" s="513"/>
      <c r="DV28" s="513"/>
      <c r="DW28" s="513"/>
      <c r="DX28" s="513"/>
      <c r="DY28" s="513"/>
      <c r="DZ28" s="513"/>
      <c r="EA28" s="513"/>
      <c r="EB28" s="513"/>
      <c r="EC28" s="513"/>
      <c r="ED28" s="513"/>
      <c r="EE28" s="513"/>
      <c r="EF28" s="513"/>
      <c r="EG28" s="513"/>
      <c r="EH28" s="513"/>
      <c r="EI28" s="513"/>
      <c r="EJ28" s="513"/>
      <c r="EK28" s="513"/>
      <c r="EL28" s="513"/>
      <c r="EM28" s="513"/>
      <c r="EN28" s="513"/>
      <c r="EO28" s="513"/>
      <c r="EP28" s="513"/>
      <c r="EQ28" s="513"/>
      <c r="ER28" s="513"/>
      <c r="ES28" s="513"/>
      <c r="ET28" s="513"/>
      <c r="EU28" s="513"/>
      <c r="EV28" s="513"/>
      <c r="EW28" s="513"/>
      <c r="EX28" s="513"/>
      <c r="EY28" s="513"/>
      <c r="EZ28" s="513"/>
      <c r="FA28" s="513"/>
      <c r="FB28" s="513"/>
      <c r="FC28" s="513"/>
      <c r="FD28" s="513"/>
      <c r="FE28" s="513"/>
      <c r="FF28" s="513"/>
      <c r="FG28" s="513"/>
      <c r="FH28" s="513"/>
      <c r="FI28" s="513"/>
      <c r="FJ28" s="513"/>
      <c r="FK28" s="513"/>
      <c r="FL28" s="513"/>
      <c r="FM28" s="513"/>
      <c r="FN28" s="513"/>
      <c r="FO28" s="513"/>
      <c r="FP28" s="513"/>
      <c r="FQ28" s="513"/>
      <c r="FR28" s="513"/>
      <c r="FS28" s="513"/>
      <c r="FT28" s="513"/>
      <c r="FU28" s="513"/>
      <c r="FV28" s="513"/>
      <c r="FW28" s="513"/>
      <c r="FX28" s="513"/>
      <c r="FY28" s="513"/>
      <c r="FZ28" s="513"/>
      <c r="GA28" s="513"/>
      <c r="GB28" s="513"/>
      <c r="GC28" s="513"/>
      <c r="GD28" s="513"/>
      <c r="GE28" s="513"/>
      <c r="GF28" s="513"/>
      <c r="GG28" s="513"/>
      <c r="GH28" s="513"/>
      <c r="GI28" s="513"/>
      <c r="GJ28" s="513"/>
      <c r="GK28" s="513"/>
      <c r="GL28" s="513"/>
      <c r="GM28" s="513"/>
      <c r="GN28" s="513"/>
      <c r="GO28" s="513"/>
      <c r="GP28" s="513"/>
      <c r="GQ28" s="513"/>
      <c r="GR28" s="513"/>
      <c r="GS28" s="513"/>
      <c r="GT28" s="513"/>
      <c r="GU28" s="513"/>
      <c r="GV28" s="513"/>
      <c r="GW28" s="513"/>
      <c r="GX28" s="513"/>
      <c r="GY28" s="513"/>
      <c r="GZ28" s="513"/>
      <c r="HA28" s="513"/>
      <c r="HB28" s="513"/>
      <c r="HC28" s="513"/>
      <c r="HD28" s="513"/>
      <c r="HE28" s="513"/>
      <c r="HF28" s="513"/>
      <c r="HG28" s="513"/>
      <c r="HH28" s="513"/>
      <c r="HI28" s="513"/>
      <c r="HJ28" s="513"/>
      <c r="HK28" s="513"/>
      <c r="HL28" s="513"/>
      <c r="HM28" s="513"/>
      <c r="HN28" s="513"/>
      <c r="HO28" s="513"/>
      <c r="HP28" s="513"/>
      <c r="HQ28" s="513"/>
      <c r="HR28" s="513"/>
      <c r="HS28" s="513"/>
      <c r="HT28" s="513"/>
      <c r="HU28" s="513"/>
      <c r="HV28" s="513"/>
      <c r="HW28" s="513"/>
      <c r="HX28" s="513"/>
      <c r="HY28" s="513"/>
      <c r="HZ28" s="513"/>
      <c r="IA28" s="513"/>
      <c r="IB28" s="513"/>
      <c r="IC28" s="513"/>
      <c r="ID28" s="513"/>
      <c r="IE28" s="513"/>
      <c r="IF28" s="513"/>
      <c r="IG28" s="513"/>
      <c r="IH28" s="513"/>
      <c r="II28" s="513"/>
      <c r="IJ28" s="513"/>
      <c r="IK28" s="513"/>
      <c r="IL28" s="513"/>
      <c r="IM28" s="513"/>
      <c r="IN28" s="513"/>
      <c r="IO28" s="513"/>
      <c r="IP28" s="514"/>
    </row>
    <row r="29" spans="1:250" ht="16.350000000000001" customHeight="1">
      <c r="A29" s="507"/>
      <c r="B29" s="541"/>
      <c r="C29" s="1372" t="s">
        <v>804</v>
      </c>
      <c r="D29" s="1373"/>
      <c r="E29" s="1373"/>
      <c r="F29" s="521"/>
      <c r="G29" s="521"/>
      <c r="H29" s="1372" t="s">
        <v>793</v>
      </c>
      <c r="I29" s="1373"/>
      <c r="J29" s="1373"/>
      <c r="K29" s="521"/>
      <c r="L29" s="522"/>
      <c r="M29" s="525"/>
      <c r="N29" s="513"/>
      <c r="O29" s="513"/>
      <c r="P29" s="513"/>
      <c r="Q29" s="513"/>
      <c r="R29" s="513"/>
      <c r="S29" s="513"/>
      <c r="T29" s="513"/>
      <c r="U29" s="513"/>
      <c r="V29" s="513"/>
      <c r="W29" s="513"/>
      <c r="X29" s="513"/>
      <c r="Y29" s="513"/>
      <c r="Z29" s="513"/>
      <c r="AA29" s="513"/>
      <c r="AB29" s="513"/>
      <c r="AC29" s="513"/>
      <c r="AD29" s="513"/>
      <c r="AE29" s="513"/>
      <c r="AF29" s="513"/>
      <c r="AG29" s="513"/>
      <c r="AH29" s="513"/>
      <c r="AI29" s="513"/>
      <c r="AJ29" s="513"/>
      <c r="AK29" s="513"/>
      <c r="AL29" s="513"/>
      <c r="AM29" s="513"/>
      <c r="AN29" s="513"/>
      <c r="AO29" s="513"/>
      <c r="AP29" s="513"/>
      <c r="AQ29" s="513"/>
      <c r="AR29" s="513"/>
      <c r="AS29" s="513"/>
      <c r="AT29" s="513"/>
      <c r="AU29" s="513"/>
      <c r="AV29" s="513"/>
      <c r="AW29" s="513"/>
      <c r="AX29" s="513"/>
      <c r="AY29" s="513"/>
      <c r="AZ29" s="513"/>
      <c r="BA29" s="513"/>
      <c r="BB29" s="513"/>
      <c r="BC29" s="513"/>
      <c r="BD29" s="513"/>
      <c r="BE29" s="513"/>
      <c r="BF29" s="513"/>
      <c r="BG29" s="513"/>
      <c r="BH29" s="513"/>
      <c r="BI29" s="513"/>
      <c r="BJ29" s="513"/>
      <c r="BK29" s="513"/>
      <c r="BL29" s="513"/>
      <c r="BM29" s="513"/>
      <c r="BN29" s="513"/>
      <c r="BO29" s="513"/>
      <c r="BP29" s="513"/>
      <c r="BQ29" s="513"/>
      <c r="BR29" s="513"/>
      <c r="BS29" s="513"/>
      <c r="BT29" s="513"/>
      <c r="BU29" s="513"/>
      <c r="BV29" s="513"/>
      <c r="BW29" s="513"/>
      <c r="BX29" s="513"/>
      <c r="BY29" s="513"/>
      <c r="BZ29" s="513"/>
      <c r="CA29" s="513"/>
      <c r="CB29" s="513"/>
      <c r="CC29" s="513"/>
      <c r="CD29" s="513"/>
      <c r="CE29" s="513"/>
      <c r="CF29" s="513"/>
      <c r="CG29" s="513"/>
      <c r="CH29" s="513"/>
      <c r="CI29" s="513"/>
      <c r="CJ29" s="513"/>
      <c r="CK29" s="513"/>
      <c r="CL29" s="513"/>
      <c r="CM29" s="513"/>
      <c r="CN29" s="513"/>
      <c r="CO29" s="513"/>
      <c r="CP29" s="513"/>
      <c r="CQ29" s="513"/>
      <c r="CR29" s="513"/>
      <c r="CS29" s="513"/>
      <c r="CT29" s="513"/>
      <c r="CU29" s="513"/>
      <c r="CV29" s="513"/>
      <c r="CW29" s="513"/>
      <c r="CX29" s="513"/>
      <c r="CY29" s="513"/>
      <c r="CZ29" s="513"/>
      <c r="DA29" s="513"/>
      <c r="DB29" s="513"/>
      <c r="DC29" s="513"/>
      <c r="DD29" s="513"/>
      <c r="DE29" s="513"/>
      <c r="DF29" s="513"/>
      <c r="DG29" s="513"/>
      <c r="DH29" s="513"/>
      <c r="DI29" s="513"/>
      <c r="DJ29" s="513"/>
      <c r="DK29" s="513"/>
      <c r="DL29" s="513"/>
      <c r="DM29" s="513"/>
      <c r="DN29" s="513"/>
      <c r="DO29" s="513"/>
      <c r="DP29" s="513"/>
      <c r="DQ29" s="513"/>
      <c r="DR29" s="513"/>
      <c r="DS29" s="513"/>
      <c r="DT29" s="513"/>
      <c r="DU29" s="513"/>
      <c r="DV29" s="513"/>
      <c r="DW29" s="513"/>
      <c r="DX29" s="513"/>
      <c r="DY29" s="513"/>
      <c r="DZ29" s="513"/>
      <c r="EA29" s="513"/>
      <c r="EB29" s="513"/>
      <c r="EC29" s="513"/>
      <c r="ED29" s="513"/>
      <c r="EE29" s="513"/>
      <c r="EF29" s="513"/>
      <c r="EG29" s="513"/>
      <c r="EH29" s="513"/>
      <c r="EI29" s="513"/>
      <c r="EJ29" s="513"/>
      <c r="EK29" s="513"/>
      <c r="EL29" s="513"/>
      <c r="EM29" s="513"/>
      <c r="EN29" s="513"/>
      <c r="EO29" s="513"/>
      <c r="EP29" s="513"/>
      <c r="EQ29" s="513"/>
      <c r="ER29" s="513"/>
      <c r="ES29" s="513"/>
      <c r="ET29" s="513"/>
      <c r="EU29" s="513"/>
      <c r="EV29" s="513"/>
      <c r="EW29" s="513"/>
      <c r="EX29" s="513"/>
      <c r="EY29" s="513"/>
      <c r="EZ29" s="513"/>
      <c r="FA29" s="513"/>
      <c r="FB29" s="513"/>
      <c r="FC29" s="513"/>
      <c r="FD29" s="513"/>
      <c r="FE29" s="513"/>
      <c r="FF29" s="513"/>
      <c r="FG29" s="513"/>
      <c r="FH29" s="513"/>
      <c r="FI29" s="513"/>
      <c r="FJ29" s="513"/>
      <c r="FK29" s="513"/>
      <c r="FL29" s="513"/>
      <c r="FM29" s="513"/>
      <c r="FN29" s="513"/>
      <c r="FO29" s="513"/>
      <c r="FP29" s="513"/>
      <c r="FQ29" s="513"/>
      <c r="FR29" s="513"/>
      <c r="FS29" s="513"/>
      <c r="FT29" s="513"/>
      <c r="FU29" s="513"/>
      <c r="FV29" s="513"/>
      <c r="FW29" s="513"/>
      <c r="FX29" s="513"/>
      <c r="FY29" s="513"/>
      <c r="FZ29" s="513"/>
      <c r="GA29" s="513"/>
      <c r="GB29" s="513"/>
      <c r="GC29" s="513"/>
      <c r="GD29" s="513"/>
      <c r="GE29" s="513"/>
      <c r="GF29" s="513"/>
      <c r="GG29" s="513"/>
      <c r="GH29" s="513"/>
      <c r="GI29" s="513"/>
      <c r="GJ29" s="513"/>
      <c r="GK29" s="513"/>
      <c r="GL29" s="513"/>
      <c r="GM29" s="513"/>
      <c r="GN29" s="513"/>
      <c r="GO29" s="513"/>
      <c r="GP29" s="513"/>
      <c r="GQ29" s="513"/>
      <c r="GR29" s="513"/>
      <c r="GS29" s="513"/>
      <c r="GT29" s="513"/>
      <c r="GU29" s="513"/>
      <c r="GV29" s="513"/>
      <c r="GW29" s="513"/>
      <c r="GX29" s="513"/>
      <c r="GY29" s="513"/>
      <c r="GZ29" s="513"/>
      <c r="HA29" s="513"/>
      <c r="HB29" s="513"/>
      <c r="HC29" s="513"/>
      <c r="HD29" s="513"/>
      <c r="HE29" s="513"/>
      <c r="HF29" s="513"/>
      <c r="HG29" s="513"/>
      <c r="HH29" s="513"/>
      <c r="HI29" s="513"/>
      <c r="HJ29" s="513"/>
      <c r="HK29" s="513"/>
      <c r="HL29" s="513"/>
      <c r="HM29" s="513"/>
      <c r="HN29" s="513"/>
      <c r="HO29" s="513"/>
      <c r="HP29" s="513"/>
      <c r="HQ29" s="513"/>
      <c r="HR29" s="513"/>
      <c r="HS29" s="513"/>
      <c r="HT29" s="513"/>
      <c r="HU29" s="513"/>
      <c r="HV29" s="513"/>
      <c r="HW29" s="513"/>
      <c r="HX29" s="513"/>
      <c r="HY29" s="513"/>
      <c r="HZ29" s="513"/>
      <c r="IA29" s="513"/>
      <c r="IB29" s="513"/>
      <c r="IC29" s="513"/>
      <c r="ID29" s="513"/>
      <c r="IE29" s="513"/>
      <c r="IF29" s="513"/>
      <c r="IG29" s="513"/>
      <c r="IH29" s="513"/>
      <c r="II29" s="513"/>
      <c r="IJ29" s="513"/>
      <c r="IK29" s="513"/>
      <c r="IL29" s="513"/>
      <c r="IM29" s="513"/>
      <c r="IN29" s="513"/>
      <c r="IO29" s="513"/>
      <c r="IP29" s="514"/>
    </row>
    <row r="30" spans="1:250" ht="24.95" customHeight="1">
      <c r="A30" s="507"/>
      <c r="B30" s="541"/>
      <c r="C30" s="1374"/>
      <c r="D30" s="1374"/>
      <c r="E30" s="1374"/>
      <c r="F30" s="521"/>
      <c r="G30" s="521"/>
      <c r="H30" s="1374"/>
      <c r="I30" s="1374"/>
      <c r="J30" s="1374"/>
      <c r="K30" s="521"/>
      <c r="L30" s="522"/>
      <c r="M30" s="525"/>
      <c r="N30" s="513"/>
      <c r="O30" s="513"/>
      <c r="P30" s="513"/>
      <c r="Q30" s="513"/>
      <c r="R30" s="513"/>
      <c r="S30" s="513"/>
      <c r="T30" s="513"/>
      <c r="U30" s="513"/>
      <c r="V30" s="513"/>
      <c r="W30" s="513"/>
      <c r="X30" s="513"/>
      <c r="Y30" s="513"/>
      <c r="Z30" s="513"/>
      <c r="AA30" s="513"/>
      <c r="AB30" s="513"/>
      <c r="AC30" s="513"/>
      <c r="AD30" s="513"/>
      <c r="AE30" s="513"/>
      <c r="AF30" s="513"/>
      <c r="AG30" s="513"/>
      <c r="AH30" s="513"/>
      <c r="AI30" s="513"/>
      <c r="AJ30" s="513"/>
      <c r="AK30" s="513"/>
      <c r="AL30" s="513"/>
      <c r="AM30" s="513"/>
      <c r="AN30" s="513"/>
      <c r="AO30" s="513"/>
      <c r="AP30" s="513"/>
      <c r="AQ30" s="513"/>
      <c r="AR30" s="513"/>
      <c r="AS30" s="513"/>
      <c r="AT30" s="513"/>
      <c r="AU30" s="513"/>
      <c r="AV30" s="513"/>
      <c r="AW30" s="513"/>
      <c r="AX30" s="513"/>
      <c r="AY30" s="513"/>
      <c r="AZ30" s="513"/>
      <c r="BA30" s="513"/>
      <c r="BB30" s="513"/>
      <c r="BC30" s="513"/>
      <c r="BD30" s="513"/>
      <c r="BE30" s="513"/>
      <c r="BF30" s="513"/>
      <c r="BG30" s="513"/>
      <c r="BH30" s="513"/>
      <c r="BI30" s="513"/>
      <c r="BJ30" s="513"/>
      <c r="BK30" s="513"/>
      <c r="BL30" s="513"/>
      <c r="BM30" s="513"/>
      <c r="BN30" s="513"/>
      <c r="BO30" s="513"/>
      <c r="BP30" s="513"/>
      <c r="BQ30" s="513"/>
      <c r="BR30" s="513"/>
      <c r="BS30" s="513"/>
      <c r="BT30" s="513"/>
      <c r="BU30" s="513"/>
      <c r="BV30" s="513"/>
      <c r="BW30" s="513"/>
      <c r="BX30" s="513"/>
      <c r="BY30" s="513"/>
      <c r="BZ30" s="513"/>
      <c r="CA30" s="513"/>
      <c r="CB30" s="513"/>
      <c r="CC30" s="513"/>
      <c r="CD30" s="513"/>
      <c r="CE30" s="513"/>
      <c r="CF30" s="513"/>
      <c r="CG30" s="513"/>
      <c r="CH30" s="513"/>
      <c r="CI30" s="513"/>
      <c r="CJ30" s="513"/>
      <c r="CK30" s="513"/>
      <c r="CL30" s="513"/>
      <c r="CM30" s="513"/>
      <c r="CN30" s="513"/>
      <c r="CO30" s="513"/>
      <c r="CP30" s="513"/>
      <c r="CQ30" s="513"/>
      <c r="CR30" s="513"/>
      <c r="CS30" s="513"/>
      <c r="CT30" s="513"/>
      <c r="CU30" s="513"/>
      <c r="CV30" s="513"/>
      <c r="CW30" s="513"/>
      <c r="CX30" s="513"/>
      <c r="CY30" s="513"/>
      <c r="CZ30" s="513"/>
      <c r="DA30" s="513"/>
      <c r="DB30" s="513"/>
      <c r="DC30" s="513"/>
      <c r="DD30" s="513"/>
      <c r="DE30" s="513"/>
      <c r="DF30" s="513"/>
      <c r="DG30" s="513"/>
      <c r="DH30" s="513"/>
      <c r="DI30" s="513"/>
      <c r="DJ30" s="513"/>
      <c r="DK30" s="513"/>
      <c r="DL30" s="513"/>
      <c r="DM30" s="513"/>
      <c r="DN30" s="513"/>
      <c r="DO30" s="513"/>
      <c r="DP30" s="513"/>
      <c r="DQ30" s="513"/>
      <c r="DR30" s="513"/>
      <c r="DS30" s="513"/>
      <c r="DT30" s="513"/>
      <c r="DU30" s="513"/>
      <c r="DV30" s="513"/>
      <c r="DW30" s="513"/>
      <c r="DX30" s="513"/>
      <c r="DY30" s="513"/>
      <c r="DZ30" s="513"/>
      <c r="EA30" s="513"/>
      <c r="EB30" s="513"/>
      <c r="EC30" s="513"/>
      <c r="ED30" s="513"/>
      <c r="EE30" s="513"/>
      <c r="EF30" s="513"/>
      <c r="EG30" s="513"/>
      <c r="EH30" s="513"/>
      <c r="EI30" s="513"/>
      <c r="EJ30" s="513"/>
      <c r="EK30" s="513"/>
      <c r="EL30" s="513"/>
      <c r="EM30" s="513"/>
      <c r="EN30" s="513"/>
      <c r="EO30" s="513"/>
      <c r="EP30" s="513"/>
      <c r="EQ30" s="513"/>
      <c r="ER30" s="513"/>
      <c r="ES30" s="513"/>
      <c r="ET30" s="513"/>
      <c r="EU30" s="513"/>
      <c r="EV30" s="513"/>
      <c r="EW30" s="513"/>
      <c r="EX30" s="513"/>
      <c r="EY30" s="513"/>
      <c r="EZ30" s="513"/>
      <c r="FA30" s="513"/>
      <c r="FB30" s="513"/>
      <c r="FC30" s="513"/>
      <c r="FD30" s="513"/>
      <c r="FE30" s="513"/>
      <c r="FF30" s="513"/>
      <c r="FG30" s="513"/>
      <c r="FH30" s="513"/>
      <c r="FI30" s="513"/>
      <c r="FJ30" s="513"/>
      <c r="FK30" s="513"/>
      <c r="FL30" s="513"/>
      <c r="FM30" s="513"/>
      <c r="FN30" s="513"/>
      <c r="FO30" s="513"/>
      <c r="FP30" s="513"/>
      <c r="FQ30" s="513"/>
      <c r="FR30" s="513"/>
      <c r="FS30" s="513"/>
      <c r="FT30" s="513"/>
      <c r="FU30" s="513"/>
      <c r="FV30" s="513"/>
      <c r="FW30" s="513"/>
      <c r="FX30" s="513"/>
      <c r="FY30" s="513"/>
      <c r="FZ30" s="513"/>
      <c r="GA30" s="513"/>
      <c r="GB30" s="513"/>
      <c r="GC30" s="513"/>
      <c r="GD30" s="513"/>
      <c r="GE30" s="513"/>
      <c r="GF30" s="513"/>
      <c r="GG30" s="513"/>
      <c r="GH30" s="513"/>
      <c r="GI30" s="513"/>
      <c r="GJ30" s="513"/>
      <c r="GK30" s="513"/>
      <c r="GL30" s="513"/>
      <c r="GM30" s="513"/>
      <c r="GN30" s="513"/>
      <c r="GO30" s="513"/>
      <c r="GP30" s="513"/>
      <c r="GQ30" s="513"/>
      <c r="GR30" s="513"/>
      <c r="GS30" s="513"/>
      <c r="GT30" s="513"/>
      <c r="GU30" s="513"/>
      <c r="GV30" s="513"/>
      <c r="GW30" s="513"/>
      <c r="GX30" s="513"/>
      <c r="GY30" s="513"/>
      <c r="GZ30" s="513"/>
      <c r="HA30" s="513"/>
      <c r="HB30" s="513"/>
      <c r="HC30" s="513"/>
      <c r="HD30" s="513"/>
      <c r="HE30" s="513"/>
      <c r="HF30" s="513"/>
      <c r="HG30" s="513"/>
      <c r="HH30" s="513"/>
      <c r="HI30" s="513"/>
      <c r="HJ30" s="513"/>
      <c r="HK30" s="513"/>
      <c r="HL30" s="513"/>
      <c r="HM30" s="513"/>
      <c r="HN30" s="513"/>
      <c r="HO30" s="513"/>
      <c r="HP30" s="513"/>
      <c r="HQ30" s="513"/>
      <c r="HR30" s="513"/>
      <c r="HS30" s="513"/>
      <c r="HT30" s="513"/>
      <c r="HU30" s="513"/>
      <c r="HV30" s="513"/>
      <c r="HW30" s="513"/>
      <c r="HX30" s="513"/>
      <c r="HY30" s="513"/>
      <c r="HZ30" s="513"/>
      <c r="IA30" s="513"/>
      <c r="IB30" s="513"/>
      <c r="IC30" s="513"/>
      <c r="ID30" s="513"/>
      <c r="IE30" s="513"/>
      <c r="IF30" s="513"/>
      <c r="IG30" s="513"/>
      <c r="IH30" s="513"/>
      <c r="II30" s="513"/>
      <c r="IJ30" s="513"/>
      <c r="IK30" s="513"/>
      <c r="IL30" s="513"/>
      <c r="IM30" s="513"/>
      <c r="IN30" s="513"/>
      <c r="IO30" s="513"/>
      <c r="IP30" s="514"/>
    </row>
    <row r="31" spans="1:250" ht="36.950000000000003" customHeight="1">
      <c r="A31" s="507"/>
      <c r="B31" s="541"/>
      <c r="C31" s="1374"/>
      <c r="D31" s="1374"/>
      <c r="E31" s="1374"/>
      <c r="F31" s="521"/>
      <c r="G31" s="521"/>
      <c r="H31" s="1374"/>
      <c r="I31" s="1374"/>
      <c r="J31" s="1374"/>
      <c r="K31" s="521"/>
      <c r="L31" s="522"/>
      <c r="M31" s="525"/>
      <c r="N31" s="513"/>
      <c r="O31" s="513"/>
      <c r="P31" s="513"/>
      <c r="Q31" s="513"/>
      <c r="R31" s="513"/>
      <c r="S31" s="513"/>
      <c r="T31" s="513"/>
      <c r="U31" s="513"/>
      <c r="V31" s="513"/>
      <c r="W31" s="513"/>
      <c r="X31" s="513"/>
      <c r="Y31" s="513"/>
      <c r="Z31" s="513"/>
      <c r="AA31" s="513"/>
      <c r="AB31" s="513"/>
      <c r="AC31" s="513"/>
      <c r="AD31" s="513"/>
      <c r="AE31" s="513"/>
      <c r="AF31" s="513"/>
      <c r="AG31" s="513"/>
      <c r="AH31" s="513"/>
      <c r="AI31" s="513"/>
      <c r="AJ31" s="513"/>
      <c r="AK31" s="513"/>
      <c r="AL31" s="513"/>
      <c r="AM31" s="513"/>
      <c r="AN31" s="513"/>
      <c r="AO31" s="513"/>
      <c r="AP31" s="513"/>
      <c r="AQ31" s="513"/>
      <c r="AR31" s="513"/>
      <c r="AS31" s="513"/>
      <c r="AT31" s="513"/>
      <c r="AU31" s="513"/>
      <c r="AV31" s="513"/>
      <c r="AW31" s="513"/>
      <c r="AX31" s="513"/>
      <c r="AY31" s="513"/>
      <c r="AZ31" s="513"/>
      <c r="BA31" s="513"/>
      <c r="BB31" s="513"/>
      <c r="BC31" s="513"/>
      <c r="BD31" s="513"/>
      <c r="BE31" s="513"/>
      <c r="BF31" s="513"/>
      <c r="BG31" s="513"/>
      <c r="BH31" s="513"/>
      <c r="BI31" s="513"/>
      <c r="BJ31" s="513"/>
      <c r="BK31" s="513"/>
      <c r="BL31" s="513"/>
      <c r="BM31" s="513"/>
      <c r="BN31" s="513"/>
      <c r="BO31" s="513"/>
      <c r="BP31" s="513"/>
      <c r="BQ31" s="513"/>
      <c r="BR31" s="513"/>
      <c r="BS31" s="513"/>
      <c r="BT31" s="513"/>
      <c r="BU31" s="513"/>
      <c r="BV31" s="513"/>
      <c r="BW31" s="513"/>
      <c r="BX31" s="513"/>
      <c r="BY31" s="513"/>
      <c r="BZ31" s="513"/>
      <c r="CA31" s="513"/>
      <c r="CB31" s="513"/>
      <c r="CC31" s="513"/>
      <c r="CD31" s="513"/>
      <c r="CE31" s="513"/>
      <c r="CF31" s="513"/>
      <c r="CG31" s="513"/>
      <c r="CH31" s="513"/>
      <c r="CI31" s="513"/>
      <c r="CJ31" s="513"/>
      <c r="CK31" s="513"/>
      <c r="CL31" s="513"/>
      <c r="CM31" s="513"/>
      <c r="CN31" s="513"/>
      <c r="CO31" s="513"/>
      <c r="CP31" s="513"/>
      <c r="CQ31" s="513"/>
      <c r="CR31" s="513"/>
      <c r="CS31" s="513"/>
      <c r="CT31" s="513"/>
      <c r="CU31" s="513"/>
      <c r="CV31" s="513"/>
      <c r="CW31" s="513"/>
      <c r="CX31" s="513"/>
      <c r="CY31" s="513"/>
      <c r="CZ31" s="513"/>
      <c r="DA31" s="513"/>
      <c r="DB31" s="513"/>
      <c r="DC31" s="513"/>
      <c r="DD31" s="513"/>
      <c r="DE31" s="513"/>
      <c r="DF31" s="513"/>
      <c r="DG31" s="513"/>
      <c r="DH31" s="513"/>
      <c r="DI31" s="513"/>
      <c r="DJ31" s="513"/>
      <c r="DK31" s="513"/>
      <c r="DL31" s="513"/>
      <c r="DM31" s="513"/>
      <c r="DN31" s="513"/>
      <c r="DO31" s="513"/>
      <c r="DP31" s="513"/>
      <c r="DQ31" s="513"/>
      <c r="DR31" s="513"/>
      <c r="DS31" s="513"/>
      <c r="DT31" s="513"/>
      <c r="DU31" s="513"/>
      <c r="DV31" s="513"/>
      <c r="DW31" s="513"/>
      <c r="DX31" s="513"/>
      <c r="DY31" s="513"/>
      <c r="DZ31" s="513"/>
      <c r="EA31" s="513"/>
      <c r="EB31" s="513"/>
      <c r="EC31" s="513"/>
      <c r="ED31" s="513"/>
      <c r="EE31" s="513"/>
      <c r="EF31" s="513"/>
      <c r="EG31" s="513"/>
      <c r="EH31" s="513"/>
      <c r="EI31" s="513"/>
      <c r="EJ31" s="513"/>
      <c r="EK31" s="513"/>
      <c r="EL31" s="513"/>
      <c r="EM31" s="513"/>
      <c r="EN31" s="513"/>
      <c r="EO31" s="513"/>
      <c r="EP31" s="513"/>
      <c r="EQ31" s="513"/>
      <c r="ER31" s="513"/>
      <c r="ES31" s="513"/>
      <c r="ET31" s="513"/>
      <c r="EU31" s="513"/>
      <c r="EV31" s="513"/>
      <c r="EW31" s="513"/>
      <c r="EX31" s="513"/>
      <c r="EY31" s="513"/>
      <c r="EZ31" s="513"/>
      <c r="FA31" s="513"/>
      <c r="FB31" s="513"/>
      <c r="FC31" s="513"/>
      <c r="FD31" s="513"/>
      <c r="FE31" s="513"/>
      <c r="FF31" s="513"/>
      <c r="FG31" s="513"/>
      <c r="FH31" s="513"/>
      <c r="FI31" s="513"/>
      <c r="FJ31" s="513"/>
      <c r="FK31" s="513"/>
      <c r="FL31" s="513"/>
      <c r="FM31" s="513"/>
      <c r="FN31" s="513"/>
      <c r="FO31" s="513"/>
      <c r="FP31" s="513"/>
      <c r="FQ31" s="513"/>
      <c r="FR31" s="513"/>
      <c r="FS31" s="513"/>
      <c r="FT31" s="513"/>
      <c r="FU31" s="513"/>
      <c r="FV31" s="513"/>
      <c r="FW31" s="513"/>
      <c r="FX31" s="513"/>
      <c r="FY31" s="513"/>
      <c r="FZ31" s="513"/>
      <c r="GA31" s="513"/>
      <c r="GB31" s="513"/>
      <c r="GC31" s="513"/>
      <c r="GD31" s="513"/>
      <c r="GE31" s="513"/>
      <c r="GF31" s="513"/>
      <c r="GG31" s="513"/>
      <c r="GH31" s="513"/>
      <c r="GI31" s="513"/>
      <c r="GJ31" s="513"/>
      <c r="GK31" s="513"/>
      <c r="GL31" s="513"/>
      <c r="GM31" s="513"/>
      <c r="GN31" s="513"/>
      <c r="GO31" s="513"/>
      <c r="GP31" s="513"/>
      <c r="GQ31" s="513"/>
      <c r="GR31" s="513"/>
      <c r="GS31" s="513"/>
      <c r="GT31" s="513"/>
      <c r="GU31" s="513"/>
      <c r="GV31" s="513"/>
      <c r="GW31" s="513"/>
      <c r="GX31" s="513"/>
      <c r="GY31" s="513"/>
      <c r="GZ31" s="513"/>
      <c r="HA31" s="513"/>
      <c r="HB31" s="513"/>
      <c r="HC31" s="513"/>
      <c r="HD31" s="513"/>
      <c r="HE31" s="513"/>
      <c r="HF31" s="513"/>
      <c r="HG31" s="513"/>
      <c r="HH31" s="513"/>
      <c r="HI31" s="513"/>
      <c r="HJ31" s="513"/>
      <c r="HK31" s="513"/>
      <c r="HL31" s="513"/>
      <c r="HM31" s="513"/>
      <c r="HN31" s="513"/>
      <c r="HO31" s="513"/>
      <c r="HP31" s="513"/>
      <c r="HQ31" s="513"/>
      <c r="HR31" s="513"/>
      <c r="HS31" s="513"/>
      <c r="HT31" s="513"/>
      <c r="HU31" s="513"/>
      <c r="HV31" s="513"/>
      <c r="HW31" s="513"/>
      <c r="HX31" s="513"/>
      <c r="HY31" s="513"/>
      <c r="HZ31" s="513"/>
      <c r="IA31" s="513"/>
      <c r="IB31" s="513"/>
      <c r="IC31" s="513"/>
      <c r="ID31" s="513"/>
      <c r="IE31" s="513"/>
      <c r="IF31" s="513"/>
      <c r="IG31" s="513"/>
      <c r="IH31" s="513"/>
      <c r="II31" s="513"/>
      <c r="IJ31" s="513"/>
      <c r="IK31" s="513"/>
      <c r="IL31" s="513"/>
      <c r="IM31" s="513"/>
      <c r="IN31" s="513"/>
      <c r="IO31" s="513"/>
      <c r="IP31" s="514"/>
    </row>
    <row r="32" spans="1:250" ht="17.100000000000001" customHeight="1" thickBot="1">
      <c r="A32" s="507"/>
      <c r="B32" s="541"/>
      <c r="C32" s="562"/>
      <c r="D32" s="562"/>
      <c r="E32" s="562"/>
      <c r="F32" s="521"/>
      <c r="G32" s="521"/>
      <c r="H32" s="562"/>
      <c r="I32" s="562"/>
      <c r="J32" s="562"/>
      <c r="K32" s="521"/>
      <c r="L32" s="522"/>
      <c r="M32" s="525"/>
      <c r="N32" s="513"/>
      <c r="O32" s="513"/>
      <c r="P32" s="513"/>
      <c r="Q32" s="513"/>
      <c r="R32" s="513"/>
      <c r="S32" s="513"/>
      <c r="T32" s="513"/>
      <c r="U32" s="513"/>
      <c r="V32" s="513"/>
      <c r="W32" s="513"/>
      <c r="X32" s="513"/>
      <c r="Y32" s="513"/>
      <c r="Z32" s="513"/>
      <c r="AA32" s="513"/>
      <c r="AB32" s="513"/>
      <c r="AC32" s="513"/>
      <c r="AD32" s="513"/>
      <c r="AE32" s="513"/>
      <c r="AF32" s="513"/>
      <c r="AG32" s="513"/>
      <c r="AH32" s="513"/>
      <c r="AI32" s="513"/>
      <c r="AJ32" s="513"/>
      <c r="AK32" s="513"/>
      <c r="AL32" s="513"/>
      <c r="AM32" s="513"/>
      <c r="AN32" s="513"/>
      <c r="AO32" s="513"/>
      <c r="AP32" s="513"/>
      <c r="AQ32" s="513"/>
      <c r="AR32" s="513"/>
      <c r="AS32" s="513"/>
      <c r="AT32" s="513"/>
      <c r="AU32" s="513"/>
      <c r="AV32" s="513"/>
      <c r="AW32" s="513"/>
      <c r="AX32" s="513"/>
      <c r="AY32" s="513"/>
      <c r="AZ32" s="513"/>
      <c r="BA32" s="513"/>
      <c r="BB32" s="513"/>
      <c r="BC32" s="513"/>
      <c r="BD32" s="513"/>
      <c r="BE32" s="513"/>
      <c r="BF32" s="513"/>
      <c r="BG32" s="513"/>
      <c r="BH32" s="513"/>
      <c r="BI32" s="513"/>
      <c r="BJ32" s="513"/>
      <c r="BK32" s="513"/>
      <c r="BL32" s="513"/>
      <c r="BM32" s="513"/>
      <c r="BN32" s="513"/>
      <c r="BO32" s="513"/>
      <c r="BP32" s="513"/>
      <c r="BQ32" s="513"/>
      <c r="BR32" s="513"/>
      <c r="BS32" s="513"/>
      <c r="BT32" s="513"/>
      <c r="BU32" s="513"/>
      <c r="BV32" s="513"/>
      <c r="BW32" s="513"/>
      <c r="BX32" s="513"/>
      <c r="BY32" s="513"/>
      <c r="BZ32" s="513"/>
      <c r="CA32" s="513"/>
      <c r="CB32" s="513"/>
      <c r="CC32" s="513"/>
      <c r="CD32" s="513"/>
      <c r="CE32" s="513"/>
      <c r="CF32" s="513"/>
      <c r="CG32" s="513"/>
      <c r="CH32" s="513"/>
      <c r="CI32" s="513"/>
      <c r="CJ32" s="513"/>
      <c r="CK32" s="513"/>
      <c r="CL32" s="513"/>
      <c r="CM32" s="513"/>
      <c r="CN32" s="513"/>
      <c r="CO32" s="513"/>
      <c r="CP32" s="513"/>
      <c r="CQ32" s="513"/>
      <c r="CR32" s="513"/>
      <c r="CS32" s="513"/>
      <c r="CT32" s="513"/>
      <c r="CU32" s="513"/>
      <c r="CV32" s="513"/>
      <c r="CW32" s="513"/>
      <c r="CX32" s="513"/>
      <c r="CY32" s="513"/>
      <c r="CZ32" s="513"/>
      <c r="DA32" s="513"/>
      <c r="DB32" s="513"/>
      <c r="DC32" s="513"/>
      <c r="DD32" s="513"/>
      <c r="DE32" s="513"/>
      <c r="DF32" s="513"/>
      <c r="DG32" s="513"/>
      <c r="DH32" s="513"/>
      <c r="DI32" s="513"/>
      <c r="DJ32" s="513"/>
      <c r="DK32" s="513"/>
      <c r="DL32" s="513"/>
      <c r="DM32" s="513"/>
      <c r="DN32" s="513"/>
      <c r="DO32" s="513"/>
      <c r="DP32" s="513"/>
      <c r="DQ32" s="513"/>
      <c r="DR32" s="513"/>
      <c r="DS32" s="513"/>
      <c r="DT32" s="513"/>
      <c r="DU32" s="513"/>
      <c r="DV32" s="513"/>
      <c r="DW32" s="513"/>
      <c r="DX32" s="513"/>
      <c r="DY32" s="513"/>
      <c r="DZ32" s="513"/>
      <c r="EA32" s="513"/>
      <c r="EB32" s="513"/>
      <c r="EC32" s="513"/>
      <c r="ED32" s="513"/>
      <c r="EE32" s="513"/>
      <c r="EF32" s="513"/>
      <c r="EG32" s="513"/>
      <c r="EH32" s="513"/>
      <c r="EI32" s="513"/>
      <c r="EJ32" s="513"/>
      <c r="EK32" s="513"/>
      <c r="EL32" s="513"/>
      <c r="EM32" s="513"/>
      <c r="EN32" s="513"/>
      <c r="EO32" s="513"/>
      <c r="EP32" s="513"/>
      <c r="EQ32" s="513"/>
      <c r="ER32" s="513"/>
      <c r="ES32" s="513"/>
      <c r="ET32" s="513"/>
      <c r="EU32" s="513"/>
      <c r="EV32" s="513"/>
      <c r="EW32" s="513"/>
      <c r="EX32" s="513"/>
      <c r="EY32" s="513"/>
      <c r="EZ32" s="513"/>
      <c r="FA32" s="513"/>
      <c r="FB32" s="513"/>
      <c r="FC32" s="513"/>
      <c r="FD32" s="513"/>
      <c r="FE32" s="513"/>
      <c r="FF32" s="513"/>
      <c r="FG32" s="513"/>
      <c r="FH32" s="513"/>
      <c r="FI32" s="513"/>
      <c r="FJ32" s="513"/>
      <c r="FK32" s="513"/>
      <c r="FL32" s="513"/>
      <c r="FM32" s="513"/>
      <c r="FN32" s="513"/>
      <c r="FO32" s="513"/>
      <c r="FP32" s="513"/>
      <c r="FQ32" s="513"/>
      <c r="FR32" s="513"/>
      <c r="FS32" s="513"/>
      <c r="FT32" s="513"/>
      <c r="FU32" s="513"/>
      <c r="FV32" s="513"/>
      <c r="FW32" s="513"/>
      <c r="FX32" s="513"/>
      <c r="FY32" s="513"/>
      <c r="FZ32" s="513"/>
      <c r="GA32" s="513"/>
      <c r="GB32" s="513"/>
      <c r="GC32" s="513"/>
      <c r="GD32" s="513"/>
      <c r="GE32" s="513"/>
      <c r="GF32" s="513"/>
      <c r="GG32" s="513"/>
      <c r="GH32" s="513"/>
      <c r="GI32" s="513"/>
      <c r="GJ32" s="513"/>
      <c r="GK32" s="513"/>
      <c r="GL32" s="513"/>
      <c r="GM32" s="513"/>
      <c r="GN32" s="513"/>
      <c r="GO32" s="513"/>
      <c r="GP32" s="513"/>
      <c r="GQ32" s="513"/>
      <c r="GR32" s="513"/>
      <c r="GS32" s="513"/>
      <c r="GT32" s="513"/>
      <c r="GU32" s="513"/>
      <c r="GV32" s="513"/>
      <c r="GW32" s="513"/>
      <c r="GX32" s="513"/>
      <c r="GY32" s="513"/>
      <c r="GZ32" s="513"/>
      <c r="HA32" s="513"/>
      <c r="HB32" s="513"/>
      <c r="HC32" s="513"/>
      <c r="HD32" s="513"/>
      <c r="HE32" s="513"/>
      <c r="HF32" s="513"/>
      <c r="HG32" s="513"/>
      <c r="HH32" s="513"/>
      <c r="HI32" s="513"/>
      <c r="HJ32" s="513"/>
      <c r="HK32" s="513"/>
      <c r="HL32" s="513"/>
      <c r="HM32" s="513"/>
      <c r="HN32" s="513"/>
      <c r="HO32" s="513"/>
      <c r="HP32" s="513"/>
      <c r="HQ32" s="513"/>
      <c r="HR32" s="513"/>
      <c r="HS32" s="513"/>
      <c r="HT32" s="513"/>
      <c r="HU32" s="513"/>
      <c r="HV32" s="513"/>
      <c r="HW32" s="513"/>
      <c r="HX32" s="513"/>
      <c r="HY32" s="513"/>
      <c r="HZ32" s="513"/>
      <c r="IA32" s="513"/>
      <c r="IB32" s="513"/>
      <c r="IC32" s="513"/>
      <c r="ID32" s="513"/>
      <c r="IE32" s="513"/>
      <c r="IF32" s="513"/>
      <c r="IG32" s="513"/>
      <c r="IH32" s="513"/>
      <c r="II32" s="513"/>
      <c r="IJ32" s="513"/>
      <c r="IK32" s="513"/>
      <c r="IL32" s="513"/>
      <c r="IM32" s="513"/>
      <c r="IN32" s="513"/>
      <c r="IO32" s="513"/>
      <c r="IP32" s="514"/>
    </row>
    <row r="33" spans="1:250" ht="21.95" customHeight="1" thickBot="1">
      <c r="A33" s="507"/>
      <c r="B33" s="546"/>
      <c r="C33" s="1368" t="s">
        <v>716</v>
      </c>
      <c r="D33" s="1369"/>
      <c r="E33" s="544"/>
      <c r="F33" s="541"/>
      <c r="G33" s="522"/>
      <c r="H33" s="1368" t="s">
        <v>613</v>
      </c>
      <c r="I33" s="1369"/>
      <c r="J33" s="544"/>
      <c r="K33" s="541"/>
      <c r="L33" s="522"/>
      <c r="M33" s="525"/>
      <c r="N33" s="513"/>
      <c r="O33" s="513"/>
      <c r="P33" s="513"/>
      <c r="Q33" s="513"/>
      <c r="R33" s="513"/>
      <c r="S33" s="513"/>
      <c r="T33" s="513"/>
      <c r="U33" s="513"/>
      <c r="V33" s="513"/>
      <c r="W33" s="513"/>
      <c r="X33" s="513"/>
      <c r="Y33" s="513"/>
      <c r="Z33" s="513"/>
      <c r="AA33" s="513"/>
      <c r="AB33" s="513"/>
      <c r="AC33" s="513"/>
      <c r="AD33" s="513"/>
      <c r="AE33" s="513"/>
      <c r="AF33" s="513"/>
      <c r="AG33" s="513"/>
      <c r="AH33" s="513"/>
      <c r="AI33" s="513"/>
      <c r="AJ33" s="513"/>
      <c r="AK33" s="513"/>
      <c r="AL33" s="513"/>
      <c r="AM33" s="513"/>
      <c r="AN33" s="513"/>
      <c r="AO33" s="513"/>
      <c r="AP33" s="513"/>
      <c r="AQ33" s="513"/>
      <c r="AR33" s="513"/>
      <c r="AS33" s="513"/>
      <c r="AT33" s="513"/>
      <c r="AU33" s="513"/>
      <c r="AV33" s="513"/>
      <c r="AW33" s="513"/>
      <c r="AX33" s="513"/>
      <c r="AY33" s="513"/>
      <c r="AZ33" s="513"/>
      <c r="BA33" s="513"/>
      <c r="BB33" s="513"/>
      <c r="BC33" s="513"/>
      <c r="BD33" s="513"/>
      <c r="BE33" s="513"/>
      <c r="BF33" s="513"/>
      <c r="BG33" s="513"/>
      <c r="BH33" s="513"/>
      <c r="BI33" s="513"/>
      <c r="BJ33" s="513"/>
      <c r="BK33" s="513"/>
      <c r="BL33" s="513"/>
      <c r="BM33" s="513"/>
      <c r="BN33" s="513"/>
      <c r="BO33" s="513"/>
      <c r="BP33" s="513"/>
      <c r="BQ33" s="513"/>
      <c r="BR33" s="513"/>
      <c r="BS33" s="513"/>
      <c r="BT33" s="513"/>
      <c r="BU33" s="513"/>
      <c r="BV33" s="513"/>
      <c r="BW33" s="513"/>
      <c r="BX33" s="513"/>
      <c r="BY33" s="513"/>
      <c r="BZ33" s="513"/>
      <c r="CA33" s="513"/>
      <c r="CB33" s="513"/>
      <c r="CC33" s="513"/>
      <c r="CD33" s="513"/>
      <c r="CE33" s="513"/>
      <c r="CF33" s="513"/>
      <c r="CG33" s="513"/>
      <c r="CH33" s="513"/>
      <c r="CI33" s="513"/>
      <c r="CJ33" s="513"/>
      <c r="CK33" s="513"/>
      <c r="CL33" s="513"/>
      <c r="CM33" s="513"/>
      <c r="CN33" s="513"/>
      <c r="CO33" s="513"/>
      <c r="CP33" s="513"/>
      <c r="CQ33" s="513"/>
      <c r="CR33" s="513"/>
      <c r="CS33" s="513"/>
      <c r="CT33" s="513"/>
      <c r="CU33" s="513"/>
      <c r="CV33" s="513"/>
      <c r="CW33" s="513"/>
      <c r="CX33" s="513"/>
      <c r="CY33" s="513"/>
      <c r="CZ33" s="513"/>
      <c r="DA33" s="513"/>
      <c r="DB33" s="513"/>
      <c r="DC33" s="513"/>
      <c r="DD33" s="513"/>
      <c r="DE33" s="513"/>
      <c r="DF33" s="513"/>
      <c r="DG33" s="513"/>
      <c r="DH33" s="513"/>
      <c r="DI33" s="513"/>
      <c r="DJ33" s="513"/>
      <c r="DK33" s="513"/>
      <c r="DL33" s="513"/>
      <c r="DM33" s="513"/>
      <c r="DN33" s="513"/>
      <c r="DO33" s="513"/>
      <c r="DP33" s="513"/>
      <c r="DQ33" s="513"/>
      <c r="DR33" s="513"/>
      <c r="DS33" s="513"/>
      <c r="DT33" s="513"/>
      <c r="DU33" s="513"/>
      <c r="DV33" s="513"/>
      <c r="DW33" s="513"/>
      <c r="DX33" s="513"/>
      <c r="DY33" s="513"/>
      <c r="DZ33" s="513"/>
      <c r="EA33" s="513"/>
      <c r="EB33" s="513"/>
      <c r="EC33" s="513"/>
      <c r="ED33" s="513"/>
      <c r="EE33" s="513"/>
      <c r="EF33" s="513"/>
      <c r="EG33" s="513"/>
      <c r="EH33" s="513"/>
      <c r="EI33" s="513"/>
      <c r="EJ33" s="513"/>
      <c r="EK33" s="513"/>
      <c r="EL33" s="513"/>
      <c r="EM33" s="513"/>
      <c r="EN33" s="513"/>
      <c r="EO33" s="513"/>
      <c r="EP33" s="513"/>
      <c r="EQ33" s="513"/>
      <c r="ER33" s="513"/>
      <c r="ES33" s="513"/>
      <c r="ET33" s="513"/>
      <c r="EU33" s="513"/>
      <c r="EV33" s="513"/>
      <c r="EW33" s="513"/>
      <c r="EX33" s="513"/>
      <c r="EY33" s="513"/>
      <c r="EZ33" s="513"/>
      <c r="FA33" s="513"/>
      <c r="FB33" s="513"/>
      <c r="FC33" s="513"/>
      <c r="FD33" s="513"/>
      <c r="FE33" s="513"/>
      <c r="FF33" s="513"/>
      <c r="FG33" s="513"/>
      <c r="FH33" s="513"/>
      <c r="FI33" s="513"/>
      <c r="FJ33" s="513"/>
      <c r="FK33" s="513"/>
      <c r="FL33" s="513"/>
      <c r="FM33" s="513"/>
      <c r="FN33" s="513"/>
      <c r="FO33" s="513"/>
      <c r="FP33" s="513"/>
      <c r="FQ33" s="513"/>
      <c r="FR33" s="513"/>
      <c r="FS33" s="513"/>
      <c r="FT33" s="513"/>
      <c r="FU33" s="513"/>
      <c r="FV33" s="513"/>
      <c r="FW33" s="513"/>
      <c r="FX33" s="513"/>
      <c r="FY33" s="513"/>
      <c r="FZ33" s="513"/>
      <c r="GA33" s="513"/>
      <c r="GB33" s="513"/>
      <c r="GC33" s="513"/>
      <c r="GD33" s="513"/>
      <c r="GE33" s="513"/>
      <c r="GF33" s="513"/>
      <c r="GG33" s="513"/>
      <c r="GH33" s="513"/>
      <c r="GI33" s="513"/>
      <c r="GJ33" s="513"/>
      <c r="GK33" s="513"/>
      <c r="GL33" s="513"/>
      <c r="GM33" s="513"/>
      <c r="GN33" s="513"/>
      <c r="GO33" s="513"/>
      <c r="GP33" s="513"/>
      <c r="GQ33" s="513"/>
      <c r="GR33" s="513"/>
      <c r="GS33" s="513"/>
      <c r="GT33" s="513"/>
      <c r="GU33" s="513"/>
      <c r="GV33" s="513"/>
      <c r="GW33" s="513"/>
      <c r="GX33" s="513"/>
      <c r="GY33" s="513"/>
      <c r="GZ33" s="513"/>
      <c r="HA33" s="513"/>
      <c r="HB33" s="513"/>
      <c r="HC33" s="513"/>
      <c r="HD33" s="513"/>
      <c r="HE33" s="513"/>
      <c r="HF33" s="513"/>
      <c r="HG33" s="513"/>
      <c r="HH33" s="513"/>
      <c r="HI33" s="513"/>
      <c r="HJ33" s="513"/>
      <c r="HK33" s="513"/>
      <c r="HL33" s="513"/>
      <c r="HM33" s="513"/>
      <c r="HN33" s="513"/>
      <c r="HO33" s="513"/>
      <c r="HP33" s="513"/>
      <c r="HQ33" s="513"/>
      <c r="HR33" s="513"/>
      <c r="HS33" s="513"/>
      <c r="HT33" s="513"/>
      <c r="HU33" s="513"/>
      <c r="HV33" s="513"/>
      <c r="HW33" s="513"/>
      <c r="HX33" s="513"/>
      <c r="HY33" s="513"/>
      <c r="HZ33" s="513"/>
      <c r="IA33" s="513"/>
      <c r="IB33" s="513"/>
      <c r="IC33" s="513"/>
      <c r="ID33" s="513"/>
      <c r="IE33" s="513"/>
      <c r="IF33" s="513"/>
      <c r="IG33" s="513"/>
      <c r="IH33" s="513"/>
      <c r="II33" s="513"/>
      <c r="IJ33" s="513"/>
      <c r="IK33" s="513"/>
      <c r="IL33" s="513"/>
      <c r="IM33" s="513"/>
      <c r="IN33" s="513"/>
      <c r="IO33" s="513"/>
      <c r="IP33" s="514"/>
    </row>
    <row r="34" spans="1:250" ht="24" customHeight="1">
      <c r="A34" s="507"/>
      <c r="B34" s="541"/>
      <c r="C34" s="1372" t="s">
        <v>794</v>
      </c>
      <c r="D34" s="1373"/>
      <c r="E34" s="1373"/>
      <c r="F34" s="521"/>
      <c r="G34" s="521"/>
      <c r="H34" s="1362" t="s">
        <v>795</v>
      </c>
      <c r="I34" s="1363"/>
      <c r="J34" s="1363"/>
      <c r="K34" s="521"/>
      <c r="L34" s="522"/>
      <c r="M34" s="525"/>
      <c r="N34" s="513"/>
      <c r="O34" s="513"/>
      <c r="P34" s="513"/>
      <c r="Q34" s="513"/>
      <c r="R34" s="513"/>
      <c r="S34" s="513"/>
      <c r="T34" s="513"/>
      <c r="U34" s="513"/>
      <c r="V34" s="513"/>
      <c r="W34" s="513"/>
      <c r="X34" s="513"/>
      <c r="Y34" s="513"/>
      <c r="Z34" s="513"/>
      <c r="AA34" s="513"/>
      <c r="AB34" s="513"/>
      <c r="AC34" s="513"/>
      <c r="AD34" s="513"/>
      <c r="AE34" s="513"/>
      <c r="AF34" s="513"/>
      <c r="AG34" s="513"/>
      <c r="AH34" s="513"/>
      <c r="AI34" s="513"/>
      <c r="AJ34" s="513"/>
      <c r="AK34" s="513"/>
      <c r="AL34" s="513"/>
      <c r="AM34" s="513"/>
      <c r="AN34" s="513"/>
      <c r="AO34" s="513"/>
      <c r="AP34" s="513"/>
      <c r="AQ34" s="513"/>
      <c r="AR34" s="513"/>
      <c r="AS34" s="513"/>
      <c r="AT34" s="513"/>
      <c r="AU34" s="513"/>
      <c r="AV34" s="513"/>
      <c r="AW34" s="513"/>
      <c r="AX34" s="513"/>
      <c r="AY34" s="513"/>
      <c r="AZ34" s="513"/>
      <c r="BA34" s="513"/>
      <c r="BB34" s="513"/>
      <c r="BC34" s="513"/>
      <c r="BD34" s="513"/>
      <c r="BE34" s="513"/>
      <c r="BF34" s="513"/>
      <c r="BG34" s="513"/>
      <c r="BH34" s="513"/>
      <c r="BI34" s="513"/>
      <c r="BJ34" s="513"/>
      <c r="BK34" s="513"/>
      <c r="BL34" s="513"/>
      <c r="BM34" s="513"/>
      <c r="BN34" s="513"/>
      <c r="BO34" s="513"/>
      <c r="BP34" s="513"/>
      <c r="BQ34" s="513"/>
      <c r="BR34" s="513"/>
      <c r="BS34" s="513"/>
      <c r="BT34" s="513"/>
      <c r="BU34" s="513"/>
      <c r="BV34" s="513"/>
      <c r="BW34" s="513"/>
      <c r="BX34" s="513"/>
      <c r="BY34" s="513"/>
      <c r="BZ34" s="513"/>
      <c r="CA34" s="513"/>
      <c r="CB34" s="513"/>
      <c r="CC34" s="513"/>
      <c r="CD34" s="513"/>
      <c r="CE34" s="513"/>
      <c r="CF34" s="513"/>
      <c r="CG34" s="513"/>
      <c r="CH34" s="513"/>
      <c r="CI34" s="513"/>
      <c r="CJ34" s="513"/>
      <c r="CK34" s="513"/>
      <c r="CL34" s="513"/>
      <c r="CM34" s="513"/>
      <c r="CN34" s="513"/>
      <c r="CO34" s="513"/>
      <c r="CP34" s="513"/>
      <c r="CQ34" s="513"/>
      <c r="CR34" s="513"/>
      <c r="CS34" s="513"/>
      <c r="CT34" s="513"/>
      <c r="CU34" s="513"/>
      <c r="CV34" s="513"/>
      <c r="CW34" s="513"/>
      <c r="CX34" s="513"/>
      <c r="CY34" s="513"/>
      <c r="CZ34" s="513"/>
      <c r="DA34" s="513"/>
      <c r="DB34" s="513"/>
      <c r="DC34" s="513"/>
      <c r="DD34" s="513"/>
      <c r="DE34" s="513"/>
      <c r="DF34" s="513"/>
      <c r="DG34" s="513"/>
      <c r="DH34" s="513"/>
      <c r="DI34" s="513"/>
      <c r="DJ34" s="513"/>
      <c r="DK34" s="513"/>
      <c r="DL34" s="513"/>
      <c r="DM34" s="513"/>
      <c r="DN34" s="513"/>
      <c r="DO34" s="513"/>
      <c r="DP34" s="513"/>
      <c r="DQ34" s="513"/>
      <c r="DR34" s="513"/>
      <c r="DS34" s="513"/>
      <c r="DT34" s="513"/>
      <c r="DU34" s="513"/>
      <c r="DV34" s="513"/>
      <c r="DW34" s="513"/>
      <c r="DX34" s="513"/>
      <c r="DY34" s="513"/>
      <c r="DZ34" s="513"/>
      <c r="EA34" s="513"/>
      <c r="EB34" s="513"/>
      <c r="EC34" s="513"/>
      <c r="ED34" s="513"/>
      <c r="EE34" s="513"/>
      <c r="EF34" s="513"/>
      <c r="EG34" s="513"/>
      <c r="EH34" s="513"/>
      <c r="EI34" s="513"/>
      <c r="EJ34" s="513"/>
      <c r="EK34" s="513"/>
      <c r="EL34" s="513"/>
      <c r="EM34" s="513"/>
      <c r="EN34" s="513"/>
      <c r="EO34" s="513"/>
      <c r="EP34" s="513"/>
      <c r="EQ34" s="513"/>
      <c r="ER34" s="513"/>
      <c r="ES34" s="513"/>
      <c r="ET34" s="513"/>
      <c r="EU34" s="513"/>
      <c r="EV34" s="513"/>
      <c r="EW34" s="513"/>
      <c r="EX34" s="513"/>
      <c r="EY34" s="513"/>
      <c r="EZ34" s="513"/>
      <c r="FA34" s="513"/>
      <c r="FB34" s="513"/>
      <c r="FC34" s="513"/>
      <c r="FD34" s="513"/>
      <c r="FE34" s="513"/>
      <c r="FF34" s="513"/>
      <c r="FG34" s="513"/>
      <c r="FH34" s="513"/>
      <c r="FI34" s="513"/>
      <c r="FJ34" s="513"/>
      <c r="FK34" s="513"/>
      <c r="FL34" s="513"/>
      <c r="FM34" s="513"/>
      <c r="FN34" s="513"/>
      <c r="FO34" s="513"/>
      <c r="FP34" s="513"/>
      <c r="FQ34" s="513"/>
      <c r="FR34" s="513"/>
      <c r="FS34" s="513"/>
      <c r="FT34" s="513"/>
      <c r="FU34" s="513"/>
      <c r="FV34" s="513"/>
      <c r="FW34" s="513"/>
      <c r="FX34" s="513"/>
      <c r="FY34" s="513"/>
      <c r="FZ34" s="513"/>
      <c r="GA34" s="513"/>
      <c r="GB34" s="513"/>
      <c r="GC34" s="513"/>
      <c r="GD34" s="513"/>
      <c r="GE34" s="513"/>
      <c r="GF34" s="513"/>
      <c r="GG34" s="513"/>
      <c r="GH34" s="513"/>
      <c r="GI34" s="513"/>
      <c r="GJ34" s="513"/>
      <c r="GK34" s="513"/>
      <c r="GL34" s="513"/>
      <c r="GM34" s="513"/>
      <c r="GN34" s="513"/>
      <c r="GO34" s="513"/>
      <c r="GP34" s="513"/>
      <c r="GQ34" s="513"/>
      <c r="GR34" s="513"/>
      <c r="GS34" s="513"/>
      <c r="GT34" s="513"/>
      <c r="GU34" s="513"/>
      <c r="GV34" s="513"/>
      <c r="GW34" s="513"/>
      <c r="GX34" s="513"/>
      <c r="GY34" s="513"/>
      <c r="GZ34" s="513"/>
      <c r="HA34" s="513"/>
      <c r="HB34" s="513"/>
      <c r="HC34" s="513"/>
      <c r="HD34" s="513"/>
      <c r="HE34" s="513"/>
      <c r="HF34" s="513"/>
      <c r="HG34" s="513"/>
      <c r="HH34" s="513"/>
      <c r="HI34" s="513"/>
      <c r="HJ34" s="513"/>
      <c r="HK34" s="513"/>
      <c r="HL34" s="513"/>
      <c r="HM34" s="513"/>
      <c r="HN34" s="513"/>
      <c r="HO34" s="513"/>
      <c r="HP34" s="513"/>
      <c r="HQ34" s="513"/>
      <c r="HR34" s="513"/>
      <c r="HS34" s="513"/>
      <c r="HT34" s="513"/>
      <c r="HU34" s="513"/>
      <c r="HV34" s="513"/>
      <c r="HW34" s="513"/>
      <c r="HX34" s="513"/>
      <c r="HY34" s="513"/>
      <c r="HZ34" s="513"/>
      <c r="IA34" s="513"/>
      <c r="IB34" s="513"/>
      <c r="IC34" s="513"/>
      <c r="ID34" s="513"/>
      <c r="IE34" s="513"/>
      <c r="IF34" s="513"/>
      <c r="IG34" s="513"/>
      <c r="IH34" s="513"/>
      <c r="II34" s="513"/>
      <c r="IJ34" s="513"/>
      <c r="IK34" s="513"/>
      <c r="IL34" s="513"/>
      <c r="IM34" s="513"/>
      <c r="IN34" s="513"/>
      <c r="IO34" s="513"/>
      <c r="IP34" s="514"/>
    </row>
    <row r="35" spans="1:250" ht="30" customHeight="1">
      <c r="A35" s="507"/>
      <c r="B35" s="541"/>
      <c r="C35" s="1374"/>
      <c r="D35" s="1374"/>
      <c r="E35" s="1374"/>
      <c r="F35" s="521"/>
      <c r="G35" s="521"/>
      <c r="H35" s="1364"/>
      <c r="I35" s="1364"/>
      <c r="J35" s="1364"/>
      <c r="K35" s="521"/>
      <c r="L35" s="522"/>
      <c r="M35" s="525"/>
      <c r="N35" s="513"/>
      <c r="O35" s="513"/>
      <c r="P35" s="513"/>
      <c r="Q35" s="513"/>
      <c r="R35" s="513"/>
      <c r="S35" s="513"/>
      <c r="T35" s="513"/>
      <c r="U35" s="513"/>
      <c r="V35" s="513"/>
      <c r="W35" s="513"/>
      <c r="X35" s="513"/>
      <c r="Y35" s="513"/>
      <c r="Z35" s="513"/>
      <c r="AA35" s="513"/>
      <c r="AB35" s="513"/>
      <c r="AC35" s="513"/>
      <c r="AD35" s="513"/>
      <c r="AE35" s="513"/>
      <c r="AF35" s="513"/>
      <c r="AG35" s="513"/>
      <c r="AH35" s="513"/>
      <c r="AI35" s="513"/>
      <c r="AJ35" s="513"/>
      <c r="AK35" s="513"/>
      <c r="AL35" s="513"/>
      <c r="AM35" s="513"/>
      <c r="AN35" s="513"/>
      <c r="AO35" s="513"/>
      <c r="AP35" s="513"/>
      <c r="AQ35" s="513"/>
      <c r="AR35" s="513"/>
      <c r="AS35" s="513"/>
      <c r="AT35" s="513"/>
      <c r="AU35" s="513"/>
      <c r="AV35" s="513"/>
      <c r="AW35" s="513"/>
      <c r="AX35" s="513"/>
      <c r="AY35" s="513"/>
      <c r="AZ35" s="513"/>
      <c r="BA35" s="513"/>
      <c r="BB35" s="513"/>
      <c r="BC35" s="513"/>
      <c r="BD35" s="513"/>
      <c r="BE35" s="513"/>
      <c r="BF35" s="513"/>
      <c r="BG35" s="513"/>
      <c r="BH35" s="513"/>
      <c r="BI35" s="513"/>
      <c r="BJ35" s="513"/>
      <c r="BK35" s="513"/>
      <c r="BL35" s="513"/>
      <c r="BM35" s="513"/>
      <c r="BN35" s="513"/>
      <c r="BO35" s="513"/>
      <c r="BP35" s="513"/>
      <c r="BQ35" s="513"/>
      <c r="BR35" s="513"/>
      <c r="BS35" s="513"/>
      <c r="BT35" s="513"/>
      <c r="BU35" s="513"/>
      <c r="BV35" s="513"/>
      <c r="BW35" s="513"/>
      <c r="BX35" s="513"/>
      <c r="BY35" s="513"/>
      <c r="BZ35" s="513"/>
      <c r="CA35" s="513"/>
      <c r="CB35" s="513"/>
      <c r="CC35" s="513"/>
      <c r="CD35" s="513"/>
      <c r="CE35" s="513"/>
      <c r="CF35" s="513"/>
      <c r="CG35" s="513"/>
      <c r="CH35" s="513"/>
      <c r="CI35" s="513"/>
      <c r="CJ35" s="513"/>
      <c r="CK35" s="513"/>
      <c r="CL35" s="513"/>
      <c r="CM35" s="513"/>
      <c r="CN35" s="513"/>
      <c r="CO35" s="513"/>
      <c r="CP35" s="513"/>
      <c r="CQ35" s="513"/>
      <c r="CR35" s="513"/>
      <c r="CS35" s="513"/>
      <c r="CT35" s="513"/>
      <c r="CU35" s="513"/>
      <c r="CV35" s="513"/>
      <c r="CW35" s="513"/>
      <c r="CX35" s="513"/>
      <c r="CY35" s="513"/>
      <c r="CZ35" s="513"/>
      <c r="DA35" s="513"/>
      <c r="DB35" s="513"/>
      <c r="DC35" s="513"/>
      <c r="DD35" s="513"/>
      <c r="DE35" s="513"/>
      <c r="DF35" s="513"/>
      <c r="DG35" s="513"/>
      <c r="DH35" s="513"/>
      <c r="DI35" s="513"/>
      <c r="DJ35" s="513"/>
      <c r="DK35" s="513"/>
      <c r="DL35" s="513"/>
      <c r="DM35" s="513"/>
      <c r="DN35" s="513"/>
      <c r="DO35" s="513"/>
      <c r="DP35" s="513"/>
      <c r="DQ35" s="513"/>
      <c r="DR35" s="513"/>
      <c r="DS35" s="513"/>
      <c r="DT35" s="513"/>
      <c r="DU35" s="513"/>
      <c r="DV35" s="513"/>
      <c r="DW35" s="513"/>
      <c r="DX35" s="513"/>
      <c r="DY35" s="513"/>
      <c r="DZ35" s="513"/>
      <c r="EA35" s="513"/>
      <c r="EB35" s="513"/>
      <c r="EC35" s="513"/>
      <c r="ED35" s="513"/>
      <c r="EE35" s="513"/>
      <c r="EF35" s="513"/>
      <c r="EG35" s="513"/>
      <c r="EH35" s="513"/>
      <c r="EI35" s="513"/>
      <c r="EJ35" s="513"/>
      <c r="EK35" s="513"/>
      <c r="EL35" s="513"/>
      <c r="EM35" s="513"/>
      <c r="EN35" s="513"/>
      <c r="EO35" s="513"/>
      <c r="EP35" s="513"/>
      <c r="EQ35" s="513"/>
      <c r="ER35" s="513"/>
      <c r="ES35" s="513"/>
      <c r="ET35" s="513"/>
      <c r="EU35" s="513"/>
      <c r="EV35" s="513"/>
      <c r="EW35" s="513"/>
      <c r="EX35" s="513"/>
      <c r="EY35" s="513"/>
      <c r="EZ35" s="513"/>
      <c r="FA35" s="513"/>
      <c r="FB35" s="513"/>
      <c r="FC35" s="513"/>
      <c r="FD35" s="513"/>
      <c r="FE35" s="513"/>
      <c r="FF35" s="513"/>
      <c r="FG35" s="513"/>
      <c r="FH35" s="513"/>
      <c r="FI35" s="513"/>
      <c r="FJ35" s="513"/>
      <c r="FK35" s="513"/>
      <c r="FL35" s="513"/>
      <c r="FM35" s="513"/>
      <c r="FN35" s="513"/>
      <c r="FO35" s="513"/>
      <c r="FP35" s="513"/>
      <c r="FQ35" s="513"/>
      <c r="FR35" s="513"/>
      <c r="FS35" s="513"/>
      <c r="FT35" s="513"/>
      <c r="FU35" s="513"/>
      <c r="FV35" s="513"/>
      <c r="FW35" s="513"/>
      <c r="FX35" s="513"/>
      <c r="FY35" s="513"/>
      <c r="FZ35" s="513"/>
      <c r="GA35" s="513"/>
      <c r="GB35" s="513"/>
      <c r="GC35" s="513"/>
      <c r="GD35" s="513"/>
      <c r="GE35" s="513"/>
      <c r="GF35" s="513"/>
      <c r="GG35" s="513"/>
      <c r="GH35" s="513"/>
      <c r="GI35" s="513"/>
      <c r="GJ35" s="513"/>
      <c r="GK35" s="513"/>
      <c r="GL35" s="513"/>
      <c r="GM35" s="513"/>
      <c r="GN35" s="513"/>
      <c r="GO35" s="513"/>
      <c r="GP35" s="513"/>
      <c r="GQ35" s="513"/>
      <c r="GR35" s="513"/>
      <c r="GS35" s="513"/>
      <c r="GT35" s="513"/>
      <c r="GU35" s="513"/>
      <c r="GV35" s="513"/>
      <c r="GW35" s="513"/>
      <c r="GX35" s="513"/>
      <c r="GY35" s="513"/>
      <c r="GZ35" s="513"/>
      <c r="HA35" s="513"/>
      <c r="HB35" s="513"/>
      <c r="HC35" s="513"/>
      <c r="HD35" s="513"/>
      <c r="HE35" s="513"/>
      <c r="HF35" s="513"/>
      <c r="HG35" s="513"/>
      <c r="HH35" s="513"/>
      <c r="HI35" s="513"/>
      <c r="HJ35" s="513"/>
      <c r="HK35" s="513"/>
      <c r="HL35" s="513"/>
      <c r="HM35" s="513"/>
      <c r="HN35" s="513"/>
      <c r="HO35" s="513"/>
      <c r="HP35" s="513"/>
      <c r="HQ35" s="513"/>
      <c r="HR35" s="513"/>
      <c r="HS35" s="513"/>
      <c r="HT35" s="513"/>
      <c r="HU35" s="513"/>
      <c r="HV35" s="513"/>
      <c r="HW35" s="513"/>
      <c r="HX35" s="513"/>
      <c r="HY35" s="513"/>
      <c r="HZ35" s="513"/>
      <c r="IA35" s="513"/>
      <c r="IB35" s="513"/>
      <c r="IC35" s="513"/>
      <c r="ID35" s="513"/>
      <c r="IE35" s="513"/>
      <c r="IF35" s="513"/>
      <c r="IG35" s="513"/>
      <c r="IH35" s="513"/>
      <c r="II35" s="513"/>
      <c r="IJ35" s="513"/>
      <c r="IK35" s="513"/>
      <c r="IL35" s="513"/>
      <c r="IM35" s="513"/>
      <c r="IN35" s="513"/>
      <c r="IO35" s="513"/>
      <c r="IP35" s="514"/>
    </row>
    <row r="36" spans="1:250" ht="18.95" customHeight="1" thickBot="1">
      <c r="A36" s="507"/>
      <c r="B36" s="541"/>
      <c r="C36" s="606"/>
      <c r="D36" s="606"/>
      <c r="E36" s="606"/>
      <c r="F36" s="521"/>
      <c r="G36" s="521"/>
      <c r="H36" s="562"/>
      <c r="I36" s="562"/>
      <c r="J36" s="562"/>
      <c r="K36" s="521"/>
      <c r="L36" s="522"/>
      <c r="M36" s="525"/>
      <c r="N36" s="513"/>
      <c r="O36" s="513"/>
      <c r="P36" s="513"/>
      <c r="Q36" s="513"/>
      <c r="R36" s="513"/>
      <c r="S36" s="513"/>
      <c r="T36" s="513"/>
      <c r="U36" s="513"/>
      <c r="V36" s="513"/>
      <c r="W36" s="513"/>
      <c r="X36" s="513"/>
      <c r="Y36" s="513"/>
      <c r="Z36" s="513"/>
      <c r="AA36" s="513"/>
      <c r="AB36" s="513"/>
      <c r="AC36" s="513"/>
      <c r="AD36" s="513"/>
      <c r="AE36" s="513"/>
      <c r="AF36" s="513"/>
      <c r="AG36" s="513"/>
      <c r="AH36" s="513"/>
      <c r="AI36" s="513"/>
      <c r="AJ36" s="513"/>
      <c r="AK36" s="513"/>
      <c r="AL36" s="513"/>
      <c r="AM36" s="513"/>
      <c r="AN36" s="513"/>
      <c r="AO36" s="513"/>
      <c r="AP36" s="513"/>
      <c r="AQ36" s="513"/>
      <c r="AR36" s="513"/>
      <c r="AS36" s="513"/>
      <c r="AT36" s="513"/>
      <c r="AU36" s="513"/>
      <c r="AV36" s="513"/>
      <c r="AW36" s="513"/>
      <c r="AX36" s="513"/>
      <c r="AY36" s="513"/>
      <c r="AZ36" s="513"/>
      <c r="BA36" s="513"/>
      <c r="BB36" s="513"/>
      <c r="BC36" s="513"/>
      <c r="BD36" s="513"/>
      <c r="BE36" s="513"/>
      <c r="BF36" s="513"/>
      <c r="BG36" s="513"/>
      <c r="BH36" s="513"/>
      <c r="BI36" s="513"/>
      <c r="BJ36" s="513"/>
      <c r="BK36" s="513"/>
      <c r="BL36" s="513"/>
      <c r="BM36" s="513"/>
      <c r="BN36" s="513"/>
      <c r="BO36" s="513"/>
      <c r="BP36" s="513"/>
      <c r="BQ36" s="513"/>
      <c r="BR36" s="513"/>
      <c r="BS36" s="513"/>
      <c r="BT36" s="513"/>
      <c r="BU36" s="513"/>
      <c r="BV36" s="513"/>
      <c r="BW36" s="513"/>
      <c r="BX36" s="513"/>
      <c r="BY36" s="513"/>
      <c r="BZ36" s="513"/>
      <c r="CA36" s="513"/>
      <c r="CB36" s="513"/>
      <c r="CC36" s="513"/>
      <c r="CD36" s="513"/>
      <c r="CE36" s="513"/>
      <c r="CF36" s="513"/>
      <c r="CG36" s="513"/>
      <c r="CH36" s="513"/>
      <c r="CI36" s="513"/>
      <c r="CJ36" s="513"/>
      <c r="CK36" s="513"/>
      <c r="CL36" s="513"/>
      <c r="CM36" s="513"/>
      <c r="CN36" s="513"/>
      <c r="CO36" s="513"/>
      <c r="CP36" s="513"/>
      <c r="CQ36" s="513"/>
      <c r="CR36" s="513"/>
      <c r="CS36" s="513"/>
      <c r="CT36" s="513"/>
      <c r="CU36" s="513"/>
      <c r="CV36" s="513"/>
      <c r="CW36" s="513"/>
      <c r="CX36" s="513"/>
      <c r="CY36" s="513"/>
      <c r="CZ36" s="513"/>
      <c r="DA36" s="513"/>
      <c r="DB36" s="513"/>
      <c r="DC36" s="513"/>
      <c r="DD36" s="513"/>
      <c r="DE36" s="513"/>
      <c r="DF36" s="513"/>
      <c r="DG36" s="513"/>
      <c r="DH36" s="513"/>
      <c r="DI36" s="513"/>
      <c r="DJ36" s="513"/>
      <c r="DK36" s="513"/>
      <c r="DL36" s="513"/>
      <c r="DM36" s="513"/>
      <c r="DN36" s="513"/>
      <c r="DO36" s="513"/>
      <c r="DP36" s="513"/>
      <c r="DQ36" s="513"/>
      <c r="DR36" s="513"/>
      <c r="DS36" s="513"/>
      <c r="DT36" s="513"/>
      <c r="DU36" s="513"/>
      <c r="DV36" s="513"/>
      <c r="DW36" s="513"/>
      <c r="DX36" s="513"/>
      <c r="DY36" s="513"/>
      <c r="DZ36" s="513"/>
      <c r="EA36" s="513"/>
      <c r="EB36" s="513"/>
      <c r="EC36" s="513"/>
      <c r="ED36" s="513"/>
      <c r="EE36" s="513"/>
      <c r="EF36" s="513"/>
      <c r="EG36" s="513"/>
      <c r="EH36" s="513"/>
      <c r="EI36" s="513"/>
      <c r="EJ36" s="513"/>
      <c r="EK36" s="513"/>
      <c r="EL36" s="513"/>
      <c r="EM36" s="513"/>
      <c r="EN36" s="513"/>
      <c r="EO36" s="513"/>
      <c r="EP36" s="513"/>
      <c r="EQ36" s="513"/>
      <c r="ER36" s="513"/>
      <c r="ES36" s="513"/>
      <c r="ET36" s="513"/>
      <c r="EU36" s="513"/>
      <c r="EV36" s="513"/>
      <c r="EW36" s="513"/>
      <c r="EX36" s="513"/>
      <c r="EY36" s="513"/>
      <c r="EZ36" s="513"/>
      <c r="FA36" s="513"/>
      <c r="FB36" s="513"/>
      <c r="FC36" s="513"/>
      <c r="FD36" s="513"/>
      <c r="FE36" s="513"/>
      <c r="FF36" s="513"/>
      <c r="FG36" s="513"/>
      <c r="FH36" s="513"/>
      <c r="FI36" s="513"/>
      <c r="FJ36" s="513"/>
      <c r="FK36" s="513"/>
      <c r="FL36" s="513"/>
      <c r="FM36" s="513"/>
      <c r="FN36" s="513"/>
      <c r="FO36" s="513"/>
      <c r="FP36" s="513"/>
      <c r="FQ36" s="513"/>
      <c r="FR36" s="513"/>
      <c r="FS36" s="513"/>
      <c r="FT36" s="513"/>
      <c r="FU36" s="513"/>
      <c r="FV36" s="513"/>
      <c r="FW36" s="513"/>
      <c r="FX36" s="513"/>
      <c r="FY36" s="513"/>
      <c r="FZ36" s="513"/>
      <c r="GA36" s="513"/>
      <c r="GB36" s="513"/>
      <c r="GC36" s="513"/>
      <c r="GD36" s="513"/>
      <c r="GE36" s="513"/>
      <c r="GF36" s="513"/>
      <c r="GG36" s="513"/>
      <c r="GH36" s="513"/>
      <c r="GI36" s="513"/>
      <c r="GJ36" s="513"/>
      <c r="GK36" s="513"/>
      <c r="GL36" s="513"/>
      <c r="GM36" s="513"/>
      <c r="GN36" s="513"/>
      <c r="GO36" s="513"/>
      <c r="GP36" s="513"/>
      <c r="GQ36" s="513"/>
      <c r="GR36" s="513"/>
      <c r="GS36" s="513"/>
      <c r="GT36" s="513"/>
      <c r="GU36" s="513"/>
      <c r="GV36" s="513"/>
      <c r="GW36" s="513"/>
      <c r="GX36" s="513"/>
      <c r="GY36" s="513"/>
      <c r="GZ36" s="513"/>
      <c r="HA36" s="513"/>
      <c r="HB36" s="513"/>
      <c r="HC36" s="513"/>
      <c r="HD36" s="513"/>
      <c r="HE36" s="513"/>
      <c r="HF36" s="513"/>
      <c r="HG36" s="513"/>
      <c r="HH36" s="513"/>
      <c r="HI36" s="513"/>
      <c r="HJ36" s="513"/>
      <c r="HK36" s="513"/>
      <c r="HL36" s="513"/>
      <c r="HM36" s="513"/>
      <c r="HN36" s="513"/>
      <c r="HO36" s="513"/>
      <c r="HP36" s="513"/>
      <c r="HQ36" s="513"/>
      <c r="HR36" s="513"/>
      <c r="HS36" s="513"/>
      <c r="HT36" s="513"/>
      <c r="HU36" s="513"/>
      <c r="HV36" s="513"/>
      <c r="HW36" s="513"/>
      <c r="HX36" s="513"/>
      <c r="HY36" s="513"/>
      <c r="HZ36" s="513"/>
      <c r="IA36" s="513"/>
      <c r="IB36" s="513"/>
      <c r="IC36" s="513"/>
      <c r="ID36" s="513"/>
      <c r="IE36" s="513"/>
      <c r="IF36" s="513"/>
      <c r="IG36" s="513"/>
      <c r="IH36" s="513"/>
      <c r="II36" s="513"/>
      <c r="IJ36" s="513"/>
      <c r="IK36" s="513"/>
      <c r="IL36" s="513"/>
      <c r="IM36" s="513"/>
      <c r="IN36" s="513"/>
      <c r="IO36" s="513"/>
      <c r="IP36" s="514"/>
    </row>
    <row r="37" spans="1:250" ht="20.100000000000001" customHeight="1" thickBot="1">
      <c r="A37" s="507"/>
      <c r="B37" s="541"/>
      <c r="C37" s="606"/>
      <c r="D37" s="606"/>
      <c r="E37" s="1374"/>
      <c r="F37" s="1374"/>
      <c r="G37" s="522"/>
      <c r="H37" s="1368" t="s">
        <v>796</v>
      </c>
      <c r="I37" s="1369"/>
      <c r="J37" s="544"/>
      <c r="K37" s="541"/>
      <c r="L37" s="522"/>
      <c r="M37" s="525"/>
      <c r="N37" s="513"/>
      <c r="O37" s="513"/>
      <c r="P37" s="513"/>
      <c r="Q37" s="513"/>
      <c r="R37" s="513"/>
      <c r="S37" s="513"/>
      <c r="T37" s="513"/>
      <c r="U37" s="513"/>
      <c r="V37" s="513"/>
      <c r="W37" s="513"/>
      <c r="X37" s="513"/>
      <c r="Y37" s="513"/>
      <c r="Z37" s="513"/>
      <c r="AA37" s="513"/>
      <c r="AB37" s="513"/>
      <c r="AC37" s="513"/>
      <c r="AD37" s="513"/>
      <c r="AE37" s="513"/>
      <c r="AF37" s="513"/>
      <c r="AG37" s="513"/>
      <c r="AH37" s="513"/>
      <c r="AI37" s="513"/>
      <c r="AJ37" s="513"/>
      <c r="AK37" s="513"/>
      <c r="AL37" s="513"/>
      <c r="AM37" s="513"/>
      <c r="AN37" s="513"/>
      <c r="AO37" s="513"/>
      <c r="AP37" s="513"/>
      <c r="AQ37" s="513"/>
      <c r="AR37" s="513"/>
      <c r="AS37" s="513"/>
      <c r="AT37" s="513"/>
      <c r="AU37" s="513"/>
      <c r="AV37" s="513"/>
      <c r="AW37" s="513"/>
      <c r="AX37" s="513"/>
      <c r="AY37" s="513"/>
      <c r="AZ37" s="513"/>
      <c r="BA37" s="513"/>
      <c r="BB37" s="513"/>
      <c r="BC37" s="513"/>
      <c r="BD37" s="513"/>
      <c r="BE37" s="513"/>
      <c r="BF37" s="513"/>
      <c r="BG37" s="513"/>
      <c r="BH37" s="513"/>
      <c r="BI37" s="513"/>
      <c r="BJ37" s="513"/>
      <c r="BK37" s="513"/>
      <c r="BL37" s="513"/>
      <c r="BM37" s="513"/>
      <c r="BN37" s="513"/>
      <c r="BO37" s="513"/>
      <c r="BP37" s="513"/>
      <c r="BQ37" s="513"/>
      <c r="BR37" s="513"/>
      <c r="BS37" s="513"/>
      <c r="BT37" s="513"/>
      <c r="BU37" s="513"/>
      <c r="BV37" s="513"/>
      <c r="BW37" s="513"/>
      <c r="BX37" s="513"/>
      <c r="BY37" s="513"/>
      <c r="BZ37" s="513"/>
      <c r="CA37" s="513"/>
      <c r="CB37" s="513"/>
      <c r="CC37" s="513"/>
      <c r="CD37" s="513"/>
      <c r="CE37" s="513"/>
      <c r="CF37" s="513"/>
      <c r="CG37" s="513"/>
      <c r="CH37" s="513"/>
      <c r="CI37" s="513"/>
      <c r="CJ37" s="513"/>
      <c r="CK37" s="513"/>
      <c r="CL37" s="513"/>
      <c r="CM37" s="513"/>
      <c r="CN37" s="513"/>
      <c r="CO37" s="513"/>
      <c r="CP37" s="513"/>
      <c r="CQ37" s="513"/>
      <c r="CR37" s="513"/>
      <c r="CS37" s="513"/>
      <c r="CT37" s="513"/>
      <c r="CU37" s="513"/>
      <c r="CV37" s="513"/>
      <c r="CW37" s="513"/>
      <c r="CX37" s="513"/>
      <c r="CY37" s="513"/>
      <c r="CZ37" s="513"/>
      <c r="DA37" s="513"/>
      <c r="DB37" s="513"/>
      <c r="DC37" s="513"/>
      <c r="DD37" s="513"/>
      <c r="DE37" s="513"/>
      <c r="DF37" s="513"/>
      <c r="DG37" s="513"/>
      <c r="DH37" s="513"/>
      <c r="DI37" s="513"/>
      <c r="DJ37" s="513"/>
      <c r="DK37" s="513"/>
      <c r="DL37" s="513"/>
      <c r="DM37" s="513"/>
      <c r="DN37" s="513"/>
      <c r="DO37" s="513"/>
      <c r="DP37" s="513"/>
      <c r="DQ37" s="513"/>
      <c r="DR37" s="513"/>
      <c r="DS37" s="513"/>
      <c r="DT37" s="513"/>
      <c r="DU37" s="513"/>
      <c r="DV37" s="513"/>
      <c r="DW37" s="513"/>
      <c r="DX37" s="513"/>
      <c r="DY37" s="513"/>
      <c r="DZ37" s="513"/>
      <c r="EA37" s="513"/>
      <c r="EB37" s="513"/>
      <c r="EC37" s="513"/>
      <c r="ED37" s="513"/>
      <c r="EE37" s="513"/>
      <c r="EF37" s="513"/>
      <c r="EG37" s="513"/>
      <c r="EH37" s="513"/>
      <c r="EI37" s="513"/>
      <c r="EJ37" s="513"/>
      <c r="EK37" s="513"/>
      <c r="EL37" s="513"/>
      <c r="EM37" s="513"/>
      <c r="EN37" s="513"/>
      <c r="EO37" s="513"/>
      <c r="EP37" s="513"/>
      <c r="EQ37" s="513"/>
      <c r="ER37" s="513"/>
      <c r="ES37" s="513"/>
      <c r="ET37" s="513"/>
      <c r="EU37" s="513"/>
      <c r="EV37" s="513"/>
      <c r="EW37" s="513"/>
      <c r="EX37" s="513"/>
      <c r="EY37" s="513"/>
      <c r="EZ37" s="513"/>
      <c r="FA37" s="513"/>
      <c r="FB37" s="513"/>
      <c r="FC37" s="513"/>
      <c r="FD37" s="513"/>
      <c r="FE37" s="513"/>
      <c r="FF37" s="513"/>
      <c r="FG37" s="513"/>
      <c r="FH37" s="513"/>
      <c r="FI37" s="513"/>
      <c r="FJ37" s="513"/>
      <c r="FK37" s="513"/>
      <c r="FL37" s="513"/>
      <c r="FM37" s="513"/>
      <c r="FN37" s="513"/>
      <c r="FO37" s="513"/>
      <c r="FP37" s="513"/>
      <c r="FQ37" s="513"/>
      <c r="FR37" s="513"/>
      <c r="FS37" s="513"/>
      <c r="FT37" s="513"/>
      <c r="FU37" s="513"/>
      <c r="FV37" s="513"/>
      <c r="FW37" s="513"/>
      <c r="FX37" s="513"/>
      <c r="FY37" s="513"/>
      <c r="FZ37" s="513"/>
      <c r="GA37" s="513"/>
      <c r="GB37" s="513"/>
      <c r="GC37" s="513"/>
      <c r="GD37" s="513"/>
      <c r="GE37" s="513"/>
      <c r="GF37" s="513"/>
      <c r="GG37" s="513"/>
      <c r="GH37" s="513"/>
      <c r="GI37" s="513"/>
      <c r="GJ37" s="513"/>
      <c r="GK37" s="513"/>
      <c r="GL37" s="513"/>
      <c r="GM37" s="513"/>
      <c r="GN37" s="513"/>
      <c r="GO37" s="513"/>
      <c r="GP37" s="513"/>
      <c r="GQ37" s="513"/>
      <c r="GR37" s="513"/>
      <c r="GS37" s="513"/>
      <c r="GT37" s="513"/>
      <c r="GU37" s="513"/>
      <c r="GV37" s="513"/>
      <c r="GW37" s="513"/>
      <c r="GX37" s="513"/>
      <c r="GY37" s="513"/>
      <c r="GZ37" s="513"/>
      <c r="HA37" s="513"/>
      <c r="HB37" s="513"/>
      <c r="HC37" s="513"/>
      <c r="HD37" s="513"/>
      <c r="HE37" s="513"/>
      <c r="HF37" s="513"/>
      <c r="HG37" s="513"/>
      <c r="HH37" s="513"/>
      <c r="HI37" s="513"/>
      <c r="HJ37" s="513"/>
      <c r="HK37" s="513"/>
      <c r="HL37" s="513"/>
      <c r="HM37" s="513"/>
      <c r="HN37" s="513"/>
      <c r="HO37" s="513"/>
      <c r="HP37" s="513"/>
      <c r="HQ37" s="513"/>
      <c r="HR37" s="513"/>
      <c r="HS37" s="513"/>
      <c r="HT37" s="513"/>
      <c r="HU37" s="513"/>
      <c r="HV37" s="513"/>
      <c r="HW37" s="513"/>
      <c r="HX37" s="513"/>
      <c r="HY37" s="513"/>
      <c r="HZ37" s="513"/>
      <c r="IA37" s="513"/>
      <c r="IB37" s="513"/>
      <c r="IC37" s="513"/>
      <c r="ID37" s="513"/>
      <c r="IE37" s="513"/>
      <c r="IF37" s="513"/>
      <c r="IG37" s="513"/>
      <c r="IH37" s="513"/>
      <c r="II37" s="513"/>
      <c r="IJ37" s="513"/>
      <c r="IK37" s="513"/>
      <c r="IL37" s="513"/>
      <c r="IM37" s="513"/>
      <c r="IN37" s="513"/>
      <c r="IO37" s="513"/>
      <c r="IP37" s="514"/>
    </row>
    <row r="38" spans="1:250" ht="27.95" customHeight="1">
      <c r="A38" s="507"/>
      <c r="B38" s="541"/>
      <c r="C38" s="606"/>
      <c r="D38" s="606"/>
      <c r="E38" s="1374"/>
      <c r="F38" s="1374"/>
      <c r="G38" s="521"/>
      <c r="H38" s="1362" t="s">
        <v>797</v>
      </c>
      <c r="I38" s="1363"/>
      <c r="J38" s="1363"/>
      <c r="K38" s="521"/>
      <c r="L38" s="522"/>
      <c r="M38" s="525"/>
      <c r="N38" s="513"/>
      <c r="O38" s="513"/>
      <c r="P38" s="513"/>
      <c r="Q38" s="513"/>
      <c r="R38" s="513"/>
      <c r="S38" s="513"/>
      <c r="T38" s="513"/>
      <c r="U38" s="513"/>
      <c r="V38" s="513"/>
      <c r="W38" s="513"/>
      <c r="X38" s="513"/>
      <c r="Y38" s="513"/>
      <c r="Z38" s="513"/>
      <c r="AA38" s="513"/>
      <c r="AB38" s="513"/>
      <c r="AC38" s="513"/>
      <c r="AD38" s="513"/>
      <c r="AE38" s="513"/>
      <c r="AF38" s="513"/>
      <c r="AG38" s="513"/>
      <c r="AH38" s="513"/>
      <c r="AI38" s="513"/>
      <c r="AJ38" s="513"/>
      <c r="AK38" s="513"/>
      <c r="AL38" s="513"/>
      <c r="AM38" s="513"/>
      <c r="AN38" s="513"/>
      <c r="AO38" s="513"/>
      <c r="AP38" s="513"/>
      <c r="AQ38" s="513"/>
      <c r="AR38" s="513"/>
      <c r="AS38" s="513"/>
      <c r="AT38" s="513"/>
      <c r="AU38" s="513"/>
      <c r="AV38" s="513"/>
      <c r="AW38" s="513"/>
      <c r="AX38" s="513"/>
      <c r="AY38" s="513"/>
      <c r="AZ38" s="513"/>
      <c r="BA38" s="513"/>
      <c r="BB38" s="513"/>
      <c r="BC38" s="513"/>
      <c r="BD38" s="513"/>
      <c r="BE38" s="513"/>
      <c r="BF38" s="513"/>
      <c r="BG38" s="513"/>
      <c r="BH38" s="513"/>
      <c r="BI38" s="513"/>
      <c r="BJ38" s="513"/>
      <c r="BK38" s="513"/>
      <c r="BL38" s="513"/>
      <c r="BM38" s="513"/>
      <c r="BN38" s="513"/>
      <c r="BO38" s="513"/>
      <c r="BP38" s="513"/>
      <c r="BQ38" s="513"/>
      <c r="BR38" s="513"/>
      <c r="BS38" s="513"/>
      <c r="BT38" s="513"/>
      <c r="BU38" s="513"/>
      <c r="BV38" s="513"/>
      <c r="BW38" s="513"/>
      <c r="BX38" s="513"/>
      <c r="BY38" s="513"/>
      <c r="BZ38" s="513"/>
      <c r="CA38" s="513"/>
      <c r="CB38" s="513"/>
      <c r="CC38" s="513"/>
      <c r="CD38" s="513"/>
      <c r="CE38" s="513"/>
      <c r="CF38" s="513"/>
      <c r="CG38" s="513"/>
      <c r="CH38" s="513"/>
      <c r="CI38" s="513"/>
      <c r="CJ38" s="513"/>
      <c r="CK38" s="513"/>
      <c r="CL38" s="513"/>
      <c r="CM38" s="513"/>
      <c r="CN38" s="513"/>
      <c r="CO38" s="513"/>
      <c r="CP38" s="513"/>
      <c r="CQ38" s="513"/>
      <c r="CR38" s="513"/>
      <c r="CS38" s="513"/>
      <c r="CT38" s="513"/>
      <c r="CU38" s="513"/>
      <c r="CV38" s="513"/>
      <c r="CW38" s="513"/>
      <c r="CX38" s="513"/>
      <c r="CY38" s="513"/>
      <c r="CZ38" s="513"/>
      <c r="DA38" s="513"/>
      <c r="DB38" s="513"/>
      <c r="DC38" s="513"/>
      <c r="DD38" s="513"/>
      <c r="DE38" s="513"/>
      <c r="DF38" s="513"/>
      <c r="DG38" s="513"/>
      <c r="DH38" s="513"/>
      <c r="DI38" s="513"/>
      <c r="DJ38" s="513"/>
      <c r="DK38" s="513"/>
      <c r="DL38" s="513"/>
      <c r="DM38" s="513"/>
      <c r="DN38" s="513"/>
      <c r="DO38" s="513"/>
      <c r="DP38" s="513"/>
      <c r="DQ38" s="513"/>
      <c r="DR38" s="513"/>
      <c r="DS38" s="513"/>
      <c r="DT38" s="513"/>
      <c r="DU38" s="513"/>
      <c r="DV38" s="513"/>
      <c r="DW38" s="513"/>
      <c r="DX38" s="513"/>
      <c r="DY38" s="513"/>
      <c r="DZ38" s="513"/>
      <c r="EA38" s="513"/>
      <c r="EB38" s="513"/>
      <c r="EC38" s="513"/>
      <c r="ED38" s="513"/>
      <c r="EE38" s="513"/>
      <c r="EF38" s="513"/>
      <c r="EG38" s="513"/>
      <c r="EH38" s="513"/>
      <c r="EI38" s="513"/>
      <c r="EJ38" s="513"/>
      <c r="EK38" s="513"/>
      <c r="EL38" s="513"/>
      <c r="EM38" s="513"/>
      <c r="EN38" s="513"/>
      <c r="EO38" s="513"/>
      <c r="EP38" s="513"/>
      <c r="EQ38" s="513"/>
      <c r="ER38" s="513"/>
      <c r="ES38" s="513"/>
      <c r="ET38" s="513"/>
      <c r="EU38" s="513"/>
      <c r="EV38" s="513"/>
      <c r="EW38" s="513"/>
      <c r="EX38" s="513"/>
      <c r="EY38" s="513"/>
      <c r="EZ38" s="513"/>
      <c r="FA38" s="513"/>
      <c r="FB38" s="513"/>
      <c r="FC38" s="513"/>
      <c r="FD38" s="513"/>
      <c r="FE38" s="513"/>
      <c r="FF38" s="513"/>
      <c r="FG38" s="513"/>
      <c r="FH38" s="513"/>
      <c r="FI38" s="513"/>
      <c r="FJ38" s="513"/>
      <c r="FK38" s="513"/>
      <c r="FL38" s="513"/>
      <c r="FM38" s="513"/>
      <c r="FN38" s="513"/>
      <c r="FO38" s="513"/>
      <c r="FP38" s="513"/>
      <c r="FQ38" s="513"/>
      <c r="FR38" s="513"/>
      <c r="FS38" s="513"/>
      <c r="FT38" s="513"/>
      <c r="FU38" s="513"/>
      <c r="FV38" s="513"/>
      <c r="FW38" s="513"/>
      <c r="FX38" s="513"/>
      <c r="FY38" s="513"/>
      <c r="FZ38" s="513"/>
      <c r="GA38" s="513"/>
      <c r="GB38" s="513"/>
      <c r="GC38" s="513"/>
      <c r="GD38" s="513"/>
      <c r="GE38" s="513"/>
      <c r="GF38" s="513"/>
      <c r="GG38" s="513"/>
      <c r="GH38" s="513"/>
      <c r="GI38" s="513"/>
      <c r="GJ38" s="513"/>
      <c r="GK38" s="513"/>
      <c r="GL38" s="513"/>
      <c r="GM38" s="513"/>
      <c r="GN38" s="513"/>
      <c r="GO38" s="513"/>
      <c r="GP38" s="513"/>
      <c r="GQ38" s="513"/>
      <c r="GR38" s="513"/>
      <c r="GS38" s="513"/>
      <c r="GT38" s="513"/>
      <c r="GU38" s="513"/>
      <c r="GV38" s="513"/>
      <c r="GW38" s="513"/>
      <c r="GX38" s="513"/>
      <c r="GY38" s="513"/>
      <c r="GZ38" s="513"/>
      <c r="HA38" s="513"/>
      <c r="HB38" s="513"/>
      <c r="HC38" s="513"/>
      <c r="HD38" s="513"/>
      <c r="HE38" s="513"/>
      <c r="HF38" s="513"/>
      <c r="HG38" s="513"/>
      <c r="HH38" s="513"/>
      <c r="HI38" s="513"/>
      <c r="HJ38" s="513"/>
      <c r="HK38" s="513"/>
      <c r="HL38" s="513"/>
      <c r="HM38" s="513"/>
      <c r="HN38" s="513"/>
      <c r="HO38" s="513"/>
      <c r="HP38" s="513"/>
      <c r="HQ38" s="513"/>
      <c r="HR38" s="513"/>
      <c r="HS38" s="513"/>
      <c r="HT38" s="513"/>
      <c r="HU38" s="513"/>
      <c r="HV38" s="513"/>
      <c r="HW38" s="513"/>
      <c r="HX38" s="513"/>
      <c r="HY38" s="513"/>
      <c r="HZ38" s="513"/>
      <c r="IA38" s="513"/>
      <c r="IB38" s="513"/>
      <c r="IC38" s="513"/>
      <c r="ID38" s="513"/>
      <c r="IE38" s="513"/>
      <c r="IF38" s="513"/>
      <c r="IG38" s="513"/>
      <c r="IH38" s="513"/>
      <c r="II38" s="513"/>
      <c r="IJ38" s="513"/>
      <c r="IK38" s="513"/>
      <c r="IL38" s="513"/>
      <c r="IM38" s="513"/>
      <c r="IN38" s="513"/>
      <c r="IO38" s="513"/>
      <c r="IP38" s="514"/>
    </row>
    <row r="39" spans="1:250" ht="16.350000000000001" customHeight="1">
      <c r="A39" s="507"/>
      <c r="B39" s="541"/>
      <c r="C39" s="606"/>
      <c r="D39" s="606"/>
      <c r="E39" s="1374"/>
      <c r="F39" s="1374"/>
      <c r="G39" s="521"/>
      <c r="H39" s="1364"/>
      <c r="I39" s="1364"/>
      <c r="J39" s="1364"/>
      <c r="K39" s="521"/>
      <c r="L39" s="522"/>
      <c r="M39" s="525"/>
      <c r="N39" s="513"/>
      <c r="O39" s="513"/>
      <c r="P39" s="513"/>
      <c r="Q39" s="513"/>
      <c r="R39" s="513"/>
      <c r="S39" s="513"/>
      <c r="T39" s="513"/>
      <c r="U39" s="513"/>
      <c r="V39" s="513"/>
      <c r="W39" s="513"/>
      <c r="X39" s="513"/>
      <c r="Y39" s="513"/>
      <c r="Z39" s="513"/>
      <c r="AA39" s="513"/>
      <c r="AB39" s="513"/>
      <c r="AC39" s="513"/>
      <c r="AD39" s="513"/>
      <c r="AE39" s="513"/>
      <c r="AF39" s="513"/>
      <c r="AG39" s="513"/>
      <c r="AH39" s="513"/>
      <c r="AI39" s="513"/>
      <c r="AJ39" s="513"/>
      <c r="AK39" s="513"/>
      <c r="AL39" s="513"/>
      <c r="AM39" s="513"/>
      <c r="AN39" s="513"/>
      <c r="AO39" s="513"/>
      <c r="AP39" s="513"/>
      <c r="AQ39" s="513"/>
      <c r="AR39" s="513"/>
      <c r="AS39" s="513"/>
      <c r="AT39" s="513"/>
      <c r="AU39" s="513"/>
      <c r="AV39" s="513"/>
      <c r="AW39" s="513"/>
      <c r="AX39" s="513"/>
      <c r="AY39" s="513"/>
      <c r="AZ39" s="513"/>
      <c r="BA39" s="513"/>
      <c r="BB39" s="513"/>
      <c r="BC39" s="513"/>
      <c r="BD39" s="513"/>
      <c r="BE39" s="513"/>
      <c r="BF39" s="513"/>
      <c r="BG39" s="513"/>
      <c r="BH39" s="513"/>
      <c r="BI39" s="513"/>
      <c r="BJ39" s="513"/>
      <c r="BK39" s="513"/>
      <c r="BL39" s="513"/>
      <c r="BM39" s="513"/>
      <c r="BN39" s="513"/>
      <c r="BO39" s="513"/>
      <c r="BP39" s="513"/>
      <c r="BQ39" s="513"/>
      <c r="BR39" s="513"/>
      <c r="BS39" s="513"/>
      <c r="BT39" s="513"/>
      <c r="BU39" s="513"/>
      <c r="BV39" s="513"/>
      <c r="BW39" s="513"/>
      <c r="BX39" s="513"/>
      <c r="BY39" s="513"/>
      <c r="BZ39" s="513"/>
      <c r="CA39" s="513"/>
      <c r="CB39" s="513"/>
      <c r="CC39" s="513"/>
      <c r="CD39" s="513"/>
      <c r="CE39" s="513"/>
      <c r="CF39" s="513"/>
      <c r="CG39" s="513"/>
      <c r="CH39" s="513"/>
      <c r="CI39" s="513"/>
      <c r="CJ39" s="513"/>
      <c r="CK39" s="513"/>
      <c r="CL39" s="513"/>
      <c r="CM39" s="513"/>
      <c r="CN39" s="513"/>
      <c r="CO39" s="513"/>
      <c r="CP39" s="513"/>
      <c r="CQ39" s="513"/>
      <c r="CR39" s="513"/>
      <c r="CS39" s="513"/>
      <c r="CT39" s="513"/>
      <c r="CU39" s="513"/>
      <c r="CV39" s="513"/>
      <c r="CW39" s="513"/>
      <c r="CX39" s="513"/>
      <c r="CY39" s="513"/>
      <c r="CZ39" s="513"/>
      <c r="DA39" s="513"/>
      <c r="DB39" s="513"/>
      <c r="DC39" s="513"/>
      <c r="DD39" s="513"/>
      <c r="DE39" s="513"/>
      <c r="DF39" s="513"/>
      <c r="DG39" s="513"/>
      <c r="DH39" s="513"/>
      <c r="DI39" s="513"/>
      <c r="DJ39" s="513"/>
      <c r="DK39" s="513"/>
      <c r="DL39" s="513"/>
      <c r="DM39" s="513"/>
      <c r="DN39" s="513"/>
      <c r="DO39" s="513"/>
      <c r="DP39" s="513"/>
      <c r="DQ39" s="513"/>
      <c r="DR39" s="513"/>
      <c r="DS39" s="513"/>
      <c r="DT39" s="513"/>
      <c r="DU39" s="513"/>
      <c r="DV39" s="513"/>
      <c r="DW39" s="513"/>
      <c r="DX39" s="513"/>
      <c r="DY39" s="513"/>
      <c r="DZ39" s="513"/>
      <c r="EA39" s="513"/>
      <c r="EB39" s="513"/>
      <c r="EC39" s="513"/>
      <c r="ED39" s="513"/>
      <c r="EE39" s="513"/>
      <c r="EF39" s="513"/>
      <c r="EG39" s="513"/>
      <c r="EH39" s="513"/>
      <c r="EI39" s="513"/>
      <c r="EJ39" s="513"/>
      <c r="EK39" s="513"/>
      <c r="EL39" s="513"/>
      <c r="EM39" s="513"/>
      <c r="EN39" s="513"/>
      <c r="EO39" s="513"/>
      <c r="EP39" s="513"/>
      <c r="EQ39" s="513"/>
      <c r="ER39" s="513"/>
      <c r="ES39" s="513"/>
      <c r="ET39" s="513"/>
      <c r="EU39" s="513"/>
      <c r="EV39" s="513"/>
      <c r="EW39" s="513"/>
      <c r="EX39" s="513"/>
      <c r="EY39" s="513"/>
      <c r="EZ39" s="513"/>
      <c r="FA39" s="513"/>
      <c r="FB39" s="513"/>
      <c r="FC39" s="513"/>
      <c r="FD39" s="513"/>
      <c r="FE39" s="513"/>
      <c r="FF39" s="513"/>
      <c r="FG39" s="513"/>
      <c r="FH39" s="513"/>
      <c r="FI39" s="513"/>
      <c r="FJ39" s="513"/>
      <c r="FK39" s="513"/>
      <c r="FL39" s="513"/>
      <c r="FM39" s="513"/>
      <c r="FN39" s="513"/>
      <c r="FO39" s="513"/>
      <c r="FP39" s="513"/>
      <c r="FQ39" s="513"/>
      <c r="FR39" s="513"/>
      <c r="FS39" s="513"/>
      <c r="FT39" s="513"/>
      <c r="FU39" s="513"/>
      <c r="FV39" s="513"/>
      <c r="FW39" s="513"/>
      <c r="FX39" s="513"/>
      <c r="FY39" s="513"/>
      <c r="FZ39" s="513"/>
      <c r="GA39" s="513"/>
      <c r="GB39" s="513"/>
      <c r="GC39" s="513"/>
      <c r="GD39" s="513"/>
      <c r="GE39" s="513"/>
      <c r="GF39" s="513"/>
      <c r="GG39" s="513"/>
      <c r="GH39" s="513"/>
      <c r="GI39" s="513"/>
      <c r="GJ39" s="513"/>
      <c r="GK39" s="513"/>
      <c r="GL39" s="513"/>
      <c r="GM39" s="513"/>
      <c r="GN39" s="513"/>
      <c r="GO39" s="513"/>
      <c r="GP39" s="513"/>
      <c r="GQ39" s="513"/>
      <c r="GR39" s="513"/>
      <c r="GS39" s="513"/>
      <c r="GT39" s="513"/>
      <c r="GU39" s="513"/>
      <c r="GV39" s="513"/>
      <c r="GW39" s="513"/>
      <c r="GX39" s="513"/>
      <c r="GY39" s="513"/>
      <c r="GZ39" s="513"/>
      <c r="HA39" s="513"/>
      <c r="HB39" s="513"/>
      <c r="HC39" s="513"/>
      <c r="HD39" s="513"/>
      <c r="HE39" s="513"/>
      <c r="HF39" s="513"/>
      <c r="HG39" s="513"/>
      <c r="HH39" s="513"/>
      <c r="HI39" s="513"/>
      <c r="HJ39" s="513"/>
      <c r="HK39" s="513"/>
      <c r="HL39" s="513"/>
      <c r="HM39" s="513"/>
      <c r="HN39" s="513"/>
      <c r="HO39" s="513"/>
      <c r="HP39" s="513"/>
      <c r="HQ39" s="513"/>
      <c r="HR39" s="513"/>
      <c r="HS39" s="513"/>
      <c r="HT39" s="513"/>
      <c r="HU39" s="513"/>
      <c r="HV39" s="513"/>
      <c r="HW39" s="513"/>
      <c r="HX39" s="513"/>
      <c r="HY39" s="513"/>
      <c r="HZ39" s="513"/>
      <c r="IA39" s="513"/>
      <c r="IB39" s="513"/>
      <c r="IC39" s="513"/>
      <c r="ID39" s="513"/>
      <c r="IE39" s="513"/>
      <c r="IF39" s="513"/>
      <c r="IG39" s="513"/>
      <c r="IH39" s="513"/>
      <c r="II39" s="513"/>
      <c r="IJ39" s="513"/>
      <c r="IK39" s="513"/>
      <c r="IL39" s="513"/>
      <c r="IM39" s="513"/>
      <c r="IN39" s="513"/>
      <c r="IO39" s="513"/>
      <c r="IP39" s="514"/>
    </row>
    <row r="40" spans="1:250" ht="16.350000000000001" customHeight="1" thickBot="1">
      <c r="A40" s="507"/>
      <c r="B40" s="541"/>
      <c r="C40" s="606"/>
      <c r="D40" s="606"/>
      <c r="E40" s="1374"/>
      <c r="F40" s="1374"/>
      <c r="G40" s="521"/>
      <c r="H40" s="592"/>
      <c r="I40" s="592"/>
      <c r="J40" s="592"/>
      <c r="K40" s="521"/>
      <c r="L40" s="522"/>
      <c r="M40" s="525"/>
      <c r="N40" s="513"/>
      <c r="O40" s="513"/>
      <c r="P40" s="513"/>
      <c r="Q40" s="513"/>
      <c r="R40" s="513"/>
      <c r="S40" s="513"/>
      <c r="T40" s="513"/>
      <c r="U40" s="513"/>
      <c r="V40" s="513"/>
      <c r="W40" s="513"/>
      <c r="X40" s="513"/>
      <c r="Y40" s="513"/>
      <c r="Z40" s="513"/>
      <c r="AA40" s="513"/>
      <c r="AB40" s="513"/>
      <c r="AC40" s="513"/>
      <c r="AD40" s="513"/>
      <c r="AE40" s="513"/>
      <c r="AF40" s="513"/>
      <c r="AG40" s="513"/>
      <c r="AH40" s="513"/>
      <c r="AI40" s="513"/>
      <c r="AJ40" s="513"/>
      <c r="AK40" s="513"/>
      <c r="AL40" s="513"/>
      <c r="AM40" s="513"/>
      <c r="AN40" s="513"/>
      <c r="AO40" s="513"/>
      <c r="AP40" s="513"/>
      <c r="AQ40" s="513"/>
      <c r="AR40" s="513"/>
      <c r="AS40" s="513"/>
      <c r="AT40" s="513"/>
      <c r="AU40" s="513"/>
      <c r="AV40" s="513"/>
      <c r="AW40" s="513"/>
      <c r="AX40" s="513"/>
      <c r="AY40" s="513"/>
      <c r="AZ40" s="513"/>
      <c r="BA40" s="513"/>
      <c r="BB40" s="513"/>
      <c r="BC40" s="513"/>
      <c r="BD40" s="513"/>
      <c r="BE40" s="513"/>
      <c r="BF40" s="513"/>
      <c r="BG40" s="513"/>
      <c r="BH40" s="513"/>
      <c r="BI40" s="513"/>
      <c r="BJ40" s="513"/>
      <c r="BK40" s="513"/>
      <c r="BL40" s="513"/>
      <c r="BM40" s="513"/>
      <c r="BN40" s="513"/>
      <c r="BO40" s="513"/>
      <c r="BP40" s="513"/>
      <c r="BQ40" s="513"/>
      <c r="BR40" s="513"/>
      <c r="BS40" s="513"/>
      <c r="BT40" s="513"/>
      <c r="BU40" s="513"/>
      <c r="BV40" s="513"/>
      <c r="BW40" s="513"/>
      <c r="BX40" s="513"/>
      <c r="BY40" s="513"/>
      <c r="BZ40" s="513"/>
      <c r="CA40" s="513"/>
      <c r="CB40" s="513"/>
      <c r="CC40" s="513"/>
      <c r="CD40" s="513"/>
      <c r="CE40" s="513"/>
      <c r="CF40" s="513"/>
      <c r="CG40" s="513"/>
      <c r="CH40" s="513"/>
      <c r="CI40" s="513"/>
      <c r="CJ40" s="513"/>
      <c r="CK40" s="513"/>
      <c r="CL40" s="513"/>
      <c r="CM40" s="513"/>
      <c r="CN40" s="513"/>
      <c r="CO40" s="513"/>
      <c r="CP40" s="513"/>
      <c r="CQ40" s="513"/>
      <c r="CR40" s="513"/>
      <c r="CS40" s="513"/>
      <c r="CT40" s="513"/>
      <c r="CU40" s="513"/>
      <c r="CV40" s="513"/>
      <c r="CW40" s="513"/>
      <c r="CX40" s="513"/>
      <c r="CY40" s="513"/>
      <c r="CZ40" s="513"/>
      <c r="DA40" s="513"/>
      <c r="DB40" s="513"/>
      <c r="DC40" s="513"/>
      <c r="DD40" s="513"/>
      <c r="DE40" s="513"/>
      <c r="DF40" s="513"/>
      <c r="DG40" s="513"/>
      <c r="DH40" s="513"/>
      <c r="DI40" s="513"/>
      <c r="DJ40" s="513"/>
      <c r="DK40" s="513"/>
      <c r="DL40" s="513"/>
      <c r="DM40" s="513"/>
      <c r="DN40" s="513"/>
      <c r="DO40" s="513"/>
      <c r="DP40" s="513"/>
      <c r="DQ40" s="513"/>
      <c r="DR40" s="513"/>
      <c r="DS40" s="513"/>
      <c r="DT40" s="513"/>
      <c r="DU40" s="513"/>
      <c r="DV40" s="513"/>
      <c r="DW40" s="513"/>
      <c r="DX40" s="513"/>
      <c r="DY40" s="513"/>
      <c r="DZ40" s="513"/>
      <c r="EA40" s="513"/>
      <c r="EB40" s="513"/>
      <c r="EC40" s="513"/>
      <c r="ED40" s="513"/>
      <c r="EE40" s="513"/>
      <c r="EF40" s="513"/>
      <c r="EG40" s="513"/>
      <c r="EH40" s="513"/>
      <c r="EI40" s="513"/>
      <c r="EJ40" s="513"/>
      <c r="EK40" s="513"/>
      <c r="EL40" s="513"/>
      <c r="EM40" s="513"/>
      <c r="EN40" s="513"/>
      <c r="EO40" s="513"/>
      <c r="EP40" s="513"/>
      <c r="EQ40" s="513"/>
      <c r="ER40" s="513"/>
      <c r="ES40" s="513"/>
      <c r="ET40" s="513"/>
      <c r="EU40" s="513"/>
      <c r="EV40" s="513"/>
      <c r="EW40" s="513"/>
      <c r="EX40" s="513"/>
      <c r="EY40" s="513"/>
      <c r="EZ40" s="513"/>
      <c r="FA40" s="513"/>
      <c r="FB40" s="513"/>
      <c r="FC40" s="513"/>
      <c r="FD40" s="513"/>
      <c r="FE40" s="513"/>
      <c r="FF40" s="513"/>
      <c r="FG40" s="513"/>
      <c r="FH40" s="513"/>
      <c r="FI40" s="513"/>
      <c r="FJ40" s="513"/>
      <c r="FK40" s="513"/>
      <c r="FL40" s="513"/>
      <c r="FM40" s="513"/>
      <c r="FN40" s="513"/>
      <c r="FO40" s="513"/>
      <c r="FP40" s="513"/>
      <c r="FQ40" s="513"/>
      <c r="FR40" s="513"/>
      <c r="FS40" s="513"/>
      <c r="FT40" s="513"/>
      <c r="FU40" s="513"/>
      <c r="FV40" s="513"/>
      <c r="FW40" s="513"/>
      <c r="FX40" s="513"/>
      <c r="FY40" s="513"/>
      <c r="FZ40" s="513"/>
      <c r="GA40" s="513"/>
      <c r="GB40" s="513"/>
      <c r="GC40" s="513"/>
      <c r="GD40" s="513"/>
      <c r="GE40" s="513"/>
      <c r="GF40" s="513"/>
      <c r="GG40" s="513"/>
      <c r="GH40" s="513"/>
      <c r="GI40" s="513"/>
      <c r="GJ40" s="513"/>
      <c r="GK40" s="513"/>
      <c r="GL40" s="513"/>
      <c r="GM40" s="513"/>
      <c r="GN40" s="513"/>
      <c r="GO40" s="513"/>
      <c r="GP40" s="513"/>
      <c r="GQ40" s="513"/>
      <c r="GR40" s="513"/>
      <c r="GS40" s="513"/>
      <c r="GT40" s="513"/>
      <c r="GU40" s="513"/>
      <c r="GV40" s="513"/>
      <c r="GW40" s="513"/>
      <c r="GX40" s="513"/>
      <c r="GY40" s="513"/>
      <c r="GZ40" s="513"/>
      <c r="HA40" s="513"/>
      <c r="HB40" s="513"/>
      <c r="HC40" s="513"/>
      <c r="HD40" s="513"/>
      <c r="HE40" s="513"/>
      <c r="HF40" s="513"/>
      <c r="HG40" s="513"/>
      <c r="HH40" s="513"/>
      <c r="HI40" s="513"/>
      <c r="HJ40" s="513"/>
      <c r="HK40" s="513"/>
      <c r="HL40" s="513"/>
      <c r="HM40" s="513"/>
      <c r="HN40" s="513"/>
      <c r="HO40" s="513"/>
      <c r="HP40" s="513"/>
      <c r="HQ40" s="513"/>
      <c r="HR40" s="513"/>
      <c r="HS40" s="513"/>
      <c r="HT40" s="513"/>
      <c r="HU40" s="513"/>
      <c r="HV40" s="513"/>
      <c r="HW40" s="513"/>
      <c r="HX40" s="513"/>
      <c r="HY40" s="513"/>
      <c r="HZ40" s="513"/>
      <c r="IA40" s="513"/>
      <c r="IB40" s="513"/>
      <c r="IC40" s="513"/>
      <c r="ID40" s="513"/>
      <c r="IE40" s="513"/>
      <c r="IF40" s="513"/>
      <c r="IG40" s="513"/>
      <c r="IH40" s="513"/>
      <c r="II40" s="513"/>
      <c r="IJ40" s="513"/>
      <c r="IK40" s="513"/>
      <c r="IL40" s="513"/>
      <c r="IM40" s="513"/>
      <c r="IN40" s="513"/>
      <c r="IO40" s="513"/>
      <c r="IP40" s="514"/>
    </row>
    <row r="41" spans="1:250" ht="21" customHeight="1" thickBot="1">
      <c r="A41" s="507"/>
      <c r="B41" s="541"/>
      <c r="C41" s="606"/>
      <c r="D41" s="606"/>
      <c r="E41" s="1374"/>
      <c r="F41" s="1374"/>
      <c r="G41" s="522"/>
      <c r="H41" s="1368" t="s">
        <v>717</v>
      </c>
      <c r="I41" s="1369"/>
      <c r="J41" s="544"/>
      <c r="K41" s="541"/>
      <c r="L41" s="522"/>
      <c r="M41" s="525"/>
      <c r="N41" s="513"/>
      <c r="O41" s="513"/>
      <c r="P41" s="513"/>
      <c r="Q41" s="513"/>
      <c r="R41" s="513"/>
      <c r="S41" s="513"/>
      <c r="T41" s="513"/>
      <c r="U41" s="513"/>
      <c r="V41" s="513"/>
      <c r="W41" s="513"/>
      <c r="X41" s="513"/>
      <c r="Y41" s="513"/>
      <c r="Z41" s="513"/>
      <c r="AA41" s="513"/>
      <c r="AB41" s="513"/>
      <c r="AC41" s="513"/>
      <c r="AD41" s="513"/>
      <c r="AE41" s="513"/>
      <c r="AF41" s="513"/>
      <c r="AG41" s="513"/>
      <c r="AH41" s="513"/>
      <c r="AI41" s="513"/>
      <c r="AJ41" s="513"/>
      <c r="AK41" s="513"/>
      <c r="AL41" s="513"/>
      <c r="AM41" s="513"/>
      <c r="AN41" s="513"/>
      <c r="AO41" s="513"/>
      <c r="AP41" s="513"/>
      <c r="AQ41" s="513"/>
      <c r="AR41" s="513"/>
      <c r="AS41" s="513"/>
      <c r="AT41" s="513"/>
      <c r="AU41" s="513"/>
      <c r="AV41" s="513"/>
      <c r="AW41" s="513"/>
      <c r="AX41" s="513"/>
      <c r="AY41" s="513"/>
      <c r="AZ41" s="513"/>
      <c r="BA41" s="513"/>
      <c r="BB41" s="513"/>
      <c r="BC41" s="513"/>
      <c r="BD41" s="513"/>
      <c r="BE41" s="513"/>
      <c r="BF41" s="513"/>
      <c r="BG41" s="513"/>
      <c r="BH41" s="513"/>
      <c r="BI41" s="513"/>
      <c r="BJ41" s="513"/>
      <c r="BK41" s="513"/>
      <c r="BL41" s="513"/>
      <c r="BM41" s="513"/>
      <c r="BN41" s="513"/>
      <c r="BO41" s="513"/>
      <c r="BP41" s="513"/>
      <c r="BQ41" s="513"/>
      <c r="BR41" s="513"/>
      <c r="BS41" s="513"/>
      <c r="BT41" s="513"/>
      <c r="BU41" s="513"/>
      <c r="BV41" s="513"/>
      <c r="BW41" s="513"/>
      <c r="BX41" s="513"/>
      <c r="BY41" s="513"/>
      <c r="BZ41" s="513"/>
      <c r="CA41" s="513"/>
      <c r="CB41" s="513"/>
      <c r="CC41" s="513"/>
      <c r="CD41" s="513"/>
      <c r="CE41" s="513"/>
      <c r="CF41" s="513"/>
      <c r="CG41" s="513"/>
      <c r="CH41" s="513"/>
      <c r="CI41" s="513"/>
      <c r="CJ41" s="513"/>
      <c r="CK41" s="513"/>
      <c r="CL41" s="513"/>
      <c r="CM41" s="513"/>
      <c r="CN41" s="513"/>
      <c r="CO41" s="513"/>
      <c r="CP41" s="513"/>
      <c r="CQ41" s="513"/>
      <c r="CR41" s="513"/>
      <c r="CS41" s="513"/>
      <c r="CT41" s="513"/>
      <c r="CU41" s="513"/>
      <c r="CV41" s="513"/>
      <c r="CW41" s="513"/>
      <c r="CX41" s="513"/>
      <c r="CY41" s="513"/>
      <c r="CZ41" s="513"/>
      <c r="DA41" s="513"/>
      <c r="DB41" s="513"/>
      <c r="DC41" s="513"/>
      <c r="DD41" s="513"/>
      <c r="DE41" s="513"/>
      <c r="DF41" s="513"/>
      <c r="DG41" s="513"/>
      <c r="DH41" s="513"/>
      <c r="DI41" s="513"/>
      <c r="DJ41" s="513"/>
      <c r="DK41" s="513"/>
      <c r="DL41" s="513"/>
      <c r="DM41" s="513"/>
      <c r="DN41" s="513"/>
      <c r="DO41" s="513"/>
      <c r="DP41" s="513"/>
      <c r="DQ41" s="513"/>
      <c r="DR41" s="513"/>
      <c r="DS41" s="513"/>
      <c r="DT41" s="513"/>
      <c r="DU41" s="513"/>
      <c r="DV41" s="513"/>
      <c r="DW41" s="513"/>
      <c r="DX41" s="513"/>
      <c r="DY41" s="513"/>
      <c r="DZ41" s="513"/>
      <c r="EA41" s="513"/>
      <c r="EB41" s="513"/>
      <c r="EC41" s="513"/>
      <c r="ED41" s="513"/>
      <c r="EE41" s="513"/>
      <c r="EF41" s="513"/>
      <c r="EG41" s="513"/>
      <c r="EH41" s="513"/>
      <c r="EI41" s="513"/>
      <c r="EJ41" s="513"/>
      <c r="EK41" s="513"/>
      <c r="EL41" s="513"/>
      <c r="EM41" s="513"/>
      <c r="EN41" s="513"/>
      <c r="EO41" s="513"/>
      <c r="EP41" s="513"/>
      <c r="EQ41" s="513"/>
      <c r="ER41" s="513"/>
      <c r="ES41" s="513"/>
      <c r="ET41" s="513"/>
      <c r="EU41" s="513"/>
      <c r="EV41" s="513"/>
      <c r="EW41" s="513"/>
      <c r="EX41" s="513"/>
      <c r="EY41" s="513"/>
      <c r="EZ41" s="513"/>
      <c r="FA41" s="513"/>
      <c r="FB41" s="513"/>
      <c r="FC41" s="513"/>
      <c r="FD41" s="513"/>
      <c r="FE41" s="513"/>
      <c r="FF41" s="513"/>
      <c r="FG41" s="513"/>
      <c r="FH41" s="513"/>
      <c r="FI41" s="513"/>
      <c r="FJ41" s="513"/>
      <c r="FK41" s="513"/>
      <c r="FL41" s="513"/>
      <c r="FM41" s="513"/>
      <c r="FN41" s="513"/>
      <c r="FO41" s="513"/>
      <c r="FP41" s="513"/>
      <c r="FQ41" s="513"/>
      <c r="FR41" s="513"/>
      <c r="FS41" s="513"/>
      <c r="FT41" s="513"/>
      <c r="FU41" s="513"/>
      <c r="FV41" s="513"/>
      <c r="FW41" s="513"/>
      <c r="FX41" s="513"/>
      <c r="FY41" s="513"/>
      <c r="FZ41" s="513"/>
      <c r="GA41" s="513"/>
      <c r="GB41" s="513"/>
      <c r="GC41" s="513"/>
      <c r="GD41" s="513"/>
      <c r="GE41" s="513"/>
      <c r="GF41" s="513"/>
      <c r="GG41" s="513"/>
      <c r="GH41" s="513"/>
      <c r="GI41" s="513"/>
      <c r="GJ41" s="513"/>
      <c r="GK41" s="513"/>
      <c r="GL41" s="513"/>
      <c r="GM41" s="513"/>
      <c r="GN41" s="513"/>
      <c r="GO41" s="513"/>
      <c r="GP41" s="513"/>
      <c r="GQ41" s="513"/>
      <c r="GR41" s="513"/>
      <c r="GS41" s="513"/>
      <c r="GT41" s="513"/>
      <c r="GU41" s="513"/>
      <c r="GV41" s="513"/>
      <c r="GW41" s="513"/>
      <c r="GX41" s="513"/>
      <c r="GY41" s="513"/>
      <c r="GZ41" s="513"/>
      <c r="HA41" s="513"/>
      <c r="HB41" s="513"/>
      <c r="HC41" s="513"/>
      <c r="HD41" s="513"/>
      <c r="HE41" s="513"/>
      <c r="HF41" s="513"/>
      <c r="HG41" s="513"/>
      <c r="HH41" s="513"/>
      <c r="HI41" s="513"/>
      <c r="HJ41" s="513"/>
      <c r="HK41" s="513"/>
      <c r="HL41" s="513"/>
      <c r="HM41" s="513"/>
      <c r="HN41" s="513"/>
      <c r="HO41" s="513"/>
      <c r="HP41" s="513"/>
      <c r="HQ41" s="513"/>
      <c r="HR41" s="513"/>
      <c r="HS41" s="513"/>
      <c r="HT41" s="513"/>
      <c r="HU41" s="513"/>
      <c r="HV41" s="513"/>
      <c r="HW41" s="513"/>
      <c r="HX41" s="513"/>
      <c r="HY41" s="513"/>
      <c r="HZ41" s="513"/>
      <c r="IA41" s="513"/>
      <c r="IB41" s="513"/>
      <c r="IC41" s="513"/>
      <c r="ID41" s="513"/>
      <c r="IE41" s="513"/>
      <c r="IF41" s="513"/>
      <c r="IG41" s="513"/>
      <c r="IH41" s="513"/>
      <c r="II41" s="513"/>
      <c r="IJ41" s="513"/>
      <c r="IK41" s="513"/>
      <c r="IL41" s="513"/>
      <c r="IM41" s="513"/>
      <c r="IN41" s="513"/>
      <c r="IO41" s="513"/>
      <c r="IP41" s="514"/>
    </row>
    <row r="42" spans="1:250" ht="16.350000000000001" customHeight="1">
      <c r="A42" s="507"/>
      <c r="B42" s="541"/>
      <c r="C42" s="606"/>
      <c r="D42" s="606"/>
      <c r="E42" s="1374"/>
      <c r="F42" s="1374"/>
      <c r="G42" s="521"/>
      <c r="H42" s="1362" t="s">
        <v>798</v>
      </c>
      <c r="I42" s="1363"/>
      <c r="J42" s="1363"/>
      <c r="K42" s="521"/>
      <c r="L42" s="522"/>
      <c r="M42" s="525"/>
      <c r="N42" s="513"/>
      <c r="O42" s="513"/>
      <c r="P42" s="513"/>
      <c r="Q42" s="513"/>
      <c r="R42" s="513"/>
      <c r="S42" s="513"/>
      <c r="T42" s="513"/>
      <c r="U42" s="513"/>
      <c r="V42" s="513"/>
      <c r="W42" s="513"/>
      <c r="X42" s="513"/>
      <c r="Y42" s="513"/>
      <c r="Z42" s="513"/>
      <c r="AA42" s="513"/>
      <c r="AB42" s="513"/>
      <c r="AC42" s="513"/>
      <c r="AD42" s="513"/>
      <c r="AE42" s="513"/>
      <c r="AF42" s="513"/>
      <c r="AG42" s="513"/>
      <c r="AH42" s="513"/>
      <c r="AI42" s="513"/>
      <c r="AJ42" s="513"/>
      <c r="AK42" s="513"/>
      <c r="AL42" s="513"/>
      <c r="AM42" s="513"/>
      <c r="AN42" s="513"/>
      <c r="AO42" s="513"/>
      <c r="AP42" s="513"/>
      <c r="AQ42" s="513"/>
      <c r="AR42" s="513"/>
      <c r="AS42" s="513"/>
      <c r="AT42" s="513"/>
      <c r="AU42" s="513"/>
      <c r="AV42" s="513"/>
      <c r="AW42" s="513"/>
      <c r="AX42" s="513"/>
      <c r="AY42" s="513"/>
      <c r="AZ42" s="513"/>
      <c r="BA42" s="513"/>
      <c r="BB42" s="513"/>
      <c r="BC42" s="513"/>
      <c r="BD42" s="513"/>
      <c r="BE42" s="513"/>
      <c r="BF42" s="513"/>
      <c r="BG42" s="513"/>
      <c r="BH42" s="513"/>
      <c r="BI42" s="513"/>
      <c r="BJ42" s="513"/>
      <c r="BK42" s="513"/>
      <c r="BL42" s="513"/>
      <c r="BM42" s="513"/>
      <c r="BN42" s="513"/>
      <c r="BO42" s="513"/>
      <c r="BP42" s="513"/>
      <c r="BQ42" s="513"/>
      <c r="BR42" s="513"/>
      <c r="BS42" s="513"/>
      <c r="BT42" s="513"/>
      <c r="BU42" s="513"/>
      <c r="BV42" s="513"/>
      <c r="BW42" s="513"/>
      <c r="BX42" s="513"/>
      <c r="BY42" s="513"/>
      <c r="BZ42" s="513"/>
      <c r="CA42" s="513"/>
      <c r="CB42" s="513"/>
      <c r="CC42" s="513"/>
      <c r="CD42" s="513"/>
      <c r="CE42" s="513"/>
      <c r="CF42" s="513"/>
      <c r="CG42" s="513"/>
      <c r="CH42" s="513"/>
      <c r="CI42" s="513"/>
      <c r="CJ42" s="513"/>
      <c r="CK42" s="513"/>
      <c r="CL42" s="513"/>
      <c r="CM42" s="513"/>
      <c r="CN42" s="513"/>
      <c r="CO42" s="513"/>
      <c r="CP42" s="513"/>
      <c r="CQ42" s="513"/>
      <c r="CR42" s="513"/>
      <c r="CS42" s="513"/>
      <c r="CT42" s="513"/>
      <c r="CU42" s="513"/>
      <c r="CV42" s="513"/>
      <c r="CW42" s="513"/>
      <c r="CX42" s="513"/>
      <c r="CY42" s="513"/>
      <c r="CZ42" s="513"/>
      <c r="DA42" s="513"/>
      <c r="DB42" s="513"/>
      <c r="DC42" s="513"/>
      <c r="DD42" s="513"/>
      <c r="DE42" s="513"/>
      <c r="DF42" s="513"/>
      <c r="DG42" s="513"/>
      <c r="DH42" s="513"/>
      <c r="DI42" s="513"/>
      <c r="DJ42" s="513"/>
      <c r="DK42" s="513"/>
      <c r="DL42" s="513"/>
      <c r="DM42" s="513"/>
      <c r="DN42" s="513"/>
      <c r="DO42" s="513"/>
      <c r="DP42" s="513"/>
      <c r="DQ42" s="513"/>
      <c r="DR42" s="513"/>
      <c r="DS42" s="513"/>
      <c r="DT42" s="513"/>
      <c r="DU42" s="513"/>
      <c r="DV42" s="513"/>
      <c r="DW42" s="513"/>
      <c r="DX42" s="513"/>
      <c r="DY42" s="513"/>
      <c r="DZ42" s="513"/>
      <c r="EA42" s="513"/>
      <c r="EB42" s="513"/>
      <c r="EC42" s="513"/>
      <c r="ED42" s="513"/>
      <c r="EE42" s="513"/>
      <c r="EF42" s="513"/>
      <c r="EG42" s="513"/>
      <c r="EH42" s="513"/>
      <c r="EI42" s="513"/>
      <c r="EJ42" s="513"/>
      <c r="EK42" s="513"/>
      <c r="EL42" s="513"/>
      <c r="EM42" s="513"/>
      <c r="EN42" s="513"/>
      <c r="EO42" s="513"/>
      <c r="EP42" s="513"/>
      <c r="EQ42" s="513"/>
      <c r="ER42" s="513"/>
      <c r="ES42" s="513"/>
      <c r="ET42" s="513"/>
      <c r="EU42" s="513"/>
      <c r="EV42" s="513"/>
      <c r="EW42" s="513"/>
      <c r="EX42" s="513"/>
      <c r="EY42" s="513"/>
      <c r="EZ42" s="513"/>
      <c r="FA42" s="513"/>
      <c r="FB42" s="513"/>
      <c r="FC42" s="513"/>
      <c r="FD42" s="513"/>
      <c r="FE42" s="513"/>
      <c r="FF42" s="513"/>
      <c r="FG42" s="513"/>
      <c r="FH42" s="513"/>
      <c r="FI42" s="513"/>
      <c r="FJ42" s="513"/>
      <c r="FK42" s="513"/>
      <c r="FL42" s="513"/>
      <c r="FM42" s="513"/>
      <c r="FN42" s="513"/>
      <c r="FO42" s="513"/>
      <c r="FP42" s="513"/>
      <c r="FQ42" s="513"/>
      <c r="FR42" s="513"/>
      <c r="FS42" s="513"/>
      <c r="FT42" s="513"/>
      <c r="FU42" s="513"/>
      <c r="FV42" s="513"/>
      <c r="FW42" s="513"/>
      <c r="FX42" s="513"/>
      <c r="FY42" s="513"/>
      <c r="FZ42" s="513"/>
      <c r="GA42" s="513"/>
      <c r="GB42" s="513"/>
      <c r="GC42" s="513"/>
      <c r="GD42" s="513"/>
      <c r="GE42" s="513"/>
      <c r="GF42" s="513"/>
      <c r="GG42" s="513"/>
      <c r="GH42" s="513"/>
      <c r="GI42" s="513"/>
      <c r="GJ42" s="513"/>
      <c r="GK42" s="513"/>
      <c r="GL42" s="513"/>
      <c r="GM42" s="513"/>
      <c r="GN42" s="513"/>
      <c r="GO42" s="513"/>
      <c r="GP42" s="513"/>
      <c r="GQ42" s="513"/>
      <c r="GR42" s="513"/>
      <c r="GS42" s="513"/>
      <c r="GT42" s="513"/>
      <c r="GU42" s="513"/>
      <c r="GV42" s="513"/>
      <c r="GW42" s="513"/>
      <c r="GX42" s="513"/>
      <c r="GY42" s="513"/>
      <c r="GZ42" s="513"/>
      <c r="HA42" s="513"/>
      <c r="HB42" s="513"/>
      <c r="HC42" s="513"/>
      <c r="HD42" s="513"/>
      <c r="HE42" s="513"/>
      <c r="HF42" s="513"/>
      <c r="HG42" s="513"/>
      <c r="HH42" s="513"/>
      <c r="HI42" s="513"/>
      <c r="HJ42" s="513"/>
      <c r="HK42" s="513"/>
      <c r="HL42" s="513"/>
      <c r="HM42" s="513"/>
      <c r="HN42" s="513"/>
      <c r="HO42" s="513"/>
      <c r="HP42" s="513"/>
      <c r="HQ42" s="513"/>
      <c r="HR42" s="513"/>
      <c r="HS42" s="513"/>
      <c r="HT42" s="513"/>
      <c r="HU42" s="513"/>
      <c r="HV42" s="513"/>
      <c r="HW42" s="513"/>
      <c r="HX42" s="513"/>
      <c r="HY42" s="513"/>
      <c r="HZ42" s="513"/>
      <c r="IA42" s="513"/>
      <c r="IB42" s="513"/>
      <c r="IC42" s="513"/>
      <c r="ID42" s="513"/>
      <c r="IE42" s="513"/>
      <c r="IF42" s="513"/>
      <c r="IG42" s="513"/>
      <c r="IH42" s="513"/>
      <c r="II42" s="513"/>
      <c r="IJ42" s="513"/>
      <c r="IK42" s="513"/>
      <c r="IL42" s="513"/>
      <c r="IM42" s="513"/>
      <c r="IN42" s="513"/>
      <c r="IO42" s="513"/>
      <c r="IP42" s="514"/>
    </row>
    <row r="43" spans="1:250" ht="16.350000000000001" customHeight="1" thickBot="1">
      <c r="A43" s="507"/>
      <c r="B43" s="541"/>
      <c r="C43" s="606"/>
      <c r="D43" s="606"/>
      <c r="E43" s="1374"/>
      <c r="F43" s="1374"/>
      <c r="G43" s="521"/>
      <c r="H43" s="540"/>
      <c r="I43" s="540"/>
      <c r="J43" s="540"/>
      <c r="K43" s="521"/>
      <c r="L43" s="522"/>
      <c r="M43" s="525"/>
      <c r="N43" s="513"/>
      <c r="O43" s="513"/>
      <c r="P43" s="513"/>
      <c r="Q43" s="513"/>
      <c r="R43" s="513"/>
      <c r="S43" s="513"/>
      <c r="T43" s="513"/>
      <c r="U43" s="513"/>
      <c r="V43" s="513"/>
      <c r="W43" s="513"/>
      <c r="X43" s="513"/>
      <c r="Y43" s="513"/>
      <c r="Z43" s="513"/>
      <c r="AA43" s="513"/>
      <c r="AB43" s="513"/>
      <c r="AC43" s="513"/>
      <c r="AD43" s="513"/>
      <c r="AE43" s="513"/>
      <c r="AF43" s="513"/>
      <c r="AG43" s="513"/>
      <c r="AH43" s="513"/>
      <c r="AI43" s="513"/>
      <c r="AJ43" s="513"/>
      <c r="AK43" s="513"/>
      <c r="AL43" s="513"/>
      <c r="AM43" s="513"/>
      <c r="AN43" s="513"/>
      <c r="AO43" s="513"/>
      <c r="AP43" s="513"/>
      <c r="AQ43" s="513"/>
      <c r="AR43" s="513"/>
      <c r="AS43" s="513"/>
      <c r="AT43" s="513"/>
      <c r="AU43" s="513"/>
      <c r="AV43" s="513"/>
      <c r="AW43" s="513"/>
      <c r="AX43" s="513"/>
      <c r="AY43" s="513"/>
      <c r="AZ43" s="513"/>
      <c r="BA43" s="513"/>
      <c r="BB43" s="513"/>
      <c r="BC43" s="513"/>
      <c r="BD43" s="513"/>
      <c r="BE43" s="513"/>
      <c r="BF43" s="513"/>
      <c r="BG43" s="513"/>
      <c r="BH43" s="513"/>
      <c r="BI43" s="513"/>
      <c r="BJ43" s="513"/>
      <c r="BK43" s="513"/>
      <c r="BL43" s="513"/>
      <c r="BM43" s="513"/>
      <c r="BN43" s="513"/>
      <c r="BO43" s="513"/>
      <c r="BP43" s="513"/>
      <c r="BQ43" s="513"/>
      <c r="BR43" s="513"/>
      <c r="BS43" s="513"/>
      <c r="BT43" s="513"/>
      <c r="BU43" s="513"/>
      <c r="BV43" s="513"/>
      <c r="BW43" s="513"/>
      <c r="BX43" s="513"/>
      <c r="BY43" s="513"/>
      <c r="BZ43" s="513"/>
      <c r="CA43" s="513"/>
      <c r="CB43" s="513"/>
      <c r="CC43" s="513"/>
      <c r="CD43" s="513"/>
      <c r="CE43" s="513"/>
      <c r="CF43" s="513"/>
      <c r="CG43" s="513"/>
      <c r="CH43" s="513"/>
      <c r="CI43" s="513"/>
      <c r="CJ43" s="513"/>
      <c r="CK43" s="513"/>
      <c r="CL43" s="513"/>
      <c r="CM43" s="513"/>
      <c r="CN43" s="513"/>
      <c r="CO43" s="513"/>
      <c r="CP43" s="513"/>
      <c r="CQ43" s="513"/>
      <c r="CR43" s="513"/>
      <c r="CS43" s="513"/>
      <c r="CT43" s="513"/>
      <c r="CU43" s="513"/>
      <c r="CV43" s="513"/>
      <c r="CW43" s="513"/>
      <c r="CX43" s="513"/>
      <c r="CY43" s="513"/>
      <c r="CZ43" s="513"/>
      <c r="DA43" s="513"/>
      <c r="DB43" s="513"/>
      <c r="DC43" s="513"/>
      <c r="DD43" s="513"/>
      <c r="DE43" s="513"/>
      <c r="DF43" s="513"/>
      <c r="DG43" s="513"/>
      <c r="DH43" s="513"/>
      <c r="DI43" s="513"/>
      <c r="DJ43" s="513"/>
      <c r="DK43" s="513"/>
      <c r="DL43" s="513"/>
      <c r="DM43" s="513"/>
      <c r="DN43" s="513"/>
      <c r="DO43" s="513"/>
      <c r="DP43" s="513"/>
      <c r="DQ43" s="513"/>
      <c r="DR43" s="513"/>
      <c r="DS43" s="513"/>
      <c r="DT43" s="513"/>
      <c r="DU43" s="513"/>
      <c r="DV43" s="513"/>
      <c r="DW43" s="513"/>
      <c r="DX43" s="513"/>
      <c r="DY43" s="513"/>
      <c r="DZ43" s="513"/>
      <c r="EA43" s="513"/>
      <c r="EB43" s="513"/>
      <c r="EC43" s="513"/>
      <c r="ED43" s="513"/>
      <c r="EE43" s="513"/>
      <c r="EF43" s="513"/>
      <c r="EG43" s="513"/>
      <c r="EH43" s="513"/>
      <c r="EI43" s="513"/>
      <c r="EJ43" s="513"/>
      <c r="EK43" s="513"/>
      <c r="EL43" s="513"/>
      <c r="EM43" s="513"/>
      <c r="EN43" s="513"/>
      <c r="EO43" s="513"/>
      <c r="EP43" s="513"/>
      <c r="EQ43" s="513"/>
      <c r="ER43" s="513"/>
      <c r="ES43" s="513"/>
      <c r="ET43" s="513"/>
      <c r="EU43" s="513"/>
      <c r="EV43" s="513"/>
      <c r="EW43" s="513"/>
      <c r="EX43" s="513"/>
      <c r="EY43" s="513"/>
      <c r="EZ43" s="513"/>
      <c r="FA43" s="513"/>
      <c r="FB43" s="513"/>
      <c r="FC43" s="513"/>
      <c r="FD43" s="513"/>
      <c r="FE43" s="513"/>
      <c r="FF43" s="513"/>
      <c r="FG43" s="513"/>
      <c r="FH43" s="513"/>
      <c r="FI43" s="513"/>
      <c r="FJ43" s="513"/>
      <c r="FK43" s="513"/>
      <c r="FL43" s="513"/>
      <c r="FM43" s="513"/>
      <c r="FN43" s="513"/>
      <c r="FO43" s="513"/>
      <c r="FP43" s="513"/>
      <c r="FQ43" s="513"/>
      <c r="FR43" s="513"/>
      <c r="FS43" s="513"/>
      <c r="FT43" s="513"/>
      <c r="FU43" s="513"/>
      <c r="FV43" s="513"/>
      <c r="FW43" s="513"/>
      <c r="FX43" s="513"/>
      <c r="FY43" s="513"/>
      <c r="FZ43" s="513"/>
      <c r="GA43" s="513"/>
      <c r="GB43" s="513"/>
      <c r="GC43" s="513"/>
      <c r="GD43" s="513"/>
      <c r="GE43" s="513"/>
      <c r="GF43" s="513"/>
      <c r="GG43" s="513"/>
      <c r="GH43" s="513"/>
      <c r="GI43" s="513"/>
      <c r="GJ43" s="513"/>
      <c r="GK43" s="513"/>
      <c r="GL43" s="513"/>
      <c r="GM43" s="513"/>
      <c r="GN43" s="513"/>
      <c r="GO43" s="513"/>
      <c r="GP43" s="513"/>
      <c r="GQ43" s="513"/>
      <c r="GR43" s="513"/>
      <c r="GS43" s="513"/>
      <c r="GT43" s="513"/>
      <c r="GU43" s="513"/>
      <c r="GV43" s="513"/>
      <c r="GW43" s="513"/>
      <c r="GX43" s="513"/>
      <c r="GY43" s="513"/>
      <c r="GZ43" s="513"/>
      <c r="HA43" s="513"/>
      <c r="HB43" s="513"/>
      <c r="HC43" s="513"/>
      <c r="HD43" s="513"/>
      <c r="HE43" s="513"/>
      <c r="HF43" s="513"/>
      <c r="HG43" s="513"/>
      <c r="HH43" s="513"/>
      <c r="HI43" s="513"/>
      <c r="HJ43" s="513"/>
      <c r="HK43" s="513"/>
      <c r="HL43" s="513"/>
      <c r="HM43" s="513"/>
      <c r="HN43" s="513"/>
      <c r="HO43" s="513"/>
      <c r="HP43" s="513"/>
      <c r="HQ43" s="513"/>
      <c r="HR43" s="513"/>
      <c r="HS43" s="513"/>
      <c r="HT43" s="513"/>
      <c r="HU43" s="513"/>
      <c r="HV43" s="513"/>
      <c r="HW43" s="513"/>
      <c r="HX43" s="513"/>
      <c r="HY43" s="513"/>
      <c r="HZ43" s="513"/>
      <c r="IA43" s="513"/>
      <c r="IB43" s="513"/>
      <c r="IC43" s="513"/>
      <c r="ID43" s="513"/>
      <c r="IE43" s="513"/>
      <c r="IF43" s="513"/>
      <c r="IG43" s="513"/>
      <c r="IH43" s="513"/>
      <c r="II43" s="513"/>
      <c r="IJ43" s="513"/>
      <c r="IK43" s="513"/>
      <c r="IL43" s="513"/>
      <c r="IM43" s="513"/>
      <c r="IN43" s="513"/>
      <c r="IO43" s="513"/>
      <c r="IP43" s="514"/>
    </row>
    <row r="44" spans="1:250" ht="21.95" customHeight="1" thickBot="1">
      <c r="A44" s="507"/>
      <c r="B44" s="541"/>
      <c r="C44" s="606"/>
      <c r="D44" s="606"/>
      <c r="E44" s="1374"/>
      <c r="F44" s="1374"/>
      <c r="G44" s="522"/>
      <c r="H44" s="1368" t="s">
        <v>565</v>
      </c>
      <c r="I44" s="1369"/>
      <c r="J44" s="544"/>
      <c r="K44" s="541"/>
      <c r="L44" s="522"/>
      <c r="M44" s="525"/>
      <c r="N44" s="513"/>
      <c r="O44" s="513"/>
      <c r="P44" s="513"/>
      <c r="Q44" s="513"/>
      <c r="R44" s="513"/>
      <c r="S44" s="513"/>
      <c r="T44" s="513"/>
      <c r="U44" s="513"/>
      <c r="V44" s="513"/>
      <c r="W44" s="513"/>
      <c r="X44" s="513"/>
      <c r="Y44" s="513"/>
      <c r="Z44" s="513"/>
      <c r="AA44" s="513"/>
      <c r="AB44" s="513"/>
      <c r="AC44" s="513"/>
      <c r="AD44" s="513"/>
      <c r="AE44" s="513"/>
      <c r="AF44" s="513"/>
      <c r="AG44" s="513"/>
      <c r="AH44" s="513"/>
      <c r="AI44" s="513"/>
      <c r="AJ44" s="513"/>
      <c r="AK44" s="513"/>
      <c r="AL44" s="513"/>
      <c r="AM44" s="513"/>
      <c r="AN44" s="513"/>
      <c r="AO44" s="513"/>
      <c r="AP44" s="513"/>
      <c r="AQ44" s="513"/>
      <c r="AR44" s="513"/>
      <c r="AS44" s="513"/>
      <c r="AT44" s="513"/>
      <c r="AU44" s="513"/>
      <c r="AV44" s="513"/>
      <c r="AW44" s="513"/>
      <c r="AX44" s="513"/>
      <c r="AY44" s="513"/>
      <c r="AZ44" s="513"/>
      <c r="BA44" s="513"/>
      <c r="BB44" s="513"/>
      <c r="BC44" s="513"/>
      <c r="BD44" s="513"/>
      <c r="BE44" s="513"/>
      <c r="BF44" s="513"/>
      <c r="BG44" s="513"/>
      <c r="BH44" s="513"/>
      <c r="BI44" s="513"/>
      <c r="BJ44" s="513"/>
      <c r="BK44" s="513"/>
      <c r="BL44" s="513"/>
      <c r="BM44" s="513"/>
      <c r="BN44" s="513"/>
      <c r="BO44" s="513"/>
      <c r="BP44" s="513"/>
      <c r="BQ44" s="513"/>
      <c r="BR44" s="513"/>
      <c r="BS44" s="513"/>
      <c r="BT44" s="513"/>
      <c r="BU44" s="513"/>
      <c r="BV44" s="513"/>
      <c r="BW44" s="513"/>
      <c r="BX44" s="513"/>
      <c r="BY44" s="513"/>
      <c r="BZ44" s="513"/>
      <c r="CA44" s="513"/>
      <c r="CB44" s="513"/>
      <c r="CC44" s="513"/>
      <c r="CD44" s="513"/>
      <c r="CE44" s="513"/>
      <c r="CF44" s="513"/>
      <c r="CG44" s="513"/>
      <c r="CH44" s="513"/>
      <c r="CI44" s="513"/>
      <c r="CJ44" s="513"/>
      <c r="CK44" s="513"/>
      <c r="CL44" s="513"/>
      <c r="CM44" s="513"/>
      <c r="CN44" s="513"/>
      <c r="CO44" s="513"/>
      <c r="CP44" s="513"/>
      <c r="CQ44" s="513"/>
      <c r="CR44" s="513"/>
      <c r="CS44" s="513"/>
      <c r="CT44" s="513"/>
      <c r="CU44" s="513"/>
      <c r="CV44" s="513"/>
      <c r="CW44" s="513"/>
      <c r="CX44" s="513"/>
      <c r="CY44" s="513"/>
      <c r="CZ44" s="513"/>
      <c r="DA44" s="513"/>
      <c r="DB44" s="513"/>
      <c r="DC44" s="513"/>
      <c r="DD44" s="513"/>
      <c r="DE44" s="513"/>
      <c r="DF44" s="513"/>
      <c r="DG44" s="513"/>
      <c r="DH44" s="513"/>
      <c r="DI44" s="513"/>
      <c r="DJ44" s="513"/>
      <c r="DK44" s="513"/>
      <c r="DL44" s="513"/>
      <c r="DM44" s="513"/>
      <c r="DN44" s="513"/>
      <c r="DO44" s="513"/>
      <c r="DP44" s="513"/>
      <c r="DQ44" s="513"/>
      <c r="DR44" s="513"/>
      <c r="DS44" s="513"/>
      <c r="DT44" s="513"/>
      <c r="DU44" s="513"/>
      <c r="DV44" s="513"/>
      <c r="DW44" s="513"/>
      <c r="DX44" s="513"/>
      <c r="DY44" s="513"/>
      <c r="DZ44" s="513"/>
      <c r="EA44" s="513"/>
      <c r="EB44" s="513"/>
      <c r="EC44" s="513"/>
      <c r="ED44" s="513"/>
      <c r="EE44" s="513"/>
      <c r="EF44" s="513"/>
      <c r="EG44" s="513"/>
      <c r="EH44" s="513"/>
      <c r="EI44" s="513"/>
      <c r="EJ44" s="513"/>
      <c r="EK44" s="513"/>
      <c r="EL44" s="513"/>
      <c r="EM44" s="513"/>
      <c r="EN44" s="513"/>
      <c r="EO44" s="513"/>
      <c r="EP44" s="513"/>
      <c r="EQ44" s="513"/>
      <c r="ER44" s="513"/>
      <c r="ES44" s="513"/>
      <c r="ET44" s="513"/>
      <c r="EU44" s="513"/>
      <c r="EV44" s="513"/>
      <c r="EW44" s="513"/>
      <c r="EX44" s="513"/>
      <c r="EY44" s="513"/>
      <c r="EZ44" s="513"/>
      <c r="FA44" s="513"/>
      <c r="FB44" s="513"/>
      <c r="FC44" s="513"/>
      <c r="FD44" s="513"/>
      <c r="FE44" s="513"/>
      <c r="FF44" s="513"/>
      <c r="FG44" s="513"/>
      <c r="FH44" s="513"/>
      <c r="FI44" s="513"/>
      <c r="FJ44" s="513"/>
      <c r="FK44" s="513"/>
      <c r="FL44" s="513"/>
      <c r="FM44" s="513"/>
      <c r="FN44" s="513"/>
      <c r="FO44" s="513"/>
      <c r="FP44" s="513"/>
      <c r="FQ44" s="513"/>
      <c r="FR44" s="513"/>
      <c r="FS44" s="513"/>
      <c r="FT44" s="513"/>
      <c r="FU44" s="513"/>
      <c r="FV44" s="513"/>
      <c r="FW44" s="513"/>
      <c r="FX44" s="513"/>
      <c r="FY44" s="513"/>
      <c r="FZ44" s="513"/>
      <c r="GA44" s="513"/>
      <c r="GB44" s="513"/>
      <c r="GC44" s="513"/>
      <c r="GD44" s="513"/>
      <c r="GE44" s="513"/>
      <c r="GF44" s="513"/>
      <c r="GG44" s="513"/>
      <c r="GH44" s="513"/>
      <c r="GI44" s="513"/>
      <c r="GJ44" s="513"/>
      <c r="GK44" s="513"/>
      <c r="GL44" s="513"/>
      <c r="GM44" s="513"/>
      <c r="GN44" s="513"/>
      <c r="GO44" s="513"/>
      <c r="GP44" s="513"/>
      <c r="GQ44" s="513"/>
      <c r="GR44" s="513"/>
      <c r="GS44" s="513"/>
      <c r="GT44" s="513"/>
      <c r="GU44" s="513"/>
      <c r="GV44" s="513"/>
      <c r="GW44" s="513"/>
      <c r="GX44" s="513"/>
      <c r="GY44" s="513"/>
      <c r="GZ44" s="513"/>
      <c r="HA44" s="513"/>
      <c r="HB44" s="513"/>
      <c r="HC44" s="513"/>
      <c r="HD44" s="513"/>
      <c r="HE44" s="513"/>
      <c r="HF44" s="513"/>
      <c r="HG44" s="513"/>
      <c r="HH44" s="513"/>
      <c r="HI44" s="513"/>
      <c r="HJ44" s="513"/>
      <c r="HK44" s="513"/>
      <c r="HL44" s="513"/>
      <c r="HM44" s="513"/>
      <c r="HN44" s="513"/>
      <c r="HO44" s="513"/>
      <c r="HP44" s="513"/>
      <c r="HQ44" s="513"/>
      <c r="HR44" s="513"/>
      <c r="HS44" s="513"/>
      <c r="HT44" s="513"/>
      <c r="HU44" s="513"/>
      <c r="HV44" s="513"/>
      <c r="HW44" s="513"/>
      <c r="HX44" s="513"/>
      <c r="HY44" s="513"/>
      <c r="HZ44" s="513"/>
      <c r="IA44" s="513"/>
      <c r="IB44" s="513"/>
      <c r="IC44" s="513"/>
      <c r="ID44" s="513"/>
      <c r="IE44" s="513"/>
      <c r="IF44" s="513"/>
      <c r="IG44" s="513"/>
      <c r="IH44" s="513"/>
      <c r="II44" s="513"/>
      <c r="IJ44" s="513"/>
      <c r="IK44" s="513"/>
      <c r="IL44" s="513"/>
      <c r="IM44" s="513"/>
      <c r="IN44" s="513"/>
      <c r="IO44" s="513"/>
      <c r="IP44" s="514"/>
    </row>
    <row r="45" spans="1:250" ht="20.100000000000001" customHeight="1">
      <c r="A45" s="507"/>
      <c r="B45" s="541"/>
      <c r="C45" s="606"/>
      <c r="D45" s="606"/>
      <c r="E45" s="1374"/>
      <c r="F45" s="1374"/>
      <c r="G45" s="521"/>
      <c r="H45" s="1362" t="s">
        <v>719</v>
      </c>
      <c r="I45" s="1363"/>
      <c r="J45" s="591"/>
      <c r="K45" s="521"/>
      <c r="L45" s="522"/>
      <c r="M45" s="525"/>
      <c r="N45" s="513"/>
      <c r="O45" s="513"/>
      <c r="P45" s="513"/>
      <c r="Q45" s="513"/>
      <c r="R45" s="513"/>
      <c r="S45" s="513"/>
      <c r="T45" s="513"/>
      <c r="U45" s="513"/>
      <c r="V45" s="513"/>
      <c r="W45" s="513"/>
      <c r="X45" s="513"/>
      <c r="Y45" s="513"/>
      <c r="Z45" s="513"/>
      <c r="AA45" s="513"/>
      <c r="AB45" s="513"/>
      <c r="AC45" s="513"/>
      <c r="AD45" s="513"/>
      <c r="AE45" s="513"/>
      <c r="AF45" s="513"/>
      <c r="AG45" s="513"/>
      <c r="AH45" s="513"/>
      <c r="AI45" s="513"/>
      <c r="AJ45" s="513"/>
      <c r="AK45" s="513"/>
      <c r="AL45" s="513"/>
      <c r="AM45" s="513"/>
      <c r="AN45" s="513"/>
      <c r="AO45" s="513"/>
      <c r="AP45" s="513"/>
      <c r="AQ45" s="513"/>
      <c r="AR45" s="513"/>
      <c r="AS45" s="513"/>
      <c r="AT45" s="513"/>
      <c r="AU45" s="513"/>
      <c r="AV45" s="513"/>
      <c r="AW45" s="513"/>
      <c r="AX45" s="513"/>
      <c r="AY45" s="513"/>
      <c r="AZ45" s="513"/>
      <c r="BA45" s="513"/>
      <c r="BB45" s="513"/>
      <c r="BC45" s="513"/>
      <c r="BD45" s="513"/>
      <c r="BE45" s="513"/>
      <c r="BF45" s="513"/>
      <c r="BG45" s="513"/>
      <c r="BH45" s="513"/>
      <c r="BI45" s="513"/>
      <c r="BJ45" s="513"/>
      <c r="BK45" s="513"/>
      <c r="BL45" s="513"/>
      <c r="BM45" s="513"/>
      <c r="BN45" s="513"/>
      <c r="BO45" s="513"/>
      <c r="BP45" s="513"/>
      <c r="BQ45" s="513"/>
      <c r="BR45" s="513"/>
      <c r="BS45" s="513"/>
      <c r="BT45" s="513"/>
      <c r="BU45" s="513"/>
      <c r="BV45" s="513"/>
      <c r="BW45" s="513"/>
      <c r="BX45" s="513"/>
      <c r="BY45" s="513"/>
      <c r="BZ45" s="513"/>
      <c r="CA45" s="513"/>
      <c r="CB45" s="513"/>
      <c r="CC45" s="513"/>
      <c r="CD45" s="513"/>
      <c r="CE45" s="513"/>
      <c r="CF45" s="513"/>
      <c r="CG45" s="513"/>
      <c r="CH45" s="513"/>
      <c r="CI45" s="513"/>
      <c r="CJ45" s="513"/>
      <c r="CK45" s="513"/>
      <c r="CL45" s="513"/>
      <c r="CM45" s="513"/>
      <c r="CN45" s="513"/>
      <c r="CO45" s="513"/>
      <c r="CP45" s="513"/>
      <c r="CQ45" s="513"/>
      <c r="CR45" s="513"/>
      <c r="CS45" s="513"/>
      <c r="CT45" s="513"/>
      <c r="CU45" s="513"/>
      <c r="CV45" s="513"/>
      <c r="CW45" s="513"/>
      <c r="CX45" s="513"/>
      <c r="CY45" s="513"/>
      <c r="CZ45" s="513"/>
      <c r="DA45" s="513"/>
      <c r="DB45" s="513"/>
      <c r="DC45" s="513"/>
      <c r="DD45" s="513"/>
      <c r="DE45" s="513"/>
      <c r="DF45" s="513"/>
      <c r="DG45" s="513"/>
      <c r="DH45" s="513"/>
      <c r="DI45" s="513"/>
      <c r="DJ45" s="513"/>
      <c r="DK45" s="513"/>
      <c r="DL45" s="513"/>
      <c r="DM45" s="513"/>
      <c r="DN45" s="513"/>
      <c r="DO45" s="513"/>
      <c r="DP45" s="513"/>
      <c r="DQ45" s="513"/>
      <c r="DR45" s="513"/>
      <c r="DS45" s="513"/>
      <c r="DT45" s="513"/>
      <c r="DU45" s="513"/>
      <c r="DV45" s="513"/>
      <c r="DW45" s="513"/>
      <c r="DX45" s="513"/>
      <c r="DY45" s="513"/>
      <c r="DZ45" s="513"/>
      <c r="EA45" s="513"/>
      <c r="EB45" s="513"/>
      <c r="EC45" s="513"/>
      <c r="ED45" s="513"/>
      <c r="EE45" s="513"/>
      <c r="EF45" s="513"/>
      <c r="EG45" s="513"/>
      <c r="EH45" s="513"/>
      <c r="EI45" s="513"/>
      <c r="EJ45" s="513"/>
      <c r="EK45" s="513"/>
      <c r="EL45" s="513"/>
      <c r="EM45" s="513"/>
      <c r="EN45" s="513"/>
      <c r="EO45" s="513"/>
      <c r="EP45" s="513"/>
      <c r="EQ45" s="513"/>
      <c r="ER45" s="513"/>
      <c r="ES45" s="513"/>
      <c r="ET45" s="513"/>
      <c r="EU45" s="513"/>
      <c r="EV45" s="513"/>
      <c r="EW45" s="513"/>
      <c r="EX45" s="513"/>
      <c r="EY45" s="513"/>
      <c r="EZ45" s="513"/>
      <c r="FA45" s="513"/>
      <c r="FB45" s="513"/>
      <c r="FC45" s="513"/>
      <c r="FD45" s="513"/>
      <c r="FE45" s="513"/>
      <c r="FF45" s="513"/>
      <c r="FG45" s="513"/>
      <c r="FH45" s="513"/>
      <c r="FI45" s="513"/>
      <c r="FJ45" s="513"/>
      <c r="FK45" s="513"/>
      <c r="FL45" s="513"/>
      <c r="FM45" s="513"/>
      <c r="FN45" s="513"/>
      <c r="FO45" s="513"/>
      <c r="FP45" s="513"/>
      <c r="FQ45" s="513"/>
      <c r="FR45" s="513"/>
      <c r="FS45" s="513"/>
      <c r="FT45" s="513"/>
      <c r="FU45" s="513"/>
      <c r="FV45" s="513"/>
      <c r="FW45" s="513"/>
      <c r="FX45" s="513"/>
      <c r="FY45" s="513"/>
      <c r="FZ45" s="513"/>
      <c r="GA45" s="513"/>
      <c r="GB45" s="513"/>
      <c r="GC45" s="513"/>
      <c r="GD45" s="513"/>
      <c r="GE45" s="513"/>
      <c r="GF45" s="513"/>
      <c r="GG45" s="513"/>
      <c r="GH45" s="513"/>
      <c r="GI45" s="513"/>
      <c r="GJ45" s="513"/>
      <c r="GK45" s="513"/>
      <c r="GL45" s="513"/>
      <c r="GM45" s="513"/>
      <c r="GN45" s="513"/>
      <c r="GO45" s="513"/>
      <c r="GP45" s="513"/>
      <c r="GQ45" s="513"/>
      <c r="GR45" s="513"/>
      <c r="GS45" s="513"/>
      <c r="GT45" s="513"/>
      <c r="GU45" s="513"/>
      <c r="GV45" s="513"/>
      <c r="GW45" s="513"/>
      <c r="GX45" s="513"/>
      <c r="GY45" s="513"/>
      <c r="GZ45" s="513"/>
      <c r="HA45" s="513"/>
      <c r="HB45" s="513"/>
      <c r="HC45" s="513"/>
      <c r="HD45" s="513"/>
      <c r="HE45" s="513"/>
      <c r="HF45" s="513"/>
      <c r="HG45" s="513"/>
      <c r="HH45" s="513"/>
      <c r="HI45" s="513"/>
      <c r="HJ45" s="513"/>
      <c r="HK45" s="513"/>
      <c r="HL45" s="513"/>
      <c r="HM45" s="513"/>
      <c r="HN45" s="513"/>
      <c r="HO45" s="513"/>
      <c r="HP45" s="513"/>
      <c r="HQ45" s="513"/>
      <c r="HR45" s="513"/>
      <c r="HS45" s="513"/>
      <c r="HT45" s="513"/>
      <c r="HU45" s="513"/>
      <c r="HV45" s="513"/>
      <c r="HW45" s="513"/>
      <c r="HX45" s="513"/>
      <c r="HY45" s="513"/>
      <c r="HZ45" s="513"/>
      <c r="IA45" s="513"/>
      <c r="IB45" s="513"/>
      <c r="IC45" s="513"/>
      <c r="ID45" s="513"/>
      <c r="IE45" s="513"/>
      <c r="IF45" s="513"/>
      <c r="IG45" s="513"/>
      <c r="IH45" s="513"/>
      <c r="II45" s="513"/>
      <c r="IJ45" s="513"/>
      <c r="IK45" s="513"/>
      <c r="IL45" s="513"/>
      <c r="IM45" s="513"/>
      <c r="IN45" s="513"/>
      <c r="IO45" s="513"/>
      <c r="IP45" s="514"/>
    </row>
    <row r="46" spans="1:250" ht="16.350000000000001" customHeight="1" thickBot="1">
      <c r="A46" s="507"/>
      <c r="B46" s="541"/>
      <c r="C46" s="615"/>
      <c r="D46" s="615"/>
      <c r="E46" s="1384"/>
      <c r="F46" s="1374"/>
      <c r="G46" s="521"/>
      <c r="H46" s="1382"/>
      <c r="I46" s="1382"/>
      <c r="J46" s="589"/>
      <c r="K46" s="521"/>
      <c r="L46" s="522"/>
      <c r="M46" s="525"/>
      <c r="N46" s="513"/>
      <c r="O46" s="513"/>
      <c r="P46" s="513"/>
      <c r="Q46" s="513"/>
      <c r="R46" s="513"/>
      <c r="S46" s="513"/>
      <c r="T46" s="513"/>
      <c r="U46" s="513"/>
      <c r="V46" s="513"/>
      <c r="W46" s="513"/>
      <c r="X46" s="513"/>
      <c r="Y46" s="513"/>
      <c r="Z46" s="513"/>
      <c r="AA46" s="513"/>
      <c r="AB46" s="513"/>
      <c r="AC46" s="513"/>
      <c r="AD46" s="513"/>
      <c r="AE46" s="513"/>
      <c r="AF46" s="513"/>
      <c r="AG46" s="513"/>
      <c r="AH46" s="513"/>
      <c r="AI46" s="513"/>
      <c r="AJ46" s="513"/>
      <c r="AK46" s="513"/>
      <c r="AL46" s="513"/>
      <c r="AM46" s="513"/>
      <c r="AN46" s="513"/>
      <c r="AO46" s="513"/>
      <c r="AP46" s="513"/>
      <c r="AQ46" s="513"/>
      <c r="AR46" s="513"/>
      <c r="AS46" s="513"/>
      <c r="AT46" s="513"/>
      <c r="AU46" s="513"/>
      <c r="AV46" s="513"/>
      <c r="AW46" s="513"/>
      <c r="AX46" s="513"/>
      <c r="AY46" s="513"/>
      <c r="AZ46" s="513"/>
      <c r="BA46" s="513"/>
      <c r="BB46" s="513"/>
      <c r="BC46" s="513"/>
      <c r="BD46" s="513"/>
      <c r="BE46" s="513"/>
      <c r="BF46" s="513"/>
      <c r="BG46" s="513"/>
      <c r="BH46" s="513"/>
      <c r="BI46" s="513"/>
      <c r="BJ46" s="513"/>
      <c r="BK46" s="513"/>
      <c r="BL46" s="513"/>
      <c r="BM46" s="513"/>
      <c r="BN46" s="513"/>
      <c r="BO46" s="513"/>
      <c r="BP46" s="513"/>
      <c r="BQ46" s="513"/>
      <c r="BR46" s="513"/>
      <c r="BS46" s="513"/>
      <c r="BT46" s="513"/>
      <c r="BU46" s="513"/>
      <c r="BV46" s="513"/>
      <c r="BW46" s="513"/>
      <c r="BX46" s="513"/>
      <c r="BY46" s="513"/>
      <c r="BZ46" s="513"/>
      <c r="CA46" s="513"/>
      <c r="CB46" s="513"/>
      <c r="CC46" s="513"/>
      <c r="CD46" s="513"/>
      <c r="CE46" s="513"/>
      <c r="CF46" s="513"/>
      <c r="CG46" s="513"/>
      <c r="CH46" s="513"/>
      <c r="CI46" s="513"/>
      <c r="CJ46" s="513"/>
      <c r="CK46" s="513"/>
      <c r="CL46" s="513"/>
      <c r="CM46" s="513"/>
      <c r="CN46" s="513"/>
      <c r="CO46" s="513"/>
      <c r="CP46" s="513"/>
      <c r="CQ46" s="513"/>
      <c r="CR46" s="513"/>
      <c r="CS46" s="513"/>
      <c r="CT46" s="513"/>
      <c r="CU46" s="513"/>
      <c r="CV46" s="513"/>
      <c r="CW46" s="513"/>
      <c r="CX46" s="513"/>
      <c r="CY46" s="513"/>
      <c r="CZ46" s="513"/>
      <c r="DA46" s="513"/>
      <c r="DB46" s="513"/>
      <c r="DC46" s="513"/>
      <c r="DD46" s="513"/>
      <c r="DE46" s="513"/>
      <c r="DF46" s="513"/>
      <c r="DG46" s="513"/>
      <c r="DH46" s="513"/>
      <c r="DI46" s="513"/>
      <c r="DJ46" s="513"/>
      <c r="DK46" s="513"/>
      <c r="DL46" s="513"/>
      <c r="DM46" s="513"/>
      <c r="DN46" s="513"/>
      <c r="DO46" s="513"/>
      <c r="DP46" s="513"/>
      <c r="DQ46" s="513"/>
      <c r="DR46" s="513"/>
      <c r="DS46" s="513"/>
      <c r="DT46" s="513"/>
      <c r="DU46" s="513"/>
      <c r="DV46" s="513"/>
      <c r="DW46" s="513"/>
      <c r="DX46" s="513"/>
      <c r="DY46" s="513"/>
      <c r="DZ46" s="513"/>
      <c r="EA46" s="513"/>
      <c r="EB46" s="513"/>
      <c r="EC46" s="513"/>
      <c r="ED46" s="513"/>
      <c r="EE46" s="513"/>
      <c r="EF46" s="513"/>
      <c r="EG46" s="513"/>
      <c r="EH46" s="513"/>
      <c r="EI46" s="513"/>
      <c r="EJ46" s="513"/>
      <c r="EK46" s="513"/>
      <c r="EL46" s="513"/>
      <c r="EM46" s="513"/>
      <c r="EN46" s="513"/>
      <c r="EO46" s="513"/>
      <c r="EP46" s="513"/>
      <c r="EQ46" s="513"/>
      <c r="ER46" s="513"/>
      <c r="ES46" s="513"/>
      <c r="ET46" s="513"/>
      <c r="EU46" s="513"/>
      <c r="EV46" s="513"/>
      <c r="EW46" s="513"/>
      <c r="EX46" s="513"/>
      <c r="EY46" s="513"/>
      <c r="EZ46" s="513"/>
      <c r="FA46" s="513"/>
      <c r="FB46" s="513"/>
      <c r="FC46" s="513"/>
      <c r="FD46" s="513"/>
      <c r="FE46" s="513"/>
      <c r="FF46" s="513"/>
      <c r="FG46" s="513"/>
      <c r="FH46" s="513"/>
      <c r="FI46" s="513"/>
      <c r="FJ46" s="513"/>
      <c r="FK46" s="513"/>
      <c r="FL46" s="513"/>
      <c r="FM46" s="513"/>
      <c r="FN46" s="513"/>
      <c r="FO46" s="513"/>
      <c r="FP46" s="513"/>
      <c r="FQ46" s="513"/>
      <c r="FR46" s="513"/>
      <c r="FS46" s="513"/>
      <c r="FT46" s="513"/>
      <c r="FU46" s="513"/>
      <c r="FV46" s="513"/>
      <c r="FW46" s="513"/>
      <c r="FX46" s="513"/>
      <c r="FY46" s="513"/>
      <c r="FZ46" s="513"/>
      <c r="GA46" s="513"/>
      <c r="GB46" s="513"/>
      <c r="GC46" s="513"/>
      <c r="GD46" s="513"/>
      <c r="GE46" s="513"/>
      <c r="GF46" s="513"/>
      <c r="GG46" s="513"/>
      <c r="GH46" s="513"/>
      <c r="GI46" s="513"/>
      <c r="GJ46" s="513"/>
      <c r="GK46" s="513"/>
      <c r="GL46" s="513"/>
      <c r="GM46" s="513"/>
      <c r="GN46" s="513"/>
      <c r="GO46" s="513"/>
      <c r="GP46" s="513"/>
      <c r="GQ46" s="513"/>
      <c r="GR46" s="513"/>
      <c r="GS46" s="513"/>
      <c r="GT46" s="513"/>
      <c r="GU46" s="513"/>
      <c r="GV46" s="513"/>
      <c r="GW46" s="513"/>
      <c r="GX46" s="513"/>
      <c r="GY46" s="513"/>
      <c r="GZ46" s="513"/>
      <c r="HA46" s="513"/>
      <c r="HB46" s="513"/>
      <c r="HC46" s="513"/>
      <c r="HD46" s="513"/>
      <c r="HE46" s="513"/>
      <c r="HF46" s="513"/>
      <c r="HG46" s="513"/>
      <c r="HH46" s="513"/>
      <c r="HI46" s="513"/>
      <c r="HJ46" s="513"/>
      <c r="HK46" s="513"/>
      <c r="HL46" s="513"/>
      <c r="HM46" s="513"/>
      <c r="HN46" s="513"/>
      <c r="HO46" s="513"/>
      <c r="HP46" s="513"/>
      <c r="HQ46" s="513"/>
      <c r="HR46" s="513"/>
      <c r="HS46" s="513"/>
      <c r="HT46" s="513"/>
      <c r="HU46" s="513"/>
      <c r="HV46" s="513"/>
      <c r="HW46" s="513"/>
      <c r="HX46" s="513"/>
      <c r="HY46" s="513"/>
      <c r="HZ46" s="513"/>
      <c r="IA46" s="513"/>
      <c r="IB46" s="513"/>
      <c r="IC46" s="513"/>
      <c r="ID46" s="513"/>
      <c r="IE46" s="513"/>
      <c r="IF46" s="513"/>
      <c r="IG46" s="513"/>
      <c r="IH46" s="513"/>
      <c r="II46" s="513"/>
      <c r="IJ46" s="513"/>
      <c r="IK46" s="513"/>
      <c r="IL46" s="513"/>
      <c r="IM46" s="513"/>
      <c r="IN46" s="513"/>
      <c r="IO46" s="513"/>
      <c r="IP46" s="514"/>
    </row>
    <row r="47" spans="1:250" ht="23.1" customHeight="1" thickBot="1">
      <c r="A47" s="507"/>
      <c r="B47" s="547"/>
      <c r="C47" s="1385" t="s">
        <v>615</v>
      </c>
      <c r="D47" s="1386"/>
      <c r="E47" s="548"/>
      <c r="F47" s="549"/>
      <c r="G47" s="550"/>
      <c r="H47" s="551" t="s">
        <v>616</v>
      </c>
      <c r="I47" s="552"/>
      <c r="J47" s="548"/>
      <c r="K47" s="541"/>
      <c r="L47" s="522"/>
      <c r="M47" s="525"/>
      <c r="N47" s="513"/>
      <c r="O47" s="513"/>
      <c r="P47" s="513"/>
      <c r="Q47" s="513"/>
      <c r="R47" s="513"/>
      <c r="S47" s="513"/>
      <c r="T47" s="513"/>
      <c r="U47" s="513"/>
      <c r="V47" s="513"/>
      <c r="W47" s="513"/>
      <c r="X47" s="513"/>
      <c r="Y47" s="513"/>
      <c r="Z47" s="513"/>
      <c r="AA47" s="513"/>
      <c r="AB47" s="513"/>
      <c r="AC47" s="513"/>
      <c r="AD47" s="513"/>
      <c r="AE47" s="513"/>
      <c r="AF47" s="513"/>
      <c r="AG47" s="513"/>
      <c r="AH47" s="513"/>
      <c r="AI47" s="513"/>
      <c r="AJ47" s="513"/>
      <c r="AK47" s="513"/>
      <c r="AL47" s="513"/>
      <c r="AM47" s="513"/>
      <c r="AN47" s="513"/>
      <c r="AO47" s="513"/>
      <c r="AP47" s="513"/>
      <c r="AQ47" s="513"/>
      <c r="AR47" s="513"/>
      <c r="AS47" s="513"/>
      <c r="AT47" s="513"/>
      <c r="AU47" s="513"/>
      <c r="AV47" s="513"/>
      <c r="AW47" s="513"/>
      <c r="AX47" s="513"/>
      <c r="AY47" s="513"/>
      <c r="AZ47" s="513"/>
      <c r="BA47" s="513"/>
      <c r="BB47" s="513"/>
      <c r="BC47" s="513"/>
      <c r="BD47" s="513"/>
      <c r="BE47" s="513"/>
      <c r="BF47" s="513"/>
      <c r="BG47" s="513"/>
      <c r="BH47" s="513"/>
      <c r="BI47" s="513"/>
      <c r="BJ47" s="513"/>
      <c r="BK47" s="513"/>
      <c r="BL47" s="513"/>
      <c r="BM47" s="513"/>
      <c r="BN47" s="513"/>
      <c r="BO47" s="513"/>
      <c r="BP47" s="513"/>
      <c r="BQ47" s="513"/>
      <c r="BR47" s="513"/>
      <c r="BS47" s="513"/>
      <c r="BT47" s="513"/>
      <c r="BU47" s="513"/>
      <c r="BV47" s="513"/>
      <c r="BW47" s="513"/>
      <c r="BX47" s="513"/>
      <c r="BY47" s="513"/>
      <c r="BZ47" s="513"/>
      <c r="CA47" s="513"/>
      <c r="CB47" s="513"/>
      <c r="CC47" s="513"/>
      <c r="CD47" s="513"/>
      <c r="CE47" s="513"/>
      <c r="CF47" s="513"/>
      <c r="CG47" s="513"/>
      <c r="CH47" s="513"/>
      <c r="CI47" s="513"/>
      <c r="CJ47" s="513"/>
      <c r="CK47" s="513"/>
      <c r="CL47" s="513"/>
      <c r="CM47" s="513"/>
      <c r="CN47" s="513"/>
      <c r="CO47" s="513"/>
      <c r="CP47" s="513"/>
      <c r="CQ47" s="513"/>
      <c r="CR47" s="513"/>
      <c r="CS47" s="513"/>
      <c r="CT47" s="513"/>
      <c r="CU47" s="513"/>
      <c r="CV47" s="513"/>
      <c r="CW47" s="513"/>
      <c r="CX47" s="513"/>
      <c r="CY47" s="513"/>
      <c r="CZ47" s="513"/>
      <c r="DA47" s="513"/>
      <c r="DB47" s="513"/>
      <c r="DC47" s="513"/>
      <c r="DD47" s="513"/>
      <c r="DE47" s="513"/>
      <c r="DF47" s="513"/>
      <c r="DG47" s="513"/>
      <c r="DH47" s="513"/>
      <c r="DI47" s="513"/>
      <c r="DJ47" s="513"/>
      <c r="DK47" s="513"/>
      <c r="DL47" s="513"/>
      <c r="DM47" s="513"/>
      <c r="DN47" s="513"/>
      <c r="DO47" s="513"/>
      <c r="DP47" s="513"/>
      <c r="DQ47" s="513"/>
      <c r="DR47" s="513"/>
      <c r="DS47" s="513"/>
      <c r="DT47" s="513"/>
      <c r="DU47" s="513"/>
      <c r="DV47" s="513"/>
      <c r="DW47" s="513"/>
      <c r="DX47" s="513"/>
      <c r="DY47" s="513"/>
      <c r="DZ47" s="513"/>
      <c r="EA47" s="513"/>
      <c r="EB47" s="513"/>
      <c r="EC47" s="513"/>
      <c r="ED47" s="513"/>
      <c r="EE47" s="513"/>
      <c r="EF47" s="513"/>
      <c r="EG47" s="513"/>
      <c r="EH47" s="513"/>
      <c r="EI47" s="513"/>
      <c r="EJ47" s="513"/>
      <c r="EK47" s="513"/>
      <c r="EL47" s="513"/>
      <c r="EM47" s="513"/>
      <c r="EN47" s="513"/>
      <c r="EO47" s="513"/>
      <c r="EP47" s="513"/>
      <c r="EQ47" s="513"/>
      <c r="ER47" s="513"/>
      <c r="ES47" s="513"/>
      <c r="ET47" s="513"/>
      <c r="EU47" s="513"/>
      <c r="EV47" s="513"/>
      <c r="EW47" s="513"/>
      <c r="EX47" s="513"/>
      <c r="EY47" s="513"/>
      <c r="EZ47" s="513"/>
      <c r="FA47" s="513"/>
      <c r="FB47" s="513"/>
      <c r="FC47" s="513"/>
      <c r="FD47" s="513"/>
      <c r="FE47" s="513"/>
      <c r="FF47" s="513"/>
      <c r="FG47" s="513"/>
      <c r="FH47" s="513"/>
      <c r="FI47" s="513"/>
      <c r="FJ47" s="513"/>
      <c r="FK47" s="513"/>
      <c r="FL47" s="513"/>
      <c r="FM47" s="513"/>
      <c r="FN47" s="513"/>
      <c r="FO47" s="513"/>
      <c r="FP47" s="513"/>
      <c r="FQ47" s="513"/>
      <c r="FR47" s="513"/>
      <c r="FS47" s="513"/>
      <c r="FT47" s="513"/>
      <c r="FU47" s="513"/>
      <c r="FV47" s="513"/>
      <c r="FW47" s="513"/>
      <c r="FX47" s="513"/>
      <c r="FY47" s="513"/>
      <c r="FZ47" s="513"/>
      <c r="GA47" s="513"/>
      <c r="GB47" s="513"/>
      <c r="GC47" s="513"/>
      <c r="GD47" s="513"/>
      <c r="GE47" s="513"/>
      <c r="GF47" s="513"/>
      <c r="GG47" s="513"/>
      <c r="GH47" s="513"/>
      <c r="GI47" s="513"/>
      <c r="GJ47" s="513"/>
      <c r="GK47" s="513"/>
      <c r="GL47" s="513"/>
      <c r="GM47" s="513"/>
      <c r="GN47" s="513"/>
      <c r="GO47" s="513"/>
      <c r="GP47" s="513"/>
      <c r="GQ47" s="513"/>
      <c r="GR47" s="513"/>
      <c r="GS47" s="513"/>
      <c r="GT47" s="513"/>
      <c r="GU47" s="513"/>
      <c r="GV47" s="513"/>
      <c r="GW47" s="513"/>
      <c r="GX47" s="513"/>
      <c r="GY47" s="513"/>
      <c r="GZ47" s="513"/>
      <c r="HA47" s="513"/>
      <c r="HB47" s="513"/>
      <c r="HC47" s="513"/>
      <c r="HD47" s="513"/>
      <c r="HE47" s="513"/>
      <c r="HF47" s="513"/>
      <c r="HG47" s="513"/>
      <c r="HH47" s="513"/>
      <c r="HI47" s="513"/>
      <c r="HJ47" s="513"/>
      <c r="HK47" s="513"/>
      <c r="HL47" s="513"/>
      <c r="HM47" s="513"/>
      <c r="HN47" s="513"/>
      <c r="HO47" s="513"/>
      <c r="HP47" s="513"/>
      <c r="HQ47" s="513"/>
      <c r="HR47" s="513"/>
      <c r="HS47" s="513"/>
      <c r="HT47" s="513"/>
      <c r="HU47" s="513"/>
      <c r="HV47" s="513"/>
      <c r="HW47" s="513"/>
      <c r="HX47" s="513"/>
      <c r="HY47" s="513"/>
      <c r="HZ47" s="513"/>
      <c r="IA47" s="513"/>
      <c r="IB47" s="513"/>
      <c r="IC47" s="513"/>
      <c r="ID47" s="513"/>
      <c r="IE47" s="513"/>
      <c r="IF47" s="513"/>
      <c r="IG47" s="513"/>
      <c r="IH47" s="513"/>
      <c r="II47" s="513"/>
      <c r="IJ47" s="513"/>
      <c r="IK47" s="513"/>
      <c r="IL47" s="513"/>
      <c r="IM47" s="513"/>
      <c r="IN47" s="513"/>
      <c r="IO47" s="513"/>
      <c r="IP47" s="514"/>
    </row>
    <row r="48" spans="1:250" ht="16.350000000000001" customHeight="1">
      <c r="A48" s="507"/>
      <c r="B48" s="553"/>
      <c r="C48" s="1387" t="s">
        <v>617</v>
      </c>
      <c r="D48" s="1388"/>
      <c r="E48" s="554"/>
      <c r="F48" s="555"/>
      <c r="G48" s="521"/>
      <c r="H48" s="556" t="s">
        <v>618</v>
      </c>
      <c r="I48" s="557"/>
      <c r="J48" s="554"/>
      <c r="K48" s="521"/>
      <c r="L48" s="522"/>
      <c r="M48" s="525"/>
      <c r="N48" s="513"/>
      <c r="O48" s="513"/>
      <c r="P48" s="513"/>
      <c r="Q48" s="513"/>
      <c r="R48" s="513"/>
      <c r="S48" s="513"/>
      <c r="T48" s="513"/>
      <c r="U48" s="513"/>
      <c r="V48" s="513"/>
      <c r="W48" s="513"/>
      <c r="X48" s="513"/>
      <c r="Y48" s="513"/>
      <c r="Z48" s="513"/>
      <c r="AA48" s="513"/>
      <c r="AB48" s="513"/>
      <c r="AC48" s="513"/>
      <c r="AD48" s="513"/>
      <c r="AE48" s="513"/>
      <c r="AF48" s="513"/>
      <c r="AG48" s="513"/>
      <c r="AH48" s="513"/>
      <c r="AI48" s="513"/>
      <c r="AJ48" s="513"/>
      <c r="AK48" s="513"/>
      <c r="AL48" s="513"/>
      <c r="AM48" s="513"/>
      <c r="AN48" s="513"/>
      <c r="AO48" s="513"/>
      <c r="AP48" s="513"/>
      <c r="AQ48" s="513"/>
      <c r="AR48" s="513"/>
      <c r="AS48" s="513"/>
      <c r="AT48" s="513"/>
      <c r="AU48" s="513"/>
      <c r="AV48" s="513"/>
      <c r="AW48" s="513"/>
      <c r="AX48" s="513"/>
      <c r="AY48" s="513"/>
      <c r="AZ48" s="513"/>
      <c r="BA48" s="513"/>
      <c r="BB48" s="513"/>
      <c r="BC48" s="513"/>
      <c r="BD48" s="513"/>
      <c r="BE48" s="513"/>
      <c r="BF48" s="513"/>
      <c r="BG48" s="513"/>
      <c r="BH48" s="513"/>
      <c r="BI48" s="513"/>
      <c r="BJ48" s="513"/>
      <c r="BK48" s="513"/>
      <c r="BL48" s="513"/>
      <c r="BM48" s="513"/>
      <c r="BN48" s="513"/>
      <c r="BO48" s="513"/>
      <c r="BP48" s="513"/>
      <c r="BQ48" s="513"/>
      <c r="BR48" s="513"/>
      <c r="BS48" s="513"/>
      <c r="BT48" s="513"/>
      <c r="BU48" s="513"/>
      <c r="BV48" s="513"/>
      <c r="BW48" s="513"/>
      <c r="BX48" s="513"/>
      <c r="BY48" s="513"/>
      <c r="BZ48" s="513"/>
      <c r="CA48" s="513"/>
      <c r="CB48" s="513"/>
      <c r="CC48" s="513"/>
      <c r="CD48" s="513"/>
      <c r="CE48" s="513"/>
      <c r="CF48" s="513"/>
      <c r="CG48" s="513"/>
      <c r="CH48" s="513"/>
      <c r="CI48" s="513"/>
      <c r="CJ48" s="513"/>
      <c r="CK48" s="513"/>
      <c r="CL48" s="513"/>
      <c r="CM48" s="513"/>
      <c r="CN48" s="513"/>
      <c r="CO48" s="513"/>
      <c r="CP48" s="513"/>
      <c r="CQ48" s="513"/>
      <c r="CR48" s="513"/>
      <c r="CS48" s="513"/>
      <c r="CT48" s="513"/>
      <c r="CU48" s="513"/>
      <c r="CV48" s="513"/>
      <c r="CW48" s="513"/>
      <c r="CX48" s="513"/>
      <c r="CY48" s="513"/>
      <c r="CZ48" s="513"/>
      <c r="DA48" s="513"/>
      <c r="DB48" s="513"/>
      <c r="DC48" s="513"/>
      <c r="DD48" s="513"/>
      <c r="DE48" s="513"/>
      <c r="DF48" s="513"/>
      <c r="DG48" s="513"/>
      <c r="DH48" s="513"/>
      <c r="DI48" s="513"/>
      <c r="DJ48" s="513"/>
      <c r="DK48" s="513"/>
      <c r="DL48" s="513"/>
      <c r="DM48" s="513"/>
      <c r="DN48" s="513"/>
      <c r="DO48" s="513"/>
      <c r="DP48" s="513"/>
      <c r="DQ48" s="513"/>
      <c r="DR48" s="513"/>
      <c r="DS48" s="513"/>
      <c r="DT48" s="513"/>
      <c r="DU48" s="513"/>
      <c r="DV48" s="513"/>
      <c r="DW48" s="513"/>
      <c r="DX48" s="513"/>
      <c r="DY48" s="513"/>
      <c r="DZ48" s="513"/>
      <c r="EA48" s="513"/>
      <c r="EB48" s="513"/>
      <c r="EC48" s="513"/>
      <c r="ED48" s="513"/>
      <c r="EE48" s="513"/>
      <c r="EF48" s="513"/>
      <c r="EG48" s="513"/>
      <c r="EH48" s="513"/>
      <c r="EI48" s="513"/>
      <c r="EJ48" s="513"/>
      <c r="EK48" s="513"/>
      <c r="EL48" s="513"/>
      <c r="EM48" s="513"/>
      <c r="EN48" s="513"/>
      <c r="EO48" s="513"/>
      <c r="EP48" s="513"/>
      <c r="EQ48" s="513"/>
      <c r="ER48" s="513"/>
      <c r="ES48" s="513"/>
      <c r="ET48" s="513"/>
      <c r="EU48" s="513"/>
      <c r="EV48" s="513"/>
      <c r="EW48" s="513"/>
      <c r="EX48" s="513"/>
      <c r="EY48" s="513"/>
      <c r="EZ48" s="513"/>
      <c r="FA48" s="513"/>
      <c r="FB48" s="513"/>
      <c r="FC48" s="513"/>
      <c r="FD48" s="513"/>
      <c r="FE48" s="513"/>
      <c r="FF48" s="513"/>
      <c r="FG48" s="513"/>
      <c r="FH48" s="513"/>
      <c r="FI48" s="513"/>
      <c r="FJ48" s="513"/>
      <c r="FK48" s="513"/>
      <c r="FL48" s="513"/>
      <c r="FM48" s="513"/>
      <c r="FN48" s="513"/>
      <c r="FO48" s="513"/>
      <c r="FP48" s="513"/>
      <c r="FQ48" s="513"/>
      <c r="FR48" s="513"/>
      <c r="FS48" s="513"/>
      <c r="FT48" s="513"/>
      <c r="FU48" s="513"/>
      <c r="FV48" s="513"/>
      <c r="FW48" s="513"/>
      <c r="FX48" s="513"/>
      <c r="FY48" s="513"/>
      <c r="FZ48" s="513"/>
      <c r="GA48" s="513"/>
      <c r="GB48" s="513"/>
      <c r="GC48" s="513"/>
      <c r="GD48" s="513"/>
      <c r="GE48" s="513"/>
      <c r="GF48" s="513"/>
      <c r="GG48" s="513"/>
      <c r="GH48" s="513"/>
      <c r="GI48" s="513"/>
      <c r="GJ48" s="513"/>
      <c r="GK48" s="513"/>
      <c r="GL48" s="513"/>
      <c r="GM48" s="513"/>
      <c r="GN48" s="513"/>
      <c r="GO48" s="513"/>
      <c r="GP48" s="513"/>
      <c r="GQ48" s="513"/>
      <c r="GR48" s="513"/>
      <c r="GS48" s="513"/>
      <c r="GT48" s="513"/>
      <c r="GU48" s="513"/>
      <c r="GV48" s="513"/>
      <c r="GW48" s="513"/>
      <c r="GX48" s="513"/>
      <c r="GY48" s="513"/>
      <c r="GZ48" s="513"/>
      <c r="HA48" s="513"/>
      <c r="HB48" s="513"/>
      <c r="HC48" s="513"/>
      <c r="HD48" s="513"/>
      <c r="HE48" s="513"/>
      <c r="HF48" s="513"/>
      <c r="HG48" s="513"/>
      <c r="HH48" s="513"/>
      <c r="HI48" s="513"/>
      <c r="HJ48" s="513"/>
      <c r="HK48" s="513"/>
      <c r="HL48" s="513"/>
      <c r="HM48" s="513"/>
      <c r="HN48" s="513"/>
      <c r="HO48" s="513"/>
      <c r="HP48" s="513"/>
      <c r="HQ48" s="513"/>
      <c r="HR48" s="513"/>
      <c r="HS48" s="513"/>
      <c r="HT48" s="513"/>
      <c r="HU48" s="513"/>
      <c r="HV48" s="513"/>
      <c r="HW48" s="513"/>
      <c r="HX48" s="513"/>
      <c r="HY48" s="513"/>
      <c r="HZ48" s="513"/>
      <c r="IA48" s="513"/>
      <c r="IB48" s="513"/>
      <c r="IC48" s="513"/>
      <c r="ID48" s="513"/>
      <c r="IE48" s="513"/>
      <c r="IF48" s="513"/>
      <c r="IG48" s="513"/>
      <c r="IH48" s="513"/>
      <c r="II48" s="513"/>
      <c r="IJ48" s="513"/>
      <c r="IK48" s="513"/>
      <c r="IL48" s="513"/>
      <c r="IM48" s="513"/>
      <c r="IN48" s="513"/>
      <c r="IO48" s="513"/>
      <c r="IP48" s="514"/>
    </row>
    <row r="49" spans="1:250" ht="33" customHeight="1">
      <c r="A49" s="507"/>
      <c r="B49" s="553"/>
      <c r="C49" s="1389"/>
      <c r="D49" s="1389"/>
      <c r="E49" s="558"/>
      <c r="F49" s="555"/>
      <c r="G49" s="521"/>
      <c r="H49" s="1390" t="s">
        <v>619</v>
      </c>
      <c r="I49" s="1390"/>
      <c r="J49" s="559"/>
      <c r="K49" s="521"/>
      <c r="L49" s="522"/>
      <c r="M49" s="525"/>
      <c r="N49" s="513"/>
      <c r="O49" s="513"/>
      <c r="P49" s="513"/>
      <c r="Q49" s="513"/>
      <c r="R49" s="513"/>
      <c r="S49" s="513"/>
      <c r="T49" s="513"/>
      <c r="U49" s="513"/>
      <c r="V49" s="513"/>
      <c r="W49" s="513"/>
      <c r="X49" s="513"/>
      <c r="Y49" s="513"/>
      <c r="Z49" s="513"/>
      <c r="AA49" s="513"/>
      <c r="AB49" s="513"/>
      <c r="AC49" s="513"/>
      <c r="AD49" s="513"/>
      <c r="AE49" s="513"/>
      <c r="AF49" s="513"/>
      <c r="AG49" s="513"/>
      <c r="AH49" s="513"/>
      <c r="AI49" s="513"/>
      <c r="AJ49" s="513"/>
      <c r="AK49" s="513"/>
      <c r="AL49" s="513"/>
      <c r="AM49" s="513"/>
      <c r="AN49" s="513"/>
      <c r="AO49" s="513"/>
      <c r="AP49" s="513"/>
      <c r="AQ49" s="513"/>
      <c r="AR49" s="513"/>
      <c r="AS49" s="513"/>
      <c r="AT49" s="513"/>
      <c r="AU49" s="513"/>
      <c r="AV49" s="513"/>
      <c r="AW49" s="513"/>
      <c r="AX49" s="513"/>
      <c r="AY49" s="513"/>
      <c r="AZ49" s="513"/>
      <c r="BA49" s="513"/>
      <c r="BB49" s="513"/>
      <c r="BC49" s="513"/>
      <c r="BD49" s="513"/>
      <c r="BE49" s="513"/>
      <c r="BF49" s="513"/>
      <c r="BG49" s="513"/>
      <c r="BH49" s="513"/>
      <c r="BI49" s="513"/>
      <c r="BJ49" s="513"/>
      <c r="BK49" s="513"/>
      <c r="BL49" s="513"/>
      <c r="BM49" s="513"/>
      <c r="BN49" s="513"/>
      <c r="BO49" s="513"/>
      <c r="BP49" s="513"/>
      <c r="BQ49" s="513"/>
      <c r="BR49" s="513"/>
      <c r="BS49" s="513"/>
      <c r="BT49" s="513"/>
      <c r="BU49" s="513"/>
      <c r="BV49" s="513"/>
      <c r="BW49" s="513"/>
      <c r="BX49" s="513"/>
      <c r="BY49" s="513"/>
      <c r="BZ49" s="513"/>
      <c r="CA49" s="513"/>
      <c r="CB49" s="513"/>
      <c r="CC49" s="513"/>
      <c r="CD49" s="513"/>
      <c r="CE49" s="513"/>
      <c r="CF49" s="513"/>
      <c r="CG49" s="513"/>
      <c r="CH49" s="513"/>
      <c r="CI49" s="513"/>
      <c r="CJ49" s="513"/>
      <c r="CK49" s="513"/>
      <c r="CL49" s="513"/>
      <c r="CM49" s="513"/>
      <c r="CN49" s="513"/>
      <c r="CO49" s="513"/>
      <c r="CP49" s="513"/>
      <c r="CQ49" s="513"/>
      <c r="CR49" s="513"/>
      <c r="CS49" s="513"/>
      <c r="CT49" s="513"/>
      <c r="CU49" s="513"/>
      <c r="CV49" s="513"/>
      <c r="CW49" s="513"/>
      <c r="CX49" s="513"/>
      <c r="CY49" s="513"/>
      <c r="CZ49" s="513"/>
      <c r="DA49" s="513"/>
      <c r="DB49" s="513"/>
      <c r="DC49" s="513"/>
      <c r="DD49" s="513"/>
      <c r="DE49" s="513"/>
      <c r="DF49" s="513"/>
      <c r="DG49" s="513"/>
      <c r="DH49" s="513"/>
      <c r="DI49" s="513"/>
      <c r="DJ49" s="513"/>
      <c r="DK49" s="513"/>
      <c r="DL49" s="513"/>
      <c r="DM49" s="513"/>
      <c r="DN49" s="513"/>
      <c r="DO49" s="513"/>
      <c r="DP49" s="513"/>
      <c r="DQ49" s="513"/>
      <c r="DR49" s="513"/>
      <c r="DS49" s="513"/>
      <c r="DT49" s="513"/>
      <c r="DU49" s="513"/>
      <c r="DV49" s="513"/>
      <c r="DW49" s="513"/>
      <c r="DX49" s="513"/>
      <c r="DY49" s="513"/>
      <c r="DZ49" s="513"/>
      <c r="EA49" s="513"/>
      <c r="EB49" s="513"/>
      <c r="EC49" s="513"/>
      <c r="ED49" s="513"/>
      <c r="EE49" s="513"/>
      <c r="EF49" s="513"/>
      <c r="EG49" s="513"/>
      <c r="EH49" s="513"/>
      <c r="EI49" s="513"/>
      <c r="EJ49" s="513"/>
      <c r="EK49" s="513"/>
      <c r="EL49" s="513"/>
      <c r="EM49" s="513"/>
      <c r="EN49" s="513"/>
      <c r="EO49" s="513"/>
      <c r="EP49" s="513"/>
      <c r="EQ49" s="513"/>
      <c r="ER49" s="513"/>
      <c r="ES49" s="513"/>
      <c r="ET49" s="513"/>
      <c r="EU49" s="513"/>
      <c r="EV49" s="513"/>
      <c r="EW49" s="513"/>
      <c r="EX49" s="513"/>
      <c r="EY49" s="513"/>
      <c r="EZ49" s="513"/>
      <c r="FA49" s="513"/>
      <c r="FB49" s="513"/>
      <c r="FC49" s="513"/>
      <c r="FD49" s="513"/>
      <c r="FE49" s="513"/>
      <c r="FF49" s="513"/>
      <c r="FG49" s="513"/>
      <c r="FH49" s="513"/>
      <c r="FI49" s="513"/>
      <c r="FJ49" s="513"/>
      <c r="FK49" s="513"/>
      <c r="FL49" s="513"/>
      <c r="FM49" s="513"/>
      <c r="FN49" s="513"/>
      <c r="FO49" s="513"/>
      <c r="FP49" s="513"/>
      <c r="FQ49" s="513"/>
      <c r="FR49" s="513"/>
      <c r="FS49" s="513"/>
      <c r="FT49" s="513"/>
      <c r="FU49" s="513"/>
      <c r="FV49" s="513"/>
      <c r="FW49" s="513"/>
      <c r="FX49" s="513"/>
      <c r="FY49" s="513"/>
      <c r="FZ49" s="513"/>
      <c r="GA49" s="513"/>
      <c r="GB49" s="513"/>
      <c r="GC49" s="513"/>
      <c r="GD49" s="513"/>
      <c r="GE49" s="513"/>
      <c r="GF49" s="513"/>
      <c r="GG49" s="513"/>
      <c r="GH49" s="513"/>
      <c r="GI49" s="513"/>
      <c r="GJ49" s="513"/>
      <c r="GK49" s="513"/>
      <c r="GL49" s="513"/>
      <c r="GM49" s="513"/>
      <c r="GN49" s="513"/>
      <c r="GO49" s="513"/>
      <c r="GP49" s="513"/>
      <c r="GQ49" s="513"/>
      <c r="GR49" s="513"/>
      <c r="GS49" s="513"/>
      <c r="GT49" s="513"/>
      <c r="GU49" s="513"/>
      <c r="GV49" s="513"/>
      <c r="GW49" s="513"/>
      <c r="GX49" s="513"/>
      <c r="GY49" s="513"/>
      <c r="GZ49" s="513"/>
      <c r="HA49" s="513"/>
      <c r="HB49" s="513"/>
      <c r="HC49" s="513"/>
      <c r="HD49" s="513"/>
      <c r="HE49" s="513"/>
      <c r="HF49" s="513"/>
      <c r="HG49" s="513"/>
      <c r="HH49" s="513"/>
      <c r="HI49" s="513"/>
      <c r="HJ49" s="513"/>
      <c r="HK49" s="513"/>
      <c r="HL49" s="513"/>
      <c r="HM49" s="513"/>
      <c r="HN49" s="513"/>
      <c r="HO49" s="513"/>
      <c r="HP49" s="513"/>
      <c r="HQ49" s="513"/>
      <c r="HR49" s="513"/>
      <c r="HS49" s="513"/>
      <c r="HT49" s="513"/>
      <c r="HU49" s="513"/>
      <c r="HV49" s="513"/>
      <c r="HW49" s="513"/>
      <c r="HX49" s="513"/>
      <c r="HY49" s="513"/>
      <c r="HZ49" s="513"/>
      <c r="IA49" s="513"/>
      <c r="IB49" s="513"/>
      <c r="IC49" s="513"/>
      <c r="ID49" s="513"/>
      <c r="IE49" s="513"/>
      <c r="IF49" s="513"/>
      <c r="IG49" s="513"/>
      <c r="IH49" s="513"/>
      <c r="II49" s="513"/>
      <c r="IJ49" s="513"/>
      <c r="IK49" s="513"/>
      <c r="IL49" s="513"/>
      <c r="IM49" s="513"/>
      <c r="IN49" s="513"/>
      <c r="IO49" s="513"/>
      <c r="IP49" s="514"/>
    </row>
    <row r="50" spans="1:250" ht="39.950000000000003" customHeight="1" thickBot="1">
      <c r="A50" s="507"/>
      <c r="B50" s="553"/>
      <c r="C50" s="602"/>
      <c r="D50" s="603"/>
      <c r="E50" s="603"/>
      <c r="F50" s="555"/>
      <c r="G50" s="521"/>
      <c r="H50" s="1390"/>
      <c r="I50" s="1390"/>
      <c r="J50" s="559"/>
      <c r="K50" s="521"/>
      <c r="L50" s="522"/>
      <c r="M50" s="525"/>
      <c r="N50" s="513"/>
      <c r="O50" s="513"/>
      <c r="P50" s="513"/>
      <c r="Q50" s="513"/>
      <c r="R50" s="513"/>
      <c r="S50" s="513"/>
      <c r="T50" s="513"/>
      <c r="U50" s="513"/>
      <c r="V50" s="513"/>
      <c r="W50" s="513"/>
      <c r="X50" s="513"/>
      <c r="Y50" s="513"/>
      <c r="Z50" s="513"/>
      <c r="AA50" s="513"/>
      <c r="AB50" s="513"/>
      <c r="AC50" s="513"/>
      <c r="AD50" s="513"/>
      <c r="AE50" s="513"/>
      <c r="AF50" s="513"/>
      <c r="AG50" s="513"/>
      <c r="AH50" s="513"/>
      <c r="AI50" s="513"/>
      <c r="AJ50" s="513"/>
      <c r="AK50" s="513"/>
      <c r="AL50" s="513"/>
      <c r="AM50" s="513"/>
      <c r="AN50" s="513"/>
      <c r="AO50" s="513"/>
      <c r="AP50" s="513"/>
      <c r="AQ50" s="513"/>
      <c r="AR50" s="513"/>
      <c r="AS50" s="513"/>
      <c r="AT50" s="513"/>
      <c r="AU50" s="513"/>
      <c r="AV50" s="513"/>
      <c r="AW50" s="513"/>
      <c r="AX50" s="513"/>
      <c r="AY50" s="513"/>
      <c r="AZ50" s="513"/>
      <c r="BA50" s="513"/>
      <c r="BB50" s="513"/>
      <c r="BC50" s="513"/>
      <c r="BD50" s="513"/>
      <c r="BE50" s="513"/>
      <c r="BF50" s="513"/>
      <c r="BG50" s="513"/>
      <c r="BH50" s="513"/>
      <c r="BI50" s="513"/>
      <c r="BJ50" s="513"/>
      <c r="BK50" s="513"/>
      <c r="BL50" s="513"/>
      <c r="BM50" s="513"/>
      <c r="BN50" s="513"/>
      <c r="BO50" s="513"/>
      <c r="BP50" s="513"/>
      <c r="BQ50" s="513"/>
      <c r="BR50" s="513"/>
      <c r="BS50" s="513"/>
      <c r="BT50" s="513"/>
      <c r="BU50" s="513"/>
      <c r="BV50" s="513"/>
      <c r="BW50" s="513"/>
      <c r="BX50" s="513"/>
      <c r="BY50" s="513"/>
      <c r="BZ50" s="513"/>
      <c r="CA50" s="513"/>
      <c r="CB50" s="513"/>
      <c r="CC50" s="513"/>
      <c r="CD50" s="513"/>
      <c r="CE50" s="513"/>
      <c r="CF50" s="513"/>
      <c r="CG50" s="513"/>
      <c r="CH50" s="513"/>
      <c r="CI50" s="513"/>
      <c r="CJ50" s="513"/>
      <c r="CK50" s="513"/>
      <c r="CL50" s="513"/>
      <c r="CM50" s="513"/>
      <c r="CN50" s="513"/>
      <c r="CO50" s="513"/>
      <c r="CP50" s="513"/>
      <c r="CQ50" s="513"/>
      <c r="CR50" s="513"/>
      <c r="CS50" s="513"/>
      <c r="CT50" s="513"/>
      <c r="CU50" s="513"/>
      <c r="CV50" s="513"/>
      <c r="CW50" s="513"/>
      <c r="CX50" s="513"/>
      <c r="CY50" s="513"/>
      <c r="CZ50" s="513"/>
      <c r="DA50" s="513"/>
      <c r="DB50" s="513"/>
      <c r="DC50" s="513"/>
      <c r="DD50" s="513"/>
      <c r="DE50" s="513"/>
      <c r="DF50" s="513"/>
      <c r="DG50" s="513"/>
      <c r="DH50" s="513"/>
      <c r="DI50" s="513"/>
      <c r="DJ50" s="513"/>
      <c r="DK50" s="513"/>
      <c r="DL50" s="513"/>
      <c r="DM50" s="513"/>
      <c r="DN50" s="513"/>
      <c r="DO50" s="513"/>
      <c r="DP50" s="513"/>
      <c r="DQ50" s="513"/>
      <c r="DR50" s="513"/>
      <c r="DS50" s="513"/>
      <c r="DT50" s="513"/>
      <c r="DU50" s="513"/>
      <c r="DV50" s="513"/>
      <c r="DW50" s="513"/>
      <c r="DX50" s="513"/>
      <c r="DY50" s="513"/>
      <c r="DZ50" s="513"/>
      <c r="EA50" s="513"/>
      <c r="EB50" s="513"/>
      <c r="EC50" s="513"/>
      <c r="ED50" s="513"/>
      <c r="EE50" s="513"/>
      <c r="EF50" s="513"/>
      <c r="EG50" s="513"/>
      <c r="EH50" s="513"/>
      <c r="EI50" s="513"/>
      <c r="EJ50" s="513"/>
      <c r="EK50" s="513"/>
      <c r="EL50" s="513"/>
      <c r="EM50" s="513"/>
      <c r="EN50" s="513"/>
      <c r="EO50" s="513"/>
      <c r="EP50" s="513"/>
      <c r="EQ50" s="513"/>
      <c r="ER50" s="513"/>
      <c r="ES50" s="513"/>
      <c r="ET50" s="513"/>
      <c r="EU50" s="513"/>
      <c r="EV50" s="513"/>
      <c r="EW50" s="513"/>
      <c r="EX50" s="513"/>
      <c r="EY50" s="513"/>
      <c r="EZ50" s="513"/>
      <c r="FA50" s="513"/>
      <c r="FB50" s="513"/>
      <c r="FC50" s="513"/>
      <c r="FD50" s="513"/>
      <c r="FE50" s="513"/>
      <c r="FF50" s="513"/>
      <c r="FG50" s="513"/>
      <c r="FH50" s="513"/>
      <c r="FI50" s="513"/>
      <c r="FJ50" s="513"/>
      <c r="FK50" s="513"/>
      <c r="FL50" s="513"/>
      <c r="FM50" s="513"/>
      <c r="FN50" s="513"/>
      <c r="FO50" s="513"/>
      <c r="FP50" s="513"/>
      <c r="FQ50" s="513"/>
      <c r="FR50" s="513"/>
      <c r="FS50" s="513"/>
      <c r="FT50" s="513"/>
      <c r="FU50" s="513"/>
      <c r="FV50" s="513"/>
      <c r="FW50" s="513"/>
      <c r="FX50" s="513"/>
      <c r="FY50" s="513"/>
      <c r="FZ50" s="513"/>
      <c r="GA50" s="513"/>
      <c r="GB50" s="513"/>
      <c r="GC50" s="513"/>
      <c r="GD50" s="513"/>
      <c r="GE50" s="513"/>
      <c r="GF50" s="513"/>
      <c r="GG50" s="513"/>
      <c r="GH50" s="513"/>
      <c r="GI50" s="513"/>
      <c r="GJ50" s="513"/>
      <c r="GK50" s="513"/>
      <c r="GL50" s="513"/>
      <c r="GM50" s="513"/>
      <c r="GN50" s="513"/>
      <c r="GO50" s="513"/>
      <c r="GP50" s="513"/>
      <c r="GQ50" s="513"/>
      <c r="GR50" s="513"/>
      <c r="GS50" s="513"/>
      <c r="GT50" s="513"/>
      <c r="GU50" s="513"/>
      <c r="GV50" s="513"/>
      <c r="GW50" s="513"/>
      <c r="GX50" s="513"/>
      <c r="GY50" s="513"/>
      <c r="GZ50" s="513"/>
      <c r="HA50" s="513"/>
      <c r="HB50" s="513"/>
      <c r="HC50" s="513"/>
      <c r="HD50" s="513"/>
      <c r="HE50" s="513"/>
      <c r="HF50" s="513"/>
      <c r="HG50" s="513"/>
      <c r="HH50" s="513"/>
      <c r="HI50" s="513"/>
      <c r="HJ50" s="513"/>
      <c r="HK50" s="513"/>
      <c r="HL50" s="513"/>
      <c r="HM50" s="513"/>
      <c r="HN50" s="513"/>
      <c r="HO50" s="513"/>
      <c r="HP50" s="513"/>
      <c r="HQ50" s="513"/>
      <c r="HR50" s="513"/>
      <c r="HS50" s="513"/>
      <c r="HT50" s="513"/>
      <c r="HU50" s="513"/>
      <c r="HV50" s="513"/>
      <c r="HW50" s="513"/>
      <c r="HX50" s="513"/>
      <c r="HY50" s="513"/>
      <c r="HZ50" s="513"/>
      <c r="IA50" s="513"/>
      <c r="IB50" s="513"/>
      <c r="IC50" s="513"/>
      <c r="ID50" s="513"/>
      <c r="IE50" s="513"/>
      <c r="IF50" s="513"/>
      <c r="IG50" s="513"/>
      <c r="IH50" s="513"/>
      <c r="II50" s="513"/>
      <c r="IJ50" s="513"/>
      <c r="IK50" s="513"/>
      <c r="IL50" s="513"/>
      <c r="IM50" s="513"/>
      <c r="IN50" s="513"/>
      <c r="IO50" s="513"/>
      <c r="IP50" s="514"/>
    </row>
    <row r="51" spans="1:250" ht="21.95" customHeight="1" thickBot="1">
      <c r="A51" s="507"/>
      <c r="B51" s="543" t="s">
        <v>569</v>
      </c>
      <c r="C51" s="1368" t="s">
        <v>657</v>
      </c>
      <c r="D51" s="1369"/>
      <c r="E51" s="544"/>
      <c r="F51" s="541"/>
      <c r="G51" s="521"/>
      <c r="H51" s="521"/>
      <c r="I51" s="521"/>
      <c r="J51" s="521"/>
      <c r="K51" s="521"/>
      <c r="L51" s="522"/>
      <c r="M51" s="525"/>
      <c r="N51" s="513"/>
      <c r="O51" s="513"/>
      <c r="P51" s="513"/>
      <c r="Q51" s="513"/>
      <c r="R51" s="513"/>
      <c r="S51" s="513"/>
      <c r="T51" s="513"/>
      <c r="U51" s="513"/>
      <c r="V51" s="513"/>
      <c r="W51" s="513"/>
      <c r="X51" s="513"/>
      <c r="Y51" s="513"/>
      <c r="Z51" s="513"/>
      <c r="AA51" s="513"/>
      <c r="AB51" s="513"/>
      <c r="AC51" s="513"/>
      <c r="AD51" s="513"/>
      <c r="AE51" s="513"/>
      <c r="AF51" s="513"/>
      <c r="AG51" s="513"/>
      <c r="AH51" s="513"/>
      <c r="AI51" s="513"/>
      <c r="AJ51" s="513"/>
      <c r="AK51" s="513"/>
      <c r="AL51" s="513"/>
      <c r="AM51" s="513"/>
      <c r="AN51" s="513"/>
      <c r="AO51" s="513"/>
      <c r="AP51" s="513"/>
      <c r="AQ51" s="513"/>
      <c r="AR51" s="513"/>
      <c r="AS51" s="513"/>
      <c r="AT51" s="513"/>
      <c r="AU51" s="513"/>
      <c r="AV51" s="513"/>
      <c r="AW51" s="513"/>
      <c r="AX51" s="513"/>
      <c r="AY51" s="513"/>
      <c r="AZ51" s="513"/>
      <c r="BA51" s="513"/>
      <c r="BB51" s="513"/>
      <c r="BC51" s="513"/>
      <c r="BD51" s="513"/>
      <c r="BE51" s="513"/>
      <c r="BF51" s="513"/>
      <c r="BG51" s="513"/>
      <c r="BH51" s="513"/>
      <c r="BI51" s="513"/>
      <c r="BJ51" s="513"/>
      <c r="BK51" s="513"/>
      <c r="BL51" s="513"/>
      <c r="BM51" s="513"/>
      <c r="BN51" s="513"/>
      <c r="BO51" s="513"/>
      <c r="BP51" s="513"/>
      <c r="BQ51" s="513"/>
      <c r="BR51" s="513"/>
      <c r="BS51" s="513"/>
      <c r="BT51" s="513"/>
      <c r="BU51" s="513"/>
      <c r="BV51" s="513"/>
      <c r="BW51" s="513"/>
      <c r="BX51" s="513"/>
      <c r="BY51" s="513"/>
      <c r="BZ51" s="513"/>
      <c r="CA51" s="513"/>
      <c r="CB51" s="513"/>
      <c r="CC51" s="513"/>
      <c r="CD51" s="513"/>
      <c r="CE51" s="513"/>
      <c r="CF51" s="513"/>
      <c r="CG51" s="513"/>
      <c r="CH51" s="513"/>
      <c r="CI51" s="513"/>
      <c r="CJ51" s="513"/>
      <c r="CK51" s="513"/>
      <c r="CL51" s="513"/>
      <c r="CM51" s="513"/>
      <c r="CN51" s="513"/>
      <c r="CO51" s="513"/>
      <c r="CP51" s="513"/>
      <c r="CQ51" s="513"/>
      <c r="CR51" s="513"/>
      <c r="CS51" s="513"/>
      <c r="CT51" s="513"/>
      <c r="CU51" s="513"/>
      <c r="CV51" s="513"/>
      <c r="CW51" s="513"/>
      <c r="CX51" s="513"/>
      <c r="CY51" s="513"/>
      <c r="CZ51" s="513"/>
      <c r="DA51" s="513"/>
      <c r="DB51" s="513"/>
      <c r="DC51" s="513"/>
      <c r="DD51" s="513"/>
      <c r="DE51" s="513"/>
      <c r="DF51" s="513"/>
      <c r="DG51" s="513"/>
      <c r="DH51" s="513"/>
      <c r="DI51" s="513"/>
      <c r="DJ51" s="513"/>
      <c r="DK51" s="513"/>
      <c r="DL51" s="513"/>
      <c r="DM51" s="513"/>
      <c r="DN51" s="513"/>
      <c r="DO51" s="513"/>
      <c r="DP51" s="513"/>
      <c r="DQ51" s="513"/>
      <c r="DR51" s="513"/>
      <c r="DS51" s="513"/>
      <c r="DT51" s="513"/>
      <c r="DU51" s="513"/>
      <c r="DV51" s="513"/>
      <c r="DW51" s="513"/>
      <c r="DX51" s="513"/>
      <c r="DY51" s="513"/>
      <c r="DZ51" s="513"/>
      <c r="EA51" s="513"/>
      <c r="EB51" s="513"/>
      <c r="EC51" s="513"/>
      <c r="ED51" s="513"/>
      <c r="EE51" s="513"/>
      <c r="EF51" s="513"/>
      <c r="EG51" s="513"/>
      <c r="EH51" s="513"/>
      <c r="EI51" s="513"/>
      <c r="EJ51" s="513"/>
      <c r="EK51" s="513"/>
      <c r="EL51" s="513"/>
      <c r="EM51" s="513"/>
      <c r="EN51" s="513"/>
      <c r="EO51" s="513"/>
      <c r="EP51" s="513"/>
      <c r="EQ51" s="513"/>
      <c r="ER51" s="513"/>
      <c r="ES51" s="513"/>
      <c r="ET51" s="513"/>
      <c r="EU51" s="513"/>
      <c r="EV51" s="513"/>
      <c r="EW51" s="513"/>
      <c r="EX51" s="513"/>
      <c r="EY51" s="513"/>
      <c r="EZ51" s="513"/>
      <c r="FA51" s="513"/>
      <c r="FB51" s="513"/>
      <c r="FC51" s="513"/>
      <c r="FD51" s="513"/>
      <c r="FE51" s="513"/>
      <c r="FF51" s="513"/>
      <c r="FG51" s="513"/>
      <c r="FH51" s="513"/>
      <c r="FI51" s="513"/>
      <c r="FJ51" s="513"/>
      <c r="FK51" s="513"/>
      <c r="FL51" s="513"/>
      <c r="FM51" s="513"/>
      <c r="FN51" s="513"/>
      <c r="FO51" s="513"/>
      <c r="FP51" s="513"/>
      <c r="FQ51" s="513"/>
      <c r="FR51" s="513"/>
      <c r="FS51" s="513"/>
      <c r="FT51" s="513"/>
      <c r="FU51" s="513"/>
      <c r="FV51" s="513"/>
      <c r="FW51" s="513"/>
      <c r="FX51" s="513"/>
      <c r="FY51" s="513"/>
      <c r="FZ51" s="513"/>
      <c r="GA51" s="513"/>
      <c r="GB51" s="513"/>
      <c r="GC51" s="513"/>
      <c r="GD51" s="513"/>
      <c r="GE51" s="513"/>
      <c r="GF51" s="513"/>
      <c r="GG51" s="513"/>
      <c r="GH51" s="513"/>
      <c r="GI51" s="513"/>
      <c r="GJ51" s="513"/>
      <c r="GK51" s="513"/>
      <c r="GL51" s="513"/>
      <c r="GM51" s="513"/>
      <c r="GN51" s="513"/>
      <c r="GO51" s="513"/>
      <c r="GP51" s="513"/>
      <c r="GQ51" s="513"/>
      <c r="GR51" s="513"/>
      <c r="GS51" s="513"/>
      <c r="GT51" s="513"/>
      <c r="GU51" s="513"/>
      <c r="GV51" s="513"/>
      <c r="GW51" s="513"/>
      <c r="GX51" s="513"/>
      <c r="GY51" s="513"/>
      <c r="GZ51" s="513"/>
      <c r="HA51" s="513"/>
      <c r="HB51" s="513"/>
      <c r="HC51" s="513"/>
      <c r="HD51" s="513"/>
      <c r="HE51" s="513"/>
      <c r="HF51" s="513"/>
      <c r="HG51" s="513"/>
      <c r="HH51" s="513"/>
      <c r="HI51" s="513"/>
      <c r="HJ51" s="513"/>
      <c r="HK51" s="513"/>
      <c r="HL51" s="513"/>
      <c r="HM51" s="513"/>
      <c r="HN51" s="513"/>
      <c r="HO51" s="513"/>
      <c r="HP51" s="513"/>
      <c r="HQ51" s="513"/>
      <c r="HR51" s="513"/>
      <c r="HS51" s="513"/>
      <c r="HT51" s="513"/>
      <c r="HU51" s="513"/>
      <c r="HV51" s="513"/>
      <c r="HW51" s="513"/>
      <c r="HX51" s="513"/>
      <c r="HY51" s="513"/>
      <c r="HZ51" s="513"/>
      <c r="IA51" s="513"/>
      <c r="IB51" s="513"/>
      <c r="IC51" s="513"/>
      <c r="ID51" s="513"/>
      <c r="IE51" s="513"/>
      <c r="IF51" s="513"/>
      <c r="IG51" s="513"/>
      <c r="IH51" s="513"/>
      <c r="II51" s="513"/>
      <c r="IJ51" s="513"/>
      <c r="IK51" s="513"/>
      <c r="IL51" s="513"/>
      <c r="IM51" s="513"/>
      <c r="IN51" s="513"/>
      <c r="IO51" s="513"/>
      <c r="IP51" s="514"/>
    </row>
    <row r="52" spans="1:250" ht="16.350000000000001" customHeight="1">
      <c r="A52" s="507"/>
      <c r="B52" s="1394" t="s">
        <v>726</v>
      </c>
      <c r="C52" s="1372" t="s">
        <v>691</v>
      </c>
      <c r="D52" s="1373"/>
      <c r="E52" s="563"/>
      <c r="F52" s="521"/>
      <c r="G52" s="521"/>
      <c r="H52" s="521"/>
      <c r="I52" s="521"/>
      <c r="J52" s="521"/>
      <c r="K52" s="521"/>
      <c r="L52" s="522"/>
      <c r="M52" s="525"/>
      <c r="N52" s="513"/>
      <c r="O52" s="513"/>
      <c r="P52" s="513"/>
      <c r="Q52" s="513"/>
      <c r="R52" s="513"/>
      <c r="S52" s="513"/>
      <c r="T52" s="513"/>
      <c r="U52" s="513"/>
      <c r="V52" s="513"/>
      <c r="W52" s="513"/>
      <c r="X52" s="513"/>
      <c r="Y52" s="513"/>
      <c r="Z52" s="513"/>
      <c r="AA52" s="513"/>
      <c r="AB52" s="513"/>
      <c r="AC52" s="513"/>
      <c r="AD52" s="513"/>
      <c r="AE52" s="513"/>
      <c r="AF52" s="513"/>
      <c r="AG52" s="513"/>
      <c r="AH52" s="513"/>
      <c r="AI52" s="513"/>
      <c r="AJ52" s="513"/>
      <c r="AK52" s="513"/>
      <c r="AL52" s="513"/>
      <c r="AM52" s="513"/>
      <c r="AN52" s="513"/>
      <c r="AO52" s="513"/>
      <c r="AP52" s="513"/>
      <c r="AQ52" s="513"/>
      <c r="AR52" s="513"/>
      <c r="AS52" s="513"/>
      <c r="AT52" s="513"/>
      <c r="AU52" s="513"/>
      <c r="AV52" s="513"/>
      <c r="AW52" s="513"/>
      <c r="AX52" s="513"/>
      <c r="AY52" s="513"/>
      <c r="AZ52" s="513"/>
      <c r="BA52" s="513"/>
      <c r="BB52" s="513"/>
      <c r="BC52" s="513"/>
      <c r="BD52" s="513"/>
      <c r="BE52" s="513"/>
      <c r="BF52" s="513"/>
      <c r="BG52" s="513"/>
      <c r="BH52" s="513"/>
      <c r="BI52" s="513"/>
      <c r="BJ52" s="513"/>
      <c r="BK52" s="513"/>
      <c r="BL52" s="513"/>
      <c r="BM52" s="513"/>
      <c r="BN52" s="513"/>
      <c r="BO52" s="513"/>
      <c r="BP52" s="513"/>
      <c r="BQ52" s="513"/>
      <c r="BR52" s="513"/>
      <c r="BS52" s="513"/>
      <c r="BT52" s="513"/>
      <c r="BU52" s="513"/>
      <c r="BV52" s="513"/>
      <c r="BW52" s="513"/>
      <c r="BX52" s="513"/>
      <c r="BY52" s="513"/>
      <c r="BZ52" s="513"/>
      <c r="CA52" s="513"/>
      <c r="CB52" s="513"/>
      <c r="CC52" s="513"/>
      <c r="CD52" s="513"/>
      <c r="CE52" s="513"/>
      <c r="CF52" s="513"/>
      <c r="CG52" s="513"/>
      <c r="CH52" s="513"/>
      <c r="CI52" s="513"/>
      <c r="CJ52" s="513"/>
      <c r="CK52" s="513"/>
      <c r="CL52" s="513"/>
      <c r="CM52" s="513"/>
      <c r="CN52" s="513"/>
      <c r="CO52" s="513"/>
      <c r="CP52" s="513"/>
      <c r="CQ52" s="513"/>
      <c r="CR52" s="513"/>
      <c r="CS52" s="513"/>
      <c r="CT52" s="513"/>
      <c r="CU52" s="513"/>
      <c r="CV52" s="513"/>
      <c r="CW52" s="513"/>
      <c r="CX52" s="513"/>
      <c r="CY52" s="513"/>
      <c r="CZ52" s="513"/>
      <c r="DA52" s="513"/>
      <c r="DB52" s="513"/>
      <c r="DC52" s="513"/>
      <c r="DD52" s="513"/>
      <c r="DE52" s="513"/>
      <c r="DF52" s="513"/>
      <c r="DG52" s="513"/>
      <c r="DH52" s="513"/>
      <c r="DI52" s="513"/>
      <c r="DJ52" s="513"/>
      <c r="DK52" s="513"/>
      <c r="DL52" s="513"/>
      <c r="DM52" s="513"/>
      <c r="DN52" s="513"/>
      <c r="DO52" s="513"/>
      <c r="DP52" s="513"/>
      <c r="DQ52" s="513"/>
      <c r="DR52" s="513"/>
      <c r="DS52" s="513"/>
      <c r="DT52" s="513"/>
      <c r="DU52" s="513"/>
      <c r="DV52" s="513"/>
      <c r="DW52" s="513"/>
      <c r="DX52" s="513"/>
      <c r="DY52" s="513"/>
      <c r="DZ52" s="513"/>
      <c r="EA52" s="513"/>
      <c r="EB52" s="513"/>
      <c r="EC52" s="513"/>
      <c r="ED52" s="513"/>
      <c r="EE52" s="513"/>
      <c r="EF52" s="513"/>
      <c r="EG52" s="513"/>
      <c r="EH52" s="513"/>
      <c r="EI52" s="513"/>
      <c r="EJ52" s="513"/>
      <c r="EK52" s="513"/>
      <c r="EL52" s="513"/>
      <c r="EM52" s="513"/>
      <c r="EN52" s="513"/>
      <c r="EO52" s="513"/>
      <c r="EP52" s="513"/>
      <c r="EQ52" s="513"/>
      <c r="ER52" s="513"/>
      <c r="ES52" s="513"/>
      <c r="ET52" s="513"/>
      <c r="EU52" s="513"/>
      <c r="EV52" s="513"/>
      <c r="EW52" s="513"/>
      <c r="EX52" s="513"/>
      <c r="EY52" s="513"/>
      <c r="EZ52" s="513"/>
      <c r="FA52" s="513"/>
      <c r="FB52" s="513"/>
      <c r="FC52" s="513"/>
      <c r="FD52" s="513"/>
      <c r="FE52" s="513"/>
      <c r="FF52" s="513"/>
      <c r="FG52" s="513"/>
      <c r="FH52" s="513"/>
      <c r="FI52" s="513"/>
      <c r="FJ52" s="513"/>
      <c r="FK52" s="513"/>
      <c r="FL52" s="513"/>
      <c r="FM52" s="513"/>
      <c r="FN52" s="513"/>
      <c r="FO52" s="513"/>
      <c r="FP52" s="513"/>
      <c r="FQ52" s="513"/>
      <c r="FR52" s="513"/>
      <c r="FS52" s="513"/>
      <c r="FT52" s="513"/>
      <c r="FU52" s="513"/>
      <c r="FV52" s="513"/>
      <c r="FW52" s="513"/>
      <c r="FX52" s="513"/>
      <c r="FY52" s="513"/>
      <c r="FZ52" s="513"/>
      <c r="GA52" s="513"/>
      <c r="GB52" s="513"/>
      <c r="GC52" s="513"/>
      <c r="GD52" s="513"/>
      <c r="GE52" s="513"/>
      <c r="GF52" s="513"/>
      <c r="GG52" s="513"/>
      <c r="GH52" s="513"/>
      <c r="GI52" s="513"/>
      <c r="GJ52" s="513"/>
      <c r="GK52" s="513"/>
      <c r="GL52" s="513"/>
      <c r="GM52" s="513"/>
      <c r="GN52" s="513"/>
      <c r="GO52" s="513"/>
      <c r="GP52" s="513"/>
      <c r="GQ52" s="513"/>
      <c r="GR52" s="513"/>
      <c r="GS52" s="513"/>
      <c r="GT52" s="513"/>
      <c r="GU52" s="513"/>
      <c r="GV52" s="513"/>
      <c r="GW52" s="513"/>
      <c r="GX52" s="513"/>
      <c r="GY52" s="513"/>
      <c r="GZ52" s="513"/>
      <c r="HA52" s="513"/>
      <c r="HB52" s="513"/>
      <c r="HC52" s="513"/>
      <c r="HD52" s="513"/>
      <c r="HE52" s="513"/>
      <c r="HF52" s="513"/>
      <c r="HG52" s="513"/>
      <c r="HH52" s="513"/>
      <c r="HI52" s="513"/>
      <c r="HJ52" s="513"/>
      <c r="HK52" s="513"/>
      <c r="HL52" s="513"/>
      <c r="HM52" s="513"/>
      <c r="HN52" s="513"/>
      <c r="HO52" s="513"/>
      <c r="HP52" s="513"/>
      <c r="HQ52" s="513"/>
      <c r="HR52" s="513"/>
      <c r="HS52" s="513"/>
      <c r="HT52" s="513"/>
      <c r="HU52" s="513"/>
      <c r="HV52" s="513"/>
      <c r="HW52" s="513"/>
      <c r="HX52" s="513"/>
      <c r="HY52" s="513"/>
      <c r="HZ52" s="513"/>
      <c r="IA52" s="513"/>
      <c r="IB52" s="513"/>
      <c r="IC52" s="513"/>
      <c r="ID52" s="513"/>
      <c r="IE52" s="513"/>
      <c r="IF52" s="513"/>
      <c r="IG52" s="513"/>
      <c r="IH52" s="513"/>
      <c r="II52" s="513"/>
      <c r="IJ52" s="513"/>
      <c r="IK52" s="513"/>
      <c r="IL52" s="513"/>
      <c r="IM52" s="513"/>
      <c r="IN52" s="513"/>
      <c r="IO52" s="513"/>
      <c r="IP52" s="514"/>
    </row>
    <row r="53" spans="1:250" ht="16.350000000000001" customHeight="1">
      <c r="A53" s="507"/>
      <c r="B53" s="1546"/>
      <c r="C53" s="1374"/>
      <c r="D53" s="1374"/>
      <c r="E53" s="561"/>
      <c r="F53" s="521"/>
      <c r="G53" s="521"/>
      <c r="H53" s="521"/>
      <c r="I53" s="521"/>
      <c r="J53" s="521"/>
      <c r="K53" s="521"/>
      <c r="L53" s="522"/>
      <c r="M53" s="525"/>
      <c r="N53" s="513"/>
      <c r="O53" s="513"/>
      <c r="P53" s="513"/>
      <c r="Q53" s="513"/>
      <c r="R53" s="513"/>
      <c r="S53" s="513"/>
      <c r="T53" s="513"/>
      <c r="U53" s="513"/>
      <c r="V53" s="513"/>
      <c r="W53" s="513"/>
      <c r="X53" s="513"/>
      <c r="Y53" s="513"/>
      <c r="Z53" s="513"/>
      <c r="AA53" s="513"/>
      <c r="AB53" s="513"/>
      <c r="AC53" s="513"/>
      <c r="AD53" s="513"/>
      <c r="AE53" s="513"/>
      <c r="AF53" s="513"/>
      <c r="AG53" s="513"/>
      <c r="AH53" s="513"/>
      <c r="AI53" s="513"/>
      <c r="AJ53" s="513"/>
      <c r="AK53" s="513"/>
      <c r="AL53" s="513"/>
      <c r="AM53" s="513"/>
      <c r="AN53" s="513"/>
      <c r="AO53" s="513"/>
      <c r="AP53" s="513"/>
      <c r="AQ53" s="513"/>
      <c r="AR53" s="513"/>
      <c r="AS53" s="513"/>
      <c r="AT53" s="513"/>
      <c r="AU53" s="513"/>
      <c r="AV53" s="513"/>
      <c r="AW53" s="513"/>
      <c r="AX53" s="513"/>
      <c r="AY53" s="513"/>
      <c r="AZ53" s="513"/>
      <c r="BA53" s="513"/>
      <c r="BB53" s="513"/>
      <c r="BC53" s="513"/>
      <c r="BD53" s="513"/>
      <c r="BE53" s="513"/>
      <c r="BF53" s="513"/>
      <c r="BG53" s="513"/>
      <c r="BH53" s="513"/>
      <c r="BI53" s="513"/>
      <c r="BJ53" s="513"/>
      <c r="BK53" s="513"/>
      <c r="BL53" s="513"/>
      <c r="BM53" s="513"/>
      <c r="BN53" s="513"/>
      <c r="BO53" s="513"/>
      <c r="BP53" s="513"/>
      <c r="BQ53" s="513"/>
      <c r="BR53" s="513"/>
      <c r="BS53" s="513"/>
      <c r="BT53" s="513"/>
      <c r="BU53" s="513"/>
      <c r="BV53" s="513"/>
      <c r="BW53" s="513"/>
      <c r="BX53" s="513"/>
      <c r="BY53" s="513"/>
      <c r="BZ53" s="513"/>
      <c r="CA53" s="513"/>
      <c r="CB53" s="513"/>
      <c r="CC53" s="513"/>
      <c r="CD53" s="513"/>
      <c r="CE53" s="513"/>
      <c r="CF53" s="513"/>
      <c r="CG53" s="513"/>
      <c r="CH53" s="513"/>
      <c r="CI53" s="513"/>
      <c r="CJ53" s="513"/>
      <c r="CK53" s="513"/>
      <c r="CL53" s="513"/>
      <c r="CM53" s="513"/>
      <c r="CN53" s="513"/>
      <c r="CO53" s="513"/>
      <c r="CP53" s="513"/>
      <c r="CQ53" s="513"/>
      <c r="CR53" s="513"/>
      <c r="CS53" s="513"/>
      <c r="CT53" s="513"/>
      <c r="CU53" s="513"/>
      <c r="CV53" s="513"/>
      <c r="CW53" s="513"/>
      <c r="CX53" s="513"/>
      <c r="CY53" s="513"/>
      <c r="CZ53" s="513"/>
      <c r="DA53" s="513"/>
      <c r="DB53" s="513"/>
      <c r="DC53" s="513"/>
      <c r="DD53" s="513"/>
      <c r="DE53" s="513"/>
      <c r="DF53" s="513"/>
      <c r="DG53" s="513"/>
      <c r="DH53" s="513"/>
      <c r="DI53" s="513"/>
      <c r="DJ53" s="513"/>
      <c r="DK53" s="513"/>
      <c r="DL53" s="513"/>
      <c r="DM53" s="513"/>
      <c r="DN53" s="513"/>
      <c r="DO53" s="513"/>
      <c r="DP53" s="513"/>
      <c r="DQ53" s="513"/>
      <c r="DR53" s="513"/>
      <c r="DS53" s="513"/>
      <c r="DT53" s="513"/>
      <c r="DU53" s="513"/>
      <c r="DV53" s="513"/>
      <c r="DW53" s="513"/>
      <c r="DX53" s="513"/>
      <c r="DY53" s="513"/>
      <c r="DZ53" s="513"/>
      <c r="EA53" s="513"/>
      <c r="EB53" s="513"/>
      <c r="EC53" s="513"/>
      <c r="ED53" s="513"/>
      <c r="EE53" s="513"/>
      <c r="EF53" s="513"/>
      <c r="EG53" s="513"/>
      <c r="EH53" s="513"/>
      <c r="EI53" s="513"/>
      <c r="EJ53" s="513"/>
      <c r="EK53" s="513"/>
      <c r="EL53" s="513"/>
      <c r="EM53" s="513"/>
      <c r="EN53" s="513"/>
      <c r="EO53" s="513"/>
      <c r="EP53" s="513"/>
      <c r="EQ53" s="513"/>
      <c r="ER53" s="513"/>
      <c r="ES53" s="513"/>
      <c r="ET53" s="513"/>
      <c r="EU53" s="513"/>
      <c r="EV53" s="513"/>
      <c r="EW53" s="513"/>
      <c r="EX53" s="513"/>
      <c r="EY53" s="513"/>
      <c r="EZ53" s="513"/>
      <c r="FA53" s="513"/>
      <c r="FB53" s="513"/>
      <c r="FC53" s="513"/>
      <c r="FD53" s="513"/>
      <c r="FE53" s="513"/>
      <c r="FF53" s="513"/>
      <c r="FG53" s="513"/>
      <c r="FH53" s="513"/>
      <c r="FI53" s="513"/>
      <c r="FJ53" s="513"/>
      <c r="FK53" s="513"/>
      <c r="FL53" s="513"/>
      <c r="FM53" s="513"/>
      <c r="FN53" s="513"/>
      <c r="FO53" s="513"/>
      <c r="FP53" s="513"/>
      <c r="FQ53" s="513"/>
      <c r="FR53" s="513"/>
      <c r="FS53" s="513"/>
      <c r="FT53" s="513"/>
      <c r="FU53" s="513"/>
      <c r="FV53" s="513"/>
      <c r="FW53" s="513"/>
      <c r="FX53" s="513"/>
      <c r="FY53" s="513"/>
      <c r="FZ53" s="513"/>
      <c r="GA53" s="513"/>
      <c r="GB53" s="513"/>
      <c r="GC53" s="513"/>
      <c r="GD53" s="513"/>
      <c r="GE53" s="513"/>
      <c r="GF53" s="513"/>
      <c r="GG53" s="513"/>
      <c r="GH53" s="513"/>
      <c r="GI53" s="513"/>
      <c r="GJ53" s="513"/>
      <c r="GK53" s="513"/>
      <c r="GL53" s="513"/>
      <c r="GM53" s="513"/>
      <c r="GN53" s="513"/>
      <c r="GO53" s="513"/>
      <c r="GP53" s="513"/>
      <c r="GQ53" s="513"/>
      <c r="GR53" s="513"/>
      <c r="GS53" s="513"/>
      <c r="GT53" s="513"/>
      <c r="GU53" s="513"/>
      <c r="GV53" s="513"/>
      <c r="GW53" s="513"/>
      <c r="GX53" s="513"/>
      <c r="GY53" s="513"/>
      <c r="GZ53" s="513"/>
      <c r="HA53" s="513"/>
      <c r="HB53" s="513"/>
      <c r="HC53" s="513"/>
      <c r="HD53" s="513"/>
      <c r="HE53" s="513"/>
      <c r="HF53" s="513"/>
      <c r="HG53" s="513"/>
      <c r="HH53" s="513"/>
      <c r="HI53" s="513"/>
      <c r="HJ53" s="513"/>
      <c r="HK53" s="513"/>
      <c r="HL53" s="513"/>
      <c r="HM53" s="513"/>
      <c r="HN53" s="513"/>
      <c r="HO53" s="513"/>
      <c r="HP53" s="513"/>
      <c r="HQ53" s="513"/>
      <c r="HR53" s="513"/>
      <c r="HS53" s="513"/>
      <c r="HT53" s="513"/>
      <c r="HU53" s="513"/>
      <c r="HV53" s="513"/>
      <c r="HW53" s="513"/>
      <c r="HX53" s="513"/>
      <c r="HY53" s="513"/>
      <c r="HZ53" s="513"/>
      <c r="IA53" s="513"/>
      <c r="IB53" s="513"/>
      <c r="IC53" s="513"/>
      <c r="ID53" s="513"/>
      <c r="IE53" s="513"/>
      <c r="IF53" s="513"/>
      <c r="IG53" s="513"/>
      <c r="IH53" s="513"/>
      <c r="II53" s="513"/>
      <c r="IJ53" s="513"/>
      <c r="IK53" s="513"/>
      <c r="IL53" s="513"/>
      <c r="IM53" s="513"/>
      <c r="IN53" s="513"/>
      <c r="IO53" s="513"/>
      <c r="IP53" s="514"/>
    </row>
    <row r="54" spans="1:250" ht="16.350000000000001" customHeight="1" thickBot="1">
      <c r="A54" s="507"/>
      <c r="B54" s="1546"/>
      <c r="C54" s="562"/>
      <c r="D54" s="562"/>
      <c r="E54" s="562"/>
      <c r="F54" s="521"/>
      <c r="G54" s="521"/>
      <c r="H54" s="540"/>
      <c r="I54" s="540"/>
      <c r="J54" s="540"/>
      <c r="K54" s="521"/>
      <c r="L54" s="522"/>
      <c r="M54" s="525"/>
      <c r="N54" s="513"/>
      <c r="O54" s="513"/>
      <c r="P54" s="513"/>
      <c r="Q54" s="513"/>
      <c r="R54" s="513"/>
      <c r="S54" s="513"/>
      <c r="T54" s="513"/>
      <c r="U54" s="513"/>
      <c r="V54" s="513"/>
      <c r="W54" s="513"/>
      <c r="X54" s="513"/>
      <c r="Y54" s="513"/>
      <c r="Z54" s="513"/>
      <c r="AA54" s="513"/>
      <c r="AB54" s="513"/>
      <c r="AC54" s="513"/>
      <c r="AD54" s="513"/>
      <c r="AE54" s="513"/>
      <c r="AF54" s="513"/>
      <c r="AG54" s="513"/>
      <c r="AH54" s="513"/>
      <c r="AI54" s="513"/>
      <c r="AJ54" s="513"/>
      <c r="AK54" s="513"/>
      <c r="AL54" s="513"/>
      <c r="AM54" s="513"/>
      <c r="AN54" s="513"/>
      <c r="AO54" s="513"/>
      <c r="AP54" s="513"/>
      <c r="AQ54" s="513"/>
      <c r="AR54" s="513"/>
      <c r="AS54" s="513"/>
      <c r="AT54" s="513"/>
      <c r="AU54" s="513"/>
      <c r="AV54" s="513"/>
      <c r="AW54" s="513"/>
      <c r="AX54" s="513"/>
      <c r="AY54" s="513"/>
      <c r="AZ54" s="513"/>
      <c r="BA54" s="513"/>
      <c r="BB54" s="513"/>
      <c r="BC54" s="513"/>
      <c r="BD54" s="513"/>
      <c r="BE54" s="513"/>
      <c r="BF54" s="513"/>
      <c r="BG54" s="513"/>
      <c r="BH54" s="513"/>
      <c r="BI54" s="513"/>
      <c r="BJ54" s="513"/>
      <c r="BK54" s="513"/>
      <c r="BL54" s="513"/>
      <c r="BM54" s="513"/>
      <c r="BN54" s="513"/>
      <c r="BO54" s="513"/>
      <c r="BP54" s="513"/>
      <c r="BQ54" s="513"/>
      <c r="BR54" s="513"/>
      <c r="BS54" s="513"/>
      <c r="BT54" s="513"/>
      <c r="BU54" s="513"/>
      <c r="BV54" s="513"/>
      <c r="BW54" s="513"/>
      <c r="BX54" s="513"/>
      <c r="BY54" s="513"/>
      <c r="BZ54" s="513"/>
      <c r="CA54" s="513"/>
      <c r="CB54" s="513"/>
      <c r="CC54" s="513"/>
      <c r="CD54" s="513"/>
      <c r="CE54" s="513"/>
      <c r="CF54" s="513"/>
      <c r="CG54" s="513"/>
      <c r="CH54" s="513"/>
      <c r="CI54" s="513"/>
      <c r="CJ54" s="513"/>
      <c r="CK54" s="513"/>
      <c r="CL54" s="513"/>
      <c r="CM54" s="513"/>
      <c r="CN54" s="513"/>
      <c r="CO54" s="513"/>
      <c r="CP54" s="513"/>
      <c r="CQ54" s="513"/>
      <c r="CR54" s="513"/>
      <c r="CS54" s="513"/>
      <c r="CT54" s="513"/>
      <c r="CU54" s="513"/>
      <c r="CV54" s="513"/>
      <c r="CW54" s="513"/>
      <c r="CX54" s="513"/>
      <c r="CY54" s="513"/>
      <c r="CZ54" s="513"/>
      <c r="DA54" s="513"/>
      <c r="DB54" s="513"/>
      <c r="DC54" s="513"/>
      <c r="DD54" s="513"/>
      <c r="DE54" s="513"/>
      <c r="DF54" s="513"/>
      <c r="DG54" s="513"/>
      <c r="DH54" s="513"/>
      <c r="DI54" s="513"/>
      <c r="DJ54" s="513"/>
      <c r="DK54" s="513"/>
      <c r="DL54" s="513"/>
      <c r="DM54" s="513"/>
      <c r="DN54" s="513"/>
      <c r="DO54" s="513"/>
      <c r="DP54" s="513"/>
      <c r="DQ54" s="513"/>
      <c r="DR54" s="513"/>
      <c r="DS54" s="513"/>
      <c r="DT54" s="513"/>
      <c r="DU54" s="513"/>
      <c r="DV54" s="513"/>
      <c r="DW54" s="513"/>
      <c r="DX54" s="513"/>
      <c r="DY54" s="513"/>
      <c r="DZ54" s="513"/>
      <c r="EA54" s="513"/>
      <c r="EB54" s="513"/>
      <c r="EC54" s="513"/>
      <c r="ED54" s="513"/>
      <c r="EE54" s="513"/>
      <c r="EF54" s="513"/>
      <c r="EG54" s="513"/>
      <c r="EH54" s="513"/>
      <c r="EI54" s="513"/>
      <c r="EJ54" s="513"/>
      <c r="EK54" s="513"/>
      <c r="EL54" s="513"/>
      <c r="EM54" s="513"/>
      <c r="EN54" s="513"/>
      <c r="EO54" s="513"/>
      <c r="EP54" s="513"/>
      <c r="EQ54" s="513"/>
      <c r="ER54" s="513"/>
      <c r="ES54" s="513"/>
      <c r="ET54" s="513"/>
      <c r="EU54" s="513"/>
      <c r="EV54" s="513"/>
      <c r="EW54" s="513"/>
      <c r="EX54" s="513"/>
      <c r="EY54" s="513"/>
      <c r="EZ54" s="513"/>
      <c r="FA54" s="513"/>
      <c r="FB54" s="513"/>
      <c r="FC54" s="513"/>
      <c r="FD54" s="513"/>
      <c r="FE54" s="513"/>
      <c r="FF54" s="513"/>
      <c r="FG54" s="513"/>
      <c r="FH54" s="513"/>
      <c r="FI54" s="513"/>
      <c r="FJ54" s="513"/>
      <c r="FK54" s="513"/>
      <c r="FL54" s="513"/>
      <c r="FM54" s="513"/>
      <c r="FN54" s="513"/>
      <c r="FO54" s="513"/>
      <c r="FP54" s="513"/>
      <c r="FQ54" s="513"/>
      <c r="FR54" s="513"/>
      <c r="FS54" s="513"/>
      <c r="FT54" s="513"/>
      <c r="FU54" s="513"/>
      <c r="FV54" s="513"/>
      <c r="FW54" s="513"/>
      <c r="FX54" s="513"/>
      <c r="FY54" s="513"/>
      <c r="FZ54" s="513"/>
      <c r="GA54" s="513"/>
      <c r="GB54" s="513"/>
      <c r="GC54" s="513"/>
      <c r="GD54" s="513"/>
      <c r="GE54" s="513"/>
      <c r="GF54" s="513"/>
      <c r="GG54" s="513"/>
      <c r="GH54" s="513"/>
      <c r="GI54" s="513"/>
      <c r="GJ54" s="513"/>
      <c r="GK54" s="513"/>
      <c r="GL54" s="513"/>
      <c r="GM54" s="513"/>
      <c r="GN54" s="513"/>
      <c r="GO54" s="513"/>
      <c r="GP54" s="513"/>
      <c r="GQ54" s="513"/>
      <c r="GR54" s="513"/>
      <c r="GS54" s="513"/>
      <c r="GT54" s="513"/>
      <c r="GU54" s="513"/>
      <c r="GV54" s="513"/>
      <c r="GW54" s="513"/>
      <c r="GX54" s="513"/>
      <c r="GY54" s="513"/>
      <c r="GZ54" s="513"/>
      <c r="HA54" s="513"/>
      <c r="HB54" s="513"/>
      <c r="HC54" s="513"/>
      <c r="HD54" s="513"/>
      <c r="HE54" s="513"/>
      <c r="HF54" s="513"/>
      <c r="HG54" s="513"/>
      <c r="HH54" s="513"/>
      <c r="HI54" s="513"/>
      <c r="HJ54" s="513"/>
      <c r="HK54" s="513"/>
      <c r="HL54" s="513"/>
      <c r="HM54" s="513"/>
      <c r="HN54" s="513"/>
      <c r="HO54" s="513"/>
      <c r="HP54" s="513"/>
      <c r="HQ54" s="513"/>
      <c r="HR54" s="513"/>
      <c r="HS54" s="513"/>
      <c r="HT54" s="513"/>
      <c r="HU54" s="513"/>
      <c r="HV54" s="513"/>
      <c r="HW54" s="513"/>
      <c r="HX54" s="513"/>
      <c r="HY54" s="513"/>
      <c r="HZ54" s="513"/>
      <c r="IA54" s="513"/>
      <c r="IB54" s="513"/>
      <c r="IC54" s="513"/>
      <c r="ID54" s="513"/>
      <c r="IE54" s="513"/>
      <c r="IF54" s="513"/>
      <c r="IG54" s="513"/>
      <c r="IH54" s="513"/>
      <c r="II54" s="513"/>
      <c r="IJ54" s="513"/>
      <c r="IK54" s="513"/>
      <c r="IL54" s="513"/>
      <c r="IM54" s="513"/>
      <c r="IN54" s="513"/>
      <c r="IO54" s="513"/>
      <c r="IP54" s="514"/>
    </row>
    <row r="55" spans="1:250" ht="21.95" customHeight="1" thickBot="1">
      <c r="A55" s="507"/>
      <c r="B55" s="1395"/>
      <c r="C55" s="1368" t="s">
        <v>570</v>
      </c>
      <c r="D55" s="1369"/>
      <c r="E55" s="544"/>
      <c r="F55" s="541"/>
      <c r="G55" s="522"/>
      <c r="H55" s="1368" t="s">
        <v>571</v>
      </c>
      <c r="I55" s="1369"/>
      <c r="J55" s="544"/>
      <c r="K55" s="541"/>
      <c r="L55" s="522"/>
      <c r="M55" s="525"/>
      <c r="N55" s="513"/>
      <c r="O55" s="513"/>
      <c r="P55" s="513"/>
      <c r="Q55" s="513"/>
      <c r="R55" s="513"/>
      <c r="S55" s="513"/>
      <c r="T55" s="513"/>
      <c r="U55" s="513"/>
      <c r="V55" s="513"/>
      <c r="W55" s="513"/>
      <c r="X55" s="513"/>
      <c r="Y55" s="513"/>
      <c r="Z55" s="513"/>
      <c r="AA55" s="513"/>
      <c r="AB55" s="513"/>
      <c r="AC55" s="513"/>
      <c r="AD55" s="513"/>
      <c r="AE55" s="513"/>
      <c r="AF55" s="513"/>
      <c r="AG55" s="513"/>
      <c r="AH55" s="513"/>
      <c r="AI55" s="513"/>
      <c r="AJ55" s="513"/>
      <c r="AK55" s="513"/>
      <c r="AL55" s="513"/>
      <c r="AM55" s="513"/>
      <c r="AN55" s="513"/>
      <c r="AO55" s="513"/>
      <c r="AP55" s="513"/>
      <c r="AQ55" s="513"/>
      <c r="AR55" s="513"/>
      <c r="AS55" s="513"/>
      <c r="AT55" s="513"/>
      <c r="AU55" s="513"/>
      <c r="AV55" s="513"/>
      <c r="AW55" s="513"/>
      <c r="AX55" s="513"/>
      <c r="AY55" s="513"/>
      <c r="AZ55" s="513"/>
      <c r="BA55" s="513"/>
      <c r="BB55" s="513"/>
      <c r="BC55" s="513"/>
      <c r="BD55" s="513"/>
      <c r="BE55" s="513"/>
      <c r="BF55" s="513"/>
      <c r="BG55" s="513"/>
      <c r="BH55" s="513"/>
      <c r="BI55" s="513"/>
      <c r="BJ55" s="513"/>
      <c r="BK55" s="513"/>
      <c r="BL55" s="513"/>
      <c r="BM55" s="513"/>
      <c r="BN55" s="513"/>
      <c r="BO55" s="513"/>
      <c r="BP55" s="513"/>
      <c r="BQ55" s="513"/>
      <c r="BR55" s="513"/>
      <c r="BS55" s="513"/>
      <c r="BT55" s="513"/>
      <c r="BU55" s="513"/>
      <c r="BV55" s="513"/>
      <c r="BW55" s="513"/>
      <c r="BX55" s="513"/>
      <c r="BY55" s="513"/>
      <c r="BZ55" s="513"/>
      <c r="CA55" s="513"/>
      <c r="CB55" s="513"/>
      <c r="CC55" s="513"/>
      <c r="CD55" s="513"/>
      <c r="CE55" s="513"/>
      <c r="CF55" s="513"/>
      <c r="CG55" s="513"/>
      <c r="CH55" s="513"/>
      <c r="CI55" s="513"/>
      <c r="CJ55" s="513"/>
      <c r="CK55" s="513"/>
      <c r="CL55" s="513"/>
      <c r="CM55" s="513"/>
      <c r="CN55" s="513"/>
      <c r="CO55" s="513"/>
      <c r="CP55" s="513"/>
      <c r="CQ55" s="513"/>
      <c r="CR55" s="513"/>
      <c r="CS55" s="513"/>
      <c r="CT55" s="513"/>
      <c r="CU55" s="513"/>
      <c r="CV55" s="513"/>
      <c r="CW55" s="513"/>
      <c r="CX55" s="513"/>
      <c r="CY55" s="513"/>
      <c r="CZ55" s="513"/>
      <c r="DA55" s="513"/>
      <c r="DB55" s="513"/>
      <c r="DC55" s="513"/>
      <c r="DD55" s="513"/>
      <c r="DE55" s="513"/>
      <c r="DF55" s="513"/>
      <c r="DG55" s="513"/>
      <c r="DH55" s="513"/>
      <c r="DI55" s="513"/>
      <c r="DJ55" s="513"/>
      <c r="DK55" s="513"/>
      <c r="DL55" s="513"/>
      <c r="DM55" s="513"/>
      <c r="DN55" s="513"/>
      <c r="DO55" s="513"/>
      <c r="DP55" s="513"/>
      <c r="DQ55" s="513"/>
      <c r="DR55" s="513"/>
      <c r="DS55" s="513"/>
      <c r="DT55" s="513"/>
      <c r="DU55" s="513"/>
      <c r="DV55" s="513"/>
      <c r="DW55" s="513"/>
      <c r="DX55" s="513"/>
      <c r="DY55" s="513"/>
      <c r="DZ55" s="513"/>
      <c r="EA55" s="513"/>
      <c r="EB55" s="513"/>
      <c r="EC55" s="513"/>
      <c r="ED55" s="513"/>
      <c r="EE55" s="513"/>
      <c r="EF55" s="513"/>
      <c r="EG55" s="513"/>
      <c r="EH55" s="513"/>
      <c r="EI55" s="513"/>
      <c r="EJ55" s="513"/>
      <c r="EK55" s="513"/>
      <c r="EL55" s="513"/>
      <c r="EM55" s="513"/>
      <c r="EN55" s="513"/>
      <c r="EO55" s="513"/>
      <c r="EP55" s="513"/>
      <c r="EQ55" s="513"/>
      <c r="ER55" s="513"/>
      <c r="ES55" s="513"/>
      <c r="ET55" s="513"/>
      <c r="EU55" s="513"/>
      <c r="EV55" s="513"/>
      <c r="EW55" s="513"/>
      <c r="EX55" s="513"/>
      <c r="EY55" s="513"/>
      <c r="EZ55" s="513"/>
      <c r="FA55" s="513"/>
      <c r="FB55" s="513"/>
      <c r="FC55" s="513"/>
      <c r="FD55" s="513"/>
      <c r="FE55" s="513"/>
      <c r="FF55" s="513"/>
      <c r="FG55" s="513"/>
      <c r="FH55" s="513"/>
      <c r="FI55" s="513"/>
      <c r="FJ55" s="513"/>
      <c r="FK55" s="513"/>
      <c r="FL55" s="513"/>
      <c r="FM55" s="513"/>
      <c r="FN55" s="513"/>
      <c r="FO55" s="513"/>
      <c r="FP55" s="513"/>
      <c r="FQ55" s="513"/>
      <c r="FR55" s="513"/>
      <c r="FS55" s="513"/>
      <c r="FT55" s="513"/>
      <c r="FU55" s="513"/>
      <c r="FV55" s="513"/>
      <c r="FW55" s="513"/>
      <c r="FX55" s="513"/>
      <c r="FY55" s="513"/>
      <c r="FZ55" s="513"/>
      <c r="GA55" s="513"/>
      <c r="GB55" s="513"/>
      <c r="GC55" s="513"/>
      <c r="GD55" s="513"/>
      <c r="GE55" s="513"/>
      <c r="GF55" s="513"/>
      <c r="GG55" s="513"/>
      <c r="GH55" s="513"/>
      <c r="GI55" s="513"/>
      <c r="GJ55" s="513"/>
      <c r="GK55" s="513"/>
      <c r="GL55" s="513"/>
      <c r="GM55" s="513"/>
      <c r="GN55" s="513"/>
      <c r="GO55" s="513"/>
      <c r="GP55" s="513"/>
      <c r="GQ55" s="513"/>
      <c r="GR55" s="513"/>
      <c r="GS55" s="513"/>
      <c r="GT55" s="513"/>
      <c r="GU55" s="513"/>
      <c r="GV55" s="513"/>
      <c r="GW55" s="513"/>
      <c r="GX55" s="513"/>
      <c r="GY55" s="513"/>
      <c r="GZ55" s="513"/>
      <c r="HA55" s="513"/>
      <c r="HB55" s="513"/>
      <c r="HC55" s="513"/>
      <c r="HD55" s="513"/>
      <c r="HE55" s="513"/>
      <c r="HF55" s="513"/>
      <c r="HG55" s="513"/>
      <c r="HH55" s="513"/>
      <c r="HI55" s="513"/>
      <c r="HJ55" s="513"/>
      <c r="HK55" s="513"/>
      <c r="HL55" s="513"/>
      <c r="HM55" s="513"/>
      <c r="HN55" s="513"/>
      <c r="HO55" s="513"/>
      <c r="HP55" s="513"/>
      <c r="HQ55" s="513"/>
      <c r="HR55" s="513"/>
      <c r="HS55" s="513"/>
      <c r="HT55" s="513"/>
      <c r="HU55" s="513"/>
      <c r="HV55" s="513"/>
      <c r="HW55" s="513"/>
      <c r="HX55" s="513"/>
      <c r="HY55" s="513"/>
      <c r="HZ55" s="513"/>
      <c r="IA55" s="513"/>
      <c r="IB55" s="513"/>
      <c r="IC55" s="513"/>
      <c r="ID55" s="513"/>
      <c r="IE55" s="513"/>
      <c r="IF55" s="513"/>
      <c r="IG55" s="513"/>
      <c r="IH55" s="513"/>
      <c r="II55" s="513"/>
      <c r="IJ55" s="513"/>
      <c r="IK55" s="513"/>
      <c r="IL55" s="513"/>
      <c r="IM55" s="513"/>
      <c r="IN55" s="513"/>
      <c r="IO55" s="513"/>
      <c r="IP55" s="514"/>
    </row>
    <row r="56" spans="1:250" ht="16.350000000000001" customHeight="1">
      <c r="A56" s="507"/>
      <c r="B56" s="541"/>
      <c r="C56" s="1372" t="s">
        <v>799</v>
      </c>
      <c r="D56" s="1373"/>
      <c r="E56" s="1373"/>
      <c r="F56" s="521"/>
      <c r="G56" s="521"/>
      <c r="H56" s="1362" t="s">
        <v>721</v>
      </c>
      <c r="I56" s="1363"/>
      <c r="J56" s="1363"/>
      <c r="K56" s="521"/>
      <c r="L56" s="522"/>
      <c r="M56" s="525"/>
      <c r="N56" s="513"/>
      <c r="O56" s="513"/>
      <c r="P56" s="513"/>
      <c r="Q56" s="513"/>
      <c r="R56" s="513"/>
      <c r="S56" s="513"/>
      <c r="T56" s="513"/>
      <c r="U56" s="513"/>
      <c r="V56" s="513"/>
      <c r="W56" s="513"/>
      <c r="X56" s="513"/>
      <c r="Y56" s="513"/>
      <c r="Z56" s="513"/>
      <c r="AA56" s="513"/>
      <c r="AB56" s="513"/>
      <c r="AC56" s="513"/>
      <c r="AD56" s="513"/>
      <c r="AE56" s="513"/>
      <c r="AF56" s="513"/>
      <c r="AG56" s="513"/>
      <c r="AH56" s="513"/>
      <c r="AI56" s="513"/>
      <c r="AJ56" s="513"/>
      <c r="AK56" s="513"/>
      <c r="AL56" s="513"/>
      <c r="AM56" s="513"/>
      <c r="AN56" s="513"/>
      <c r="AO56" s="513"/>
      <c r="AP56" s="513"/>
      <c r="AQ56" s="513"/>
      <c r="AR56" s="513"/>
      <c r="AS56" s="513"/>
      <c r="AT56" s="513"/>
      <c r="AU56" s="513"/>
      <c r="AV56" s="513"/>
      <c r="AW56" s="513"/>
      <c r="AX56" s="513"/>
      <c r="AY56" s="513"/>
      <c r="AZ56" s="513"/>
      <c r="BA56" s="513"/>
      <c r="BB56" s="513"/>
      <c r="BC56" s="513"/>
      <c r="BD56" s="513"/>
      <c r="BE56" s="513"/>
      <c r="BF56" s="513"/>
      <c r="BG56" s="513"/>
      <c r="BH56" s="513"/>
      <c r="BI56" s="513"/>
      <c r="BJ56" s="513"/>
      <c r="BK56" s="513"/>
      <c r="BL56" s="513"/>
      <c r="BM56" s="513"/>
      <c r="BN56" s="513"/>
      <c r="BO56" s="513"/>
      <c r="BP56" s="513"/>
      <c r="BQ56" s="513"/>
      <c r="BR56" s="513"/>
      <c r="BS56" s="513"/>
      <c r="BT56" s="513"/>
      <c r="BU56" s="513"/>
      <c r="BV56" s="513"/>
      <c r="BW56" s="513"/>
      <c r="BX56" s="513"/>
      <c r="BY56" s="513"/>
      <c r="BZ56" s="513"/>
      <c r="CA56" s="513"/>
      <c r="CB56" s="513"/>
      <c r="CC56" s="513"/>
      <c r="CD56" s="513"/>
      <c r="CE56" s="513"/>
      <c r="CF56" s="513"/>
      <c r="CG56" s="513"/>
      <c r="CH56" s="513"/>
      <c r="CI56" s="513"/>
      <c r="CJ56" s="513"/>
      <c r="CK56" s="513"/>
      <c r="CL56" s="513"/>
      <c r="CM56" s="513"/>
      <c r="CN56" s="513"/>
      <c r="CO56" s="513"/>
      <c r="CP56" s="513"/>
      <c r="CQ56" s="513"/>
      <c r="CR56" s="513"/>
      <c r="CS56" s="513"/>
      <c r="CT56" s="513"/>
      <c r="CU56" s="513"/>
      <c r="CV56" s="513"/>
      <c r="CW56" s="513"/>
      <c r="CX56" s="513"/>
      <c r="CY56" s="513"/>
      <c r="CZ56" s="513"/>
      <c r="DA56" s="513"/>
      <c r="DB56" s="513"/>
      <c r="DC56" s="513"/>
      <c r="DD56" s="513"/>
      <c r="DE56" s="513"/>
      <c r="DF56" s="513"/>
      <c r="DG56" s="513"/>
      <c r="DH56" s="513"/>
      <c r="DI56" s="513"/>
      <c r="DJ56" s="513"/>
      <c r="DK56" s="513"/>
      <c r="DL56" s="513"/>
      <c r="DM56" s="513"/>
      <c r="DN56" s="513"/>
      <c r="DO56" s="513"/>
      <c r="DP56" s="513"/>
      <c r="DQ56" s="513"/>
      <c r="DR56" s="513"/>
      <c r="DS56" s="513"/>
      <c r="DT56" s="513"/>
      <c r="DU56" s="513"/>
      <c r="DV56" s="513"/>
      <c r="DW56" s="513"/>
      <c r="DX56" s="513"/>
      <c r="DY56" s="513"/>
      <c r="DZ56" s="513"/>
      <c r="EA56" s="513"/>
      <c r="EB56" s="513"/>
      <c r="EC56" s="513"/>
      <c r="ED56" s="513"/>
      <c r="EE56" s="513"/>
      <c r="EF56" s="513"/>
      <c r="EG56" s="513"/>
      <c r="EH56" s="513"/>
      <c r="EI56" s="513"/>
      <c r="EJ56" s="513"/>
      <c r="EK56" s="513"/>
      <c r="EL56" s="513"/>
      <c r="EM56" s="513"/>
      <c r="EN56" s="513"/>
      <c r="EO56" s="513"/>
      <c r="EP56" s="513"/>
      <c r="EQ56" s="513"/>
      <c r="ER56" s="513"/>
      <c r="ES56" s="513"/>
      <c r="ET56" s="513"/>
      <c r="EU56" s="513"/>
      <c r="EV56" s="513"/>
      <c r="EW56" s="513"/>
      <c r="EX56" s="513"/>
      <c r="EY56" s="513"/>
      <c r="EZ56" s="513"/>
      <c r="FA56" s="513"/>
      <c r="FB56" s="513"/>
      <c r="FC56" s="513"/>
      <c r="FD56" s="513"/>
      <c r="FE56" s="513"/>
      <c r="FF56" s="513"/>
      <c r="FG56" s="513"/>
      <c r="FH56" s="513"/>
      <c r="FI56" s="513"/>
      <c r="FJ56" s="513"/>
      <c r="FK56" s="513"/>
      <c r="FL56" s="513"/>
      <c r="FM56" s="513"/>
      <c r="FN56" s="513"/>
      <c r="FO56" s="513"/>
      <c r="FP56" s="513"/>
      <c r="FQ56" s="513"/>
      <c r="FR56" s="513"/>
      <c r="FS56" s="513"/>
      <c r="FT56" s="513"/>
      <c r="FU56" s="513"/>
      <c r="FV56" s="513"/>
      <c r="FW56" s="513"/>
      <c r="FX56" s="513"/>
      <c r="FY56" s="513"/>
      <c r="FZ56" s="513"/>
      <c r="GA56" s="513"/>
      <c r="GB56" s="513"/>
      <c r="GC56" s="513"/>
      <c r="GD56" s="513"/>
      <c r="GE56" s="513"/>
      <c r="GF56" s="513"/>
      <c r="GG56" s="513"/>
      <c r="GH56" s="513"/>
      <c r="GI56" s="513"/>
      <c r="GJ56" s="513"/>
      <c r="GK56" s="513"/>
      <c r="GL56" s="513"/>
      <c r="GM56" s="513"/>
      <c r="GN56" s="513"/>
      <c r="GO56" s="513"/>
      <c r="GP56" s="513"/>
      <c r="GQ56" s="513"/>
      <c r="GR56" s="513"/>
      <c r="GS56" s="513"/>
      <c r="GT56" s="513"/>
      <c r="GU56" s="513"/>
      <c r="GV56" s="513"/>
      <c r="GW56" s="513"/>
      <c r="GX56" s="513"/>
      <c r="GY56" s="513"/>
      <c r="GZ56" s="513"/>
      <c r="HA56" s="513"/>
      <c r="HB56" s="513"/>
      <c r="HC56" s="513"/>
      <c r="HD56" s="513"/>
      <c r="HE56" s="513"/>
      <c r="HF56" s="513"/>
      <c r="HG56" s="513"/>
      <c r="HH56" s="513"/>
      <c r="HI56" s="513"/>
      <c r="HJ56" s="513"/>
      <c r="HK56" s="513"/>
      <c r="HL56" s="513"/>
      <c r="HM56" s="513"/>
      <c r="HN56" s="513"/>
      <c r="HO56" s="513"/>
      <c r="HP56" s="513"/>
      <c r="HQ56" s="513"/>
      <c r="HR56" s="513"/>
      <c r="HS56" s="513"/>
      <c r="HT56" s="513"/>
      <c r="HU56" s="513"/>
      <c r="HV56" s="513"/>
      <c r="HW56" s="513"/>
      <c r="HX56" s="513"/>
      <c r="HY56" s="513"/>
      <c r="HZ56" s="513"/>
      <c r="IA56" s="513"/>
      <c r="IB56" s="513"/>
      <c r="IC56" s="513"/>
      <c r="ID56" s="513"/>
      <c r="IE56" s="513"/>
      <c r="IF56" s="513"/>
      <c r="IG56" s="513"/>
      <c r="IH56" s="513"/>
      <c r="II56" s="513"/>
      <c r="IJ56" s="513"/>
      <c r="IK56" s="513"/>
      <c r="IL56" s="513"/>
      <c r="IM56" s="513"/>
      <c r="IN56" s="513"/>
      <c r="IO56" s="513"/>
      <c r="IP56" s="514"/>
    </row>
    <row r="57" spans="1:250" ht="16.350000000000001" customHeight="1">
      <c r="A57" s="507"/>
      <c r="B57" s="541"/>
      <c r="C57" s="1374"/>
      <c r="D57" s="1374"/>
      <c r="E57" s="1374"/>
      <c r="F57" s="521"/>
      <c r="G57" s="521"/>
      <c r="H57" s="1364"/>
      <c r="I57" s="1364"/>
      <c r="J57" s="1364"/>
      <c r="K57" s="521"/>
      <c r="L57" s="522"/>
      <c r="M57" s="525"/>
      <c r="N57" s="513"/>
      <c r="O57" s="513"/>
      <c r="P57" s="513"/>
      <c r="Q57" s="513"/>
      <c r="R57" s="513"/>
      <c r="S57" s="513"/>
      <c r="T57" s="513"/>
      <c r="U57" s="513"/>
      <c r="V57" s="513"/>
      <c r="W57" s="513"/>
      <c r="X57" s="513"/>
      <c r="Y57" s="513"/>
      <c r="Z57" s="513"/>
      <c r="AA57" s="513"/>
      <c r="AB57" s="513"/>
      <c r="AC57" s="513"/>
      <c r="AD57" s="513"/>
      <c r="AE57" s="513"/>
      <c r="AF57" s="513"/>
      <c r="AG57" s="513"/>
      <c r="AH57" s="513"/>
      <c r="AI57" s="513"/>
      <c r="AJ57" s="513"/>
      <c r="AK57" s="513"/>
      <c r="AL57" s="513"/>
      <c r="AM57" s="513"/>
      <c r="AN57" s="513"/>
      <c r="AO57" s="513"/>
      <c r="AP57" s="513"/>
      <c r="AQ57" s="513"/>
      <c r="AR57" s="513"/>
      <c r="AS57" s="513"/>
      <c r="AT57" s="513"/>
      <c r="AU57" s="513"/>
      <c r="AV57" s="513"/>
      <c r="AW57" s="513"/>
      <c r="AX57" s="513"/>
      <c r="AY57" s="513"/>
      <c r="AZ57" s="513"/>
      <c r="BA57" s="513"/>
      <c r="BB57" s="513"/>
      <c r="BC57" s="513"/>
      <c r="BD57" s="513"/>
      <c r="BE57" s="513"/>
      <c r="BF57" s="513"/>
      <c r="BG57" s="513"/>
      <c r="BH57" s="513"/>
      <c r="BI57" s="513"/>
      <c r="BJ57" s="513"/>
      <c r="BK57" s="513"/>
      <c r="BL57" s="513"/>
      <c r="BM57" s="513"/>
      <c r="BN57" s="513"/>
      <c r="BO57" s="513"/>
      <c r="BP57" s="513"/>
      <c r="BQ57" s="513"/>
      <c r="BR57" s="513"/>
      <c r="BS57" s="513"/>
      <c r="BT57" s="513"/>
      <c r="BU57" s="513"/>
      <c r="BV57" s="513"/>
      <c r="BW57" s="513"/>
      <c r="BX57" s="513"/>
      <c r="BY57" s="513"/>
      <c r="BZ57" s="513"/>
      <c r="CA57" s="513"/>
      <c r="CB57" s="513"/>
      <c r="CC57" s="513"/>
      <c r="CD57" s="513"/>
      <c r="CE57" s="513"/>
      <c r="CF57" s="513"/>
      <c r="CG57" s="513"/>
      <c r="CH57" s="513"/>
      <c r="CI57" s="513"/>
      <c r="CJ57" s="513"/>
      <c r="CK57" s="513"/>
      <c r="CL57" s="513"/>
      <c r="CM57" s="513"/>
      <c r="CN57" s="513"/>
      <c r="CO57" s="513"/>
      <c r="CP57" s="513"/>
      <c r="CQ57" s="513"/>
      <c r="CR57" s="513"/>
      <c r="CS57" s="513"/>
      <c r="CT57" s="513"/>
      <c r="CU57" s="513"/>
      <c r="CV57" s="513"/>
      <c r="CW57" s="513"/>
      <c r="CX57" s="513"/>
      <c r="CY57" s="513"/>
      <c r="CZ57" s="513"/>
      <c r="DA57" s="513"/>
      <c r="DB57" s="513"/>
      <c r="DC57" s="513"/>
      <c r="DD57" s="513"/>
      <c r="DE57" s="513"/>
      <c r="DF57" s="513"/>
      <c r="DG57" s="513"/>
      <c r="DH57" s="513"/>
      <c r="DI57" s="513"/>
      <c r="DJ57" s="513"/>
      <c r="DK57" s="513"/>
      <c r="DL57" s="513"/>
      <c r="DM57" s="513"/>
      <c r="DN57" s="513"/>
      <c r="DO57" s="513"/>
      <c r="DP57" s="513"/>
      <c r="DQ57" s="513"/>
      <c r="DR57" s="513"/>
      <c r="DS57" s="513"/>
      <c r="DT57" s="513"/>
      <c r="DU57" s="513"/>
      <c r="DV57" s="513"/>
      <c r="DW57" s="513"/>
      <c r="DX57" s="513"/>
      <c r="DY57" s="513"/>
      <c r="DZ57" s="513"/>
      <c r="EA57" s="513"/>
      <c r="EB57" s="513"/>
      <c r="EC57" s="513"/>
      <c r="ED57" s="513"/>
      <c r="EE57" s="513"/>
      <c r="EF57" s="513"/>
      <c r="EG57" s="513"/>
      <c r="EH57" s="513"/>
      <c r="EI57" s="513"/>
      <c r="EJ57" s="513"/>
      <c r="EK57" s="513"/>
      <c r="EL57" s="513"/>
      <c r="EM57" s="513"/>
      <c r="EN57" s="513"/>
      <c r="EO57" s="513"/>
      <c r="EP57" s="513"/>
      <c r="EQ57" s="513"/>
      <c r="ER57" s="513"/>
      <c r="ES57" s="513"/>
      <c r="ET57" s="513"/>
      <c r="EU57" s="513"/>
      <c r="EV57" s="513"/>
      <c r="EW57" s="513"/>
      <c r="EX57" s="513"/>
      <c r="EY57" s="513"/>
      <c r="EZ57" s="513"/>
      <c r="FA57" s="513"/>
      <c r="FB57" s="513"/>
      <c r="FC57" s="513"/>
      <c r="FD57" s="513"/>
      <c r="FE57" s="513"/>
      <c r="FF57" s="513"/>
      <c r="FG57" s="513"/>
      <c r="FH57" s="513"/>
      <c r="FI57" s="513"/>
      <c r="FJ57" s="513"/>
      <c r="FK57" s="513"/>
      <c r="FL57" s="513"/>
      <c r="FM57" s="513"/>
      <c r="FN57" s="513"/>
      <c r="FO57" s="513"/>
      <c r="FP57" s="513"/>
      <c r="FQ57" s="513"/>
      <c r="FR57" s="513"/>
      <c r="FS57" s="513"/>
      <c r="FT57" s="513"/>
      <c r="FU57" s="513"/>
      <c r="FV57" s="513"/>
      <c r="FW57" s="513"/>
      <c r="FX57" s="513"/>
      <c r="FY57" s="513"/>
      <c r="FZ57" s="513"/>
      <c r="GA57" s="513"/>
      <c r="GB57" s="513"/>
      <c r="GC57" s="513"/>
      <c r="GD57" s="513"/>
      <c r="GE57" s="513"/>
      <c r="GF57" s="513"/>
      <c r="GG57" s="513"/>
      <c r="GH57" s="513"/>
      <c r="GI57" s="513"/>
      <c r="GJ57" s="513"/>
      <c r="GK57" s="513"/>
      <c r="GL57" s="513"/>
      <c r="GM57" s="513"/>
      <c r="GN57" s="513"/>
      <c r="GO57" s="513"/>
      <c r="GP57" s="513"/>
      <c r="GQ57" s="513"/>
      <c r="GR57" s="513"/>
      <c r="GS57" s="513"/>
      <c r="GT57" s="513"/>
      <c r="GU57" s="513"/>
      <c r="GV57" s="513"/>
      <c r="GW57" s="513"/>
      <c r="GX57" s="513"/>
      <c r="GY57" s="513"/>
      <c r="GZ57" s="513"/>
      <c r="HA57" s="513"/>
      <c r="HB57" s="513"/>
      <c r="HC57" s="513"/>
      <c r="HD57" s="513"/>
      <c r="HE57" s="513"/>
      <c r="HF57" s="513"/>
      <c r="HG57" s="513"/>
      <c r="HH57" s="513"/>
      <c r="HI57" s="513"/>
      <c r="HJ57" s="513"/>
      <c r="HK57" s="513"/>
      <c r="HL57" s="513"/>
      <c r="HM57" s="513"/>
      <c r="HN57" s="513"/>
      <c r="HO57" s="513"/>
      <c r="HP57" s="513"/>
      <c r="HQ57" s="513"/>
      <c r="HR57" s="513"/>
      <c r="HS57" s="513"/>
      <c r="HT57" s="513"/>
      <c r="HU57" s="513"/>
      <c r="HV57" s="513"/>
      <c r="HW57" s="513"/>
      <c r="HX57" s="513"/>
      <c r="HY57" s="513"/>
      <c r="HZ57" s="513"/>
      <c r="IA57" s="513"/>
      <c r="IB57" s="513"/>
      <c r="IC57" s="513"/>
      <c r="ID57" s="513"/>
      <c r="IE57" s="513"/>
      <c r="IF57" s="513"/>
      <c r="IG57" s="513"/>
      <c r="IH57" s="513"/>
      <c r="II57" s="513"/>
      <c r="IJ57" s="513"/>
      <c r="IK57" s="513"/>
      <c r="IL57" s="513"/>
      <c r="IM57" s="513"/>
      <c r="IN57" s="513"/>
      <c r="IO57" s="513"/>
      <c r="IP57" s="514"/>
    </row>
    <row r="58" spans="1:250" ht="16.350000000000001" customHeight="1" thickBot="1">
      <c r="A58" s="507"/>
      <c r="B58" s="541"/>
      <c r="C58" s="561"/>
      <c r="D58" s="561"/>
      <c r="E58" s="561"/>
      <c r="F58" s="521"/>
      <c r="G58" s="521"/>
      <c r="H58" s="592"/>
      <c r="I58" s="592"/>
      <c r="J58" s="592"/>
      <c r="K58" s="521"/>
      <c r="L58" s="522"/>
      <c r="M58" s="525"/>
      <c r="N58" s="513"/>
      <c r="O58" s="513"/>
      <c r="P58" s="513"/>
      <c r="Q58" s="513"/>
      <c r="R58" s="513"/>
      <c r="S58" s="513"/>
      <c r="T58" s="513"/>
      <c r="U58" s="513"/>
      <c r="V58" s="513"/>
      <c r="W58" s="513"/>
      <c r="X58" s="513"/>
      <c r="Y58" s="513"/>
      <c r="Z58" s="513"/>
      <c r="AA58" s="513"/>
      <c r="AB58" s="513"/>
      <c r="AC58" s="513"/>
      <c r="AD58" s="513"/>
      <c r="AE58" s="513"/>
      <c r="AF58" s="513"/>
      <c r="AG58" s="513"/>
      <c r="AH58" s="513"/>
      <c r="AI58" s="513"/>
      <c r="AJ58" s="513"/>
      <c r="AK58" s="513"/>
      <c r="AL58" s="513"/>
      <c r="AM58" s="513"/>
      <c r="AN58" s="513"/>
      <c r="AO58" s="513"/>
      <c r="AP58" s="513"/>
      <c r="AQ58" s="513"/>
      <c r="AR58" s="513"/>
      <c r="AS58" s="513"/>
      <c r="AT58" s="513"/>
      <c r="AU58" s="513"/>
      <c r="AV58" s="513"/>
      <c r="AW58" s="513"/>
      <c r="AX58" s="513"/>
      <c r="AY58" s="513"/>
      <c r="AZ58" s="513"/>
      <c r="BA58" s="513"/>
      <c r="BB58" s="513"/>
      <c r="BC58" s="513"/>
      <c r="BD58" s="513"/>
      <c r="BE58" s="513"/>
      <c r="BF58" s="513"/>
      <c r="BG58" s="513"/>
      <c r="BH58" s="513"/>
      <c r="BI58" s="513"/>
      <c r="BJ58" s="513"/>
      <c r="BK58" s="513"/>
      <c r="BL58" s="513"/>
      <c r="BM58" s="513"/>
      <c r="BN58" s="513"/>
      <c r="BO58" s="513"/>
      <c r="BP58" s="513"/>
      <c r="BQ58" s="513"/>
      <c r="BR58" s="513"/>
      <c r="BS58" s="513"/>
      <c r="BT58" s="513"/>
      <c r="BU58" s="513"/>
      <c r="BV58" s="513"/>
      <c r="BW58" s="513"/>
      <c r="BX58" s="513"/>
      <c r="BY58" s="513"/>
      <c r="BZ58" s="513"/>
      <c r="CA58" s="513"/>
      <c r="CB58" s="513"/>
      <c r="CC58" s="513"/>
      <c r="CD58" s="513"/>
      <c r="CE58" s="513"/>
      <c r="CF58" s="513"/>
      <c r="CG58" s="513"/>
      <c r="CH58" s="513"/>
      <c r="CI58" s="513"/>
      <c r="CJ58" s="513"/>
      <c r="CK58" s="513"/>
      <c r="CL58" s="513"/>
      <c r="CM58" s="513"/>
      <c r="CN58" s="513"/>
      <c r="CO58" s="513"/>
      <c r="CP58" s="513"/>
      <c r="CQ58" s="513"/>
      <c r="CR58" s="513"/>
      <c r="CS58" s="513"/>
      <c r="CT58" s="513"/>
      <c r="CU58" s="513"/>
      <c r="CV58" s="513"/>
      <c r="CW58" s="513"/>
      <c r="CX58" s="513"/>
      <c r="CY58" s="513"/>
      <c r="CZ58" s="513"/>
      <c r="DA58" s="513"/>
      <c r="DB58" s="513"/>
      <c r="DC58" s="513"/>
      <c r="DD58" s="513"/>
      <c r="DE58" s="513"/>
      <c r="DF58" s="513"/>
      <c r="DG58" s="513"/>
      <c r="DH58" s="513"/>
      <c r="DI58" s="513"/>
      <c r="DJ58" s="513"/>
      <c r="DK58" s="513"/>
      <c r="DL58" s="513"/>
      <c r="DM58" s="513"/>
      <c r="DN58" s="513"/>
      <c r="DO58" s="513"/>
      <c r="DP58" s="513"/>
      <c r="DQ58" s="513"/>
      <c r="DR58" s="513"/>
      <c r="DS58" s="513"/>
      <c r="DT58" s="513"/>
      <c r="DU58" s="513"/>
      <c r="DV58" s="513"/>
      <c r="DW58" s="513"/>
      <c r="DX58" s="513"/>
      <c r="DY58" s="513"/>
      <c r="DZ58" s="513"/>
      <c r="EA58" s="513"/>
      <c r="EB58" s="513"/>
      <c r="EC58" s="513"/>
      <c r="ED58" s="513"/>
      <c r="EE58" s="513"/>
      <c r="EF58" s="513"/>
      <c r="EG58" s="513"/>
      <c r="EH58" s="513"/>
      <c r="EI58" s="513"/>
      <c r="EJ58" s="513"/>
      <c r="EK58" s="513"/>
      <c r="EL58" s="513"/>
      <c r="EM58" s="513"/>
      <c r="EN58" s="513"/>
      <c r="EO58" s="513"/>
      <c r="EP58" s="513"/>
      <c r="EQ58" s="513"/>
      <c r="ER58" s="513"/>
      <c r="ES58" s="513"/>
      <c r="ET58" s="513"/>
      <c r="EU58" s="513"/>
      <c r="EV58" s="513"/>
      <c r="EW58" s="513"/>
      <c r="EX58" s="513"/>
      <c r="EY58" s="513"/>
      <c r="EZ58" s="513"/>
      <c r="FA58" s="513"/>
      <c r="FB58" s="513"/>
      <c r="FC58" s="513"/>
      <c r="FD58" s="513"/>
      <c r="FE58" s="513"/>
      <c r="FF58" s="513"/>
      <c r="FG58" s="513"/>
      <c r="FH58" s="513"/>
      <c r="FI58" s="513"/>
      <c r="FJ58" s="513"/>
      <c r="FK58" s="513"/>
      <c r="FL58" s="513"/>
      <c r="FM58" s="513"/>
      <c r="FN58" s="513"/>
      <c r="FO58" s="513"/>
      <c r="FP58" s="513"/>
      <c r="FQ58" s="513"/>
      <c r="FR58" s="513"/>
      <c r="FS58" s="513"/>
      <c r="FT58" s="513"/>
      <c r="FU58" s="513"/>
      <c r="FV58" s="513"/>
      <c r="FW58" s="513"/>
      <c r="FX58" s="513"/>
      <c r="FY58" s="513"/>
      <c r="FZ58" s="513"/>
      <c r="GA58" s="513"/>
      <c r="GB58" s="513"/>
      <c r="GC58" s="513"/>
      <c r="GD58" s="513"/>
      <c r="GE58" s="513"/>
      <c r="GF58" s="513"/>
      <c r="GG58" s="513"/>
      <c r="GH58" s="513"/>
      <c r="GI58" s="513"/>
      <c r="GJ58" s="513"/>
      <c r="GK58" s="513"/>
      <c r="GL58" s="513"/>
      <c r="GM58" s="513"/>
      <c r="GN58" s="513"/>
      <c r="GO58" s="513"/>
      <c r="GP58" s="513"/>
      <c r="GQ58" s="513"/>
      <c r="GR58" s="513"/>
      <c r="GS58" s="513"/>
      <c r="GT58" s="513"/>
      <c r="GU58" s="513"/>
      <c r="GV58" s="513"/>
      <c r="GW58" s="513"/>
      <c r="GX58" s="513"/>
      <c r="GY58" s="513"/>
      <c r="GZ58" s="513"/>
      <c r="HA58" s="513"/>
      <c r="HB58" s="513"/>
      <c r="HC58" s="513"/>
      <c r="HD58" s="513"/>
      <c r="HE58" s="513"/>
      <c r="HF58" s="513"/>
      <c r="HG58" s="513"/>
      <c r="HH58" s="513"/>
      <c r="HI58" s="513"/>
      <c r="HJ58" s="513"/>
      <c r="HK58" s="513"/>
      <c r="HL58" s="513"/>
      <c r="HM58" s="513"/>
      <c r="HN58" s="513"/>
      <c r="HO58" s="513"/>
      <c r="HP58" s="513"/>
      <c r="HQ58" s="513"/>
      <c r="HR58" s="513"/>
      <c r="HS58" s="513"/>
      <c r="HT58" s="513"/>
      <c r="HU58" s="513"/>
      <c r="HV58" s="513"/>
      <c r="HW58" s="513"/>
      <c r="HX58" s="513"/>
      <c r="HY58" s="513"/>
      <c r="HZ58" s="513"/>
      <c r="IA58" s="513"/>
      <c r="IB58" s="513"/>
      <c r="IC58" s="513"/>
      <c r="ID58" s="513"/>
      <c r="IE58" s="513"/>
      <c r="IF58" s="513"/>
      <c r="IG58" s="513"/>
      <c r="IH58" s="513"/>
      <c r="II58" s="513"/>
      <c r="IJ58" s="513"/>
      <c r="IK58" s="513"/>
      <c r="IL58" s="513"/>
      <c r="IM58" s="513"/>
      <c r="IN58" s="513"/>
      <c r="IO58" s="513"/>
      <c r="IP58" s="514"/>
    </row>
    <row r="59" spans="1:250" ht="23.1" customHeight="1" thickBot="1">
      <c r="A59" s="507"/>
      <c r="B59" s="616"/>
      <c r="C59" s="606"/>
      <c r="D59" s="606"/>
      <c r="E59" s="606"/>
      <c r="F59" s="521"/>
      <c r="G59" s="522"/>
      <c r="H59" s="1368" t="s">
        <v>573</v>
      </c>
      <c r="I59" s="1369"/>
      <c r="J59" s="544"/>
      <c r="K59" s="541"/>
      <c r="L59" s="522"/>
      <c r="M59" s="525"/>
      <c r="N59" s="513"/>
      <c r="O59" s="513"/>
      <c r="P59" s="513"/>
      <c r="Q59" s="513"/>
      <c r="R59" s="513"/>
      <c r="S59" s="513"/>
      <c r="T59" s="513"/>
      <c r="U59" s="513"/>
      <c r="V59" s="513"/>
      <c r="W59" s="513"/>
      <c r="X59" s="513"/>
      <c r="Y59" s="513"/>
      <c r="Z59" s="513"/>
      <c r="AA59" s="513"/>
      <c r="AB59" s="513"/>
      <c r="AC59" s="513"/>
      <c r="AD59" s="513"/>
      <c r="AE59" s="513"/>
      <c r="AF59" s="513"/>
      <c r="AG59" s="513"/>
      <c r="AH59" s="513"/>
      <c r="AI59" s="513"/>
      <c r="AJ59" s="513"/>
      <c r="AK59" s="513"/>
      <c r="AL59" s="513"/>
      <c r="AM59" s="513"/>
      <c r="AN59" s="513"/>
      <c r="AO59" s="513"/>
      <c r="AP59" s="513"/>
      <c r="AQ59" s="513"/>
      <c r="AR59" s="513"/>
      <c r="AS59" s="513"/>
      <c r="AT59" s="513"/>
      <c r="AU59" s="513"/>
      <c r="AV59" s="513"/>
      <c r="AW59" s="513"/>
      <c r="AX59" s="513"/>
      <c r="AY59" s="513"/>
      <c r="AZ59" s="513"/>
      <c r="BA59" s="513"/>
      <c r="BB59" s="513"/>
      <c r="BC59" s="513"/>
      <c r="BD59" s="513"/>
      <c r="BE59" s="513"/>
      <c r="BF59" s="513"/>
      <c r="BG59" s="513"/>
      <c r="BH59" s="513"/>
      <c r="BI59" s="513"/>
      <c r="BJ59" s="513"/>
      <c r="BK59" s="513"/>
      <c r="BL59" s="513"/>
      <c r="BM59" s="513"/>
      <c r="BN59" s="513"/>
      <c r="BO59" s="513"/>
      <c r="BP59" s="513"/>
      <c r="BQ59" s="513"/>
      <c r="BR59" s="513"/>
      <c r="BS59" s="513"/>
      <c r="BT59" s="513"/>
      <c r="BU59" s="513"/>
      <c r="BV59" s="513"/>
      <c r="BW59" s="513"/>
      <c r="BX59" s="513"/>
      <c r="BY59" s="513"/>
      <c r="BZ59" s="513"/>
      <c r="CA59" s="513"/>
      <c r="CB59" s="513"/>
      <c r="CC59" s="513"/>
      <c r="CD59" s="513"/>
      <c r="CE59" s="513"/>
      <c r="CF59" s="513"/>
      <c r="CG59" s="513"/>
      <c r="CH59" s="513"/>
      <c r="CI59" s="513"/>
      <c r="CJ59" s="513"/>
      <c r="CK59" s="513"/>
      <c r="CL59" s="513"/>
      <c r="CM59" s="513"/>
      <c r="CN59" s="513"/>
      <c r="CO59" s="513"/>
      <c r="CP59" s="513"/>
      <c r="CQ59" s="513"/>
      <c r="CR59" s="513"/>
      <c r="CS59" s="513"/>
      <c r="CT59" s="513"/>
      <c r="CU59" s="513"/>
      <c r="CV59" s="513"/>
      <c r="CW59" s="513"/>
      <c r="CX59" s="513"/>
      <c r="CY59" s="513"/>
      <c r="CZ59" s="513"/>
      <c r="DA59" s="513"/>
      <c r="DB59" s="513"/>
      <c r="DC59" s="513"/>
      <c r="DD59" s="513"/>
      <c r="DE59" s="513"/>
      <c r="DF59" s="513"/>
      <c r="DG59" s="513"/>
      <c r="DH59" s="513"/>
      <c r="DI59" s="513"/>
      <c r="DJ59" s="513"/>
      <c r="DK59" s="513"/>
      <c r="DL59" s="513"/>
      <c r="DM59" s="513"/>
      <c r="DN59" s="513"/>
      <c r="DO59" s="513"/>
      <c r="DP59" s="513"/>
      <c r="DQ59" s="513"/>
      <c r="DR59" s="513"/>
      <c r="DS59" s="513"/>
      <c r="DT59" s="513"/>
      <c r="DU59" s="513"/>
      <c r="DV59" s="513"/>
      <c r="DW59" s="513"/>
      <c r="DX59" s="513"/>
      <c r="DY59" s="513"/>
      <c r="DZ59" s="513"/>
      <c r="EA59" s="513"/>
      <c r="EB59" s="513"/>
      <c r="EC59" s="513"/>
      <c r="ED59" s="513"/>
      <c r="EE59" s="513"/>
      <c r="EF59" s="513"/>
      <c r="EG59" s="513"/>
      <c r="EH59" s="513"/>
      <c r="EI59" s="513"/>
      <c r="EJ59" s="513"/>
      <c r="EK59" s="513"/>
      <c r="EL59" s="513"/>
      <c r="EM59" s="513"/>
      <c r="EN59" s="513"/>
      <c r="EO59" s="513"/>
      <c r="EP59" s="513"/>
      <c r="EQ59" s="513"/>
      <c r="ER59" s="513"/>
      <c r="ES59" s="513"/>
      <c r="ET59" s="513"/>
      <c r="EU59" s="513"/>
      <c r="EV59" s="513"/>
      <c r="EW59" s="513"/>
      <c r="EX59" s="513"/>
      <c r="EY59" s="513"/>
      <c r="EZ59" s="513"/>
      <c r="FA59" s="513"/>
      <c r="FB59" s="513"/>
      <c r="FC59" s="513"/>
      <c r="FD59" s="513"/>
      <c r="FE59" s="513"/>
      <c r="FF59" s="513"/>
      <c r="FG59" s="513"/>
      <c r="FH59" s="513"/>
      <c r="FI59" s="513"/>
      <c r="FJ59" s="513"/>
      <c r="FK59" s="513"/>
      <c r="FL59" s="513"/>
      <c r="FM59" s="513"/>
      <c r="FN59" s="513"/>
      <c r="FO59" s="513"/>
      <c r="FP59" s="513"/>
      <c r="FQ59" s="513"/>
      <c r="FR59" s="513"/>
      <c r="FS59" s="513"/>
      <c r="FT59" s="513"/>
      <c r="FU59" s="513"/>
      <c r="FV59" s="513"/>
      <c r="FW59" s="513"/>
      <c r="FX59" s="513"/>
      <c r="FY59" s="513"/>
      <c r="FZ59" s="513"/>
      <c r="GA59" s="513"/>
      <c r="GB59" s="513"/>
      <c r="GC59" s="513"/>
      <c r="GD59" s="513"/>
      <c r="GE59" s="513"/>
      <c r="GF59" s="513"/>
      <c r="GG59" s="513"/>
      <c r="GH59" s="513"/>
      <c r="GI59" s="513"/>
      <c r="GJ59" s="513"/>
      <c r="GK59" s="513"/>
      <c r="GL59" s="513"/>
      <c r="GM59" s="513"/>
      <c r="GN59" s="513"/>
      <c r="GO59" s="513"/>
      <c r="GP59" s="513"/>
      <c r="GQ59" s="513"/>
      <c r="GR59" s="513"/>
      <c r="GS59" s="513"/>
      <c r="GT59" s="513"/>
      <c r="GU59" s="513"/>
      <c r="GV59" s="513"/>
      <c r="GW59" s="513"/>
      <c r="GX59" s="513"/>
      <c r="GY59" s="513"/>
      <c r="GZ59" s="513"/>
      <c r="HA59" s="513"/>
      <c r="HB59" s="513"/>
      <c r="HC59" s="513"/>
      <c r="HD59" s="513"/>
      <c r="HE59" s="513"/>
      <c r="HF59" s="513"/>
      <c r="HG59" s="513"/>
      <c r="HH59" s="513"/>
      <c r="HI59" s="513"/>
      <c r="HJ59" s="513"/>
      <c r="HK59" s="513"/>
      <c r="HL59" s="513"/>
      <c r="HM59" s="513"/>
      <c r="HN59" s="513"/>
      <c r="HO59" s="513"/>
      <c r="HP59" s="513"/>
      <c r="HQ59" s="513"/>
      <c r="HR59" s="513"/>
      <c r="HS59" s="513"/>
      <c r="HT59" s="513"/>
      <c r="HU59" s="513"/>
      <c r="HV59" s="513"/>
      <c r="HW59" s="513"/>
      <c r="HX59" s="513"/>
      <c r="HY59" s="513"/>
      <c r="HZ59" s="513"/>
      <c r="IA59" s="513"/>
      <c r="IB59" s="513"/>
      <c r="IC59" s="513"/>
      <c r="ID59" s="513"/>
      <c r="IE59" s="513"/>
      <c r="IF59" s="513"/>
      <c r="IG59" s="513"/>
      <c r="IH59" s="513"/>
      <c r="II59" s="513"/>
      <c r="IJ59" s="513"/>
      <c r="IK59" s="513"/>
      <c r="IL59" s="513"/>
      <c r="IM59" s="513"/>
      <c r="IN59" s="513"/>
      <c r="IO59" s="513"/>
      <c r="IP59" s="514"/>
    </row>
    <row r="60" spans="1:250" ht="16.350000000000001" customHeight="1">
      <c r="A60" s="507"/>
      <c r="B60" s="616"/>
      <c r="C60" s="606"/>
      <c r="D60" s="606"/>
      <c r="E60" s="606"/>
      <c r="F60" s="521"/>
      <c r="G60" s="521"/>
      <c r="H60" s="1362" t="s">
        <v>800</v>
      </c>
      <c r="I60" s="1363"/>
      <c r="J60" s="1363"/>
      <c r="K60" s="521"/>
      <c r="L60" s="522"/>
      <c r="M60" s="525"/>
      <c r="N60" s="513"/>
      <c r="O60" s="513"/>
      <c r="P60" s="513"/>
      <c r="Q60" s="513"/>
      <c r="R60" s="513"/>
      <c r="S60" s="513"/>
      <c r="T60" s="513"/>
      <c r="U60" s="513"/>
      <c r="V60" s="513"/>
      <c r="W60" s="513"/>
      <c r="X60" s="513"/>
      <c r="Y60" s="513"/>
      <c r="Z60" s="513"/>
      <c r="AA60" s="513"/>
      <c r="AB60" s="513"/>
      <c r="AC60" s="513"/>
      <c r="AD60" s="513"/>
      <c r="AE60" s="513"/>
      <c r="AF60" s="513"/>
      <c r="AG60" s="513"/>
      <c r="AH60" s="513"/>
      <c r="AI60" s="513"/>
      <c r="AJ60" s="513"/>
      <c r="AK60" s="513"/>
      <c r="AL60" s="513"/>
      <c r="AM60" s="513"/>
      <c r="AN60" s="513"/>
      <c r="AO60" s="513"/>
      <c r="AP60" s="513"/>
      <c r="AQ60" s="513"/>
      <c r="AR60" s="513"/>
      <c r="AS60" s="513"/>
      <c r="AT60" s="513"/>
      <c r="AU60" s="513"/>
      <c r="AV60" s="513"/>
      <c r="AW60" s="513"/>
      <c r="AX60" s="513"/>
      <c r="AY60" s="513"/>
      <c r="AZ60" s="513"/>
      <c r="BA60" s="513"/>
      <c r="BB60" s="513"/>
      <c r="BC60" s="513"/>
      <c r="BD60" s="513"/>
      <c r="BE60" s="513"/>
      <c r="BF60" s="513"/>
      <c r="BG60" s="513"/>
      <c r="BH60" s="513"/>
      <c r="BI60" s="513"/>
      <c r="BJ60" s="513"/>
      <c r="BK60" s="513"/>
      <c r="BL60" s="513"/>
      <c r="BM60" s="513"/>
      <c r="BN60" s="513"/>
      <c r="BO60" s="513"/>
      <c r="BP60" s="513"/>
      <c r="BQ60" s="513"/>
      <c r="BR60" s="513"/>
      <c r="BS60" s="513"/>
      <c r="BT60" s="513"/>
      <c r="BU60" s="513"/>
      <c r="BV60" s="513"/>
      <c r="BW60" s="513"/>
      <c r="BX60" s="513"/>
      <c r="BY60" s="513"/>
      <c r="BZ60" s="513"/>
      <c r="CA60" s="513"/>
      <c r="CB60" s="513"/>
      <c r="CC60" s="513"/>
      <c r="CD60" s="513"/>
      <c r="CE60" s="513"/>
      <c r="CF60" s="513"/>
      <c r="CG60" s="513"/>
      <c r="CH60" s="513"/>
      <c r="CI60" s="513"/>
      <c r="CJ60" s="513"/>
      <c r="CK60" s="513"/>
      <c r="CL60" s="513"/>
      <c r="CM60" s="513"/>
      <c r="CN60" s="513"/>
      <c r="CO60" s="513"/>
      <c r="CP60" s="513"/>
      <c r="CQ60" s="513"/>
      <c r="CR60" s="513"/>
      <c r="CS60" s="513"/>
      <c r="CT60" s="513"/>
      <c r="CU60" s="513"/>
      <c r="CV60" s="513"/>
      <c r="CW60" s="513"/>
      <c r="CX60" s="513"/>
      <c r="CY60" s="513"/>
      <c r="CZ60" s="513"/>
      <c r="DA60" s="513"/>
      <c r="DB60" s="513"/>
      <c r="DC60" s="513"/>
      <c r="DD60" s="513"/>
      <c r="DE60" s="513"/>
      <c r="DF60" s="513"/>
      <c r="DG60" s="513"/>
      <c r="DH60" s="513"/>
      <c r="DI60" s="513"/>
      <c r="DJ60" s="513"/>
      <c r="DK60" s="513"/>
      <c r="DL60" s="513"/>
      <c r="DM60" s="513"/>
      <c r="DN60" s="513"/>
      <c r="DO60" s="513"/>
      <c r="DP60" s="513"/>
      <c r="DQ60" s="513"/>
      <c r="DR60" s="513"/>
      <c r="DS60" s="513"/>
      <c r="DT60" s="513"/>
      <c r="DU60" s="513"/>
      <c r="DV60" s="513"/>
      <c r="DW60" s="513"/>
      <c r="DX60" s="513"/>
      <c r="DY60" s="513"/>
      <c r="DZ60" s="513"/>
      <c r="EA60" s="513"/>
      <c r="EB60" s="513"/>
      <c r="EC60" s="513"/>
      <c r="ED60" s="513"/>
      <c r="EE60" s="513"/>
      <c r="EF60" s="513"/>
      <c r="EG60" s="513"/>
      <c r="EH60" s="513"/>
      <c r="EI60" s="513"/>
      <c r="EJ60" s="513"/>
      <c r="EK60" s="513"/>
      <c r="EL60" s="513"/>
      <c r="EM60" s="513"/>
      <c r="EN60" s="513"/>
      <c r="EO60" s="513"/>
      <c r="EP60" s="513"/>
      <c r="EQ60" s="513"/>
      <c r="ER60" s="513"/>
      <c r="ES60" s="513"/>
      <c r="ET60" s="513"/>
      <c r="EU60" s="513"/>
      <c r="EV60" s="513"/>
      <c r="EW60" s="513"/>
      <c r="EX60" s="513"/>
      <c r="EY60" s="513"/>
      <c r="EZ60" s="513"/>
      <c r="FA60" s="513"/>
      <c r="FB60" s="513"/>
      <c r="FC60" s="513"/>
      <c r="FD60" s="513"/>
      <c r="FE60" s="513"/>
      <c r="FF60" s="513"/>
      <c r="FG60" s="513"/>
      <c r="FH60" s="513"/>
      <c r="FI60" s="513"/>
      <c r="FJ60" s="513"/>
      <c r="FK60" s="513"/>
      <c r="FL60" s="513"/>
      <c r="FM60" s="513"/>
      <c r="FN60" s="513"/>
      <c r="FO60" s="513"/>
      <c r="FP60" s="513"/>
      <c r="FQ60" s="513"/>
      <c r="FR60" s="513"/>
      <c r="FS60" s="513"/>
      <c r="FT60" s="513"/>
      <c r="FU60" s="513"/>
      <c r="FV60" s="513"/>
      <c r="FW60" s="513"/>
      <c r="FX60" s="513"/>
      <c r="FY60" s="513"/>
      <c r="FZ60" s="513"/>
      <c r="GA60" s="513"/>
      <c r="GB60" s="513"/>
      <c r="GC60" s="513"/>
      <c r="GD60" s="513"/>
      <c r="GE60" s="513"/>
      <c r="GF60" s="513"/>
      <c r="GG60" s="513"/>
      <c r="GH60" s="513"/>
      <c r="GI60" s="513"/>
      <c r="GJ60" s="513"/>
      <c r="GK60" s="513"/>
      <c r="GL60" s="513"/>
      <c r="GM60" s="513"/>
      <c r="GN60" s="513"/>
      <c r="GO60" s="513"/>
      <c r="GP60" s="513"/>
      <c r="GQ60" s="513"/>
      <c r="GR60" s="513"/>
      <c r="GS60" s="513"/>
      <c r="GT60" s="513"/>
      <c r="GU60" s="513"/>
      <c r="GV60" s="513"/>
      <c r="GW60" s="513"/>
      <c r="GX60" s="513"/>
      <c r="GY60" s="513"/>
      <c r="GZ60" s="513"/>
      <c r="HA60" s="513"/>
      <c r="HB60" s="513"/>
      <c r="HC60" s="513"/>
      <c r="HD60" s="513"/>
      <c r="HE60" s="513"/>
      <c r="HF60" s="513"/>
      <c r="HG60" s="513"/>
      <c r="HH60" s="513"/>
      <c r="HI60" s="513"/>
      <c r="HJ60" s="513"/>
      <c r="HK60" s="513"/>
      <c r="HL60" s="513"/>
      <c r="HM60" s="513"/>
      <c r="HN60" s="513"/>
      <c r="HO60" s="513"/>
      <c r="HP60" s="513"/>
      <c r="HQ60" s="513"/>
      <c r="HR60" s="513"/>
      <c r="HS60" s="513"/>
      <c r="HT60" s="513"/>
      <c r="HU60" s="513"/>
      <c r="HV60" s="513"/>
      <c r="HW60" s="513"/>
      <c r="HX60" s="513"/>
      <c r="HY60" s="513"/>
      <c r="HZ60" s="513"/>
      <c r="IA60" s="513"/>
      <c r="IB60" s="513"/>
      <c r="IC60" s="513"/>
      <c r="ID60" s="513"/>
      <c r="IE60" s="513"/>
      <c r="IF60" s="513"/>
      <c r="IG60" s="513"/>
      <c r="IH60" s="513"/>
      <c r="II60" s="513"/>
      <c r="IJ60" s="513"/>
      <c r="IK60" s="513"/>
      <c r="IL60" s="513"/>
      <c r="IM60" s="513"/>
      <c r="IN60" s="513"/>
      <c r="IO60" s="513"/>
      <c r="IP60" s="514"/>
    </row>
    <row r="61" spans="1:250" ht="27" customHeight="1">
      <c r="A61" s="507"/>
      <c r="B61" s="1546"/>
      <c r="C61" s="1374"/>
      <c r="D61" s="1374"/>
      <c r="E61" s="1374"/>
      <c r="F61" s="521"/>
      <c r="G61" s="521"/>
      <c r="H61" s="1364"/>
      <c r="I61" s="1364"/>
      <c r="J61" s="1364"/>
      <c r="K61" s="521"/>
      <c r="L61" s="522"/>
      <c r="M61" s="525"/>
      <c r="N61" s="513"/>
      <c r="O61" s="513"/>
      <c r="P61" s="513"/>
      <c r="Q61" s="513"/>
      <c r="R61" s="513"/>
      <c r="S61" s="513"/>
      <c r="T61" s="513"/>
      <c r="U61" s="513"/>
      <c r="V61" s="513"/>
      <c r="W61" s="513"/>
      <c r="X61" s="513"/>
      <c r="Y61" s="513"/>
      <c r="Z61" s="513"/>
      <c r="AA61" s="513"/>
      <c r="AB61" s="513"/>
      <c r="AC61" s="513"/>
      <c r="AD61" s="513"/>
      <c r="AE61" s="513"/>
      <c r="AF61" s="513"/>
      <c r="AG61" s="513"/>
      <c r="AH61" s="513"/>
      <c r="AI61" s="513"/>
      <c r="AJ61" s="513"/>
      <c r="AK61" s="513"/>
      <c r="AL61" s="513"/>
      <c r="AM61" s="513"/>
      <c r="AN61" s="513"/>
      <c r="AO61" s="513"/>
      <c r="AP61" s="513"/>
      <c r="AQ61" s="513"/>
      <c r="AR61" s="513"/>
      <c r="AS61" s="513"/>
      <c r="AT61" s="513"/>
      <c r="AU61" s="513"/>
      <c r="AV61" s="513"/>
      <c r="AW61" s="513"/>
      <c r="AX61" s="513"/>
      <c r="AY61" s="513"/>
      <c r="AZ61" s="513"/>
      <c r="BA61" s="513"/>
      <c r="BB61" s="513"/>
      <c r="BC61" s="513"/>
      <c r="BD61" s="513"/>
      <c r="BE61" s="513"/>
      <c r="BF61" s="513"/>
      <c r="BG61" s="513"/>
      <c r="BH61" s="513"/>
      <c r="BI61" s="513"/>
      <c r="BJ61" s="513"/>
      <c r="BK61" s="513"/>
      <c r="BL61" s="513"/>
      <c r="BM61" s="513"/>
      <c r="BN61" s="513"/>
      <c r="BO61" s="513"/>
      <c r="BP61" s="513"/>
      <c r="BQ61" s="513"/>
      <c r="BR61" s="513"/>
      <c r="BS61" s="513"/>
      <c r="BT61" s="513"/>
      <c r="BU61" s="513"/>
      <c r="BV61" s="513"/>
      <c r="BW61" s="513"/>
      <c r="BX61" s="513"/>
      <c r="BY61" s="513"/>
      <c r="BZ61" s="513"/>
      <c r="CA61" s="513"/>
      <c r="CB61" s="513"/>
      <c r="CC61" s="513"/>
      <c r="CD61" s="513"/>
      <c r="CE61" s="513"/>
      <c r="CF61" s="513"/>
      <c r="CG61" s="513"/>
      <c r="CH61" s="513"/>
      <c r="CI61" s="513"/>
      <c r="CJ61" s="513"/>
      <c r="CK61" s="513"/>
      <c r="CL61" s="513"/>
      <c r="CM61" s="513"/>
      <c r="CN61" s="513"/>
      <c r="CO61" s="513"/>
      <c r="CP61" s="513"/>
      <c r="CQ61" s="513"/>
      <c r="CR61" s="513"/>
      <c r="CS61" s="513"/>
      <c r="CT61" s="513"/>
      <c r="CU61" s="513"/>
      <c r="CV61" s="513"/>
      <c r="CW61" s="513"/>
      <c r="CX61" s="513"/>
      <c r="CY61" s="513"/>
      <c r="CZ61" s="513"/>
      <c r="DA61" s="513"/>
      <c r="DB61" s="513"/>
      <c r="DC61" s="513"/>
      <c r="DD61" s="513"/>
      <c r="DE61" s="513"/>
      <c r="DF61" s="513"/>
      <c r="DG61" s="513"/>
      <c r="DH61" s="513"/>
      <c r="DI61" s="513"/>
      <c r="DJ61" s="513"/>
      <c r="DK61" s="513"/>
      <c r="DL61" s="513"/>
      <c r="DM61" s="513"/>
      <c r="DN61" s="513"/>
      <c r="DO61" s="513"/>
      <c r="DP61" s="513"/>
      <c r="DQ61" s="513"/>
      <c r="DR61" s="513"/>
      <c r="DS61" s="513"/>
      <c r="DT61" s="513"/>
      <c r="DU61" s="513"/>
      <c r="DV61" s="513"/>
      <c r="DW61" s="513"/>
      <c r="DX61" s="513"/>
      <c r="DY61" s="513"/>
      <c r="DZ61" s="513"/>
      <c r="EA61" s="513"/>
      <c r="EB61" s="513"/>
      <c r="EC61" s="513"/>
      <c r="ED61" s="513"/>
      <c r="EE61" s="513"/>
      <c r="EF61" s="513"/>
      <c r="EG61" s="513"/>
      <c r="EH61" s="513"/>
      <c r="EI61" s="513"/>
      <c r="EJ61" s="513"/>
      <c r="EK61" s="513"/>
      <c r="EL61" s="513"/>
      <c r="EM61" s="513"/>
      <c r="EN61" s="513"/>
      <c r="EO61" s="513"/>
      <c r="EP61" s="513"/>
      <c r="EQ61" s="513"/>
      <c r="ER61" s="513"/>
      <c r="ES61" s="513"/>
      <c r="ET61" s="513"/>
      <c r="EU61" s="513"/>
      <c r="EV61" s="513"/>
      <c r="EW61" s="513"/>
      <c r="EX61" s="513"/>
      <c r="EY61" s="513"/>
      <c r="EZ61" s="513"/>
      <c r="FA61" s="513"/>
      <c r="FB61" s="513"/>
      <c r="FC61" s="513"/>
      <c r="FD61" s="513"/>
      <c r="FE61" s="513"/>
      <c r="FF61" s="513"/>
      <c r="FG61" s="513"/>
      <c r="FH61" s="513"/>
      <c r="FI61" s="513"/>
      <c r="FJ61" s="513"/>
      <c r="FK61" s="513"/>
      <c r="FL61" s="513"/>
      <c r="FM61" s="513"/>
      <c r="FN61" s="513"/>
      <c r="FO61" s="513"/>
      <c r="FP61" s="513"/>
      <c r="FQ61" s="513"/>
      <c r="FR61" s="513"/>
      <c r="FS61" s="513"/>
      <c r="FT61" s="513"/>
      <c r="FU61" s="513"/>
      <c r="FV61" s="513"/>
      <c r="FW61" s="513"/>
      <c r="FX61" s="513"/>
      <c r="FY61" s="513"/>
      <c r="FZ61" s="513"/>
      <c r="GA61" s="513"/>
      <c r="GB61" s="513"/>
      <c r="GC61" s="513"/>
      <c r="GD61" s="513"/>
      <c r="GE61" s="513"/>
      <c r="GF61" s="513"/>
      <c r="GG61" s="513"/>
      <c r="GH61" s="513"/>
      <c r="GI61" s="513"/>
      <c r="GJ61" s="513"/>
      <c r="GK61" s="513"/>
      <c r="GL61" s="513"/>
      <c r="GM61" s="513"/>
      <c r="GN61" s="513"/>
      <c r="GO61" s="513"/>
      <c r="GP61" s="513"/>
      <c r="GQ61" s="513"/>
      <c r="GR61" s="513"/>
      <c r="GS61" s="513"/>
      <c r="GT61" s="513"/>
      <c r="GU61" s="513"/>
      <c r="GV61" s="513"/>
      <c r="GW61" s="513"/>
      <c r="GX61" s="513"/>
      <c r="GY61" s="513"/>
      <c r="GZ61" s="513"/>
      <c r="HA61" s="513"/>
      <c r="HB61" s="513"/>
      <c r="HC61" s="513"/>
      <c r="HD61" s="513"/>
      <c r="HE61" s="513"/>
      <c r="HF61" s="513"/>
      <c r="HG61" s="513"/>
      <c r="HH61" s="513"/>
      <c r="HI61" s="513"/>
      <c r="HJ61" s="513"/>
      <c r="HK61" s="513"/>
      <c r="HL61" s="513"/>
      <c r="HM61" s="513"/>
      <c r="HN61" s="513"/>
      <c r="HO61" s="513"/>
      <c r="HP61" s="513"/>
      <c r="HQ61" s="513"/>
      <c r="HR61" s="513"/>
      <c r="HS61" s="513"/>
      <c r="HT61" s="513"/>
      <c r="HU61" s="513"/>
      <c r="HV61" s="513"/>
      <c r="HW61" s="513"/>
      <c r="HX61" s="513"/>
      <c r="HY61" s="513"/>
      <c r="HZ61" s="513"/>
      <c r="IA61" s="513"/>
      <c r="IB61" s="513"/>
      <c r="IC61" s="513"/>
      <c r="ID61" s="513"/>
      <c r="IE61" s="513"/>
      <c r="IF61" s="513"/>
      <c r="IG61" s="513"/>
      <c r="IH61" s="513"/>
      <c r="II61" s="513"/>
      <c r="IJ61" s="513"/>
      <c r="IK61" s="513"/>
      <c r="IL61" s="513"/>
      <c r="IM61" s="513"/>
      <c r="IN61" s="513"/>
      <c r="IO61" s="513"/>
      <c r="IP61" s="514"/>
    </row>
    <row r="62" spans="1:250" ht="18" customHeight="1" thickBot="1">
      <c r="A62" s="507"/>
      <c r="B62" s="1546"/>
      <c r="C62" s="1384"/>
      <c r="D62" s="1384"/>
      <c r="E62" s="1384"/>
      <c r="F62" s="521"/>
      <c r="G62" s="521"/>
      <c r="H62" s="1364"/>
      <c r="I62" s="1364"/>
      <c r="J62" s="1364"/>
      <c r="K62" s="521"/>
      <c r="L62" s="522"/>
      <c r="M62" s="525"/>
      <c r="N62" s="513"/>
      <c r="O62" s="513"/>
      <c r="P62" s="513"/>
      <c r="Q62" s="513"/>
      <c r="R62" s="513"/>
      <c r="S62" s="513"/>
      <c r="T62" s="513"/>
      <c r="U62" s="513"/>
      <c r="V62" s="513"/>
      <c r="W62" s="513"/>
      <c r="X62" s="513"/>
      <c r="Y62" s="513"/>
      <c r="Z62" s="513"/>
      <c r="AA62" s="513"/>
      <c r="AB62" s="513"/>
      <c r="AC62" s="513"/>
      <c r="AD62" s="513"/>
      <c r="AE62" s="513"/>
      <c r="AF62" s="513"/>
      <c r="AG62" s="513"/>
      <c r="AH62" s="513"/>
      <c r="AI62" s="513"/>
      <c r="AJ62" s="513"/>
      <c r="AK62" s="513"/>
      <c r="AL62" s="513"/>
      <c r="AM62" s="513"/>
      <c r="AN62" s="513"/>
      <c r="AO62" s="513"/>
      <c r="AP62" s="513"/>
      <c r="AQ62" s="513"/>
      <c r="AR62" s="513"/>
      <c r="AS62" s="513"/>
      <c r="AT62" s="513"/>
      <c r="AU62" s="513"/>
      <c r="AV62" s="513"/>
      <c r="AW62" s="513"/>
      <c r="AX62" s="513"/>
      <c r="AY62" s="513"/>
      <c r="AZ62" s="513"/>
      <c r="BA62" s="513"/>
      <c r="BB62" s="513"/>
      <c r="BC62" s="513"/>
      <c r="BD62" s="513"/>
      <c r="BE62" s="513"/>
      <c r="BF62" s="513"/>
      <c r="BG62" s="513"/>
      <c r="BH62" s="513"/>
      <c r="BI62" s="513"/>
      <c r="BJ62" s="513"/>
      <c r="BK62" s="513"/>
      <c r="BL62" s="513"/>
      <c r="BM62" s="513"/>
      <c r="BN62" s="513"/>
      <c r="BO62" s="513"/>
      <c r="BP62" s="513"/>
      <c r="BQ62" s="513"/>
      <c r="BR62" s="513"/>
      <c r="BS62" s="513"/>
      <c r="BT62" s="513"/>
      <c r="BU62" s="513"/>
      <c r="BV62" s="513"/>
      <c r="BW62" s="513"/>
      <c r="BX62" s="513"/>
      <c r="BY62" s="513"/>
      <c r="BZ62" s="513"/>
      <c r="CA62" s="513"/>
      <c r="CB62" s="513"/>
      <c r="CC62" s="513"/>
      <c r="CD62" s="513"/>
      <c r="CE62" s="513"/>
      <c r="CF62" s="513"/>
      <c r="CG62" s="513"/>
      <c r="CH62" s="513"/>
      <c r="CI62" s="513"/>
      <c r="CJ62" s="513"/>
      <c r="CK62" s="513"/>
      <c r="CL62" s="513"/>
      <c r="CM62" s="513"/>
      <c r="CN62" s="513"/>
      <c r="CO62" s="513"/>
      <c r="CP62" s="513"/>
      <c r="CQ62" s="513"/>
      <c r="CR62" s="513"/>
      <c r="CS62" s="513"/>
      <c r="CT62" s="513"/>
      <c r="CU62" s="513"/>
      <c r="CV62" s="513"/>
      <c r="CW62" s="513"/>
      <c r="CX62" s="513"/>
      <c r="CY62" s="513"/>
      <c r="CZ62" s="513"/>
      <c r="DA62" s="513"/>
      <c r="DB62" s="513"/>
      <c r="DC62" s="513"/>
      <c r="DD62" s="513"/>
      <c r="DE62" s="513"/>
      <c r="DF62" s="513"/>
      <c r="DG62" s="513"/>
      <c r="DH62" s="513"/>
      <c r="DI62" s="513"/>
      <c r="DJ62" s="513"/>
      <c r="DK62" s="513"/>
      <c r="DL62" s="513"/>
      <c r="DM62" s="513"/>
      <c r="DN62" s="513"/>
      <c r="DO62" s="513"/>
      <c r="DP62" s="513"/>
      <c r="DQ62" s="513"/>
      <c r="DR62" s="513"/>
      <c r="DS62" s="513"/>
      <c r="DT62" s="513"/>
      <c r="DU62" s="513"/>
      <c r="DV62" s="513"/>
      <c r="DW62" s="513"/>
      <c r="DX62" s="513"/>
      <c r="DY62" s="513"/>
      <c r="DZ62" s="513"/>
      <c r="EA62" s="513"/>
      <c r="EB62" s="513"/>
      <c r="EC62" s="513"/>
      <c r="ED62" s="513"/>
      <c r="EE62" s="513"/>
      <c r="EF62" s="513"/>
      <c r="EG62" s="513"/>
      <c r="EH62" s="513"/>
      <c r="EI62" s="513"/>
      <c r="EJ62" s="513"/>
      <c r="EK62" s="513"/>
      <c r="EL62" s="513"/>
      <c r="EM62" s="513"/>
      <c r="EN62" s="513"/>
      <c r="EO62" s="513"/>
      <c r="EP62" s="513"/>
      <c r="EQ62" s="513"/>
      <c r="ER62" s="513"/>
      <c r="ES62" s="513"/>
      <c r="ET62" s="513"/>
      <c r="EU62" s="513"/>
      <c r="EV62" s="513"/>
      <c r="EW62" s="513"/>
      <c r="EX62" s="513"/>
      <c r="EY62" s="513"/>
      <c r="EZ62" s="513"/>
      <c r="FA62" s="513"/>
      <c r="FB62" s="513"/>
      <c r="FC62" s="513"/>
      <c r="FD62" s="513"/>
      <c r="FE62" s="513"/>
      <c r="FF62" s="513"/>
      <c r="FG62" s="513"/>
      <c r="FH62" s="513"/>
      <c r="FI62" s="513"/>
      <c r="FJ62" s="513"/>
      <c r="FK62" s="513"/>
      <c r="FL62" s="513"/>
      <c r="FM62" s="513"/>
      <c r="FN62" s="513"/>
      <c r="FO62" s="513"/>
      <c r="FP62" s="513"/>
      <c r="FQ62" s="513"/>
      <c r="FR62" s="513"/>
      <c r="FS62" s="513"/>
      <c r="FT62" s="513"/>
      <c r="FU62" s="513"/>
      <c r="FV62" s="513"/>
      <c r="FW62" s="513"/>
      <c r="FX62" s="513"/>
      <c r="FY62" s="513"/>
      <c r="FZ62" s="513"/>
      <c r="GA62" s="513"/>
      <c r="GB62" s="513"/>
      <c r="GC62" s="513"/>
      <c r="GD62" s="513"/>
      <c r="GE62" s="513"/>
      <c r="GF62" s="513"/>
      <c r="GG62" s="513"/>
      <c r="GH62" s="513"/>
      <c r="GI62" s="513"/>
      <c r="GJ62" s="513"/>
      <c r="GK62" s="513"/>
      <c r="GL62" s="513"/>
      <c r="GM62" s="513"/>
      <c r="GN62" s="513"/>
      <c r="GO62" s="513"/>
      <c r="GP62" s="513"/>
      <c r="GQ62" s="513"/>
      <c r="GR62" s="513"/>
      <c r="GS62" s="513"/>
      <c r="GT62" s="513"/>
      <c r="GU62" s="513"/>
      <c r="GV62" s="513"/>
      <c r="GW62" s="513"/>
      <c r="GX62" s="513"/>
      <c r="GY62" s="513"/>
      <c r="GZ62" s="513"/>
      <c r="HA62" s="513"/>
      <c r="HB62" s="513"/>
      <c r="HC62" s="513"/>
      <c r="HD62" s="513"/>
      <c r="HE62" s="513"/>
      <c r="HF62" s="513"/>
      <c r="HG62" s="513"/>
      <c r="HH62" s="513"/>
      <c r="HI62" s="513"/>
      <c r="HJ62" s="513"/>
      <c r="HK62" s="513"/>
      <c r="HL62" s="513"/>
      <c r="HM62" s="513"/>
      <c r="HN62" s="513"/>
      <c r="HO62" s="513"/>
      <c r="HP62" s="513"/>
      <c r="HQ62" s="513"/>
      <c r="HR62" s="513"/>
      <c r="HS62" s="513"/>
      <c r="HT62" s="513"/>
      <c r="HU62" s="513"/>
      <c r="HV62" s="513"/>
      <c r="HW62" s="513"/>
      <c r="HX62" s="513"/>
      <c r="HY62" s="513"/>
      <c r="HZ62" s="513"/>
      <c r="IA62" s="513"/>
      <c r="IB62" s="513"/>
      <c r="IC62" s="513"/>
      <c r="ID62" s="513"/>
      <c r="IE62" s="513"/>
      <c r="IF62" s="513"/>
      <c r="IG62" s="513"/>
      <c r="IH62" s="513"/>
      <c r="II62" s="513"/>
      <c r="IJ62" s="513"/>
      <c r="IK62" s="513"/>
      <c r="IL62" s="513"/>
      <c r="IM62" s="513"/>
      <c r="IN62" s="513"/>
      <c r="IO62" s="513"/>
      <c r="IP62" s="514"/>
    </row>
    <row r="63" spans="1:250" ht="21" customHeight="1" thickBot="1">
      <c r="A63" s="507"/>
      <c r="B63" s="1395"/>
      <c r="C63" s="1368" t="s">
        <v>575</v>
      </c>
      <c r="D63" s="1369"/>
      <c r="E63" s="544"/>
      <c r="F63" s="541"/>
      <c r="G63" s="521"/>
      <c r="H63" s="521"/>
      <c r="I63" s="521"/>
      <c r="J63" s="521"/>
      <c r="K63" s="521"/>
      <c r="L63" s="522"/>
      <c r="M63" s="525"/>
      <c r="N63" s="513"/>
      <c r="O63" s="513"/>
      <c r="P63" s="513"/>
      <c r="Q63" s="513"/>
      <c r="R63" s="513"/>
      <c r="S63" s="513"/>
      <c r="T63" s="513"/>
      <c r="U63" s="513"/>
      <c r="V63" s="513"/>
      <c r="W63" s="513"/>
      <c r="X63" s="513"/>
      <c r="Y63" s="513"/>
      <c r="Z63" s="513"/>
      <c r="AA63" s="513"/>
      <c r="AB63" s="513"/>
      <c r="AC63" s="513"/>
      <c r="AD63" s="513"/>
      <c r="AE63" s="513"/>
      <c r="AF63" s="513"/>
      <c r="AG63" s="513"/>
      <c r="AH63" s="513"/>
      <c r="AI63" s="513"/>
      <c r="AJ63" s="513"/>
      <c r="AK63" s="513"/>
      <c r="AL63" s="513"/>
      <c r="AM63" s="513"/>
      <c r="AN63" s="513"/>
      <c r="AO63" s="513"/>
      <c r="AP63" s="513"/>
      <c r="AQ63" s="513"/>
      <c r="AR63" s="513"/>
      <c r="AS63" s="513"/>
      <c r="AT63" s="513"/>
      <c r="AU63" s="513"/>
      <c r="AV63" s="513"/>
      <c r="AW63" s="513"/>
      <c r="AX63" s="513"/>
      <c r="AY63" s="513"/>
      <c r="AZ63" s="513"/>
      <c r="BA63" s="513"/>
      <c r="BB63" s="513"/>
      <c r="BC63" s="513"/>
      <c r="BD63" s="513"/>
      <c r="BE63" s="513"/>
      <c r="BF63" s="513"/>
      <c r="BG63" s="513"/>
      <c r="BH63" s="513"/>
      <c r="BI63" s="513"/>
      <c r="BJ63" s="513"/>
      <c r="BK63" s="513"/>
      <c r="BL63" s="513"/>
      <c r="BM63" s="513"/>
      <c r="BN63" s="513"/>
      <c r="BO63" s="513"/>
      <c r="BP63" s="513"/>
      <c r="BQ63" s="513"/>
      <c r="BR63" s="513"/>
      <c r="BS63" s="513"/>
      <c r="BT63" s="513"/>
      <c r="BU63" s="513"/>
      <c r="BV63" s="513"/>
      <c r="BW63" s="513"/>
      <c r="BX63" s="513"/>
      <c r="BY63" s="513"/>
      <c r="BZ63" s="513"/>
      <c r="CA63" s="513"/>
      <c r="CB63" s="513"/>
      <c r="CC63" s="513"/>
      <c r="CD63" s="513"/>
      <c r="CE63" s="513"/>
      <c r="CF63" s="513"/>
      <c r="CG63" s="513"/>
      <c r="CH63" s="513"/>
      <c r="CI63" s="513"/>
      <c r="CJ63" s="513"/>
      <c r="CK63" s="513"/>
      <c r="CL63" s="513"/>
      <c r="CM63" s="513"/>
      <c r="CN63" s="513"/>
      <c r="CO63" s="513"/>
      <c r="CP63" s="513"/>
      <c r="CQ63" s="513"/>
      <c r="CR63" s="513"/>
      <c r="CS63" s="513"/>
      <c r="CT63" s="513"/>
      <c r="CU63" s="513"/>
      <c r="CV63" s="513"/>
      <c r="CW63" s="513"/>
      <c r="CX63" s="513"/>
      <c r="CY63" s="513"/>
      <c r="CZ63" s="513"/>
      <c r="DA63" s="513"/>
      <c r="DB63" s="513"/>
      <c r="DC63" s="513"/>
      <c r="DD63" s="513"/>
      <c r="DE63" s="513"/>
      <c r="DF63" s="513"/>
      <c r="DG63" s="513"/>
      <c r="DH63" s="513"/>
      <c r="DI63" s="513"/>
      <c r="DJ63" s="513"/>
      <c r="DK63" s="513"/>
      <c r="DL63" s="513"/>
      <c r="DM63" s="513"/>
      <c r="DN63" s="513"/>
      <c r="DO63" s="513"/>
      <c r="DP63" s="513"/>
      <c r="DQ63" s="513"/>
      <c r="DR63" s="513"/>
      <c r="DS63" s="513"/>
      <c r="DT63" s="513"/>
      <c r="DU63" s="513"/>
      <c r="DV63" s="513"/>
      <c r="DW63" s="513"/>
      <c r="DX63" s="513"/>
      <c r="DY63" s="513"/>
      <c r="DZ63" s="513"/>
      <c r="EA63" s="513"/>
      <c r="EB63" s="513"/>
      <c r="EC63" s="513"/>
      <c r="ED63" s="513"/>
      <c r="EE63" s="513"/>
      <c r="EF63" s="513"/>
      <c r="EG63" s="513"/>
      <c r="EH63" s="513"/>
      <c r="EI63" s="513"/>
      <c r="EJ63" s="513"/>
      <c r="EK63" s="513"/>
      <c r="EL63" s="513"/>
      <c r="EM63" s="513"/>
      <c r="EN63" s="513"/>
      <c r="EO63" s="513"/>
      <c r="EP63" s="513"/>
      <c r="EQ63" s="513"/>
      <c r="ER63" s="513"/>
      <c r="ES63" s="513"/>
      <c r="ET63" s="513"/>
      <c r="EU63" s="513"/>
      <c r="EV63" s="513"/>
      <c r="EW63" s="513"/>
      <c r="EX63" s="513"/>
      <c r="EY63" s="513"/>
      <c r="EZ63" s="513"/>
      <c r="FA63" s="513"/>
      <c r="FB63" s="513"/>
      <c r="FC63" s="513"/>
      <c r="FD63" s="513"/>
      <c r="FE63" s="513"/>
      <c r="FF63" s="513"/>
      <c r="FG63" s="513"/>
      <c r="FH63" s="513"/>
      <c r="FI63" s="513"/>
      <c r="FJ63" s="513"/>
      <c r="FK63" s="513"/>
      <c r="FL63" s="513"/>
      <c r="FM63" s="513"/>
      <c r="FN63" s="513"/>
      <c r="FO63" s="513"/>
      <c r="FP63" s="513"/>
      <c r="FQ63" s="513"/>
      <c r="FR63" s="513"/>
      <c r="FS63" s="513"/>
      <c r="FT63" s="513"/>
      <c r="FU63" s="513"/>
      <c r="FV63" s="513"/>
      <c r="FW63" s="513"/>
      <c r="FX63" s="513"/>
      <c r="FY63" s="513"/>
      <c r="FZ63" s="513"/>
      <c r="GA63" s="513"/>
      <c r="GB63" s="513"/>
      <c r="GC63" s="513"/>
      <c r="GD63" s="513"/>
      <c r="GE63" s="513"/>
      <c r="GF63" s="513"/>
      <c r="GG63" s="513"/>
      <c r="GH63" s="513"/>
      <c r="GI63" s="513"/>
      <c r="GJ63" s="513"/>
      <c r="GK63" s="513"/>
      <c r="GL63" s="513"/>
      <c r="GM63" s="513"/>
      <c r="GN63" s="513"/>
      <c r="GO63" s="513"/>
      <c r="GP63" s="513"/>
      <c r="GQ63" s="513"/>
      <c r="GR63" s="513"/>
      <c r="GS63" s="513"/>
      <c r="GT63" s="513"/>
      <c r="GU63" s="513"/>
      <c r="GV63" s="513"/>
      <c r="GW63" s="513"/>
      <c r="GX63" s="513"/>
      <c r="GY63" s="513"/>
      <c r="GZ63" s="513"/>
      <c r="HA63" s="513"/>
      <c r="HB63" s="513"/>
      <c r="HC63" s="513"/>
      <c r="HD63" s="513"/>
      <c r="HE63" s="513"/>
      <c r="HF63" s="513"/>
      <c r="HG63" s="513"/>
      <c r="HH63" s="513"/>
      <c r="HI63" s="513"/>
      <c r="HJ63" s="513"/>
      <c r="HK63" s="513"/>
      <c r="HL63" s="513"/>
      <c r="HM63" s="513"/>
      <c r="HN63" s="513"/>
      <c r="HO63" s="513"/>
      <c r="HP63" s="513"/>
      <c r="HQ63" s="513"/>
      <c r="HR63" s="513"/>
      <c r="HS63" s="513"/>
      <c r="HT63" s="513"/>
      <c r="HU63" s="513"/>
      <c r="HV63" s="513"/>
      <c r="HW63" s="513"/>
      <c r="HX63" s="513"/>
      <c r="HY63" s="513"/>
      <c r="HZ63" s="513"/>
      <c r="IA63" s="513"/>
      <c r="IB63" s="513"/>
      <c r="IC63" s="513"/>
      <c r="ID63" s="513"/>
      <c r="IE63" s="513"/>
      <c r="IF63" s="513"/>
      <c r="IG63" s="513"/>
      <c r="IH63" s="513"/>
      <c r="II63" s="513"/>
      <c r="IJ63" s="513"/>
      <c r="IK63" s="513"/>
      <c r="IL63" s="513"/>
      <c r="IM63" s="513"/>
      <c r="IN63" s="513"/>
      <c r="IO63" s="513"/>
      <c r="IP63" s="514"/>
    </row>
    <row r="64" spans="1:250" ht="16.350000000000001" customHeight="1">
      <c r="A64" s="507"/>
      <c r="B64" s="1546"/>
      <c r="C64" s="1372" t="s">
        <v>621</v>
      </c>
      <c r="D64" s="1373"/>
      <c r="E64" s="1373"/>
      <c r="F64" s="521"/>
      <c r="G64" s="521"/>
      <c r="H64" s="521"/>
      <c r="I64" s="521"/>
      <c r="J64" s="521"/>
      <c r="K64" s="521"/>
      <c r="L64" s="522"/>
      <c r="M64" s="525"/>
      <c r="N64" s="513"/>
      <c r="O64" s="513"/>
      <c r="P64" s="513"/>
      <c r="Q64" s="513"/>
      <c r="R64" s="513"/>
      <c r="S64" s="513"/>
      <c r="T64" s="513"/>
      <c r="U64" s="513"/>
      <c r="V64" s="513"/>
      <c r="W64" s="513"/>
      <c r="X64" s="513"/>
      <c r="Y64" s="513"/>
      <c r="Z64" s="513"/>
      <c r="AA64" s="513"/>
      <c r="AB64" s="513"/>
      <c r="AC64" s="513"/>
      <c r="AD64" s="513"/>
      <c r="AE64" s="513"/>
      <c r="AF64" s="513"/>
      <c r="AG64" s="513"/>
      <c r="AH64" s="513"/>
      <c r="AI64" s="513"/>
      <c r="AJ64" s="513"/>
      <c r="AK64" s="513"/>
      <c r="AL64" s="513"/>
      <c r="AM64" s="513"/>
      <c r="AN64" s="513"/>
      <c r="AO64" s="513"/>
      <c r="AP64" s="513"/>
      <c r="AQ64" s="513"/>
      <c r="AR64" s="513"/>
      <c r="AS64" s="513"/>
      <c r="AT64" s="513"/>
      <c r="AU64" s="513"/>
      <c r="AV64" s="513"/>
      <c r="AW64" s="513"/>
      <c r="AX64" s="513"/>
      <c r="AY64" s="513"/>
      <c r="AZ64" s="513"/>
      <c r="BA64" s="513"/>
      <c r="BB64" s="513"/>
      <c r="BC64" s="513"/>
      <c r="BD64" s="513"/>
      <c r="BE64" s="513"/>
      <c r="BF64" s="513"/>
      <c r="BG64" s="513"/>
      <c r="BH64" s="513"/>
      <c r="BI64" s="513"/>
      <c r="BJ64" s="513"/>
      <c r="BK64" s="513"/>
      <c r="BL64" s="513"/>
      <c r="BM64" s="513"/>
      <c r="BN64" s="513"/>
      <c r="BO64" s="513"/>
      <c r="BP64" s="513"/>
      <c r="BQ64" s="513"/>
      <c r="BR64" s="513"/>
      <c r="BS64" s="513"/>
      <c r="BT64" s="513"/>
      <c r="BU64" s="513"/>
      <c r="BV64" s="513"/>
      <c r="BW64" s="513"/>
      <c r="BX64" s="513"/>
      <c r="BY64" s="513"/>
      <c r="BZ64" s="513"/>
      <c r="CA64" s="513"/>
      <c r="CB64" s="513"/>
      <c r="CC64" s="513"/>
      <c r="CD64" s="513"/>
      <c r="CE64" s="513"/>
      <c r="CF64" s="513"/>
      <c r="CG64" s="513"/>
      <c r="CH64" s="513"/>
      <c r="CI64" s="513"/>
      <c r="CJ64" s="513"/>
      <c r="CK64" s="513"/>
      <c r="CL64" s="513"/>
      <c r="CM64" s="513"/>
      <c r="CN64" s="513"/>
      <c r="CO64" s="513"/>
      <c r="CP64" s="513"/>
      <c r="CQ64" s="513"/>
      <c r="CR64" s="513"/>
      <c r="CS64" s="513"/>
      <c r="CT64" s="513"/>
      <c r="CU64" s="513"/>
      <c r="CV64" s="513"/>
      <c r="CW64" s="513"/>
      <c r="CX64" s="513"/>
      <c r="CY64" s="513"/>
      <c r="CZ64" s="513"/>
      <c r="DA64" s="513"/>
      <c r="DB64" s="513"/>
      <c r="DC64" s="513"/>
      <c r="DD64" s="513"/>
      <c r="DE64" s="513"/>
      <c r="DF64" s="513"/>
      <c r="DG64" s="513"/>
      <c r="DH64" s="513"/>
      <c r="DI64" s="513"/>
      <c r="DJ64" s="513"/>
      <c r="DK64" s="513"/>
      <c r="DL64" s="513"/>
      <c r="DM64" s="513"/>
      <c r="DN64" s="513"/>
      <c r="DO64" s="513"/>
      <c r="DP64" s="513"/>
      <c r="DQ64" s="513"/>
      <c r="DR64" s="513"/>
      <c r="DS64" s="513"/>
      <c r="DT64" s="513"/>
      <c r="DU64" s="513"/>
      <c r="DV64" s="513"/>
      <c r="DW64" s="513"/>
      <c r="DX64" s="513"/>
      <c r="DY64" s="513"/>
      <c r="DZ64" s="513"/>
      <c r="EA64" s="513"/>
      <c r="EB64" s="513"/>
      <c r="EC64" s="513"/>
      <c r="ED64" s="513"/>
      <c r="EE64" s="513"/>
      <c r="EF64" s="513"/>
      <c r="EG64" s="513"/>
      <c r="EH64" s="513"/>
      <c r="EI64" s="513"/>
      <c r="EJ64" s="513"/>
      <c r="EK64" s="513"/>
      <c r="EL64" s="513"/>
      <c r="EM64" s="513"/>
      <c r="EN64" s="513"/>
      <c r="EO64" s="513"/>
      <c r="EP64" s="513"/>
      <c r="EQ64" s="513"/>
      <c r="ER64" s="513"/>
      <c r="ES64" s="513"/>
      <c r="ET64" s="513"/>
      <c r="EU64" s="513"/>
      <c r="EV64" s="513"/>
      <c r="EW64" s="513"/>
      <c r="EX64" s="513"/>
      <c r="EY64" s="513"/>
      <c r="EZ64" s="513"/>
      <c r="FA64" s="513"/>
      <c r="FB64" s="513"/>
      <c r="FC64" s="513"/>
      <c r="FD64" s="513"/>
      <c r="FE64" s="513"/>
      <c r="FF64" s="513"/>
      <c r="FG64" s="513"/>
      <c r="FH64" s="513"/>
      <c r="FI64" s="513"/>
      <c r="FJ64" s="513"/>
      <c r="FK64" s="513"/>
      <c r="FL64" s="513"/>
      <c r="FM64" s="513"/>
      <c r="FN64" s="513"/>
      <c r="FO64" s="513"/>
      <c r="FP64" s="513"/>
      <c r="FQ64" s="513"/>
      <c r="FR64" s="513"/>
      <c r="FS64" s="513"/>
      <c r="FT64" s="513"/>
      <c r="FU64" s="513"/>
      <c r="FV64" s="513"/>
      <c r="FW64" s="513"/>
      <c r="FX64" s="513"/>
      <c r="FY64" s="513"/>
      <c r="FZ64" s="513"/>
      <c r="GA64" s="513"/>
      <c r="GB64" s="513"/>
      <c r="GC64" s="513"/>
      <c r="GD64" s="513"/>
      <c r="GE64" s="513"/>
      <c r="GF64" s="513"/>
      <c r="GG64" s="513"/>
      <c r="GH64" s="513"/>
      <c r="GI64" s="513"/>
      <c r="GJ64" s="513"/>
      <c r="GK64" s="513"/>
      <c r="GL64" s="513"/>
      <c r="GM64" s="513"/>
      <c r="GN64" s="513"/>
      <c r="GO64" s="513"/>
      <c r="GP64" s="513"/>
      <c r="GQ64" s="513"/>
      <c r="GR64" s="513"/>
      <c r="GS64" s="513"/>
      <c r="GT64" s="513"/>
      <c r="GU64" s="513"/>
      <c r="GV64" s="513"/>
      <c r="GW64" s="513"/>
      <c r="GX64" s="513"/>
      <c r="GY64" s="513"/>
      <c r="GZ64" s="513"/>
      <c r="HA64" s="513"/>
      <c r="HB64" s="513"/>
      <c r="HC64" s="513"/>
      <c r="HD64" s="513"/>
      <c r="HE64" s="513"/>
      <c r="HF64" s="513"/>
      <c r="HG64" s="513"/>
      <c r="HH64" s="513"/>
      <c r="HI64" s="513"/>
      <c r="HJ64" s="513"/>
      <c r="HK64" s="513"/>
      <c r="HL64" s="513"/>
      <c r="HM64" s="513"/>
      <c r="HN64" s="513"/>
      <c r="HO64" s="513"/>
      <c r="HP64" s="513"/>
      <c r="HQ64" s="513"/>
      <c r="HR64" s="513"/>
      <c r="HS64" s="513"/>
      <c r="HT64" s="513"/>
      <c r="HU64" s="513"/>
      <c r="HV64" s="513"/>
      <c r="HW64" s="513"/>
      <c r="HX64" s="513"/>
      <c r="HY64" s="513"/>
      <c r="HZ64" s="513"/>
      <c r="IA64" s="513"/>
      <c r="IB64" s="513"/>
      <c r="IC64" s="513"/>
      <c r="ID64" s="513"/>
      <c r="IE64" s="513"/>
      <c r="IF64" s="513"/>
      <c r="IG64" s="513"/>
      <c r="IH64" s="513"/>
      <c r="II64" s="513"/>
      <c r="IJ64" s="513"/>
      <c r="IK64" s="513"/>
      <c r="IL64" s="513"/>
      <c r="IM64" s="513"/>
      <c r="IN64" s="513"/>
      <c r="IO64" s="513"/>
      <c r="IP64" s="514"/>
    </row>
    <row r="65" spans="1:250" ht="16.350000000000001" customHeight="1">
      <c r="A65" s="507"/>
      <c r="B65" s="1546"/>
      <c r="C65" s="1374"/>
      <c r="D65" s="1374"/>
      <c r="E65" s="1374"/>
      <c r="F65" s="521"/>
      <c r="G65" s="521"/>
      <c r="H65" s="521"/>
      <c r="I65" s="521"/>
      <c r="J65" s="521"/>
      <c r="K65" s="521"/>
      <c r="L65" s="522"/>
      <c r="M65" s="525"/>
      <c r="N65" s="513"/>
      <c r="O65" s="513"/>
      <c r="P65" s="513"/>
      <c r="Q65" s="513"/>
      <c r="R65" s="513"/>
      <c r="S65" s="513"/>
      <c r="T65" s="513"/>
      <c r="U65" s="513"/>
      <c r="V65" s="513"/>
      <c r="W65" s="513"/>
      <c r="X65" s="513"/>
      <c r="Y65" s="513"/>
      <c r="Z65" s="513"/>
      <c r="AA65" s="513"/>
      <c r="AB65" s="513"/>
      <c r="AC65" s="513"/>
      <c r="AD65" s="513"/>
      <c r="AE65" s="513"/>
      <c r="AF65" s="513"/>
      <c r="AG65" s="513"/>
      <c r="AH65" s="513"/>
      <c r="AI65" s="513"/>
      <c r="AJ65" s="513"/>
      <c r="AK65" s="513"/>
      <c r="AL65" s="513"/>
      <c r="AM65" s="513"/>
      <c r="AN65" s="513"/>
      <c r="AO65" s="513"/>
      <c r="AP65" s="513"/>
      <c r="AQ65" s="513"/>
      <c r="AR65" s="513"/>
      <c r="AS65" s="513"/>
      <c r="AT65" s="513"/>
      <c r="AU65" s="513"/>
      <c r="AV65" s="513"/>
      <c r="AW65" s="513"/>
      <c r="AX65" s="513"/>
      <c r="AY65" s="513"/>
      <c r="AZ65" s="513"/>
      <c r="BA65" s="513"/>
      <c r="BB65" s="513"/>
      <c r="BC65" s="513"/>
      <c r="BD65" s="513"/>
      <c r="BE65" s="513"/>
      <c r="BF65" s="513"/>
      <c r="BG65" s="513"/>
      <c r="BH65" s="513"/>
      <c r="BI65" s="513"/>
      <c r="BJ65" s="513"/>
      <c r="BK65" s="513"/>
      <c r="BL65" s="513"/>
      <c r="BM65" s="513"/>
      <c r="BN65" s="513"/>
      <c r="BO65" s="513"/>
      <c r="BP65" s="513"/>
      <c r="BQ65" s="513"/>
      <c r="BR65" s="513"/>
      <c r="BS65" s="513"/>
      <c r="BT65" s="513"/>
      <c r="BU65" s="513"/>
      <c r="BV65" s="513"/>
      <c r="BW65" s="513"/>
      <c r="BX65" s="513"/>
      <c r="BY65" s="513"/>
      <c r="BZ65" s="513"/>
      <c r="CA65" s="513"/>
      <c r="CB65" s="513"/>
      <c r="CC65" s="513"/>
      <c r="CD65" s="513"/>
      <c r="CE65" s="513"/>
      <c r="CF65" s="513"/>
      <c r="CG65" s="513"/>
      <c r="CH65" s="513"/>
      <c r="CI65" s="513"/>
      <c r="CJ65" s="513"/>
      <c r="CK65" s="513"/>
      <c r="CL65" s="513"/>
      <c r="CM65" s="513"/>
      <c r="CN65" s="513"/>
      <c r="CO65" s="513"/>
      <c r="CP65" s="513"/>
      <c r="CQ65" s="513"/>
      <c r="CR65" s="513"/>
      <c r="CS65" s="513"/>
      <c r="CT65" s="513"/>
      <c r="CU65" s="513"/>
      <c r="CV65" s="513"/>
      <c r="CW65" s="513"/>
      <c r="CX65" s="513"/>
      <c r="CY65" s="513"/>
      <c r="CZ65" s="513"/>
      <c r="DA65" s="513"/>
      <c r="DB65" s="513"/>
      <c r="DC65" s="513"/>
      <c r="DD65" s="513"/>
      <c r="DE65" s="513"/>
      <c r="DF65" s="513"/>
      <c r="DG65" s="513"/>
      <c r="DH65" s="513"/>
      <c r="DI65" s="513"/>
      <c r="DJ65" s="513"/>
      <c r="DK65" s="513"/>
      <c r="DL65" s="513"/>
      <c r="DM65" s="513"/>
      <c r="DN65" s="513"/>
      <c r="DO65" s="513"/>
      <c r="DP65" s="513"/>
      <c r="DQ65" s="513"/>
      <c r="DR65" s="513"/>
      <c r="DS65" s="513"/>
      <c r="DT65" s="513"/>
      <c r="DU65" s="513"/>
      <c r="DV65" s="513"/>
      <c r="DW65" s="513"/>
      <c r="DX65" s="513"/>
      <c r="DY65" s="513"/>
      <c r="DZ65" s="513"/>
      <c r="EA65" s="513"/>
      <c r="EB65" s="513"/>
      <c r="EC65" s="513"/>
      <c r="ED65" s="513"/>
      <c r="EE65" s="513"/>
      <c r="EF65" s="513"/>
      <c r="EG65" s="513"/>
      <c r="EH65" s="513"/>
      <c r="EI65" s="513"/>
      <c r="EJ65" s="513"/>
      <c r="EK65" s="513"/>
      <c r="EL65" s="513"/>
      <c r="EM65" s="513"/>
      <c r="EN65" s="513"/>
      <c r="EO65" s="513"/>
      <c r="EP65" s="513"/>
      <c r="EQ65" s="513"/>
      <c r="ER65" s="513"/>
      <c r="ES65" s="513"/>
      <c r="ET65" s="513"/>
      <c r="EU65" s="513"/>
      <c r="EV65" s="513"/>
      <c r="EW65" s="513"/>
      <c r="EX65" s="513"/>
      <c r="EY65" s="513"/>
      <c r="EZ65" s="513"/>
      <c r="FA65" s="513"/>
      <c r="FB65" s="513"/>
      <c r="FC65" s="513"/>
      <c r="FD65" s="513"/>
      <c r="FE65" s="513"/>
      <c r="FF65" s="513"/>
      <c r="FG65" s="513"/>
      <c r="FH65" s="513"/>
      <c r="FI65" s="513"/>
      <c r="FJ65" s="513"/>
      <c r="FK65" s="513"/>
      <c r="FL65" s="513"/>
      <c r="FM65" s="513"/>
      <c r="FN65" s="513"/>
      <c r="FO65" s="513"/>
      <c r="FP65" s="513"/>
      <c r="FQ65" s="513"/>
      <c r="FR65" s="513"/>
      <c r="FS65" s="513"/>
      <c r="FT65" s="513"/>
      <c r="FU65" s="513"/>
      <c r="FV65" s="513"/>
      <c r="FW65" s="513"/>
      <c r="FX65" s="513"/>
      <c r="FY65" s="513"/>
      <c r="FZ65" s="513"/>
      <c r="GA65" s="513"/>
      <c r="GB65" s="513"/>
      <c r="GC65" s="513"/>
      <c r="GD65" s="513"/>
      <c r="GE65" s="513"/>
      <c r="GF65" s="513"/>
      <c r="GG65" s="513"/>
      <c r="GH65" s="513"/>
      <c r="GI65" s="513"/>
      <c r="GJ65" s="513"/>
      <c r="GK65" s="513"/>
      <c r="GL65" s="513"/>
      <c r="GM65" s="513"/>
      <c r="GN65" s="513"/>
      <c r="GO65" s="513"/>
      <c r="GP65" s="513"/>
      <c r="GQ65" s="513"/>
      <c r="GR65" s="513"/>
      <c r="GS65" s="513"/>
      <c r="GT65" s="513"/>
      <c r="GU65" s="513"/>
      <c r="GV65" s="513"/>
      <c r="GW65" s="513"/>
      <c r="GX65" s="513"/>
      <c r="GY65" s="513"/>
      <c r="GZ65" s="513"/>
      <c r="HA65" s="513"/>
      <c r="HB65" s="513"/>
      <c r="HC65" s="513"/>
      <c r="HD65" s="513"/>
      <c r="HE65" s="513"/>
      <c r="HF65" s="513"/>
      <c r="HG65" s="513"/>
      <c r="HH65" s="513"/>
      <c r="HI65" s="513"/>
      <c r="HJ65" s="513"/>
      <c r="HK65" s="513"/>
      <c r="HL65" s="513"/>
      <c r="HM65" s="513"/>
      <c r="HN65" s="513"/>
      <c r="HO65" s="513"/>
      <c r="HP65" s="513"/>
      <c r="HQ65" s="513"/>
      <c r="HR65" s="513"/>
      <c r="HS65" s="513"/>
      <c r="HT65" s="513"/>
      <c r="HU65" s="513"/>
      <c r="HV65" s="513"/>
      <c r="HW65" s="513"/>
      <c r="HX65" s="513"/>
      <c r="HY65" s="513"/>
      <c r="HZ65" s="513"/>
      <c r="IA65" s="513"/>
      <c r="IB65" s="513"/>
      <c r="IC65" s="513"/>
      <c r="ID65" s="513"/>
      <c r="IE65" s="513"/>
      <c r="IF65" s="513"/>
      <c r="IG65" s="513"/>
      <c r="IH65" s="513"/>
      <c r="II65" s="513"/>
      <c r="IJ65" s="513"/>
      <c r="IK65" s="513"/>
      <c r="IL65" s="513"/>
      <c r="IM65" s="513"/>
      <c r="IN65" s="513"/>
      <c r="IO65" s="513"/>
      <c r="IP65" s="514"/>
    </row>
    <row r="66" spans="1:250" ht="16.350000000000001" customHeight="1" thickBot="1">
      <c r="A66" s="507"/>
      <c r="B66" s="1546"/>
      <c r="C66" s="562"/>
      <c r="D66" s="562"/>
      <c r="E66" s="562"/>
      <c r="F66" s="521"/>
      <c r="G66" s="521"/>
      <c r="H66" s="540"/>
      <c r="I66" s="540"/>
      <c r="J66" s="540"/>
      <c r="K66" s="521"/>
      <c r="L66" s="522"/>
      <c r="M66" s="525"/>
      <c r="N66" s="513"/>
      <c r="O66" s="513"/>
      <c r="P66" s="513"/>
      <c r="Q66" s="513"/>
      <c r="R66" s="513"/>
      <c r="S66" s="513"/>
      <c r="T66" s="513"/>
      <c r="U66" s="513"/>
      <c r="V66" s="513"/>
      <c r="W66" s="513"/>
      <c r="X66" s="513"/>
      <c r="Y66" s="513"/>
      <c r="Z66" s="513"/>
      <c r="AA66" s="513"/>
      <c r="AB66" s="513"/>
      <c r="AC66" s="513"/>
      <c r="AD66" s="513"/>
      <c r="AE66" s="513"/>
      <c r="AF66" s="513"/>
      <c r="AG66" s="513"/>
      <c r="AH66" s="513"/>
      <c r="AI66" s="513"/>
      <c r="AJ66" s="513"/>
      <c r="AK66" s="513"/>
      <c r="AL66" s="513"/>
      <c r="AM66" s="513"/>
      <c r="AN66" s="513"/>
      <c r="AO66" s="513"/>
      <c r="AP66" s="513"/>
      <c r="AQ66" s="513"/>
      <c r="AR66" s="513"/>
      <c r="AS66" s="513"/>
      <c r="AT66" s="513"/>
      <c r="AU66" s="513"/>
      <c r="AV66" s="513"/>
      <c r="AW66" s="513"/>
      <c r="AX66" s="513"/>
      <c r="AY66" s="513"/>
      <c r="AZ66" s="513"/>
      <c r="BA66" s="513"/>
      <c r="BB66" s="513"/>
      <c r="BC66" s="513"/>
      <c r="BD66" s="513"/>
      <c r="BE66" s="513"/>
      <c r="BF66" s="513"/>
      <c r="BG66" s="513"/>
      <c r="BH66" s="513"/>
      <c r="BI66" s="513"/>
      <c r="BJ66" s="513"/>
      <c r="BK66" s="513"/>
      <c r="BL66" s="513"/>
      <c r="BM66" s="513"/>
      <c r="BN66" s="513"/>
      <c r="BO66" s="513"/>
      <c r="BP66" s="513"/>
      <c r="BQ66" s="513"/>
      <c r="BR66" s="513"/>
      <c r="BS66" s="513"/>
      <c r="BT66" s="513"/>
      <c r="BU66" s="513"/>
      <c r="BV66" s="513"/>
      <c r="BW66" s="513"/>
      <c r="BX66" s="513"/>
      <c r="BY66" s="513"/>
      <c r="BZ66" s="513"/>
      <c r="CA66" s="513"/>
      <c r="CB66" s="513"/>
      <c r="CC66" s="513"/>
      <c r="CD66" s="513"/>
      <c r="CE66" s="513"/>
      <c r="CF66" s="513"/>
      <c r="CG66" s="513"/>
      <c r="CH66" s="513"/>
      <c r="CI66" s="513"/>
      <c r="CJ66" s="513"/>
      <c r="CK66" s="513"/>
      <c r="CL66" s="513"/>
      <c r="CM66" s="513"/>
      <c r="CN66" s="513"/>
      <c r="CO66" s="513"/>
      <c r="CP66" s="513"/>
      <c r="CQ66" s="513"/>
      <c r="CR66" s="513"/>
      <c r="CS66" s="513"/>
      <c r="CT66" s="513"/>
      <c r="CU66" s="513"/>
      <c r="CV66" s="513"/>
      <c r="CW66" s="513"/>
      <c r="CX66" s="513"/>
      <c r="CY66" s="513"/>
      <c r="CZ66" s="513"/>
      <c r="DA66" s="513"/>
      <c r="DB66" s="513"/>
      <c r="DC66" s="513"/>
      <c r="DD66" s="513"/>
      <c r="DE66" s="513"/>
      <c r="DF66" s="513"/>
      <c r="DG66" s="513"/>
      <c r="DH66" s="513"/>
      <c r="DI66" s="513"/>
      <c r="DJ66" s="513"/>
      <c r="DK66" s="513"/>
      <c r="DL66" s="513"/>
      <c r="DM66" s="513"/>
      <c r="DN66" s="513"/>
      <c r="DO66" s="513"/>
      <c r="DP66" s="513"/>
      <c r="DQ66" s="513"/>
      <c r="DR66" s="513"/>
      <c r="DS66" s="513"/>
      <c r="DT66" s="513"/>
      <c r="DU66" s="513"/>
      <c r="DV66" s="513"/>
      <c r="DW66" s="513"/>
      <c r="DX66" s="513"/>
      <c r="DY66" s="513"/>
      <c r="DZ66" s="513"/>
      <c r="EA66" s="513"/>
      <c r="EB66" s="513"/>
      <c r="EC66" s="513"/>
      <c r="ED66" s="513"/>
      <c r="EE66" s="513"/>
      <c r="EF66" s="513"/>
      <c r="EG66" s="513"/>
      <c r="EH66" s="513"/>
      <c r="EI66" s="513"/>
      <c r="EJ66" s="513"/>
      <c r="EK66" s="513"/>
      <c r="EL66" s="513"/>
      <c r="EM66" s="513"/>
      <c r="EN66" s="513"/>
      <c r="EO66" s="513"/>
      <c r="EP66" s="513"/>
      <c r="EQ66" s="513"/>
      <c r="ER66" s="513"/>
      <c r="ES66" s="513"/>
      <c r="ET66" s="513"/>
      <c r="EU66" s="513"/>
      <c r="EV66" s="513"/>
      <c r="EW66" s="513"/>
      <c r="EX66" s="513"/>
      <c r="EY66" s="513"/>
      <c r="EZ66" s="513"/>
      <c r="FA66" s="513"/>
      <c r="FB66" s="513"/>
      <c r="FC66" s="513"/>
      <c r="FD66" s="513"/>
      <c r="FE66" s="513"/>
      <c r="FF66" s="513"/>
      <c r="FG66" s="513"/>
      <c r="FH66" s="513"/>
      <c r="FI66" s="513"/>
      <c r="FJ66" s="513"/>
      <c r="FK66" s="513"/>
      <c r="FL66" s="513"/>
      <c r="FM66" s="513"/>
      <c r="FN66" s="513"/>
      <c r="FO66" s="513"/>
      <c r="FP66" s="513"/>
      <c r="FQ66" s="513"/>
      <c r="FR66" s="513"/>
      <c r="FS66" s="513"/>
      <c r="FT66" s="513"/>
      <c r="FU66" s="513"/>
      <c r="FV66" s="513"/>
      <c r="FW66" s="513"/>
      <c r="FX66" s="513"/>
      <c r="FY66" s="513"/>
      <c r="FZ66" s="513"/>
      <c r="GA66" s="513"/>
      <c r="GB66" s="513"/>
      <c r="GC66" s="513"/>
      <c r="GD66" s="513"/>
      <c r="GE66" s="513"/>
      <c r="GF66" s="513"/>
      <c r="GG66" s="513"/>
      <c r="GH66" s="513"/>
      <c r="GI66" s="513"/>
      <c r="GJ66" s="513"/>
      <c r="GK66" s="513"/>
      <c r="GL66" s="513"/>
      <c r="GM66" s="513"/>
      <c r="GN66" s="513"/>
      <c r="GO66" s="513"/>
      <c r="GP66" s="513"/>
      <c r="GQ66" s="513"/>
      <c r="GR66" s="513"/>
      <c r="GS66" s="513"/>
      <c r="GT66" s="513"/>
      <c r="GU66" s="513"/>
      <c r="GV66" s="513"/>
      <c r="GW66" s="513"/>
      <c r="GX66" s="513"/>
      <c r="GY66" s="513"/>
      <c r="GZ66" s="513"/>
      <c r="HA66" s="513"/>
      <c r="HB66" s="513"/>
      <c r="HC66" s="513"/>
      <c r="HD66" s="513"/>
      <c r="HE66" s="513"/>
      <c r="HF66" s="513"/>
      <c r="HG66" s="513"/>
      <c r="HH66" s="513"/>
      <c r="HI66" s="513"/>
      <c r="HJ66" s="513"/>
      <c r="HK66" s="513"/>
      <c r="HL66" s="513"/>
      <c r="HM66" s="513"/>
      <c r="HN66" s="513"/>
      <c r="HO66" s="513"/>
      <c r="HP66" s="513"/>
      <c r="HQ66" s="513"/>
      <c r="HR66" s="513"/>
      <c r="HS66" s="513"/>
      <c r="HT66" s="513"/>
      <c r="HU66" s="513"/>
      <c r="HV66" s="513"/>
      <c r="HW66" s="513"/>
      <c r="HX66" s="513"/>
      <c r="HY66" s="513"/>
      <c r="HZ66" s="513"/>
      <c r="IA66" s="513"/>
      <c r="IB66" s="513"/>
      <c r="IC66" s="513"/>
      <c r="ID66" s="513"/>
      <c r="IE66" s="513"/>
      <c r="IF66" s="513"/>
      <c r="IG66" s="513"/>
      <c r="IH66" s="513"/>
      <c r="II66" s="513"/>
      <c r="IJ66" s="513"/>
      <c r="IK66" s="513"/>
      <c r="IL66" s="513"/>
      <c r="IM66" s="513"/>
      <c r="IN66" s="513"/>
      <c r="IO66" s="513"/>
      <c r="IP66" s="514"/>
    </row>
    <row r="67" spans="1:250" ht="24" customHeight="1" thickBot="1">
      <c r="A67" s="507"/>
      <c r="B67" s="1395"/>
      <c r="C67" s="1368" t="s">
        <v>577</v>
      </c>
      <c r="D67" s="1369"/>
      <c r="E67" s="544"/>
      <c r="F67" s="545" t="s">
        <v>557</v>
      </c>
      <c r="G67" s="522"/>
      <c r="H67" s="1368" t="s">
        <v>801</v>
      </c>
      <c r="I67" s="1369"/>
      <c r="J67" s="544"/>
      <c r="K67" s="541"/>
      <c r="L67" s="522"/>
      <c r="M67" s="525"/>
      <c r="N67" s="513"/>
      <c r="O67" s="513"/>
      <c r="P67" s="513"/>
      <c r="Q67" s="513"/>
      <c r="R67" s="513"/>
      <c r="S67" s="513"/>
      <c r="T67" s="513"/>
      <c r="U67" s="513"/>
      <c r="V67" s="513"/>
      <c r="W67" s="513"/>
      <c r="X67" s="513"/>
      <c r="Y67" s="513"/>
      <c r="Z67" s="513"/>
      <c r="AA67" s="513"/>
      <c r="AB67" s="513"/>
      <c r="AC67" s="513"/>
      <c r="AD67" s="513"/>
      <c r="AE67" s="513"/>
      <c r="AF67" s="513"/>
      <c r="AG67" s="513"/>
      <c r="AH67" s="513"/>
      <c r="AI67" s="513"/>
      <c r="AJ67" s="513"/>
      <c r="AK67" s="513"/>
      <c r="AL67" s="513"/>
      <c r="AM67" s="513"/>
      <c r="AN67" s="513"/>
      <c r="AO67" s="513"/>
      <c r="AP67" s="513"/>
      <c r="AQ67" s="513"/>
      <c r="AR67" s="513"/>
      <c r="AS67" s="513"/>
      <c r="AT67" s="513"/>
      <c r="AU67" s="513"/>
      <c r="AV67" s="513"/>
      <c r="AW67" s="513"/>
      <c r="AX67" s="513"/>
      <c r="AY67" s="513"/>
      <c r="AZ67" s="513"/>
      <c r="BA67" s="513"/>
      <c r="BB67" s="513"/>
      <c r="BC67" s="513"/>
      <c r="BD67" s="513"/>
      <c r="BE67" s="513"/>
      <c r="BF67" s="513"/>
      <c r="BG67" s="513"/>
      <c r="BH67" s="513"/>
      <c r="BI67" s="513"/>
      <c r="BJ67" s="513"/>
      <c r="BK67" s="513"/>
      <c r="BL67" s="513"/>
      <c r="BM67" s="513"/>
      <c r="BN67" s="513"/>
      <c r="BO67" s="513"/>
      <c r="BP67" s="513"/>
      <c r="BQ67" s="513"/>
      <c r="BR67" s="513"/>
      <c r="BS67" s="513"/>
      <c r="BT67" s="513"/>
      <c r="BU67" s="513"/>
      <c r="BV67" s="513"/>
      <c r="BW67" s="513"/>
      <c r="BX67" s="513"/>
      <c r="BY67" s="513"/>
      <c r="BZ67" s="513"/>
      <c r="CA67" s="513"/>
      <c r="CB67" s="513"/>
      <c r="CC67" s="513"/>
      <c r="CD67" s="513"/>
      <c r="CE67" s="513"/>
      <c r="CF67" s="513"/>
      <c r="CG67" s="513"/>
      <c r="CH67" s="513"/>
      <c r="CI67" s="513"/>
      <c r="CJ67" s="513"/>
      <c r="CK67" s="513"/>
      <c r="CL67" s="513"/>
      <c r="CM67" s="513"/>
      <c r="CN67" s="513"/>
      <c r="CO67" s="513"/>
      <c r="CP67" s="513"/>
      <c r="CQ67" s="513"/>
      <c r="CR67" s="513"/>
      <c r="CS67" s="513"/>
      <c r="CT67" s="513"/>
      <c r="CU67" s="513"/>
      <c r="CV67" s="513"/>
      <c r="CW67" s="513"/>
      <c r="CX67" s="513"/>
      <c r="CY67" s="513"/>
      <c r="CZ67" s="513"/>
      <c r="DA67" s="513"/>
      <c r="DB67" s="513"/>
      <c r="DC67" s="513"/>
      <c r="DD67" s="513"/>
      <c r="DE67" s="513"/>
      <c r="DF67" s="513"/>
      <c r="DG67" s="513"/>
      <c r="DH67" s="513"/>
      <c r="DI67" s="513"/>
      <c r="DJ67" s="513"/>
      <c r="DK67" s="513"/>
      <c r="DL67" s="513"/>
      <c r="DM67" s="513"/>
      <c r="DN67" s="513"/>
      <c r="DO67" s="513"/>
      <c r="DP67" s="513"/>
      <c r="DQ67" s="513"/>
      <c r="DR67" s="513"/>
      <c r="DS67" s="513"/>
      <c r="DT67" s="513"/>
      <c r="DU67" s="513"/>
      <c r="DV67" s="513"/>
      <c r="DW67" s="513"/>
      <c r="DX67" s="513"/>
      <c r="DY67" s="513"/>
      <c r="DZ67" s="513"/>
      <c r="EA67" s="513"/>
      <c r="EB67" s="513"/>
      <c r="EC67" s="513"/>
      <c r="ED67" s="513"/>
      <c r="EE67" s="513"/>
      <c r="EF67" s="513"/>
      <c r="EG67" s="513"/>
      <c r="EH67" s="513"/>
      <c r="EI67" s="513"/>
      <c r="EJ67" s="513"/>
      <c r="EK67" s="513"/>
      <c r="EL67" s="513"/>
      <c r="EM67" s="513"/>
      <c r="EN67" s="513"/>
      <c r="EO67" s="513"/>
      <c r="EP67" s="513"/>
      <c r="EQ67" s="513"/>
      <c r="ER67" s="513"/>
      <c r="ES67" s="513"/>
      <c r="ET67" s="513"/>
      <c r="EU67" s="513"/>
      <c r="EV67" s="513"/>
      <c r="EW67" s="513"/>
      <c r="EX67" s="513"/>
      <c r="EY67" s="513"/>
      <c r="EZ67" s="513"/>
      <c r="FA67" s="513"/>
      <c r="FB67" s="513"/>
      <c r="FC67" s="513"/>
      <c r="FD67" s="513"/>
      <c r="FE67" s="513"/>
      <c r="FF67" s="513"/>
      <c r="FG67" s="513"/>
      <c r="FH67" s="513"/>
      <c r="FI67" s="513"/>
      <c r="FJ67" s="513"/>
      <c r="FK67" s="513"/>
      <c r="FL67" s="513"/>
      <c r="FM67" s="513"/>
      <c r="FN67" s="513"/>
      <c r="FO67" s="513"/>
      <c r="FP67" s="513"/>
      <c r="FQ67" s="513"/>
      <c r="FR67" s="513"/>
      <c r="FS67" s="513"/>
      <c r="FT67" s="513"/>
      <c r="FU67" s="513"/>
      <c r="FV67" s="513"/>
      <c r="FW67" s="513"/>
      <c r="FX67" s="513"/>
      <c r="FY67" s="513"/>
      <c r="FZ67" s="513"/>
      <c r="GA67" s="513"/>
      <c r="GB67" s="513"/>
      <c r="GC67" s="513"/>
      <c r="GD67" s="513"/>
      <c r="GE67" s="513"/>
      <c r="GF67" s="513"/>
      <c r="GG67" s="513"/>
      <c r="GH67" s="513"/>
      <c r="GI67" s="513"/>
      <c r="GJ67" s="513"/>
      <c r="GK67" s="513"/>
      <c r="GL67" s="513"/>
      <c r="GM67" s="513"/>
      <c r="GN67" s="513"/>
      <c r="GO67" s="513"/>
      <c r="GP67" s="513"/>
      <c r="GQ67" s="513"/>
      <c r="GR67" s="513"/>
      <c r="GS67" s="513"/>
      <c r="GT67" s="513"/>
      <c r="GU67" s="513"/>
      <c r="GV67" s="513"/>
      <c r="GW67" s="513"/>
      <c r="GX67" s="513"/>
      <c r="GY67" s="513"/>
      <c r="GZ67" s="513"/>
      <c r="HA67" s="513"/>
      <c r="HB67" s="513"/>
      <c r="HC67" s="513"/>
      <c r="HD67" s="513"/>
      <c r="HE67" s="513"/>
      <c r="HF67" s="513"/>
      <c r="HG67" s="513"/>
      <c r="HH67" s="513"/>
      <c r="HI67" s="513"/>
      <c r="HJ67" s="513"/>
      <c r="HK67" s="513"/>
      <c r="HL67" s="513"/>
      <c r="HM67" s="513"/>
      <c r="HN67" s="513"/>
      <c r="HO67" s="513"/>
      <c r="HP67" s="513"/>
      <c r="HQ67" s="513"/>
      <c r="HR67" s="513"/>
      <c r="HS67" s="513"/>
      <c r="HT67" s="513"/>
      <c r="HU67" s="513"/>
      <c r="HV67" s="513"/>
      <c r="HW67" s="513"/>
      <c r="HX67" s="513"/>
      <c r="HY67" s="513"/>
      <c r="HZ67" s="513"/>
      <c r="IA67" s="513"/>
      <c r="IB67" s="513"/>
      <c r="IC67" s="513"/>
      <c r="ID67" s="513"/>
      <c r="IE67" s="513"/>
      <c r="IF67" s="513"/>
      <c r="IG67" s="513"/>
      <c r="IH67" s="513"/>
      <c r="II67" s="513"/>
      <c r="IJ67" s="513"/>
      <c r="IK67" s="513"/>
      <c r="IL67" s="513"/>
      <c r="IM67" s="513"/>
      <c r="IN67" s="513"/>
      <c r="IO67" s="513"/>
      <c r="IP67" s="514"/>
    </row>
    <row r="68" spans="1:250" ht="16.350000000000001" customHeight="1">
      <c r="A68" s="507"/>
      <c r="B68" s="1546"/>
      <c r="C68" s="1372" t="s">
        <v>805</v>
      </c>
      <c r="D68" s="1373"/>
      <c r="E68" s="1373"/>
      <c r="F68" s="521"/>
      <c r="G68" s="521"/>
      <c r="H68" s="1372" t="s">
        <v>802</v>
      </c>
      <c r="I68" s="1373"/>
      <c r="J68" s="1373"/>
      <c r="K68" s="521"/>
      <c r="L68" s="522"/>
      <c r="M68" s="525"/>
      <c r="N68" s="513"/>
      <c r="O68" s="513"/>
      <c r="P68" s="513"/>
      <c r="Q68" s="513"/>
      <c r="R68" s="513"/>
      <c r="S68" s="513"/>
      <c r="T68" s="513"/>
      <c r="U68" s="513"/>
      <c r="V68" s="513"/>
      <c r="W68" s="513"/>
      <c r="X68" s="513"/>
      <c r="Y68" s="513"/>
      <c r="Z68" s="513"/>
      <c r="AA68" s="513"/>
      <c r="AB68" s="513"/>
      <c r="AC68" s="513"/>
      <c r="AD68" s="513"/>
      <c r="AE68" s="513"/>
      <c r="AF68" s="513"/>
      <c r="AG68" s="513"/>
      <c r="AH68" s="513"/>
      <c r="AI68" s="513"/>
      <c r="AJ68" s="513"/>
      <c r="AK68" s="513"/>
      <c r="AL68" s="513"/>
      <c r="AM68" s="513"/>
      <c r="AN68" s="513"/>
      <c r="AO68" s="513"/>
      <c r="AP68" s="513"/>
      <c r="AQ68" s="513"/>
      <c r="AR68" s="513"/>
      <c r="AS68" s="513"/>
      <c r="AT68" s="513"/>
      <c r="AU68" s="513"/>
      <c r="AV68" s="513"/>
      <c r="AW68" s="513"/>
      <c r="AX68" s="513"/>
      <c r="AY68" s="513"/>
      <c r="AZ68" s="513"/>
      <c r="BA68" s="513"/>
      <c r="BB68" s="513"/>
      <c r="BC68" s="513"/>
      <c r="BD68" s="513"/>
      <c r="BE68" s="513"/>
      <c r="BF68" s="513"/>
      <c r="BG68" s="513"/>
      <c r="BH68" s="513"/>
      <c r="BI68" s="513"/>
      <c r="BJ68" s="513"/>
      <c r="BK68" s="513"/>
      <c r="BL68" s="513"/>
      <c r="BM68" s="513"/>
      <c r="BN68" s="513"/>
      <c r="BO68" s="513"/>
      <c r="BP68" s="513"/>
      <c r="BQ68" s="513"/>
      <c r="BR68" s="513"/>
      <c r="BS68" s="513"/>
      <c r="BT68" s="513"/>
      <c r="BU68" s="513"/>
      <c r="BV68" s="513"/>
      <c r="BW68" s="513"/>
      <c r="BX68" s="513"/>
      <c r="BY68" s="513"/>
      <c r="BZ68" s="513"/>
      <c r="CA68" s="513"/>
      <c r="CB68" s="513"/>
      <c r="CC68" s="513"/>
      <c r="CD68" s="513"/>
      <c r="CE68" s="513"/>
      <c r="CF68" s="513"/>
      <c r="CG68" s="513"/>
      <c r="CH68" s="513"/>
      <c r="CI68" s="513"/>
      <c r="CJ68" s="513"/>
      <c r="CK68" s="513"/>
      <c r="CL68" s="513"/>
      <c r="CM68" s="513"/>
      <c r="CN68" s="513"/>
      <c r="CO68" s="513"/>
      <c r="CP68" s="513"/>
      <c r="CQ68" s="513"/>
      <c r="CR68" s="513"/>
      <c r="CS68" s="513"/>
      <c r="CT68" s="513"/>
      <c r="CU68" s="513"/>
      <c r="CV68" s="513"/>
      <c r="CW68" s="513"/>
      <c r="CX68" s="513"/>
      <c r="CY68" s="513"/>
      <c r="CZ68" s="513"/>
      <c r="DA68" s="513"/>
      <c r="DB68" s="513"/>
      <c r="DC68" s="513"/>
      <c r="DD68" s="513"/>
      <c r="DE68" s="513"/>
      <c r="DF68" s="513"/>
      <c r="DG68" s="513"/>
      <c r="DH68" s="513"/>
      <c r="DI68" s="513"/>
      <c r="DJ68" s="513"/>
      <c r="DK68" s="513"/>
      <c r="DL68" s="513"/>
      <c r="DM68" s="513"/>
      <c r="DN68" s="513"/>
      <c r="DO68" s="513"/>
      <c r="DP68" s="513"/>
      <c r="DQ68" s="513"/>
      <c r="DR68" s="513"/>
      <c r="DS68" s="513"/>
      <c r="DT68" s="513"/>
      <c r="DU68" s="513"/>
      <c r="DV68" s="513"/>
      <c r="DW68" s="513"/>
      <c r="DX68" s="513"/>
      <c r="DY68" s="513"/>
      <c r="DZ68" s="513"/>
      <c r="EA68" s="513"/>
      <c r="EB68" s="513"/>
      <c r="EC68" s="513"/>
      <c r="ED68" s="513"/>
      <c r="EE68" s="513"/>
      <c r="EF68" s="513"/>
      <c r="EG68" s="513"/>
      <c r="EH68" s="513"/>
      <c r="EI68" s="513"/>
      <c r="EJ68" s="513"/>
      <c r="EK68" s="513"/>
      <c r="EL68" s="513"/>
      <c r="EM68" s="513"/>
      <c r="EN68" s="513"/>
      <c r="EO68" s="513"/>
      <c r="EP68" s="513"/>
      <c r="EQ68" s="513"/>
      <c r="ER68" s="513"/>
      <c r="ES68" s="513"/>
      <c r="ET68" s="513"/>
      <c r="EU68" s="513"/>
      <c r="EV68" s="513"/>
      <c r="EW68" s="513"/>
      <c r="EX68" s="513"/>
      <c r="EY68" s="513"/>
      <c r="EZ68" s="513"/>
      <c r="FA68" s="513"/>
      <c r="FB68" s="513"/>
      <c r="FC68" s="513"/>
      <c r="FD68" s="513"/>
      <c r="FE68" s="513"/>
      <c r="FF68" s="513"/>
      <c r="FG68" s="513"/>
      <c r="FH68" s="513"/>
      <c r="FI68" s="513"/>
      <c r="FJ68" s="513"/>
      <c r="FK68" s="513"/>
      <c r="FL68" s="513"/>
      <c r="FM68" s="513"/>
      <c r="FN68" s="513"/>
      <c r="FO68" s="513"/>
      <c r="FP68" s="513"/>
      <c r="FQ68" s="513"/>
      <c r="FR68" s="513"/>
      <c r="FS68" s="513"/>
      <c r="FT68" s="513"/>
      <c r="FU68" s="513"/>
      <c r="FV68" s="513"/>
      <c r="FW68" s="513"/>
      <c r="FX68" s="513"/>
      <c r="FY68" s="513"/>
      <c r="FZ68" s="513"/>
      <c r="GA68" s="513"/>
      <c r="GB68" s="513"/>
      <c r="GC68" s="513"/>
      <c r="GD68" s="513"/>
      <c r="GE68" s="513"/>
      <c r="GF68" s="513"/>
      <c r="GG68" s="513"/>
      <c r="GH68" s="513"/>
      <c r="GI68" s="513"/>
      <c r="GJ68" s="513"/>
      <c r="GK68" s="513"/>
      <c r="GL68" s="513"/>
      <c r="GM68" s="513"/>
      <c r="GN68" s="513"/>
      <c r="GO68" s="513"/>
      <c r="GP68" s="513"/>
      <c r="GQ68" s="513"/>
      <c r="GR68" s="513"/>
      <c r="GS68" s="513"/>
      <c r="GT68" s="513"/>
      <c r="GU68" s="513"/>
      <c r="GV68" s="513"/>
      <c r="GW68" s="513"/>
      <c r="GX68" s="513"/>
      <c r="GY68" s="513"/>
      <c r="GZ68" s="513"/>
      <c r="HA68" s="513"/>
      <c r="HB68" s="513"/>
      <c r="HC68" s="513"/>
      <c r="HD68" s="513"/>
      <c r="HE68" s="513"/>
      <c r="HF68" s="513"/>
      <c r="HG68" s="513"/>
      <c r="HH68" s="513"/>
      <c r="HI68" s="513"/>
      <c r="HJ68" s="513"/>
      <c r="HK68" s="513"/>
      <c r="HL68" s="513"/>
      <c r="HM68" s="513"/>
      <c r="HN68" s="513"/>
      <c r="HO68" s="513"/>
      <c r="HP68" s="513"/>
      <c r="HQ68" s="513"/>
      <c r="HR68" s="513"/>
      <c r="HS68" s="513"/>
      <c r="HT68" s="513"/>
      <c r="HU68" s="513"/>
      <c r="HV68" s="513"/>
      <c r="HW68" s="513"/>
      <c r="HX68" s="513"/>
      <c r="HY68" s="513"/>
      <c r="HZ68" s="513"/>
      <c r="IA68" s="513"/>
      <c r="IB68" s="513"/>
      <c r="IC68" s="513"/>
      <c r="ID68" s="513"/>
      <c r="IE68" s="513"/>
      <c r="IF68" s="513"/>
      <c r="IG68" s="513"/>
      <c r="IH68" s="513"/>
      <c r="II68" s="513"/>
      <c r="IJ68" s="513"/>
      <c r="IK68" s="513"/>
      <c r="IL68" s="513"/>
      <c r="IM68" s="513"/>
      <c r="IN68" s="513"/>
      <c r="IO68" s="513"/>
      <c r="IP68" s="514"/>
    </row>
    <row r="69" spans="1:250" ht="24.95" customHeight="1">
      <c r="A69" s="507"/>
      <c r="B69" s="1546"/>
      <c r="C69" s="1374"/>
      <c r="D69" s="1374"/>
      <c r="E69" s="1374"/>
      <c r="F69" s="521"/>
      <c r="G69" s="521"/>
      <c r="H69" s="1374"/>
      <c r="I69" s="1374"/>
      <c r="J69" s="1374"/>
      <c r="K69" s="521"/>
      <c r="L69" s="522"/>
      <c r="M69" s="525"/>
      <c r="N69" s="513"/>
      <c r="O69" s="513"/>
      <c r="P69" s="513"/>
      <c r="Q69" s="513"/>
      <c r="R69" s="513"/>
      <c r="S69" s="513"/>
      <c r="T69" s="513"/>
      <c r="U69" s="513"/>
      <c r="V69" s="513"/>
      <c r="W69" s="513"/>
      <c r="X69" s="513"/>
      <c r="Y69" s="513"/>
      <c r="Z69" s="513"/>
      <c r="AA69" s="513"/>
      <c r="AB69" s="513"/>
      <c r="AC69" s="513"/>
      <c r="AD69" s="513"/>
      <c r="AE69" s="513"/>
      <c r="AF69" s="513"/>
      <c r="AG69" s="513"/>
      <c r="AH69" s="513"/>
      <c r="AI69" s="513"/>
      <c r="AJ69" s="513"/>
      <c r="AK69" s="513"/>
      <c r="AL69" s="513"/>
      <c r="AM69" s="513"/>
      <c r="AN69" s="513"/>
      <c r="AO69" s="513"/>
      <c r="AP69" s="513"/>
      <c r="AQ69" s="513"/>
      <c r="AR69" s="513"/>
      <c r="AS69" s="513"/>
      <c r="AT69" s="513"/>
      <c r="AU69" s="513"/>
      <c r="AV69" s="513"/>
      <c r="AW69" s="513"/>
      <c r="AX69" s="513"/>
      <c r="AY69" s="513"/>
      <c r="AZ69" s="513"/>
      <c r="BA69" s="513"/>
      <c r="BB69" s="513"/>
      <c r="BC69" s="513"/>
      <c r="BD69" s="513"/>
      <c r="BE69" s="513"/>
      <c r="BF69" s="513"/>
      <c r="BG69" s="513"/>
      <c r="BH69" s="513"/>
      <c r="BI69" s="513"/>
      <c r="BJ69" s="513"/>
      <c r="BK69" s="513"/>
      <c r="BL69" s="513"/>
      <c r="BM69" s="513"/>
      <c r="BN69" s="513"/>
      <c r="BO69" s="513"/>
      <c r="BP69" s="513"/>
      <c r="BQ69" s="513"/>
      <c r="BR69" s="513"/>
      <c r="BS69" s="513"/>
      <c r="BT69" s="513"/>
      <c r="BU69" s="513"/>
      <c r="BV69" s="513"/>
      <c r="BW69" s="513"/>
      <c r="BX69" s="513"/>
      <c r="BY69" s="513"/>
      <c r="BZ69" s="513"/>
      <c r="CA69" s="513"/>
      <c r="CB69" s="513"/>
      <c r="CC69" s="513"/>
      <c r="CD69" s="513"/>
      <c r="CE69" s="513"/>
      <c r="CF69" s="513"/>
      <c r="CG69" s="513"/>
      <c r="CH69" s="513"/>
      <c r="CI69" s="513"/>
      <c r="CJ69" s="513"/>
      <c r="CK69" s="513"/>
      <c r="CL69" s="513"/>
      <c r="CM69" s="513"/>
      <c r="CN69" s="513"/>
      <c r="CO69" s="513"/>
      <c r="CP69" s="513"/>
      <c r="CQ69" s="513"/>
      <c r="CR69" s="513"/>
      <c r="CS69" s="513"/>
      <c r="CT69" s="513"/>
      <c r="CU69" s="513"/>
      <c r="CV69" s="513"/>
      <c r="CW69" s="513"/>
      <c r="CX69" s="513"/>
      <c r="CY69" s="513"/>
      <c r="CZ69" s="513"/>
      <c r="DA69" s="513"/>
      <c r="DB69" s="513"/>
      <c r="DC69" s="513"/>
      <c r="DD69" s="513"/>
      <c r="DE69" s="513"/>
      <c r="DF69" s="513"/>
      <c r="DG69" s="513"/>
      <c r="DH69" s="513"/>
      <c r="DI69" s="513"/>
      <c r="DJ69" s="513"/>
      <c r="DK69" s="513"/>
      <c r="DL69" s="513"/>
      <c r="DM69" s="513"/>
      <c r="DN69" s="513"/>
      <c r="DO69" s="513"/>
      <c r="DP69" s="513"/>
      <c r="DQ69" s="513"/>
      <c r="DR69" s="513"/>
      <c r="DS69" s="513"/>
      <c r="DT69" s="513"/>
      <c r="DU69" s="513"/>
      <c r="DV69" s="513"/>
      <c r="DW69" s="513"/>
      <c r="DX69" s="513"/>
      <c r="DY69" s="513"/>
      <c r="DZ69" s="513"/>
      <c r="EA69" s="513"/>
      <c r="EB69" s="513"/>
      <c r="EC69" s="513"/>
      <c r="ED69" s="513"/>
      <c r="EE69" s="513"/>
      <c r="EF69" s="513"/>
      <c r="EG69" s="513"/>
      <c r="EH69" s="513"/>
      <c r="EI69" s="513"/>
      <c r="EJ69" s="513"/>
      <c r="EK69" s="513"/>
      <c r="EL69" s="513"/>
      <c r="EM69" s="513"/>
      <c r="EN69" s="513"/>
      <c r="EO69" s="513"/>
      <c r="EP69" s="513"/>
      <c r="EQ69" s="513"/>
      <c r="ER69" s="513"/>
      <c r="ES69" s="513"/>
      <c r="ET69" s="513"/>
      <c r="EU69" s="513"/>
      <c r="EV69" s="513"/>
      <c r="EW69" s="513"/>
      <c r="EX69" s="513"/>
      <c r="EY69" s="513"/>
      <c r="EZ69" s="513"/>
      <c r="FA69" s="513"/>
      <c r="FB69" s="513"/>
      <c r="FC69" s="513"/>
      <c r="FD69" s="513"/>
      <c r="FE69" s="513"/>
      <c r="FF69" s="513"/>
      <c r="FG69" s="513"/>
      <c r="FH69" s="513"/>
      <c r="FI69" s="513"/>
      <c r="FJ69" s="513"/>
      <c r="FK69" s="513"/>
      <c r="FL69" s="513"/>
      <c r="FM69" s="513"/>
      <c r="FN69" s="513"/>
      <c r="FO69" s="513"/>
      <c r="FP69" s="513"/>
      <c r="FQ69" s="513"/>
      <c r="FR69" s="513"/>
      <c r="FS69" s="513"/>
      <c r="FT69" s="513"/>
      <c r="FU69" s="513"/>
      <c r="FV69" s="513"/>
      <c r="FW69" s="513"/>
      <c r="FX69" s="513"/>
      <c r="FY69" s="513"/>
      <c r="FZ69" s="513"/>
      <c r="GA69" s="513"/>
      <c r="GB69" s="513"/>
      <c r="GC69" s="513"/>
      <c r="GD69" s="513"/>
      <c r="GE69" s="513"/>
      <c r="GF69" s="513"/>
      <c r="GG69" s="513"/>
      <c r="GH69" s="513"/>
      <c r="GI69" s="513"/>
      <c r="GJ69" s="513"/>
      <c r="GK69" s="513"/>
      <c r="GL69" s="513"/>
      <c r="GM69" s="513"/>
      <c r="GN69" s="513"/>
      <c r="GO69" s="513"/>
      <c r="GP69" s="513"/>
      <c r="GQ69" s="513"/>
      <c r="GR69" s="513"/>
      <c r="GS69" s="513"/>
      <c r="GT69" s="513"/>
      <c r="GU69" s="513"/>
      <c r="GV69" s="513"/>
      <c r="GW69" s="513"/>
      <c r="GX69" s="513"/>
      <c r="GY69" s="513"/>
      <c r="GZ69" s="513"/>
      <c r="HA69" s="513"/>
      <c r="HB69" s="513"/>
      <c r="HC69" s="513"/>
      <c r="HD69" s="513"/>
      <c r="HE69" s="513"/>
      <c r="HF69" s="513"/>
      <c r="HG69" s="513"/>
      <c r="HH69" s="513"/>
      <c r="HI69" s="513"/>
      <c r="HJ69" s="513"/>
      <c r="HK69" s="513"/>
      <c r="HL69" s="513"/>
      <c r="HM69" s="513"/>
      <c r="HN69" s="513"/>
      <c r="HO69" s="513"/>
      <c r="HP69" s="513"/>
      <c r="HQ69" s="513"/>
      <c r="HR69" s="513"/>
      <c r="HS69" s="513"/>
      <c r="HT69" s="513"/>
      <c r="HU69" s="513"/>
      <c r="HV69" s="513"/>
      <c r="HW69" s="513"/>
      <c r="HX69" s="513"/>
      <c r="HY69" s="513"/>
      <c r="HZ69" s="513"/>
      <c r="IA69" s="513"/>
      <c r="IB69" s="513"/>
      <c r="IC69" s="513"/>
      <c r="ID69" s="513"/>
      <c r="IE69" s="513"/>
      <c r="IF69" s="513"/>
      <c r="IG69" s="513"/>
      <c r="IH69" s="513"/>
      <c r="II69" s="513"/>
      <c r="IJ69" s="513"/>
      <c r="IK69" s="513"/>
      <c r="IL69" s="513"/>
      <c r="IM69" s="513"/>
      <c r="IN69" s="513"/>
      <c r="IO69" s="513"/>
      <c r="IP69" s="514"/>
    </row>
    <row r="70" spans="1:250" ht="16.350000000000001" customHeight="1" thickBot="1">
      <c r="A70" s="507"/>
      <c r="B70" s="617"/>
      <c r="C70" s="562"/>
      <c r="D70" s="562"/>
      <c r="E70" s="562"/>
      <c r="F70" s="521"/>
      <c r="G70" s="521"/>
      <c r="H70" s="521"/>
      <c r="I70" s="521"/>
      <c r="J70" s="521"/>
      <c r="K70" s="521"/>
      <c r="L70" s="522"/>
      <c r="M70" s="525"/>
      <c r="N70" s="513"/>
      <c r="O70" s="513"/>
      <c r="P70" s="513"/>
      <c r="Q70" s="513"/>
      <c r="R70" s="513"/>
      <c r="S70" s="513"/>
      <c r="T70" s="513"/>
      <c r="U70" s="513"/>
      <c r="V70" s="513"/>
      <c r="W70" s="513"/>
      <c r="X70" s="513"/>
      <c r="Y70" s="513"/>
      <c r="Z70" s="513"/>
      <c r="AA70" s="513"/>
      <c r="AB70" s="513"/>
      <c r="AC70" s="513"/>
      <c r="AD70" s="513"/>
      <c r="AE70" s="513"/>
      <c r="AF70" s="513"/>
      <c r="AG70" s="513"/>
      <c r="AH70" s="513"/>
      <c r="AI70" s="513"/>
      <c r="AJ70" s="513"/>
      <c r="AK70" s="513"/>
      <c r="AL70" s="513"/>
      <c r="AM70" s="513"/>
      <c r="AN70" s="513"/>
      <c r="AO70" s="513"/>
      <c r="AP70" s="513"/>
      <c r="AQ70" s="513"/>
      <c r="AR70" s="513"/>
      <c r="AS70" s="513"/>
      <c r="AT70" s="513"/>
      <c r="AU70" s="513"/>
      <c r="AV70" s="513"/>
      <c r="AW70" s="513"/>
      <c r="AX70" s="513"/>
      <c r="AY70" s="513"/>
      <c r="AZ70" s="513"/>
      <c r="BA70" s="513"/>
      <c r="BB70" s="513"/>
      <c r="BC70" s="513"/>
      <c r="BD70" s="513"/>
      <c r="BE70" s="513"/>
      <c r="BF70" s="513"/>
      <c r="BG70" s="513"/>
      <c r="BH70" s="513"/>
      <c r="BI70" s="513"/>
      <c r="BJ70" s="513"/>
      <c r="BK70" s="513"/>
      <c r="BL70" s="513"/>
      <c r="BM70" s="513"/>
      <c r="BN70" s="513"/>
      <c r="BO70" s="513"/>
      <c r="BP70" s="513"/>
      <c r="BQ70" s="513"/>
      <c r="BR70" s="513"/>
      <c r="BS70" s="513"/>
      <c r="BT70" s="513"/>
      <c r="BU70" s="513"/>
      <c r="BV70" s="513"/>
      <c r="BW70" s="513"/>
      <c r="BX70" s="513"/>
      <c r="BY70" s="513"/>
      <c r="BZ70" s="513"/>
      <c r="CA70" s="513"/>
      <c r="CB70" s="513"/>
      <c r="CC70" s="513"/>
      <c r="CD70" s="513"/>
      <c r="CE70" s="513"/>
      <c r="CF70" s="513"/>
      <c r="CG70" s="513"/>
      <c r="CH70" s="513"/>
      <c r="CI70" s="513"/>
      <c r="CJ70" s="513"/>
      <c r="CK70" s="513"/>
      <c r="CL70" s="513"/>
      <c r="CM70" s="513"/>
      <c r="CN70" s="513"/>
      <c r="CO70" s="513"/>
      <c r="CP70" s="513"/>
      <c r="CQ70" s="513"/>
      <c r="CR70" s="513"/>
      <c r="CS70" s="513"/>
      <c r="CT70" s="513"/>
      <c r="CU70" s="513"/>
      <c r="CV70" s="513"/>
      <c r="CW70" s="513"/>
      <c r="CX70" s="513"/>
      <c r="CY70" s="513"/>
      <c r="CZ70" s="513"/>
      <c r="DA70" s="513"/>
      <c r="DB70" s="513"/>
      <c r="DC70" s="513"/>
      <c r="DD70" s="513"/>
      <c r="DE70" s="513"/>
      <c r="DF70" s="513"/>
      <c r="DG70" s="513"/>
      <c r="DH70" s="513"/>
      <c r="DI70" s="513"/>
      <c r="DJ70" s="513"/>
      <c r="DK70" s="513"/>
      <c r="DL70" s="513"/>
      <c r="DM70" s="513"/>
      <c r="DN70" s="513"/>
      <c r="DO70" s="513"/>
      <c r="DP70" s="513"/>
      <c r="DQ70" s="513"/>
      <c r="DR70" s="513"/>
      <c r="DS70" s="513"/>
      <c r="DT70" s="513"/>
      <c r="DU70" s="513"/>
      <c r="DV70" s="513"/>
      <c r="DW70" s="513"/>
      <c r="DX70" s="513"/>
      <c r="DY70" s="513"/>
      <c r="DZ70" s="513"/>
      <c r="EA70" s="513"/>
      <c r="EB70" s="513"/>
      <c r="EC70" s="513"/>
      <c r="ED70" s="513"/>
      <c r="EE70" s="513"/>
      <c r="EF70" s="513"/>
      <c r="EG70" s="513"/>
      <c r="EH70" s="513"/>
      <c r="EI70" s="513"/>
      <c r="EJ70" s="513"/>
      <c r="EK70" s="513"/>
      <c r="EL70" s="513"/>
      <c r="EM70" s="513"/>
      <c r="EN70" s="513"/>
      <c r="EO70" s="513"/>
      <c r="EP70" s="513"/>
      <c r="EQ70" s="513"/>
      <c r="ER70" s="513"/>
      <c r="ES70" s="513"/>
      <c r="ET70" s="513"/>
      <c r="EU70" s="513"/>
      <c r="EV70" s="513"/>
      <c r="EW70" s="513"/>
      <c r="EX70" s="513"/>
      <c r="EY70" s="513"/>
      <c r="EZ70" s="513"/>
      <c r="FA70" s="513"/>
      <c r="FB70" s="513"/>
      <c r="FC70" s="513"/>
      <c r="FD70" s="513"/>
      <c r="FE70" s="513"/>
      <c r="FF70" s="513"/>
      <c r="FG70" s="513"/>
      <c r="FH70" s="513"/>
      <c r="FI70" s="513"/>
      <c r="FJ70" s="513"/>
      <c r="FK70" s="513"/>
      <c r="FL70" s="513"/>
      <c r="FM70" s="513"/>
      <c r="FN70" s="513"/>
      <c r="FO70" s="513"/>
      <c r="FP70" s="513"/>
      <c r="FQ70" s="513"/>
      <c r="FR70" s="513"/>
      <c r="FS70" s="513"/>
      <c r="FT70" s="513"/>
      <c r="FU70" s="513"/>
      <c r="FV70" s="513"/>
      <c r="FW70" s="513"/>
      <c r="FX70" s="513"/>
      <c r="FY70" s="513"/>
      <c r="FZ70" s="513"/>
      <c r="GA70" s="513"/>
      <c r="GB70" s="513"/>
      <c r="GC70" s="513"/>
      <c r="GD70" s="513"/>
      <c r="GE70" s="513"/>
      <c r="GF70" s="513"/>
      <c r="GG70" s="513"/>
      <c r="GH70" s="513"/>
      <c r="GI70" s="513"/>
      <c r="GJ70" s="513"/>
      <c r="GK70" s="513"/>
      <c r="GL70" s="513"/>
      <c r="GM70" s="513"/>
      <c r="GN70" s="513"/>
      <c r="GO70" s="513"/>
      <c r="GP70" s="513"/>
      <c r="GQ70" s="513"/>
      <c r="GR70" s="513"/>
      <c r="GS70" s="513"/>
      <c r="GT70" s="513"/>
      <c r="GU70" s="513"/>
      <c r="GV70" s="513"/>
      <c r="GW70" s="513"/>
      <c r="GX70" s="513"/>
      <c r="GY70" s="513"/>
      <c r="GZ70" s="513"/>
      <c r="HA70" s="513"/>
      <c r="HB70" s="513"/>
      <c r="HC70" s="513"/>
      <c r="HD70" s="513"/>
      <c r="HE70" s="513"/>
      <c r="HF70" s="513"/>
      <c r="HG70" s="513"/>
      <c r="HH70" s="513"/>
      <c r="HI70" s="513"/>
      <c r="HJ70" s="513"/>
      <c r="HK70" s="513"/>
      <c r="HL70" s="513"/>
      <c r="HM70" s="513"/>
      <c r="HN70" s="513"/>
      <c r="HO70" s="513"/>
      <c r="HP70" s="513"/>
      <c r="HQ70" s="513"/>
      <c r="HR70" s="513"/>
      <c r="HS70" s="513"/>
      <c r="HT70" s="513"/>
      <c r="HU70" s="513"/>
      <c r="HV70" s="513"/>
      <c r="HW70" s="513"/>
      <c r="HX70" s="513"/>
      <c r="HY70" s="513"/>
      <c r="HZ70" s="513"/>
      <c r="IA70" s="513"/>
      <c r="IB70" s="513"/>
      <c r="IC70" s="513"/>
      <c r="ID70" s="513"/>
      <c r="IE70" s="513"/>
      <c r="IF70" s="513"/>
      <c r="IG70" s="513"/>
      <c r="IH70" s="513"/>
      <c r="II70" s="513"/>
      <c r="IJ70" s="513"/>
      <c r="IK70" s="513"/>
      <c r="IL70" s="513"/>
      <c r="IM70" s="513"/>
      <c r="IN70" s="513"/>
      <c r="IO70" s="513"/>
      <c r="IP70" s="514"/>
    </row>
    <row r="71" spans="1:250" ht="21" customHeight="1" thickBot="1">
      <c r="A71" s="507"/>
      <c r="B71" s="1395"/>
      <c r="C71" s="1368" t="s">
        <v>578</v>
      </c>
      <c r="D71" s="1369"/>
      <c r="E71" s="544"/>
      <c r="F71" s="541"/>
      <c r="G71" s="521"/>
      <c r="H71" s="521"/>
      <c r="I71" s="521"/>
      <c r="J71" s="521"/>
      <c r="K71" s="521"/>
      <c r="L71" s="522"/>
      <c r="M71" s="525"/>
      <c r="N71" s="513"/>
      <c r="O71" s="513"/>
      <c r="P71" s="513"/>
      <c r="Q71" s="513"/>
      <c r="R71" s="513"/>
      <c r="S71" s="513"/>
      <c r="T71" s="513"/>
      <c r="U71" s="513"/>
      <c r="V71" s="513"/>
      <c r="W71" s="513"/>
      <c r="X71" s="513"/>
      <c r="Y71" s="513"/>
      <c r="Z71" s="513"/>
      <c r="AA71" s="513"/>
      <c r="AB71" s="513"/>
      <c r="AC71" s="513"/>
      <c r="AD71" s="513"/>
      <c r="AE71" s="513"/>
      <c r="AF71" s="513"/>
      <c r="AG71" s="513"/>
      <c r="AH71" s="513"/>
      <c r="AI71" s="513"/>
      <c r="AJ71" s="513"/>
      <c r="AK71" s="513"/>
      <c r="AL71" s="513"/>
      <c r="AM71" s="513"/>
      <c r="AN71" s="513"/>
      <c r="AO71" s="513"/>
      <c r="AP71" s="513"/>
      <c r="AQ71" s="513"/>
      <c r="AR71" s="513"/>
      <c r="AS71" s="513"/>
      <c r="AT71" s="513"/>
      <c r="AU71" s="513"/>
      <c r="AV71" s="513"/>
      <c r="AW71" s="513"/>
      <c r="AX71" s="513"/>
      <c r="AY71" s="513"/>
      <c r="AZ71" s="513"/>
      <c r="BA71" s="513"/>
      <c r="BB71" s="513"/>
      <c r="BC71" s="513"/>
      <c r="BD71" s="513"/>
      <c r="BE71" s="513"/>
      <c r="BF71" s="513"/>
      <c r="BG71" s="513"/>
      <c r="BH71" s="513"/>
      <c r="BI71" s="513"/>
      <c r="BJ71" s="513"/>
      <c r="BK71" s="513"/>
      <c r="BL71" s="513"/>
      <c r="BM71" s="513"/>
      <c r="BN71" s="513"/>
      <c r="BO71" s="513"/>
      <c r="BP71" s="513"/>
      <c r="BQ71" s="513"/>
      <c r="BR71" s="513"/>
      <c r="BS71" s="513"/>
      <c r="BT71" s="513"/>
      <c r="BU71" s="513"/>
      <c r="BV71" s="513"/>
      <c r="BW71" s="513"/>
      <c r="BX71" s="513"/>
      <c r="BY71" s="513"/>
      <c r="BZ71" s="513"/>
      <c r="CA71" s="513"/>
      <c r="CB71" s="513"/>
      <c r="CC71" s="513"/>
      <c r="CD71" s="513"/>
      <c r="CE71" s="513"/>
      <c r="CF71" s="513"/>
      <c r="CG71" s="513"/>
      <c r="CH71" s="513"/>
      <c r="CI71" s="513"/>
      <c r="CJ71" s="513"/>
      <c r="CK71" s="513"/>
      <c r="CL71" s="513"/>
      <c r="CM71" s="513"/>
      <c r="CN71" s="513"/>
      <c r="CO71" s="513"/>
      <c r="CP71" s="513"/>
      <c r="CQ71" s="513"/>
      <c r="CR71" s="513"/>
      <c r="CS71" s="513"/>
      <c r="CT71" s="513"/>
      <c r="CU71" s="513"/>
      <c r="CV71" s="513"/>
      <c r="CW71" s="513"/>
      <c r="CX71" s="513"/>
      <c r="CY71" s="513"/>
      <c r="CZ71" s="513"/>
      <c r="DA71" s="513"/>
      <c r="DB71" s="513"/>
      <c r="DC71" s="513"/>
      <c r="DD71" s="513"/>
      <c r="DE71" s="513"/>
      <c r="DF71" s="513"/>
      <c r="DG71" s="513"/>
      <c r="DH71" s="513"/>
      <c r="DI71" s="513"/>
      <c r="DJ71" s="513"/>
      <c r="DK71" s="513"/>
      <c r="DL71" s="513"/>
      <c r="DM71" s="513"/>
      <c r="DN71" s="513"/>
      <c r="DO71" s="513"/>
      <c r="DP71" s="513"/>
      <c r="DQ71" s="513"/>
      <c r="DR71" s="513"/>
      <c r="DS71" s="513"/>
      <c r="DT71" s="513"/>
      <c r="DU71" s="513"/>
      <c r="DV71" s="513"/>
      <c r="DW71" s="513"/>
      <c r="DX71" s="513"/>
      <c r="DY71" s="513"/>
      <c r="DZ71" s="513"/>
      <c r="EA71" s="513"/>
      <c r="EB71" s="513"/>
      <c r="EC71" s="513"/>
      <c r="ED71" s="513"/>
      <c r="EE71" s="513"/>
      <c r="EF71" s="513"/>
      <c r="EG71" s="513"/>
      <c r="EH71" s="513"/>
      <c r="EI71" s="513"/>
      <c r="EJ71" s="513"/>
      <c r="EK71" s="513"/>
      <c r="EL71" s="513"/>
      <c r="EM71" s="513"/>
      <c r="EN71" s="513"/>
      <c r="EO71" s="513"/>
      <c r="EP71" s="513"/>
      <c r="EQ71" s="513"/>
      <c r="ER71" s="513"/>
      <c r="ES71" s="513"/>
      <c r="ET71" s="513"/>
      <c r="EU71" s="513"/>
      <c r="EV71" s="513"/>
      <c r="EW71" s="513"/>
      <c r="EX71" s="513"/>
      <c r="EY71" s="513"/>
      <c r="EZ71" s="513"/>
      <c r="FA71" s="513"/>
      <c r="FB71" s="513"/>
      <c r="FC71" s="513"/>
      <c r="FD71" s="513"/>
      <c r="FE71" s="513"/>
      <c r="FF71" s="513"/>
      <c r="FG71" s="513"/>
      <c r="FH71" s="513"/>
      <c r="FI71" s="513"/>
      <c r="FJ71" s="513"/>
      <c r="FK71" s="513"/>
      <c r="FL71" s="513"/>
      <c r="FM71" s="513"/>
      <c r="FN71" s="513"/>
      <c r="FO71" s="513"/>
      <c r="FP71" s="513"/>
      <c r="FQ71" s="513"/>
      <c r="FR71" s="513"/>
      <c r="FS71" s="513"/>
      <c r="FT71" s="513"/>
      <c r="FU71" s="513"/>
      <c r="FV71" s="513"/>
      <c r="FW71" s="513"/>
      <c r="FX71" s="513"/>
      <c r="FY71" s="513"/>
      <c r="FZ71" s="513"/>
      <c r="GA71" s="513"/>
      <c r="GB71" s="513"/>
      <c r="GC71" s="513"/>
      <c r="GD71" s="513"/>
      <c r="GE71" s="513"/>
      <c r="GF71" s="513"/>
      <c r="GG71" s="513"/>
      <c r="GH71" s="513"/>
      <c r="GI71" s="513"/>
      <c r="GJ71" s="513"/>
      <c r="GK71" s="513"/>
      <c r="GL71" s="513"/>
      <c r="GM71" s="513"/>
      <c r="GN71" s="513"/>
      <c r="GO71" s="513"/>
      <c r="GP71" s="513"/>
      <c r="GQ71" s="513"/>
      <c r="GR71" s="513"/>
      <c r="GS71" s="513"/>
      <c r="GT71" s="513"/>
      <c r="GU71" s="513"/>
      <c r="GV71" s="513"/>
      <c r="GW71" s="513"/>
      <c r="GX71" s="513"/>
      <c r="GY71" s="513"/>
      <c r="GZ71" s="513"/>
      <c r="HA71" s="513"/>
      <c r="HB71" s="513"/>
      <c r="HC71" s="513"/>
      <c r="HD71" s="513"/>
      <c r="HE71" s="513"/>
      <c r="HF71" s="513"/>
      <c r="HG71" s="513"/>
      <c r="HH71" s="513"/>
      <c r="HI71" s="513"/>
      <c r="HJ71" s="513"/>
      <c r="HK71" s="513"/>
      <c r="HL71" s="513"/>
      <c r="HM71" s="513"/>
      <c r="HN71" s="513"/>
      <c r="HO71" s="513"/>
      <c r="HP71" s="513"/>
      <c r="HQ71" s="513"/>
      <c r="HR71" s="513"/>
      <c r="HS71" s="513"/>
      <c r="HT71" s="513"/>
      <c r="HU71" s="513"/>
      <c r="HV71" s="513"/>
      <c r="HW71" s="513"/>
      <c r="HX71" s="513"/>
      <c r="HY71" s="513"/>
      <c r="HZ71" s="513"/>
      <c r="IA71" s="513"/>
      <c r="IB71" s="513"/>
      <c r="IC71" s="513"/>
      <c r="ID71" s="513"/>
      <c r="IE71" s="513"/>
      <c r="IF71" s="513"/>
      <c r="IG71" s="513"/>
      <c r="IH71" s="513"/>
      <c r="II71" s="513"/>
      <c r="IJ71" s="513"/>
      <c r="IK71" s="513"/>
      <c r="IL71" s="513"/>
      <c r="IM71" s="513"/>
      <c r="IN71" s="513"/>
      <c r="IO71" s="513"/>
      <c r="IP71" s="514"/>
    </row>
    <row r="72" spans="1:250" ht="16.350000000000001" customHeight="1">
      <c r="A72" s="507"/>
      <c r="B72" s="1546"/>
      <c r="C72" s="1372" t="s">
        <v>728</v>
      </c>
      <c r="D72" s="1373"/>
      <c r="E72" s="1373"/>
      <c r="F72" s="521"/>
      <c r="G72" s="521"/>
      <c r="H72" s="521"/>
      <c r="I72" s="521"/>
      <c r="J72" s="521"/>
      <c r="K72" s="521"/>
      <c r="L72" s="522"/>
      <c r="M72" s="525"/>
      <c r="N72" s="513"/>
      <c r="O72" s="513"/>
      <c r="P72" s="513"/>
      <c r="Q72" s="513"/>
      <c r="R72" s="513"/>
      <c r="S72" s="513"/>
      <c r="T72" s="513"/>
      <c r="U72" s="513"/>
      <c r="V72" s="513"/>
      <c r="W72" s="513"/>
      <c r="X72" s="513"/>
      <c r="Y72" s="513"/>
      <c r="Z72" s="513"/>
      <c r="AA72" s="513"/>
      <c r="AB72" s="513"/>
      <c r="AC72" s="513"/>
      <c r="AD72" s="513"/>
      <c r="AE72" s="513"/>
      <c r="AF72" s="513"/>
      <c r="AG72" s="513"/>
      <c r="AH72" s="513"/>
      <c r="AI72" s="513"/>
      <c r="AJ72" s="513"/>
      <c r="AK72" s="513"/>
      <c r="AL72" s="513"/>
      <c r="AM72" s="513"/>
      <c r="AN72" s="513"/>
      <c r="AO72" s="513"/>
      <c r="AP72" s="513"/>
      <c r="AQ72" s="513"/>
      <c r="AR72" s="513"/>
      <c r="AS72" s="513"/>
      <c r="AT72" s="513"/>
      <c r="AU72" s="513"/>
      <c r="AV72" s="513"/>
      <c r="AW72" s="513"/>
      <c r="AX72" s="513"/>
      <c r="AY72" s="513"/>
      <c r="AZ72" s="513"/>
      <c r="BA72" s="513"/>
      <c r="BB72" s="513"/>
      <c r="BC72" s="513"/>
      <c r="BD72" s="513"/>
      <c r="BE72" s="513"/>
      <c r="BF72" s="513"/>
      <c r="BG72" s="513"/>
      <c r="BH72" s="513"/>
      <c r="BI72" s="513"/>
      <c r="BJ72" s="513"/>
      <c r="BK72" s="513"/>
      <c r="BL72" s="513"/>
      <c r="BM72" s="513"/>
      <c r="BN72" s="513"/>
      <c r="BO72" s="513"/>
      <c r="BP72" s="513"/>
      <c r="BQ72" s="513"/>
      <c r="BR72" s="513"/>
      <c r="BS72" s="513"/>
      <c r="BT72" s="513"/>
      <c r="BU72" s="513"/>
      <c r="BV72" s="513"/>
      <c r="BW72" s="513"/>
      <c r="BX72" s="513"/>
      <c r="BY72" s="513"/>
      <c r="BZ72" s="513"/>
      <c r="CA72" s="513"/>
      <c r="CB72" s="513"/>
      <c r="CC72" s="513"/>
      <c r="CD72" s="513"/>
      <c r="CE72" s="513"/>
      <c r="CF72" s="513"/>
      <c r="CG72" s="513"/>
      <c r="CH72" s="513"/>
      <c r="CI72" s="513"/>
      <c r="CJ72" s="513"/>
      <c r="CK72" s="513"/>
      <c r="CL72" s="513"/>
      <c r="CM72" s="513"/>
      <c r="CN72" s="513"/>
      <c r="CO72" s="513"/>
      <c r="CP72" s="513"/>
      <c r="CQ72" s="513"/>
      <c r="CR72" s="513"/>
      <c r="CS72" s="513"/>
      <c r="CT72" s="513"/>
      <c r="CU72" s="513"/>
      <c r="CV72" s="513"/>
      <c r="CW72" s="513"/>
      <c r="CX72" s="513"/>
      <c r="CY72" s="513"/>
      <c r="CZ72" s="513"/>
      <c r="DA72" s="513"/>
      <c r="DB72" s="513"/>
      <c r="DC72" s="513"/>
      <c r="DD72" s="513"/>
      <c r="DE72" s="513"/>
      <c r="DF72" s="513"/>
      <c r="DG72" s="513"/>
      <c r="DH72" s="513"/>
      <c r="DI72" s="513"/>
      <c r="DJ72" s="513"/>
      <c r="DK72" s="513"/>
      <c r="DL72" s="513"/>
      <c r="DM72" s="513"/>
      <c r="DN72" s="513"/>
      <c r="DO72" s="513"/>
      <c r="DP72" s="513"/>
      <c r="DQ72" s="513"/>
      <c r="DR72" s="513"/>
      <c r="DS72" s="513"/>
      <c r="DT72" s="513"/>
      <c r="DU72" s="513"/>
      <c r="DV72" s="513"/>
      <c r="DW72" s="513"/>
      <c r="DX72" s="513"/>
      <c r="DY72" s="513"/>
      <c r="DZ72" s="513"/>
      <c r="EA72" s="513"/>
      <c r="EB72" s="513"/>
      <c r="EC72" s="513"/>
      <c r="ED72" s="513"/>
      <c r="EE72" s="513"/>
      <c r="EF72" s="513"/>
      <c r="EG72" s="513"/>
      <c r="EH72" s="513"/>
      <c r="EI72" s="513"/>
      <c r="EJ72" s="513"/>
      <c r="EK72" s="513"/>
      <c r="EL72" s="513"/>
      <c r="EM72" s="513"/>
      <c r="EN72" s="513"/>
      <c r="EO72" s="513"/>
      <c r="EP72" s="513"/>
      <c r="EQ72" s="513"/>
      <c r="ER72" s="513"/>
      <c r="ES72" s="513"/>
      <c r="ET72" s="513"/>
      <c r="EU72" s="513"/>
      <c r="EV72" s="513"/>
      <c r="EW72" s="513"/>
      <c r="EX72" s="513"/>
      <c r="EY72" s="513"/>
      <c r="EZ72" s="513"/>
      <c r="FA72" s="513"/>
      <c r="FB72" s="513"/>
      <c r="FC72" s="513"/>
      <c r="FD72" s="513"/>
      <c r="FE72" s="513"/>
      <c r="FF72" s="513"/>
      <c r="FG72" s="513"/>
      <c r="FH72" s="513"/>
      <c r="FI72" s="513"/>
      <c r="FJ72" s="513"/>
      <c r="FK72" s="513"/>
      <c r="FL72" s="513"/>
      <c r="FM72" s="513"/>
      <c r="FN72" s="513"/>
      <c r="FO72" s="513"/>
      <c r="FP72" s="513"/>
      <c r="FQ72" s="513"/>
      <c r="FR72" s="513"/>
      <c r="FS72" s="513"/>
      <c r="FT72" s="513"/>
      <c r="FU72" s="513"/>
      <c r="FV72" s="513"/>
      <c r="FW72" s="513"/>
      <c r="FX72" s="513"/>
      <c r="FY72" s="513"/>
      <c r="FZ72" s="513"/>
      <c r="GA72" s="513"/>
      <c r="GB72" s="513"/>
      <c r="GC72" s="513"/>
      <c r="GD72" s="513"/>
      <c r="GE72" s="513"/>
      <c r="GF72" s="513"/>
      <c r="GG72" s="513"/>
      <c r="GH72" s="513"/>
      <c r="GI72" s="513"/>
      <c r="GJ72" s="513"/>
      <c r="GK72" s="513"/>
      <c r="GL72" s="513"/>
      <c r="GM72" s="513"/>
      <c r="GN72" s="513"/>
      <c r="GO72" s="513"/>
      <c r="GP72" s="513"/>
      <c r="GQ72" s="513"/>
      <c r="GR72" s="513"/>
      <c r="GS72" s="513"/>
      <c r="GT72" s="513"/>
      <c r="GU72" s="513"/>
      <c r="GV72" s="513"/>
      <c r="GW72" s="513"/>
      <c r="GX72" s="513"/>
      <c r="GY72" s="513"/>
      <c r="GZ72" s="513"/>
      <c r="HA72" s="513"/>
      <c r="HB72" s="513"/>
      <c r="HC72" s="513"/>
      <c r="HD72" s="513"/>
      <c r="HE72" s="513"/>
      <c r="HF72" s="513"/>
      <c r="HG72" s="513"/>
      <c r="HH72" s="513"/>
      <c r="HI72" s="513"/>
      <c r="HJ72" s="513"/>
      <c r="HK72" s="513"/>
      <c r="HL72" s="513"/>
      <c r="HM72" s="513"/>
      <c r="HN72" s="513"/>
      <c r="HO72" s="513"/>
      <c r="HP72" s="513"/>
      <c r="HQ72" s="513"/>
      <c r="HR72" s="513"/>
      <c r="HS72" s="513"/>
      <c r="HT72" s="513"/>
      <c r="HU72" s="513"/>
      <c r="HV72" s="513"/>
      <c r="HW72" s="513"/>
      <c r="HX72" s="513"/>
      <c r="HY72" s="513"/>
      <c r="HZ72" s="513"/>
      <c r="IA72" s="513"/>
      <c r="IB72" s="513"/>
      <c r="IC72" s="513"/>
      <c r="ID72" s="513"/>
      <c r="IE72" s="513"/>
      <c r="IF72" s="513"/>
      <c r="IG72" s="513"/>
      <c r="IH72" s="513"/>
      <c r="II72" s="513"/>
      <c r="IJ72" s="513"/>
      <c r="IK72" s="513"/>
      <c r="IL72" s="513"/>
      <c r="IM72" s="513"/>
      <c r="IN72" s="513"/>
      <c r="IO72" s="513"/>
      <c r="IP72" s="514"/>
    </row>
    <row r="73" spans="1:250" ht="16.350000000000001" customHeight="1" thickBot="1">
      <c r="A73" s="507"/>
      <c r="B73" s="617"/>
      <c r="C73" s="562"/>
      <c r="D73" s="562"/>
      <c r="E73" s="562"/>
      <c r="F73" s="521"/>
      <c r="G73" s="521"/>
      <c r="H73" s="521"/>
      <c r="I73" s="521"/>
      <c r="J73" s="521"/>
      <c r="K73" s="521"/>
      <c r="L73" s="522"/>
      <c r="M73" s="525"/>
      <c r="N73" s="513"/>
      <c r="O73" s="513"/>
      <c r="P73" s="513"/>
      <c r="Q73" s="513"/>
      <c r="R73" s="513"/>
      <c r="S73" s="513"/>
      <c r="T73" s="513"/>
      <c r="U73" s="513"/>
      <c r="V73" s="513"/>
      <c r="W73" s="513"/>
      <c r="X73" s="513"/>
      <c r="Y73" s="513"/>
      <c r="Z73" s="513"/>
      <c r="AA73" s="513"/>
      <c r="AB73" s="513"/>
      <c r="AC73" s="513"/>
      <c r="AD73" s="513"/>
      <c r="AE73" s="513"/>
      <c r="AF73" s="513"/>
      <c r="AG73" s="513"/>
      <c r="AH73" s="513"/>
      <c r="AI73" s="513"/>
      <c r="AJ73" s="513"/>
      <c r="AK73" s="513"/>
      <c r="AL73" s="513"/>
      <c r="AM73" s="513"/>
      <c r="AN73" s="513"/>
      <c r="AO73" s="513"/>
      <c r="AP73" s="513"/>
      <c r="AQ73" s="513"/>
      <c r="AR73" s="513"/>
      <c r="AS73" s="513"/>
      <c r="AT73" s="513"/>
      <c r="AU73" s="513"/>
      <c r="AV73" s="513"/>
      <c r="AW73" s="513"/>
      <c r="AX73" s="513"/>
      <c r="AY73" s="513"/>
      <c r="AZ73" s="513"/>
      <c r="BA73" s="513"/>
      <c r="BB73" s="513"/>
      <c r="BC73" s="513"/>
      <c r="BD73" s="513"/>
      <c r="BE73" s="513"/>
      <c r="BF73" s="513"/>
      <c r="BG73" s="513"/>
      <c r="BH73" s="513"/>
      <c r="BI73" s="513"/>
      <c r="BJ73" s="513"/>
      <c r="BK73" s="513"/>
      <c r="BL73" s="513"/>
      <c r="BM73" s="513"/>
      <c r="BN73" s="513"/>
      <c r="BO73" s="513"/>
      <c r="BP73" s="513"/>
      <c r="BQ73" s="513"/>
      <c r="BR73" s="513"/>
      <c r="BS73" s="513"/>
      <c r="BT73" s="513"/>
      <c r="BU73" s="513"/>
      <c r="BV73" s="513"/>
      <c r="BW73" s="513"/>
      <c r="BX73" s="513"/>
      <c r="BY73" s="513"/>
      <c r="BZ73" s="513"/>
      <c r="CA73" s="513"/>
      <c r="CB73" s="513"/>
      <c r="CC73" s="513"/>
      <c r="CD73" s="513"/>
      <c r="CE73" s="513"/>
      <c r="CF73" s="513"/>
      <c r="CG73" s="513"/>
      <c r="CH73" s="513"/>
      <c r="CI73" s="513"/>
      <c r="CJ73" s="513"/>
      <c r="CK73" s="513"/>
      <c r="CL73" s="513"/>
      <c r="CM73" s="513"/>
      <c r="CN73" s="513"/>
      <c r="CO73" s="513"/>
      <c r="CP73" s="513"/>
      <c r="CQ73" s="513"/>
      <c r="CR73" s="513"/>
      <c r="CS73" s="513"/>
      <c r="CT73" s="513"/>
      <c r="CU73" s="513"/>
      <c r="CV73" s="513"/>
      <c r="CW73" s="513"/>
      <c r="CX73" s="513"/>
      <c r="CY73" s="513"/>
      <c r="CZ73" s="513"/>
      <c r="DA73" s="513"/>
      <c r="DB73" s="513"/>
      <c r="DC73" s="513"/>
      <c r="DD73" s="513"/>
      <c r="DE73" s="513"/>
      <c r="DF73" s="513"/>
      <c r="DG73" s="513"/>
      <c r="DH73" s="513"/>
      <c r="DI73" s="513"/>
      <c r="DJ73" s="513"/>
      <c r="DK73" s="513"/>
      <c r="DL73" s="513"/>
      <c r="DM73" s="513"/>
      <c r="DN73" s="513"/>
      <c r="DO73" s="513"/>
      <c r="DP73" s="513"/>
      <c r="DQ73" s="513"/>
      <c r="DR73" s="513"/>
      <c r="DS73" s="513"/>
      <c r="DT73" s="513"/>
      <c r="DU73" s="513"/>
      <c r="DV73" s="513"/>
      <c r="DW73" s="513"/>
      <c r="DX73" s="513"/>
      <c r="DY73" s="513"/>
      <c r="DZ73" s="513"/>
      <c r="EA73" s="513"/>
      <c r="EB73" s="513"/>
      <c r="EC73" s="513"/>
      <c r="ED73" s="513"/>
      <c r="EE73" s="513"/>
      <c r="EF73" s="513"/>
      <c r="EG73" s="513"/>
      <c r="EH73" s="513"/>
      <c r="EI73" s="513"/>
      <c r="EJ73" s="513"/>
      <c r="EK73" s="513"/>
      <c r="EL73" s="513"/>
      <c r="EM73" s="513"/>
      <c r="EN73" s="513"/>
      <c r="EO73" s="513"/>
      <c r="EP73" s="513"/>
      <c r="EQ73" s="513"/>
      <c r="ER73" s="513"/>
      <c r="ES73" s="513"/>
      <c r="ET73" s="513"/>
      <c r="EU73" s="513"/>
      <c r="EV73" s="513"/>
      <c r="EW73" s="513"/>
      <c r="EX73" s="513"/>
      <c r="EY73" s="513"/>
      <c r="EZ73" s="513"/>
      <c r="FA73" s="513"/>
      <c r="FB73" s="513"/>
      <c r="FC73" s="513"/>
      <c r="FD73" s="513"/>
      <c r="FE73" s="513"/>
      <c r="FF73" s="513"/>
      <c r="FG73" s="513"/>
      <c r="FH73" s="513"/>
      <c r="FI73" s="513"/>
      <c r="FJ73" s="513"/>
      <c r="FK73" s="513"/>
      <c r="FL73" s="513"/>
      <c r="FM73" s="513"/>
      <c r="FN73" s="513"/>
      <c r="FO73" s="513"/>
      <c r="FP73" s="513"/>
      <c r="FQ73" s="513"/>
      <c r="FR73" s="513"/>
      <c r="FS73" s="513"/>
      <c r="FT73" s="513"/>
      <c r="FU73" s="513"/>
      <c r="FV73" s="513"/>
      <c r="FW73" s="513"/>
      <c r="FX73" s="513"/>
      <c r="FY73" s="513"/>
      <c r="FZ73" s="513"/>
      <c r="GA73" s="513"/>
      <c r="GB73" s="513"/>
      <c r="GC73" s="513"/>
      <c r="GD73" s="513"/>
      <c r="GE73" s="513"/>
      <c r="GF73" s="513"/>
      <c r="GG73" s="513"/>
      <c r="GH73" s="513"/>
      <c r="GI73" s="513"/>
      <c r="GJ73" s="513"/>
      <c r="GK73" s="513"/>
      <c r="GL73" s="513"/>
      <c r="GM73" s="513"/>
      <c r="GN73" s="513"/>
      <c r="GO73" s="513"/>
      <c r="GP73" s="513"/>
      <c r="GQ73" s="513"/>
      <c r="GR73" s="513"/>
      <c r="GS73" s="513"/>
      <c r="GT73" s="513"/>
      <c r="GU73" s="513"/>
      <c r="GV73" s="513"/>
      <c r="GW73" s="513"/>
      <c r="GX73" s="513"/>
      <c r="GY73" s="513"/>
      <c r="GZ73" s="513"/>
      <c r="HA73" s="513"/>
      <c r="HB73" s="513"/>
      <c r="HC73" s="513"/>
      <c r="HD73" s="513"/>
      <c r="HE73" s="513"/>
      <c r="HF73" s="513"/>
      <c r="HG73" s="513"/>
      <c r="HH73" s="513"/>
      <c r="HI73" s="513"/>
      <c r="HJ73" s="513"/>
      <c r="HK73" s="513"/>
      <c r="HL73" s="513"/>
      <c r="HM73" s="513"/>
      <c r="HN73" s="513"/>
      <c r="HO73" s="513"/>
      <c r="HP73" s="513"/>
      <c r="HQ73" s="513"/>
      <c r="HR73" s="513"/>
      <c r="HS73" s="513"/>
      <c r="HT73" s="513"/>
      <c r="HU73" s="513"/>
      <c r="HV73" s="513"/>
      <c r="HW73" s="513"/>
      <c r="HX73" s="513"/>
      <c r="HY73" s="513"/>
      <c r="HZ73" s="513"/>
      <c r="IA73" s="513"/>
      <c r="IB73" s="513"/>
      <c r="IC73" s="513"/>
      <c r="ID73" s="513"/>
      <c r="IE73" s="513"/>
      <c r="IF73" s="513"/>
      <c r="IG73" s="513"/>
      <c r="IH73" s="513"/>
      <c r="II73" s="513"/>
      <c r="IJ73" s="513"/>
      <c r="IK73" s="513"/>
      <c r="IL73" s="513"/>
      <c r="IM73" s="513"/>
      <c r="IN73" s="513"/>
      <c r="IO73" s="513"/>
      <c r="IP73" s="514"/>
    </row>
    <row r="74" spans="1:250" ht="20.100000000000001" customHeight="1" thickBot="1">
      <c r="A74" s="507"/>
      <c r="B74" s="618"/>
      <c r="C74" s="1368" t="s">
        <v>582</v>
      </c>
      <c r="D74" s="1369"/>
      <c r="E74" s="544"/>
      <c r="F74" s="541"/>
      <c r="G74" s="521"/>
      <c r="H74" s="521"/>
      <c r="I74" s="521"/>
      <c r="J74" s="521"/>
      <c r="K74" s="521"/>
      <c r="L74" s="522"/>
      <c r="M74" s="525"/>
      <c r="N74" s="513"/>
      <c r="O74" s="513"/>
      <c r="P74" s="513"/>
      <c r="Q74" s="513"/>
      <c r="R74" s="513"/>
      <c r="S74" s="513"/>
      <c r="T74" s="513"/>
      <c r="U74" s="513"/>
      <c r="V74" s="513"/>
      <c r="W74" s="513"/>
      <c r="X74" s="513"/>
      <c r="Y74" s="513"/>
      <c r="Z74" s="513"/>
      <c r="AA74" s="513"/>
      <c r="AB74" s="513"/>
      <c r="AC74" s="513"/>
      <c r="AD74" s="513"/>
      <c r="AE74" s="513"/>
      <c r="AF74" s="513"/>
      <c r="AG74" s="513"/>
      <c r="AH74" s="513"/>
      <c r="AI74" s="513"/>
      <c r="AJ74" s="513"/>
      <c r="AK74" s="513"/>
      <c r="AL74" s="513"/>
      <c r="AM74" s="513"/>
      <c r="AN74" s="513"/>
      <c r="AO74" s="513"/>
      <c r="AP74" s="513"/>
      <c r="AQ74" s="513"/>
      <c r="AR74" s="513"/>
      <c r="AS74" s="513"/>
      <c r="AT74" s="513"/>
      <c r="AU74" s="513"/>
      <c r="AV74" s="513"/>
      <c r="AW74" s="513"/>
      <c r="AX74" s="513"/>
      <c r="AY74" s="513"/>
      <c r="AZ74" s="513"/>
      <c r="BA74" s="513"/>
      <c r="BB74" s="513"/>
      <c r="BC74" s="513"/>
      <c r="BD74" s="513"/>
      <c r="BE74" s="513"/>
      <c r="BF74" s="513"/>
      <c r="BG74" s="513"/>
      <c r="BH74" s="513"/>
      <c r="BI74" s="513"/>
      <c r="BJ74" s="513"/>
      <c r="BK74" s="513"/>
      <c r="BL74" s="513"/>
      <c r="BM74" s="513"/>
      <c r="BN74" s="513"/>
      <c r="BO74" s="513"/>
      <c r="BP74" s="513"/>
      <c r="BQ74" s="513"/>
      <c r="BR74" s="513"/>
      <c r="BS74" s="513"/>
      <c r="BT74" s="513"/>
      <c r="BU74" s="513"/>
      <c r="BV74" s="513"/>
      <c r="BW74" s="513"/>
      <c r="BX74" s="513"/>
      <c r="BY74" s="513"/>
      <c r="BZ74" s="513"/>
      <c r="CA74" s="513"/>
      <c r="CB74" s="513"/>
      <c r="CC74" s="513"/>
      <c r="CD74" s="513"/>
      <c r="CE74" s="513"/>
      <c r="CF74" s="513"/>
      <c r="CG74" s="513"/>
      <c r="CH74" s="513"/>
      <c r="CI74" s="513"/>
      <c r="CJ74" s="513"/>
      <c r="CK74" s="513"/>
      <c r="CL74" s="513"/>
      <c r="CM74" s="513"/>
      <c r="CN74" s="513"/>
      <c r="CO74" s="513"/>
      <c r="CP74" s="513"/>
      <c r="CQ74" s="513"/>
      <c r="CR74" s="513"/>
      <c r="CS74" s="513"/>
      <c r="CT74" s="513"/>
      <c r="CU74" s="513"/>
      <c r="CV74" s="513"/>
      <c r="CW74" s="513"/>
      <c r="CX74" s="513"/>
      <c r="CY74" s="513"/>
      <c r="CZ74" s="513"/>
      <c r="DA74" s="513"/>
      <c r="DB74" s="513"/>
      <c r="DC74" s="513"/>
      <c r="DD74" s="513"/>
      <c r="DE74" s="513"/>
      <c r="DF74" s="513"/>
      <c r="DG74" s="513"/>
      <c r="DH74" s="513"/>
      <c r="DI74" s="513"/>
      <c r="DJ74" s="513"/>
      <c r="DK74" s="513"/>
      <c r="DL74" s="513"/>
      <c r="DM74" s="513"/>
      <c r="DN74" s="513"/>
      <c r="DO74" s="513"/>
      <c r="DP74" s="513"/>
      <c r="DQ74" s="513"/>
      <c r="DR74" s="513"/>
      <c r="DS74" s="513"/>
      <c r="DT74" s="513"/>
      <c r="DU74" s="513"/>
      <c r="DV74" s="513"/>
      <c r="DW74" s="513"/>
      <c r="DX74" s="513"/>
      <c r="DY74" s="513"/>
      <c r="DZ74" s="513"/>
      <c r="EA74" s="513"/>
      <c r="EB74" s="513"/>
      <c r="EC74" s="513"/>
      <c r="ED74" s="513"/>
      <c r="EE74" s="513"/>
      <c r="EF74" s="513"/>
      <c r="EG74" s="513"/>
      <c r="EH74" s="513"/>
      <c r="EI74" s="513"/>
      <c r="EJ74" s="513"/>
      <c r="EK74" s="513"/>
      <c r="EL74" s="513"/>
      <c r="EM74" s="513"/>
      <c r="EN74" s="513"/>
      <c r="EO74" s="513"/>
      <c r="EP74" s="513"/>
      <c r="EQ74" s="513"/>
      <c r="ER74" s="513"/>
      <c r="ES74" s="513"/>
      <c r="ET74" s="513"/>
      <c r="EU74" s="513"/>
      <c r="EV74" s="513"/>
      <c r="EW74" s="513"/>
      <c r="EX74" s="513"/>
      <c r="EY74" s="513"/>
      <c r="EZ74" s="513"/>
      <c r="FA74" s="513"/>
      <c r="FB74" s="513"/>
      <c r="FC74" s="513"/>
      <c r="FD74" s="513"/>
      <c r="FE74" s="513"/>
      <c r="FF74" s="513"/>
      <c r="FG74" s="513"/>
      <c r="FH74" s="513"/>
      <c r="FI74" s="513"/>
      <c r="FJ74" s="513"/>
      <c r="FK74" s="513"/>
      <c r="FL74" s="513"/>
      <c r="FM74" s="513"/>
      <c r="FN74" s="513"/>
      <c r="FO74" s="513"/>
      <c r="FP74" s="513"/>
      <c r="FQ74" s="513"/>
      <c r="FR74" s="513"/>
      <c r="FS74" s="513"/>
      <c r="FT74" s="513"/>
      <c r="FU74" s="513"/>
      <c r="FV74" s="513"/>
      <c r="FW74" s="513"/>
      <c r="FX74" s="513"/>
      <c r="FY74" s="513"/>
      <c r="FZ74" s="513"/>
      <c r="GA74" s="513"/>
      <c r="GB74" s="513"/>
      <c r="GC74" s="513"/>
      <c r="GD74" s="513"/>
      <c r="GE74" s="513"/>
      <c r="GF74" s="513"/>
      <c r="GG74" s="513"/>
      <c r="GH74" s="513"/>
      <c r="GI74" s="513"/>
      <c r="GJ74" s="513"/>
      <c r="GK74" s="513"/>
      <c r="GL74" s="513"/>
      <c r="GM74" s="513"/>
      <c r="GN74" s="513"/>
      <c r="GO74" s="513"/>
      <c r="GP74" s="513"/>
      <c r="GQ74" s="513"/>
      <c r="GR74" s="513"/>
      <c r="GS74" s="513"/>
      <c r="GT74" s="513"/>
      <c r="GU74" s="513"/>
      <c r="GV74" s="513"/>
      <c r="GW74" s="513"/>
      <c r="GX74" s="513"/>
      <c r="GY74" s="513"/>
      <c r="GZ74" s="513"/>
      <c r="HA74" s="513"/>
      <c r="HB74" s="513"/>
      <c r="HC74" s="513"/>
      <c r="HD74" s="513"/>
      <c r="HE74" s="513"/>
      <c r="HF74" s="513"/>
      <c r="HG74" s="513"/>
      <c r="HH74" s="513"/>
      <c r="HI74" s="513"/>
      <c r="HJ74" s="513"/>
      <c r="HK74" s="513"/>
      <c r="HL74" s="513"/>
      <c r="HM74" s="513"/>
      <c r="HN74" s="513"/>
      <c r="HO74" s="513"/>
      <c r="HP74" s="513"/>
      <c r="HQ74" s="513"/>
      <c r="HR74" s="513"/>
      <c r="HS74" s="513"/>
      <c r="HT74" s="513"/>
      <c r="HU74" s="513"/>
      <c r="HV74" s="513"/>
      <c r="HW74" s="513"/>
      <c r="HX74" s="513"/>
      <c r="HY74" s="513"/>
      <c r="HZ74" s="513"/>
      <c r="IA74" s="513"/>
      <c r="IB74" s="513"/>
      <c r="IC74" s="513"/>
      <c r="ID74" s="513"/>
      <c r="IE74" s="513"/>
      <c r="IF74" s="513"/>
      <c r="IG74" s="513"/>
      <c r="IH74" s="513"/>
      <c r="II74" s="513"/>
      <c r="IJ74" s="513"/>
      <c r="IK74" s="513"/>
      <c r="IL74" s="513"/>
      <c r="IM74" s="513"/>
      <c r="IN74" s="513"/>
      <c r="IO74" s="513"/>
      <c r="IP74" s="514"/>
    </row>
    <row r="75" spans="1:250" ht="16.350000000000001" customHeight="1">
      <c r="A75" s="507"/>
      <c r="B75" s="1546"/>
      <c r="C75" s="1372" t="s">
        <v>583</v>
      </c>
      <c r="D75" s="1373"/>
      <c r="E75" s="1373"/>
      <c r="F75" s="521"/>
      <c r="G75" s="521"/>
      <c r="H75" s="521"/>
      <c r="I75" s="521"/>
      <c r="J75" s="521"/>
      <c r="K75" s="521"/>
      <c r="L75" s="522"/>
      <c r="M75" s="525"/>
      <c r="N75" s="513"/>
      <c r="O75" s="513"/>
      <c r="P75" s="513"/>
      <c r="Q75" s="513"/>
      <c r="R75" s="513"/>
      <c r="S75" s="513"/>
      <c r="T75" s="513"/>
      <c r="U75" s="513"/>
      <c r="V75" s="513"/>
      <c r="W75" s="513"/>
      <c r="X75" s="513"/>
      <c r="Y75" s="513"/>
      <c r="Z75" s="513"/>
      <c r="AA75" s="513"/>
      <c r="AB75" s="513"/>
      <c r="AC75" s="513"/>
      <c r="AD75" s="513"/>
      <c r="AE75" s="513"/>
      <c r="AF75" s="513"/>
      <c r="AG75" s="513"/>
      <c r="AH75" s="513"/>
      <c r="AI75" s="513"/>
      <c r="AJ75" s="513"/>
      <c r="AK75" s="513"/>
      <c r="AL75" s="513"/>
      <c r="AM75" s="513"/>
      <c r="AN75" s="513"/>
      <c r="AO75" s="513"/>
      <c r="AP75" s="513"/>
      <c r="AQ75" s="513"/>
      <c r="AR75" s="513"/>
      <c r="AS75" s="513"/>
      <c r="AT75" s="513"/>
      <c r="AU75" s="513"/>
      <c r="AV75" s="513"/>
      <c r="AW75" s="513"/>
      <c r="AX75" s="513"/>
      <c r="AY75" s="513"/>
      <c r="AZ75" s="513"/>
      <c r="BA75" s="513"/>
      <c r="BB75" s="513"/>
      <c r="BC75" s="513"/>
      <c r="BD75" s="513"/>
      <c r="BE75" s="513"/>
      <c r="BF75" s="513"/>
      <c r="BG75" s="513"/>
      <c r="BH75" s="513"/>
      <c r="BI75" s="513"/>
      <c r="BJ75" s="513"/>
      <c r="BK75" s="513"/>
      <c r="BL75" s="513"/>
      <c r="BM75" s="513"/>
      <c r="BN75" s="513"/>
      <c r="BO75" s="513"/>
      <c r="BP75" s="513"/>
      <c r="BQ75" s="513"/>
      <c r="BR75" s="513"/>
      <c r="BS75" s="513"/>
      <c r="BT75" s="513"/>
      <c r="BU75" s="513"/>
      <c r="BV75" s="513"/>
      <c r="BW75" s="513"/>
      <c r="BX75" s="513"/>
      <c r="BY75" s="513"/>
      <c r="BZ75" s="513"/>
      <c r="CA75" s="513"/>
      <c r="CB75" s="513"/>
      <c r="CC75" s="513"/>
      <c r="CD75" s="513"/>
      <c r="CE75" s="513"/>
      <c r="CF75" s="513"/>
      <c r="CG75" s="513"/>
      <c r="CH75" s="513"/>
      <c r="CI75" s="513"/>
      <c r="CJ75" s="513"/>
      <c r="CK75" s="513"/>
      <c r="CL75" s="513"/>
      <c r="CM75" s="513"/>
      <c r="CN75" s="513"/>
      <c r="CO75" s="513"/>
      <c r="CP75" s="513"/>
      <c r="CQ75" s="513"/>
      <c r="CR75" s="513"/>
      <c r="CS75" s="513"/>
      <c r="CT75" s="513"/>
      <c r="CU75" s="513"/>
      <c r="CV75" s="513"/>
      <c r="CW75" s="513"/>
      <c r="CX75" s="513"/>
      <c r="CY75" s="513"/>
      <c r="CZ75" s="513"/>
      <c r="DA75" s="513"/>
      <c r="DB75" s="513"/>
      <c r="DC75" s="513"/>
      <c r="DD75" s="513"/>
      <c r="DE75" s="513"/>
      <c r="DF75" s="513"/>
      <c r="DG75" s="513"/>
      <c r="DH75" s="513"/>
      <c r="DI75" s="513"/>
      <c r="DJ75" s="513"/>
      <c r="DK75" s="513"/>
      <c r="DL75" s="513"/>
      <c r="DM75" s="513"/>
      <c r="DN75" s="513"/>
      <c r="DO75" s="513"/>
      <c r="DP75" s="513"/>
      <c r="DQ75" s="513"/>
      <c r="DR75" s="513"/>
      <c r="DS75" s="513"/>
      <c r="DT75" s="513"/>
      <c r="DU75" s="513"/>
      <c r="DV75" s="513"/>
      <c r="DW75" s="513"/>
      <c r="DX75" s="513"/>
      <c r="DY75" s="513"/>
      <c r="DZ75" s="513"/>
      <c r="EA75" s="513"/>
      <c r="EB75" s="513"/>
      <c r="EC75" s="513"/>
      <c r="ED75" s="513"/>
      <c r="EE75" s="513"/>
      <c r="EF75" s="513"/>
      <c r="EG75" s="513"/>
      <c r="EH75" s="513"/>
      <c r="EI75" s="513"/>
      <c r="EJ75" s="513"/>
      <c r="EK75" s="513"/>
      <c r="EL75" s="513"/>
      <c r="EM75" s="513"/>
      <c r="EN75" s="513"/>
      <c r="EO75" s="513"/>
      <c r="EP75" s="513"/>
      <c r="EQ75" s="513"/>
      <c r="ER75" s="513"/>
      <c r="ES75" s="513"/>
      <c r="ET75" s="513"/>
      <c r="EU75" s="513"/>
      <c r="EV75" s="513"/>
      <c r="EW75" s="513"/>
      <c r="EX75" s="513"/>
      <c r="EY75" s="513"/>
      <c r="EZ75" s="513"/>
      <c r="FA75" s="513"/>
      <c r="FB75" s="513"/>
      <c r="FC75" s="513"/>
      <c r="FD75" s="513"/>
      <c r="FE75" s="513"/>
      <c r="FF75" s="513"/>
      <c r="FG75" s="513"/>
      <c r="FH75" s="513"/>
      <c r="FI75" s="513"/>
      <c r="FJ75" s="513"/>
      <c r="FK75" s="513"/>
      <c r="FL75" s="513"/>
      <c r="FM75" s="513"/>
      <c r="FN75" s="513"/>
      <c r="FO75" s="513"/>
      <c r="FP75" s="513"/>
      <c r="FQ75" s="513"/>
      <c r="FR75" s="513"/>
      <c r="FS75" s="513"/>
      <c r="FT75" s="513"/>
      <c r="FU75" s="513"/>
      <c r="FV75" s="513"/>
      <c r="FW75" s="513"/>
      <c r="FX75" s="513"/>
      <c r="FY75" s="513"/>
      <c r="FZ75" s="513"/>
      <c r="GA75" s="513"/>
      <c r="GB75" s="513"/>
      <c r="GC75" s="513"/>
      <c r="GD75" s="513"/>
      <c r="GE75" s="513"/>
      <c r="GF75" s="513"/>
      <c r="GG75" s="513"/>
      <c r="GH75" s="513"/>
      <c r="GI75" s="513"/>
      <c r="GJ75" s="513"/>
      <c r="GK75" s="513"/>
      <c r="GL75" s="513"/>
      <c r="GM75" s="513"/>
      <c r="GN75" s="513"/>
      <c r="GO75" s="513"/>
      <c r="GP75" s="513"/>
      <c r="GQ75" s="513"/>
      <c r="GR75" s="513"/>
      <c r="GS75" s="513"/>
      <c r="GT75" s="513"/>
      <c r="GU75" s="513"/>
      <c r="GV75" s="513"/>
      <c r="GW75" s="513"/>
      <c r="GX75" s="513"/>
      <c r="GY75" s="513"/>
      <c r="GZ75" s="513"/>
      <c r="HA75" s="513"/>
      <c r="HB75" s="513"/>
      <c r="HC75" s="513"/>
      <c r="HD75" s="513"/>
      <c r="HE75" s="513"/>
      <c r="HF75" s="513"/>
      <c r="HG75" s="513"/>
      <c r="HH75" s="513"/>
      <c r="HI75" s="513"/>
      <c r="HJ75" s="513"/>
      <c r="HK75" s="513"/>
      <c r="HL75" s="513"/>
      <c r="HM75" s="513"/>
      <c r="HN75" s="513"/>
      <c r="HO75" s="513"/>
      <c r="HP75" s="513"/>
      <c r="HQ75" s="513"/>
      <c r="HR75" s="513"/>
      <c r="HS75" s="513"/>
      <c r="HT75" s="513"/>
      <c r="HU75" s="513"/>
      <c r="HV75" s="513"/>
      <c r="HW75" s="513"/>
      <c r="HX75" s="513"/>
      <c r="HY75" s="513"/>
      <c r="HZ75" s="513"/>
      <c r="IA75" s="513"/>
      <c r="IB75" s="513"/>
      <c r="IC75" s="513"/>
      <c r="ID75" s="513"/>
      <c r="IE75" s="513"/>
      <c r="IF75" s="513"/>
      <c r="IG75" s="513"/>
      <c r="IH75" s="513"/>
      <c r="II75" s="513"/>
      <c r="IJ75" s="513"/>
      <c r="IK75" s="513"/>
      <c r="IL75" s="513"/>
      <c r="IM75" s="513"/>
      <c r="IN75" s="513"/>
      <c r="IO75" s="513"/>
      <c r="IP75" s="514"/>
    </row>
    <row r="76" spans="1:250" ht="16.350000000000001" customHeight="1">
      <c r="A76" s="507"/>
      <c r="B76" s="1546"/>
      <c r="C76" s="1374"/>
      <c r="D76" s="1374"/>
      <c r="E76" s="1374"/>
      <c r="F76" s="521"/>
      <c r="G76" s="521"/>
      <c r="H76" s="521"/>
      <c r="I76" s="521"/>
      <c r="J76" s="521"/>
      <c r="K76" s="521"/>
      <c r="L76" s="522"/>
      <c r="M76" s="525"/>
      <c r="N76" s="513"/>
      <c r="O76" s="513"/>
      <c r="P76" s="513"/>
      <c r="Q76" s="513"/>
      <c r="R76" s="513"/>
      <c r="S76" s="513"/>
      <c r="T76" s="513"/>
      <c r="U76" s="513"/>
      <c r="V76" s="513"/>
      <c r="W76" s="513"/>
      <c r="X76" s="513"/>
      <c r="Y76" s="513"/>
      <c r="Z76" s="513"/>
      <c r="AA76" s="513"/>
      <c r="AB76" s="513"/>
      <c r="AC76" s="513"/>
      <c r="AD76" s="513"/>
      <c r="AE76" s="513"/>
      <c r="AF76" s="513"/>
      <c r="AG76" s="513"/>
      <c r="AH76" s="513"/>
      <c r="AI76" s="513"/>
      <c r="AJ76" s="513"/>
      <c r="AK76" s="513"/>
      <c r="AL76" s="513"/>
      <c r="AM76" s="513"/>
      <c r="AN76" s="513"/>
      <c r="AO76" s="513"/>
      <c r="AP76" s="513"/>
      <c r="AQ76" s="513"/>
      <c r="AR76" s="513"/>
      <c r="AS76" s="513"/>
      <c r="AT76" s="513"/>
      <c r="AU76" s="513"/>
      <c r="AV76" s="513"/>
      <c r="AW76" s="513"/>
      <c r="AX76" s="513"/>
      <c r="AY76" s="513"/>
      <c r="AZ76" s="513"/>
      <c r="BA76" s="513"/>
      <c r="BB76" s="513"/>
      <c r="BC76" s="513"/>
      <c r="BD76" s="513"/>
      <c r="BE76" s="513"/>
      <c r="BF76" s="513"/>
      <c r="BG76" s="513"/>
      <c r="BH76" s="513"/>
      <c r="BI76" s="513"/>
      <c r="BJ76" s="513"/>
      <c r="BK76" s="513"/>
      <c r="BL76" s="513"/>
      <c r="BM76" s="513"/>
      <c r="BN76" s="513"/>
      <c r="BO76" s="513"/>
      <c r="BP76" s="513"/>
      <c r="BQ76" s="513"/>
      <c r="BR76" s="513"/>
      <c r="BS76" s="513"/>
      <c r="BT76" s="513"/>
      <c r="BU76" s="513"/>
      <c r="BV76" s="513"/>
      <c r="BW76" s="513"/>
      <c r="BX76" s="513"/>
      <c r="BY76" s="513"/>
      <c r="BZ76" s="513"/>
      <c r="CA76" s="513"/>
      <c r="CB76" s="513"/>
      <c r="CC76" s="513"/>
      <c r="CD76" s="513"/>
      <c r="CE76" s="513"/>
      <c r="CF76" s="513"/>
      <c r="CG76" s="513"/>
      <c r="CH76" s="513"/>
      <c r="CI76" s="513"/>
      <c r="CJ76" s="513"/>
      <c r="CK76" s="513"/>
      <c r="CL76" s="513"/>
      <c r="CM76" s="513"/>
      <c r="CN76" s="513"/>
      <c r="CO76" s="513"/>
      <c r="CP76" s="513"/>
      <c r="CQ76" s="513"/>
      <c r="CR76" s="513"/>
      <c r="CS76" s="513"/>
      <c r="CT76" s="513"/>
      <c r="CU76" s="513"/>
      <c r="CV76" s="513"/>
      <c r="CW76" s="513"/>
      <c r="CX76" s="513"/>
      <c r="CY76" s="513"/>
      <c r="CZ76" s="513"/>
      <c r="DA76" s="513"/>
      <c r="DB76" s="513"/>
      <c r="DC76" s="513"/>
      <c r="DD76" s="513"/>
      <c r="DE76" s="513"/>
      <c r="DF76" s="513"/>
      <c r="DG76" s="513"/>
      <c r="DH76" s="513"/>
      <c r="DI76" s="513"/>
      <c r="DJ76" s="513"/>
      <c r="DK76" s="513"/>
      <c r="DL76" s="513"/>
      <c r="DM76" s="513"/>
      <c r="DN76" s="513"/>
      <c r="DO76" s="513"/>
      <c r="DP76" s="513"/>
      <c r="DQ76" s="513"/>
      <c r="DR76" s="513"/>
      <c r="DS76" s="513"/>
      <c r="DT76" s="513"/>
      <c r="DU76" s="513"/>
      <c r="DV76" s="513"/>
      <c r="DW76" s="513"/>
      <c r="DX76" s="513"/>
      <c r="DY76" s="513"/>
      <c r="DZ76" s="513"/>
      <c r="EA76" s="513"/>
      <c r="EB76" s="513"/>
      <c r="EC76" s="513"/>
      <c r="ED76" s="513"/>
      <c r="EE76" s="513"/>
      <c r="EF76" s="513"/>
      <c r="EG76" s="513"/>
      <c r="EH76" s="513"/>
      <c r="EI76" s="513"/>
      <c r="EJ76" s="513"/>
      <c r="EK76" s="513"/>
      <c r="EL76" s="513"/>
      <c r="EM76" s="513"/>
      <c r="EN76" s="513"/>
      <c r="EO76" s="513"/>
      <c r="EP76" s="513"/>
      <c r="EQ76" s="513"/>
      <c r="ER76" s="513"/>
      <c r="ES76" s="513"/>
      <c r="ET76" s="513"/>
      <c r="EU76" s="513"/>
      <c r="EV76" s="513"/>
      <c r="EW76" s="513"/>
      <c r="EX76" s="513"/>
      <c r="EY76" s="513"/>
      <c r="EZ76" s="513"/>
      <c r="FA76" s="513"/>
      <c r="FB76" s="513"/>
      <c r="FC76" s="513"/>
      <c r="FD76" s="513"/>
      <c r="FE76" s="513"/>
      <c r="FF76" s="513"/>
      <c r="FG76" s="513"/>
      <c r="FH76" s="513"/>
      <c r="FI76" s="513"/>
      <c r="FJ76" s="513"/>
      <c r="FK76" s="513"/>
      <c r="FL76" s="513"/>
      <c r="FM76" s="513"/>
      <c r="FN76" s="513"/>
      <c r="FO76" s="513"/>
      <c r="FP76" s="513"/>
      <c r="FQ76" s="513"/>
      <c r="FR76" s="513"/>
      <c r="FS76" s="513"/>
      <c r="FT76" s="513"/>
      <c r="FU76" s="513"/>
      <c r="FV76" s="513"/>
      <c r="FW76" s="513"/>
      <c r="FX76" s="513"/>
      <c r="FY76" s="513"/>
      <c r="FZ76" s="513"/>
      <c r="GA76" s="513"/>
      <c r="GB76" s="513"/>
      <c r="GC76" s="513"/>
      <c r="GD76" s="513"/>
      <c r="GE76" s="513"/>
      <c r="GF76" s="513"/>
      <c r="GG76" s="513"/>
      <c r="GH76" s="513"/>
      <c r="GI76" s="513"/>
      <c r="GJ76" s="513"/>
      <c r="GK76" s="513"/>
      <c r="GL76" s="513"/>
      <c r="GM76" s="513"/>
      <c r="GN76" s="513"/>
      <c r="GO76" s="513"/>
      <c r="GP76" s="513"/>
      <c r="GQ76" s="513"/>
      <c r="GR76" s="513"/>
      <c r="GS76" s="513"/>
      <c r="GT76" s="513"/>
      <c r="GU76" s="513"/>
      <c r="GV76" s="513"/>
      <c r="GW76" s="513"/>
      <c r="GX76" s="513"/>
      <c r="GY76" s="513"/>
      <c r="GZ76" s="513"/>
      <c r="HA76" s="513"/>
      <c r="HB76" s="513"/>
      <c r="HC76" s="513"/>
      <c r="HD76" s="513"/>
      <c r="HE76" s="513"/>
      <c r="HF76" s="513"/>
      <c r="HG76" s="513"/>
      <c r="HH76" s="513"/>
      <c r="HI76" s="513"/>
      <c r="HJ76" s="513"/>
      <c r="HK76" s="513"/>
      <c r="HL76" s="513"/>
      <c r="HM76" s="513"/>
      <c r="HN76" s="513"/>
      <c r="HO76" s="513"/>
      <c r="HP76" s="513"/>
      <c r="HQ76" s="513"/>
      <c r="HR76" s="513"/>
      <c r="HS76" s="513"/>
      <c r="HT76" s="513"/>
      <c r="HU76" s="513"/>
      <c r="HV76" s="513"/>
      <c r="HW76" s="513"/>
      <c r="HX76" s="513"/>
      <c r="HY76" s="513"/>
      <c r="HZ76" s="513"/>
      <c r="IA76" s="513"/>
      <c r="IB76" s="513"/>
      <c r="IC76" s="513"/>
      <c r="ID76" s="513"/>
      <c r="IE76" s="513"/>
      <c r="IF76" s="513"/>
      <c r="IG76" s="513"/>
      <c r="IH76" s="513"/>
      <c r="II76" s="513"/>
      <c r="IJ76" s="513"/>
      <c r="IK76" s="513"/>
      <c r="IL76" s="513"/>
      <c r="IM76" s="513"/>
      <c r="IN76" s="513"/>
      <c r="IO76" s="513"/>
      <c r="IP76" s="514"/>
    </row>
    <row r="77" spans="1:250" ht="15" customHeight="1">
      <c r="A77" s="507"/>
      <c r="B77" s="541"/>
      <c r="C77" s="521"/>
      <c r="D77" s="521"/>
      <c r="E77" s="521"/>
      <c r="F77" s="521"/>
      <c r="G77" s="521"/>
      <c r="H77" s="521"/>
      <c r="I77" s="521"/>
      <c r="J77" s="521"/>
      <c r="K77" s="521"/>
      <c r="L77" s="522"/>
      <c r="M77" s="511"/>
      <c r="N77" s="512"/>
      <c r="O77" s="512"/>
      <c r="P77" s="512"/>
      <c r="Q77" s="512"/>
      <c r="R77" s="512"/>
      <c r="S77" s="512"/>
      <c r="T77" s="512"/>
      <c r="U77" s="512"/>
      <c r="V77" s="512"/>
      <c r="W77" s="512"/>
      <c r="X77" s="512"/>
      <c r="Y77" s="512"/>
      <c r="Z77" s="512"/>
      <c r="AA77" s="512"/>
      <c r="AB77" s="512"/>
      <c r="AC77" s="512"/>
      <c r="AD77" s="512"/>
      <c r="AE77" s="512"/>
      <c r="AF77" s="512"/>
      <c r="AG77" s="512"/>
      <c r="AH77" s="512"/>
      <c r="AI77" s="512"/>
      <c r="AJ77" s="512"/>
      <c r="AK77" s="512"/>
      <c r="AL77" s="512"/>
      <c r="AM77" s="512"/>
      <c r="AN77" s="512"/>
      <c r="AO77" s="512"/>
      <c r="AP77" s="512"/>
      <c r="AQ77" s="512"/>
      <c r="AR77" s="512"/>
      <c r="AS77" s="512"/>
      <c r="AT77" s="512"/>
      <c r="AU77" s="512"/>
      <c r="AV77" s="512"/>
      <c r="AW77" s="512"/>
      <c r="AX77" s="512"/>
      <c r="AY77" s="512"/>
      <c r="AZ77" s="512"/>
      <c r="BA77" s="512"/>
      <c r="BB77" s="512"/>
      <c r="BC77" s="512"/>
      <c r="BD77" s="512"/>
      <c r="BE77" s="512"/>
      <c r="BF77" s="512"/>
      <c r="BG77" s="512"/>
      <c r="BH77" s="512"/>
      <c r="BI77" s="512"/>
      <c r="BJ77" s="512"/>
      <c r="BK77" s="512"/>
      <c r="BL77" s="512"/>
      <c r="BM77" s="512"/>
      <c r="BN77" s="512"/>
      <c r="BO77" s="512"/>
      <c r="BP77" s="512"/>
      <c r="BQ77" s="512"/>
      <c r="BR77" s="512"/>
      <c r="BS77" s="512"/>
      <c r="BT77" s="512"/>
      <c r="BU77" s="512"/>
      <c r="BV77" s="512"/>
      <c r="BW77" s="512"/>
      <c r="BX77" s="512"/>
      <c r="BY77" s="512"/>
      <c r="BZ77" s="512"/>
      <c r="CA77" s="512"/>
      <c r="CB77" s="512"/>
      <c r="CC77" s="512"/>
      <c r="CD77" s="512"/>
      <c r="CE77" s="512"/>
      <c r="CF77" s="512"/>
      <c r="CG77" s="512"/>
      <c r="CH77" s="512"/>
      <c r="CI77" s="512"/>
      <c r="CJ77" s="512"/>
      <c r="CK77" s="512"/>
      <c r="CL77" s="512"/>
      <c r="CM77" s="512"/>
      <c r="CN77" s="512"/>
      <c r="CO77" s="512"/>
      <c r="CP77" s="512"/>
      <c r="CQ77" s="512"/>
      <c r="CR77" s="512"/>
      <c r="CS77" s="512"/>
      <c r="CT77" s="512"/>
      <c r="CU77" s="512"/>
      <c r="CV77" s="512"/>
      <c r="CW77" s="512"/>
      <c r="CX77" s="512"/>
      <c r="CY77" s="512"/>
      <c r="CZ77" s="512"/>
      <c r="DA77" s="512"/>
      <c r="DB77" s="512"/>
      <c r="DC77" s="512"/>
      <c r="DD77" s="512"/>
      <c r="DE77" s="512"/>
      <c r="DF77" s="512"/>
      <c r="DG77" s="512"/>
      <c r="DH77" s="512"/>
      <c r="DI77" s="512"/>
      <c r="DJ77" s="512"/>
      <c r="DK77" s="512"/>
      <c r="DL77" s="512"/>
      <c r="DM77" s="512"/>
      <c r="DN77" s="512"/>
      <c r="DO77" s="512"/>
      <c r="DP77" s="512"/>
      <c r="DQ77" s="512"/>
      <c r="DR77" s="512"/>
      <c r="DS77" s="512"/>
      <c r="DT77" s="512"/>
      <c r="DU77" s="512"/>
      <c r="DV77" s="512"/>
      <c r="DW77" s="512"/>
      <c r="DX77" s="512"/>
      <c r="DY77" s="512"/>
      <c r="DZ77" s="512"/>
      <c r="EA77" s="512"/>
      <c r="EB77" s="512"/>
      <c r="EC77" s="512"/>
      <c r="ED77" s="512"/>
      <c r="EE77" s="512"/>
      <c r="EF77" s="512"/>
      <c r="EG77" s="512"/>
      <c r="EH77" s="512"/>
      <c r="EI77" s="512"/>
      <c r="EJ77" s="512"/>
      <c r="EK77" s="512"/>
      <c r="EL77" s="512"/>
      <c r="EM77" s="512"/>
      <c r="EN77" s="512"/>
      <c r="EO77" s="512"/>
      <c r="EP77" s="512"/>
      <c r="EQ77" s="512"/>
      <c r="ER77" s="512"/>
      <c r="ES77" s="512"/>
      <c r="ET77" s="512"/>
      <c r="EU77" s="512"/>
      <c r="EV77" s="512"/>
      <c r="EW77" s="512"/>
      <c r="EX77" s="512"/>
      <c r="EY77" s="512"/>
      <c r="EZ77" s="512"/>
      <c r="FA77" s="512"/>
      <c r="FB77" s="512"/>
      <c r="FC77" s="512"/>
      <c r="FD77" s="512"/>
      <c r="FE77" s="512"/>
      <c r="FF77" s="512"/>
      <c r="FG77" s="512"/>
      <c r="FH77" s="512"/>
      <c r="FI77" s="512"/>
      <c r="FJ77" s="512"/>
      <c r="FK77" s="512"/>
      <c r="FL77" s="512"/>
      <c r="FM77" s="512"/>
      <c r="FN77" s="512"/>
      <c r="FO77" s="512"/>
      <c r="FP77" s="512"/>
      <c r="FQ77" s="512"/>
      <c r="FR77" s="512"/>
      <c r="FS77" s="512"/>
      <c r="FT77" s="512"/>
      <c r="FU77" s="512"/>
      <c r="FV77" s="512"/>
      <c r="FW77" s="512"/>
      <c r="FX77" s="512"/>
      <c r="FY77" s="512"/>
      <c r="FZ77" s="512"/>
      <c r="GA77" s="512"/>
      <c r="GB77" s="512"/>
      <c r="GC77" s="512"/>
      <c r="GD77" s="512"/>
      <c r="GE77" s="512"/>
      <c r="GF77" s="512"/>
      <c r="GG77" s="512"/>
      <c r="GH77" s="512"/>
      <c r="GI77" s="512"/>
      <c r="GJ77" s="512"/>
      <c r="GK77" s="512"/>
      <c r="GL77" s="512"/>
      <c r="GM77" s="512"/>
      <c r="GN77" s="512"/>
      <c r="GO77" s="512"/>
      <c r="GP77" s="512"/>
      <c r="GQ77" s="512"/>
      <c r="GR77" s="512"/>
      <c r="GS77" s="512"/>
      <c r="GT77" s="512"/>
      <c r="GU77" s="512"/>
      <c r="GV77" s="512"/>
      <c r="GW77" s="512"/>
      <c r="GX77" s="512"/>
      <c r="GY77" s="512"/>
      <c r="GZ77" s="512"/>
      <c r="HA77" s="512"/>
      <c r="HB77" s="512"/>
      <c r="HC77" s="512"/>
      <c r="HD77" s="512"/>
      <c r="HE77" s="512"/>
      <c r="HF77" s="512"/>
      <c r="HG77" s="512"/>
      <c r="HH77" s="512"/>
      <c r="HI77" s="512"/>
      <c r="HJ77" s="512"/>
      <c r="HK77" s="512"/>
      <c r="HL77" s="512"/>
      <c r="HM77" s="512"/>
      <c r="HN77" s="512"/>
      <c r="HO77" s="512"/>
      <c r="HP77" s="512"/>
      <c r="HQ77" s="512"/>
      <c r="HR77" s="512"/>
      <c r="HS77" s="512"/>
      <c r="HT77" s="512"/>
      <c r="HU77" s="512"/>
      <c r="HV77" s="512"/>
      <c r="HW77" s="512"/>
      <c r="HX77" s="512"/>
      <c r="HY77" s="512"/>
      <c r="HZ77" s="512"/>
      <c r="IA77" s="512"/>
      <c r="IB77" s="512"/>
      <c r="IC77" s="512"/>
      <c r="ID77" s="512"/>
      <c r="IE77" s="512"/>
      <c r="IF77" s="512"/>
      <c r="IG77" s="512"/>
      <c r="IH77" s="512"/>
      <c r="II77" s="512"/>
      <c r="IJ77" s="512"/>
      <c r="IK77" s="512"/>
      <c r="IL77" s="512"/>
      <c r="IM77" s="512"/>
      <c r="IN77" s="512"/>
      <c r="IO77" s="512"/>
      <c r="IP77" s="531"/>
    </row>
    <row r="78" spans="1:250" ht="16.350000000000001" customHeight="1">
      <c r="A78" s="507"/>
      <c r="B78" s="537" t="s">
        <v>584</v>
      </c>
      <c r="C78" s="538"/>
      <c r="D78" s="538"/>
      <c r="E78" s="538"/>
      <c r="F78" s="538"/>
      <c r="G78" s="538"/>
      <c r="H78" s="538"/>
      <c r="I78" s="538"/>
      <c r="J78" s="538"/>
      <c r="K78" s="538"/>
      <c r="L78" s="539"/>
      <c r="M78" s="525"/>
      <c r="N78" s="513"/>
      <c r="O78" s="513"/>
      <c r="P78" s="513"/>
      <c r="Q78" s="513"/>
      <c r="R78" s="513"/>
      <c r="S78" s="513"/>
      <c r="T78" s="513"/>
      <c r="U78" s="513"/>
      <c r="V78" s="513"/>
      <c r="W78" s="513"/>
      <c r="X78" s="513"/>
      <c r="Y78" s="513"/>
      <c r="Z78" s="513"/>
      <c r="AA78" s="513"/>
      <c r="AB78" s="513"/>
      <c r="AC78" s="513"/>
      <c r="AD78" s="513"/>
      <c r="AE78" s="513"/>
      <c r="AF78" s="513"/>
      <c r="AG78" s="513"/>
      <c r="AH78" s="513"/>
      <c r="AI78" s="513"/>
      <c r="AJ78" s="513"/>
      <c r="AK78" s="513"/>
      <c r="AL78" s="513"/>
      <c r="AM78" s="513"/>
      <c r="AN78" s="513"/>
      <c r="AO78" s="513"/>
      <c r="AP78" s="513"/>
      <c r="AQ78" s="513"/>
      <c r="AR78" s="513"/>
      <c r="AS78" s="513"/>
      <c r="AT78" s="513"/>
      <c r="AU78" s="513"/>
      <c r="AV78" s="513"/>
      <c r="AW78" s="513"/>
      <c r="AX78" s="513"/>
      <c r="AY78" s="513"/>
      <c r="AZ78" s="513"/>
      <c r="BA78" s="513"/>
      <c r="BB78" s="513"/>
      <c r="BC78" s="513"/>
      <c r="BD78" s="513"/>
      <c r="BE78" s="513"/>
      <c r="BF78" s="513"/>
      <c r="BG78" s="513"/>
      <c r="BH78" s="513"/>
      <c r="BI78" s="513"/>
      <c r="BJ78" s="513"/>
      <c r="BK78" s="513"/>
      <c r="BL78" s="513"/>
      <c r="BM78" s="513"/>
      <c r="BN78" s="513"/>
      <c r="BO78" s="513"/>
      <c r="BP78" s="513"/>
      <c r="BQ78" s="513"/>
      <c r="BR78" s="513"/>
      <c r="BS78" s="513"/>
      <c r="BT78" s="513"/>
      <c r="BU78" s="513"/>
      <c r="BV78" s="513"/>
      <c r="BW78" s="513"/>
      <c r="BX78" s="513"/>
      <c r="BY78" s="513"/>
      <c r="BZ78" s="513"/>
      <c r="CA78" s="513"/>
      <c r="CB78" s="513"/>
      <c r="CC78" s="513"/>
      <c r="CD78" s="513"/>
      <c r="CE78" s="513"/>
      <c r="CF78" s="513"/>
      <c r="CG78" s="513"/>
      <c r="CH78" s="513"/>
      <c r="CI78" s="513"/>
      <c r="CJ78" s="513"/>
      <c r="CK78" s="513"/>
      <c r="CL78" s="513"/>
      <c r="CM78" s="513"/>
      <c r="CN78" s="513"/>
      <c r="CO78" s="513"/>
      <c r="CP78" s="513"/>
      <c r="CQ78" s="513"/>
      <c r="CR78" s="513"/>
      <c r="CS78" s="513"/>
      <c r="CT78" s="513"/>
      <c r="CU78" s="513"/>
      <c r="CV78" s="513"/>
      <c r="CW78" s="513"/>
      <c r="CX78" s="513"/>
      <c r="CY78" s="513"/>
      <c r="CZ78" s="513"/>
      <c r="DA78" s="513"/>
      <c r="DB78" s="513"/>
      <c r="DC78" s="513"/>
      <c r="DD78" s="513"/>
      <c r="DE78" s="513"/>
      <c r="DF78" s="513"/>
      <c r="DG78" s="513"/>
      <c r="DH78" s="513"/>
      <c r="DI78" s="513"/>
      <c r="DJ78" s="513"/>
      <c r="DK78" s="513"/>
      <c r="DL78" s="513"/>
      <c r="DM78" s="513"/>
      <c r="DN78" s="513"/>
      <c r="DO78" s="513"/>
      <c r="DP78" s="513"/>
      <c r="DQ78" s="513"/>
      <c r="DR78" s="513"/>
      <c r="DS78" s="513"/>
      <c r="DT78" s="513"/>
      <c r="DU78" s="513"/>
      <c r="DV78" s="513"/>
      <c r="DW78" s="513"/>
      <c r="DX78" s="513"/>
      <c r="DY78" s="513"/>
      <c r="DZ78" s="513"/>
      <c r="EA78" s="513"/>
      <c r="EB78" s="513"/>
      <c r="EC78" s="513"/>
      <c r="ED78" s="513"/>
      <c r="EE78" s="513"/>
      <c r="EF78" s="513"/>
      <c r="EG78" s="513"/>
      <c r="EH78" s="513"/>
      <c r="EI78" s="513"/>
      <c r="EJ78" s="513"/>
      <c r="EK78" s="513"/>
      <c r="EL78" s="513"/>
      <c r="EM78" s="513"/>
      <c r="EN78" s="513"/>
      <c r="EO78" s="513"/>
      <c r="EP78" s="513"/>
      <c r="EQ78" s="513"/>
      <c r="ER78" s="513"/>
      <c r="ES78" s="513"/>
      <c r="ET78" s="513"/>
      <c r="EU78" s="513"/>
      <c r="EV78" s="513"/>
      <c r="EW78" s="513"/>
      <c r="EX78" s="513"/>
      <c r="EY78" s="513"/>
      <c r="EZ78" s="513"/>
      <c r="FA78" s="513"/>
      <c r="FB78" s="513"/>
      <c r="FC78" s="513"/>
      <c r="FD78" s="513"/>
      <c r="FE78" s="513"/>
      <c r="FF78" s="513"/>
      <c r="FG78" s="513"/>
      <c r="FH78" s="513"/>
      <c r="FI78" s="513"/>
      <c r="FJ78" s="513"/>
      <c r="FK78" s="513"/>
      <c r="FL78" s="513"/>
      <c r="FM78" s="513"/>
      <c r="FN78" s="513"/>
      <c r="FO78" s="513"/>
      <c r="FP78" s="513"/>
      <c r="FQ78" s="513"/>
      <c r="FR78" s="513"/>
      <c r="FS78" s="513"/>
      <c r="FT78" s="513"/>
      <c r="FU78" s="513"/>
      <c r="FV78" s="513"/>
      <c r="FW78" s="513"/>
      <c r="FX78" s="513"/>
      <c r="FY78" s="513"/>
      <c r="FZ78" s="513"/>
      <c r="GA78" s="513"/>
      <c r="GB78" s="513"/>
      <c r="GC78" s="513"/>
      <c r="GD78" s="513"/>
      <c r="GE78" s="513"/>
      <c r="GF78" s="513"/>
      <c r="GG78" s="513"/>
      <c r="GH78" s="513"/>
      <c r="GI78" s="513"/>
      <c r="GJ78" s="513"/>
      <c r="GK78" s="513"/>
      <c r="GL78" s="513"/>
      <c r="GM78" s="513"/>
      <c r="GN78" s="513"/>
      <c r="GO78" s="513"/>
      <c r="GP78" s="513"/>
      <c r="GQ78" s="513"/>
      <c r="GR78" s="513"/>
      <c r="GS78" s="513"/>
      <c r="GT78" s="513"/>
      <c r="GU78" s="513"/>
      <c r="GV78" s="513"/>
      <c r="GW78" s="513"/>
      <c r="GX78" s="513"/>
      <c r="GY78" s="513"/>
      <c r="GZ78" s="513"/>
      <c r="HA78" s="513"/>
      <c r="HB78" s="513"/>
      <c r="HC78" s="513"/>
      <c r="HD78" s="513"/>
      <c r="HE78" s="513"/>
      <c r="HF78" s="513"/>
      <c r="HG78" s="513"/>
      <c r="HH78" s="513"/>
      <c r="HI78" s="513"/>
      <c r="HJ78" s="513"/>
      <c r="HK78" s="513"/>
      <c r="HL78" s="513"/>
      <c r="HM78" s="513"/>
      <c r="HN78" s="513"/>
      <c r="HO78" s="513"/>
      <c r="HP78" s="513"/>
      <c r="HQ78" s="513"/>
      <c r="HR78" s="513"/>
      <c r="HS78" s="513"/>
      <c r="HT78" s="513"/>
      <c r="HU78" s="513"/>
      <c r="HV78" s="513"/>
      <c r="HW78" s="513"/>
      <c r="HX78" s="513"/>
      <c r="HY78" s="513"/>
      <c r="HZ78" s="513"/>
      <c r="IA78" s="513"/>
      <c r="IB78" s="513"/>
      <c r="IC78" s="513"/>
      <c r="ID78" s="513"/>
      <c r="IE78" s="513"/>
      <c r="IF78" s="513"/>
      <c r="IG78" s="513"/>
      <c r="IH78" s="513"/>
      <c r="II78" s="513"/>
      <c r="IJ78" s="513"/>
      <c r="IK78" s="513"/>
      <c r="IL78" s="513"/>
      <c r="IM78" s="513"/>
      <c r="IN78" s="513"/>
      <c r="IO78" s="513"/>
      <c r="IP78" s="514"/>
    </row>
    <row r="79" spans="1:250" ht="15.95" customHeight="1" thickBot="1">
      <c r="A79" s="507"/>
      <c r="B79" s="541"/>
      <c r="C79" s="540"/>
      <c r="D79" s="540"/>
      <c r="E79" s="540"/>
      <c r="F79" s="521"/>
      <c r="G79" s="521"/>
      <c r="H79" s="540"/>
      <c r="I79" s="540"/>
      <c r="J79" s="540"/>
      <c r="K79" s="521"/>
      <c r="L79" s="522"/>
      <c r="M79" s="511"/>
      <c r="N79" s="512"/>
      <c r="O79" s="512"/>
      <c r="P79" s="512"/>
      <c r="Q79" s="512"/>
      <c r="R79" s="512"/>
      <c r="S79" s="512"/>
      <c r="T79" s="512"/>
      <c r="U79" s="512"/>
      <c r="V79" s="512"/>
      <c r="W79" s="512"/>
      <c r="X79" s="512"/>
      <c r="Y79" s="512"/>
      <c r="Z79" s="512"/>
      <c r="AA79" s="512"/>
      <c r="AB79" s="512"/>
      <c r="AC79" s="512"/>
      <c r="AD79" s="512"/>
      <c r="AE79" s="512"/>
      <c r="AF79" s="512"/>
      <c r="AG79" s="512"/>
      <c r="AH79" s="512"/>
      <c r="AI79" s="512"/>
      <c r="AJ79" s="512"/>
      <c r="AK79" s="512"/>
      <c r="AL79" s="512"/>
      <c r="AM79" s="512"/>
      <c r="AN79" s="512"/>
      <c r="AO79" s="512"/>
      <c r="AP79" s="512"/>
      <c r="AQ79" s="512"/>
      <c r="AR79" s="512"/>
      <c r="AS79" s="512"/>
      <c r="AT79" s="512"/>
      <c r="AU79" s="512"/>
      <c r="AV79" s="512"/>
      <c r="AW79" s="512"/>
      <c r="AX79" s="512"/>
      <c r="AY79" s="512"/>
      <c r="AZ79" s="512"/>
      <c r="BA79" s="512"/>
      <c r="BB79" s="512"/>
      <c r="BC79" s="512"/>
      <c r="BD79" s="512"/>
      <c r="BE79" s="512"/>
      <c r="BF79" s="512"/>
      <c r="BG79" s="512"/>
      <c r="BH79" s="512"/>
      <c r="BI79" s="512"/>
      <c r="BJ79" s="512"/>
      <c r="BK79" s="512"/>
      <c r="BL79" s="512"/>
      <c r="BM79" s="512"/>
      <c r="BN79" s="512"/>
      <c r="BO79" s="512"/>
      <c r="BP79" s="512"/>
      <c r="BQ79" s="512"/>
      <c r="BR79" s="512"/>
      <c r="BS79" s="512"/>
      <c r="BT79" s="512"/>
      <c r="BU79" s="512"/>
      <c r="BV79" s="512"/>
      <c r="BW79" s="512"/>
      <c r="BX79" s="512"/>
      <c r="BY79" s="512"/>
      <c r="BZ79" s="512"/>
      <c r="CA79" s="512"/>
      <c r="CB79" s="512"/>
      <c r="CC79" s="512"/>
      <c r="CD79" s="512"/>
      <c r="CE79" s="512"/>
      <c r="CF79" s="512"/>
      <c r="CG79" s="512"/>
      <c r="CH79" s="512"/>
      <c r="CI79" s="512"/>
      <c r="CJ79" s="512"/>
      <c r="CK79" s="512"/>
      <c r="CL79" s="512"/>
      <c r="CM79" s="512"/>
      <c r="CN79" s="512"/>
      <c r="CO79" s="512"/>
      <c r="CP79" s="512"/>
      <c r="CQ79" s="512"/>
      <c r="CR79" s="512"/>
      <c r="CS79" s="512"/>
      <c r="CT79" s="512"/>
      <c r="CU79" s="512"/>
      <c r="CV79" s="512"/>
      <c r="CW79" s="512"/>
      <c r="CX79" s="512"/>
      <c r="CY79" s="512"/>
      <c r="CZ79" s="512"/>
      <c r="DA79" s="512"/>
      <c r="DB79" s="512"/>
      <c r="DC79" s="512"/>
      <c r="DD79" s="512"/>
      <c r="DE79" s="512"/>
      <c r="DF79" s="512"/>
      <c r="DG79" s="512"/>
      <c r="DH79" s="512"/>
      <c r="DI79" s="512"/>
      <c r="DJ79" s="512"/>
      <c r="DK79" s="512"/>
      <c r="DL79" s="512"/>
      <c r="DM79" s="512"/>
      <c r="DN79" s="512"/>
      <c r="DO79" s="512"/>
      <c r="DP79" s="512"/>
      <c r="DQ79" s="512"/>
      <c r="DR79" s="512"/>
      <c r="DS79" s="512"/>
      <c r="DT79" s="512"/>
      <c r="DU79" s="512"/>
      <c r="DV79" s="512"/>
      <c r="DW79" s="512"/>
      <c r="DX79" s="512"/>
      <c r="DY79" s="512"/>
      <c r="DZ79" s="512"/>
      <c r="EA79" s="512"/>
      <c r="EB79" s="512"/>
      <c r="EC79" s="512"/>
      <c r="ED79" s="512"/>
      <c r="EE79" s="512"/>
      <c r="EF79" s="512"/>
      <c r="EG79" s="512"/>
      <c r="EH79" s="512"/>
      <c r="EI79" s="512"/>
      <c r="EJ79" s="512"/>
      <c r="EK79" s="512"/>
      <c r="EL79" s="512"/>
      <c r="EM79" s="512"/>
      <c r="EN79" s="512"/>
      <c r="EO79" s="512"/>
      <c r="EP79" s="512"/>
      <c r="EQ79" s="512"/>
      <c r="ER79" s="512"/>
      <c r="ES79" s="512"/>
      <c r="ET79" s="512"/>
      <c r="EU79" s="512"/>
      <c r="EV79" s="512"/>
      <c r="EW79" s="512"/>
      <c r="EX79" s="512"/>
      <c r="EY79" s="512"/>
      <c r="EZ79" s="512"/>
      <c r="FA79" s="512"/>
      <c r="FB79" s="512"/>
      <c r="FC79" s="512"/>
      <c r="FD79" s="512"/>
      <c r="FE79" s="512"/>
      <c r="FF79" s="512"/>
      <c r="FG79" s="512"/>
      <c r="FH79" s="512"/>
      <c r="FI79" s="512"/>
      <c r="FJ79" s="512"/>
      <c r="FK79" s="512"/>
      <c r="FL79" s="512"/>
      <c r="FM79" s="512"/>
      <c r="FN79" s="512"/>
      <c r="FO79" s="512"/>
      <c r="FP79" s="512"/>
      <c r="FQ79" s="512"/>
      <c r="FR79" s="512"/>
      <c r="FS79" s="512"/>
      <c r="FT79" s="512"/>
      <c r="FU79" s="512"/>
      <c r="FV79" s="512"/>
      <c r="FW79" s="512"/>
      <c r="FX79" s="512"/>
      <c r="FY79" s="512"/>
      <c r="FZ79" s="512"/>
      <c r="GA79" s="512"/>
      <c r="GB79" s="512"/>
      <c r="GC79" s="512"/>
      <c r="GD79" s="512"/>
      <c r="GE79" s="512"/>
      <c r="GF79" s="512"/>
      <c r="GG79" s="512"/>
      <c r="GH79" s="512"/>
      <c r="GI79" s="512"/>
      <c r="GJ79" s="512"/>
      <c r="GK79" s="512"/>
      <c r="GL79" s="512"/>
      <c r="GM79" s="512"/>
      <c r="GN79" s="512"/>
      <c r="GO79" s="512"/>
      <c r="GP79" s="512"/>
      <c r="GQ79" s="512"/>
      <c r="GR79" s="512"/>
      <c r="GS79" s="512"/>
      <c r="GT79" s="512"/>
      <c r="GU79" s="512"/>
      <c r="GV79" s="512"/>
      <c r="GW79" s="512"/>
      <c r="GX79" s="512"/>
      <c r="GY79" s="512"/>
      <c r="GZ79" s="512"/>
      <c r="HA79" s="512"/>
      <c r="HB79" s="512"/>
      <c r="HC79" s="512"/>
      <c r="HD79" s="512"/>
      <c r="HE79" s="512"/>
      <c r="HF79" s="512"/>
      <c r="HG79" s="512"/>
      <c r="HH79" s="512"/>
      <c r="HI79" s="512"/>
      <c r="HJ79" s="512"/>
      <c r="HK79" s="512"/>
      <c r="HL79" s="512"/>
      <c r="HM79" s="512"/>
      <c r="HN79" s="512"/>
      <c r="HO79" s="512"/>
      <c r="HP79" s="512"/>
      <c r="HQ79" s="512"/>
      <c r="HR79" s="512"/>
      <c r="HS79" s="512"/>
      <c r="HT79" s="512"/>
      <c r="HU79" s="512"/>
      <c r="HV79" s="512"/>
      <c r="HW79" s="512"/>
      <c r="HX79" s="512"/>
      <c r="HY79" s="512"/>
      <c r="HZ79" s="512"/>
      <c r="IA79" s="512"/>
      <c r="IB79" s="512"/>
      <c r="IC79" s="512"/>
      <c r="ID79" s="512"/>
      <c r="IE79" s="512"/>
      <c r="IF79" s="512"/>
      <c r="IG79" s="512"/>
      <c r="IH79" s="512"/>
      <c r="II79" s="512"/>
      <c r="IJ79" s="512"/>
      <c r="IK79" s="512"/>
      <c r="IL79" s="512"/>
      <c r="IM79" s="512"/>
      <c r="IN79" s="512"/>
      <c r="IO79" s="512"/>
      <c r="IP79" s="531"/>
    </row>
    <row r="80" spans="1:250" ht="21" customHeight="1" thickBot="1">
      <c r="A80" s="507"/>
      <c r="B80" s="618"/>
      <c r="C80" s="1368" t="s">
        <v>585</v>
      </c>
      <c r="D80" s="1369"/>
      <c r="E80" s="544"/>
      <c r="F80" s="545" t="s">
        <v>557</v>
      </c>
      <c r="G80" s="522"/>
      <c r="H80" s="1368" t="s">
        <v>589</v>
      </c>
      <c r="I80" s="1369"/>
      <c r="J80" s="544"/>
      <c r="K80" s="545" t="s">
        <v>557</v>
      </c>
      <c r="L80" s="522"/>
      <c r="M80" s="525"/>
      <c r="N80" s="513"/>
      <c r="O80" s="513"/>
      <c r="P80" s="513"/>
      <c r="Q80" s="513"/>
      <c r="R80" s="513"/>
      <c r="S80" s="513"/>
      <c r="T80" s="513"/>
      <c r="U80" s="513"/>
      <c r="V80" s="513"/>
      <c r="W80" s="513"/>
      <c r="X80" s="513"/>
      <c r="Y80" s="513"/>
      <c r="Z80" s="513"/>
      <c r="AA80" s="513"/>
      <c r="AB80" s="513"/>
      <c r="AC80" s="513"/>
      <c r="AD80" s="513"/>
      <c r="AE80" s="513"/>
      <c r="AF80" s="513"/>
      <c r="AG80" s="513"/>
      <c r="AH80" s="513"/>
      <c r="AI80" s="513"/>
      <c r="AJ80" s="513"/>
      <c r="AK80" s="513"/>
      <c r="AL80" s="513"/>
      <c r="AM80" s="513"/>
      <c r="AN80" s="513"/>
      <c r="AO80" s="513"/>
      <c r="AP80" s="513"/>
      <c r="AQ80" s="513"/>
      <c r="AR80" s="513"/>
      <c r="AS80" s="513"/>
      <c r="AT80" s="513"/>
      <c r="AU80" s="513"/>
      <c r="AV80" s="513"/>
      <c r="AW80" s="513"/>
      <c r="AX80" s="513"/>
      <c r="AY80" s="513"/>
      <c r="AZ80" s="513"/>
      <c r="BA80" s="513"/>
      <c r="BB80" s="513"/>
      <c r="BC80" s="513"/>
      <c r="BD80" s="513"/>
      <c r="BE80" s="513"/>
      <c r="BF80" s="513"/>
      <c r="BG80" s="513"/>
      <c r="BH80" s="513"/>
      <c r="BI80" s="513"/>
      <c r="BJ80" s="513"/>
      <c r="BK80" s="513"/>
      <c r="BL80" s="513"/>
      <c r="BM80" s="513"/>
      <c r="BN80" s="513"/>
      <c r="BO80" s="513"/>
      <c r="BP80" s="513"/>
      <c r="BQ80" s="513"/>
      <c r="BR80" s="513"/>
      <c r="BS80" s="513"/>
      <c r="BT80" s="513"/>
      <c r="BU80" s="513"/>
      <c r="BV80" s="513"/>
      <c r="BW80" s="513"/>
      <c r="BX80" s="513"/>
      <c r="BY80" s="513"/>
      <c r="BZ80" s="513"/>
      <c r="CA80" s="513"/>
      <c r="CB80" s="513"/>
      <c r="CC80" s="513"/>
      <c r="CD80" s="513"/>
      <c r="CE80" s="513"/>
      <c r="CF80" s="513"/>
      <c r="CG80" s="513"/>
      <c r="CH80" s="513"/>
      <c r="CI80" s="513"/>
      <c r="CJ80" s="513"/>
      <c r="CK80" s="513"/>
      <c r="CL80" s="513"/>
      <c r="CM80" s="513"/>
      <c r="CN80" s="513"/>
      <c r="CO80" s="513"/>
      <c r="CP80" s="513"/>
      <c r="CQ80" s="513"/>
      <c r="CR80" s="513"/>
      <c r="CS80" s="513"/>
      <c r="CT80" s="513"/>
      <c r="CU80" s="513"/>
      <c r="CV80" s="513"/>
      <c r="CW80" s="513"/>
      <c r="CX80" s="513"/>
      <c r="CY80" s="513"/>
      <c r="CZ80" s="513"/>
      <c r="DA80" s="513"/>
      <c r="DB80" s="513"/>
      <c r="DC80" s="513"/>
      <c r="DD80" s="513"/>
      <c r="DE80" s="513"/>
      <c r="DF80" s="513"/>
      <c r="DG80" s="513"/>
      <c r="DH80" s="513"/>
      <c r="DI80" s="513"/>
      <c r="DJ80" s="513"/>
      <c r="DK80" s="513"/>
      <c r="DL80" s="513"/>
      <c r="DM80" s="513"/>
      <c r="DN80" s="513"/>
      <c r="DO80" s="513"/>
      <c r="DP80" s="513"/>
      <c r="DQ80" s="513"/>
      <c r="DR80" s="513"/>
      <c r="DS80" s="513"/>
      <c r="DT80" s="513"/>
      <c r="DU80" s="513"/>
      <c r="DV80" s="513"/>
      <c r="DW80" s="513"/>
      <c r="DX80" s="513"/>
      <c r="DY80" s="513"/>
      <c r="DZ80" s="513"/>
      <c r="EA80" s="513"/>
      <c r="EB80" s="513"/>
      <c r="EC80" s="513"/>
      <c r="ED80" s="513"/>
      <c r="EE80" s="513"/>
      <c r="EF80" s="513"/>
      <c r="EG80" s="513"/>
      <c r="EH80" s="513"/>
      <c r="EI80" s="513"/>
      <c r="EJ80" s="513"/>
      <c r="EK80" s="513"/>
      <c r="EL80" s="513"/>
      <c r="EM80" s="513"/>
      <c r="EN80" s="513"/>
      <c r="EO80" s="513"/>
      <c r="EP80" s="513"/>
      <c r="EQ80" s="513"/>
      <c r="ER80" s="513"/>
      <c r="ES80" s="513"/>
      <c r="ET80" s="513"/>
      <c r="EU80" s="513"/>
      <c r="EV80" s="513"/>
      <c r="EW80" s="513"/>
      <c r="EX80" s="513"/>
      <c r="EY80" s="513"/>
      <c r="EZ80" s="513"/>
      <c r="FA80" s="513"/>
      <c r="FB80" s="513"/>
      <c r="FC80" s="513"/>
      <c r="FD80" s="513"/>
      <c r="FE80" s="513"/>
      <c r="FF80" s="513"/>
      <c r="FG80" s="513"/>
      <c r="FH80" s="513"/>
      <c r="FI80" s="513"/>
      <c r="FJ80" s="513"/>
      <c r="FK80" s="513"/>
      <c r="FL80" s="513"/>
      <c r="FM80" s="513"/>
      <c r="FN80" s="513"/>
      <c r="FO80" s="513"/>
      <c r="FP80" s="513"/>
      <c r="FQ80" s="513"/>
      <c r="FR80" s="513"/>
      <c r="FS80" s="513"/>
      <c r="FT80" s="513"/>
      <c r="FU80" s="513"/>
      <c r="FV80" s="513"/>
      <c r="FW80" s="513"/>
      <c r="FX80" s="513"/>
      <c r="FY80" s="513"/>
      <c r="FZ80" s="513"/>
      <c r="GA80" s="513"/>
      <c r="GB80" s="513"/>
      <c r="GC80" s="513"/>
      <c r="GD80" s="513"/>
      <c r="GE80" s="513"/>
      <c r="GF80" s="513"/>
      <c r="GG80" s="513"/>
      <c r="GH80" s="513"/>
      <c r="GI80" s="513"/>
      <c r="GJ80" s="513"/>
      <c r="GK80" s="513"/>
      <c r="GL80" s="513"/>
      <c r="GM80" s="513"/>
      <c r="GN80" s="513"/>
      <c r="GO80" s="513"/>
      <c r="GP80" s="513"/>
      <c r="GQ80" s="513"/>
      <c r="GR80" s="513"/>
      <c r="GS80" s="513"/>
      <c r="GT80" s="513"/>
      <c r="GU80" s="513"/>
      <c r="GV80" s="513"/>
      <c r="GW80" s="513"/>
      <c r="GX80" s="513"/>
      <c r="GY80" s="513"/>
      <c r="GZ80" s="513"/>
      <c r="HA80" s="513"/>
      <c r="HB80" s="513"/>
      <c r="HC80" s="513"/>
      <c r="HD80" s="513"/>
      <c r="HE80" s="513"/>
      <c r="HF80" s="513"/>
      <c r="HG80" s="513"/>
      <c r="HH80" s="513"/>
      <c r="HI80" s="513"/>
      <c r="HJ80" s="513"/>
      <c r="HK80" s="513"/>
      <c r="HL80" s="513"/>
      <c r="HM80" s="513"/>
      <c r="HN80" s="513"/>
      <c r="HO80" s="513"/>
      <c r="HP80" s="513"/>
      <c r="HQ80" s="513"/>
      <c r="HR80" s="513"/>
      <c r="HS80" s="513"/>
      <c r="HT80" s="513"/>
      <c r="HU80" s="513"/>
      <c r="HV80" s="513"/>
      <c r="HW80" s="513"/>
      <c r="HX80" s="513"/>
      <c r="HY80" s="513"/>
      <c r="HZ80" s="513"/>
      <c r="IA80" s="513"/>
      <c r="IB80" s="513"/>
      <c r="IC80" s="513"/>
      <c r="ID80" s="513"/>
      <c r="IE80" s="513"/>
      <c r="IF80" s="513"/>
      <c r="IG80" s="513"/>
      <c r="IH80" s="513"/>
      <c r="II80" s="513"/>
      <c r="IJ80" s="513"/>
      <c r="IK80" s="513"/>
      <c r="IL80" s="513"/>
      <c r="IM80" s="513"/>
      <c r="IN80" s="513"/>
      <c r="IO80" s="513"/>
      <c r="IP80" s="514"/>
    </row>
    <row r="81" spans="1:250" ht="27.95" customHeight="1">
      <c r="A81" s="507"/>
      <c r="B81" s="617"/>
      <c r="C81" s="1372" t="s">
        <v>588</v>
      </c>
      <c r="D81" s="1373"/>
      <c r="E81" s="1373"/>
      <c r="F81" s="521"/>
      <c r="G81" s="521"/>
      <c r="H81" s="517"/>
      <c r="I81" s="517"/>
      <c r="J81" s="517"/>
      <c r="K81" s="619"/>
      <c r="L81" s="522"/>
      <c r="M81" s="525"/>
      <c r="N81" s="513"/>
      <c r="O81" s="513"/>
      <c r="P81" s="513"/>
      <c r="Q81" s="513"/>
      <c r="R81" s="513"/>
      <c r="S81" s="513"/>
      <c r="T81" s="513"/>
      <c r="U81" s="513"/>
      <c r="V81" s="513"/>
      <c r="W81" s="513"/>
      <c r="X81" s="513"/>
      <c r="Y81" s="513"/>
      <c r="Z81" s="513"/>
      <c r="AA81" s="513"/>
      <c r="AB81" s="513"/>
      <c r="AC81" s="513"/>
      <c r="AD81" s="513"/>
      <c r="AE81" s="513"/>
      <c r="AF81" s="513"/>
      <c r="AG81" s="513"/>
      <c r="AH81" s="513"/>
      <c r="AI81" s="513"/>
      <c r="AJ81" s="513"/>
      <c r="AK81" s="513"/>
      <c r="AL81" s="513"/>
      <c r="AM81" s="513"/>
      <c r="AN81" s="513"/>
      <c r="AO81" s="513"/>
      <c r="AP81" s="513"/>
      <c r="AQ81" s="513"/>
      <c r="AR81" s="513"/>
      <c r="AS81" s="513"/>
      <c r="AT81" s="513"/>
      <c r="AU81" s="513"/>
      <c r="AV81" s="513"/>
      <c r="AW81" s="513"/>
      <c r="AX81" s="513"/>
      <c r="AY81" s="513"/>
      <c r="AZ81" s="513"/>
      <c r="BA81" s="513"/>
      <c r="BB81" s="513"/>
      <c r="BC81" s="513"/>
      <c r="BD81" s="513"/>
      <c r="BE81" s="513"/>
      <c r="BF81" s="513"/>
      <c r="BG81" s="513"/>
      <c r="BH81" s="513"/>
      <c r="BI81" s="513"/>
      <c r="BJ81" s="513"/>
      <c r="BK81" s="513"/>
      <c r="BL81" s="513"/>
      <c r="BM81" s="513"/>
      <c r="BN81" s="513"/>
      <c r="BO81" s="513"/>
      <c r="BP81" s="513"/>
      <c r="BQ81" s="513"/>
      <c r="BR81" s="513"/>
      <c r="BS81" s="513"/>
      <c r="BT81" s="513"/>
      <c r="BU81" s="513"/>
      <c r="BV81" s="513"/>
      <c r="BW81" s="513"/>
      <c r="BX81" s="513"/>
      <c r="BY81" s="513"/>
      <c r="BZ81" s="513"/>
      <c r="CA81" s="513"/>
      <c r="CB81" s="513"/>
      <c r="CC81" s="513"/>
      <c r="CD81" s="513"/>
      <c r="CE81" s="513"/>
      <c r="CF81" s="513"/>
      <c r="CG81" s="513"/>
      <c r="CH81" s="513"/>
      <c r="CI81" s="513"/>
      <c r="CJ81" s="513"/>
      <c r="CK81" s="513"/>
      <c r="CL81" s="513"/>
      <c r="CM81" s="513"/>
      <c r="CN81" s="513"/>
      <c r="CO81" s="513"/>
      <c r="CP81" s="513"/>
      <c r="CQ81" s="513"/>
      <c r="CR81" s="513"/>
      <c r="CS81" s="513"/>
      <c r="CT81" s="513"/>
      <c r="CU81" s="513"/>
      <c r="CV81" s="513"/>
      <c r="CW81" s="513"/>
      <c r="CX81" s="513"/>
      <c r="CY81" s="513"/>
      <c r="CZ81" s="513"/>
      <c r="DA81" s="513"/>
      <c r="DB81" s="513"/>
      <c r="DC81" s="513"/>
      <c r="DD81" s="513"/>
      <c r="DE81" s="513"/>
      <c r="DF81" s="513"/>
      <c r="DG81" s="513"/>
      <c r="DH81" s="513"/>
      <c r="DI81" s="513"/>
      <c r="DJ81" s="513"/>
      <c r="DK81" s="513"/>
      <c r="DL81" s="513"/>
      <c r="DM81" s="513"/>
      <c r="DN81" s="513"/>
      <c r="DO81" s="513"/>
      <c r="DP81" s="513"/>
      <c r="DQ81" s="513"/>
      <c r="DR81" s="513"/>
      <c r="DS81" s="513"/>
      <c r="DT81" s="513"/>
      <c r="DU81" s="513"/>
      <c r="DV81" s="513"/>
      <c r="DW81" s="513"/>
      <c r="DX81" s="513"/>
      <c r="DY81" s="513"/>
      <c r="DZ81" s="513"/>
      <c r="EA81" s="513"/>
      <c r="EB81" s="513"/>
      <c r="EC81" s="513"/>
      <c r="ED81" s="513"/>
      <c r="EE81" s="513"/>
      <c r="EF81" s="513"/>
      <c r="EG81" s="513"/>
      <c r="EH81" s="513"/>
      <c r="EI81" s="513"/>
      <c r="EJ81" s="513"/>
      <c r="EK81" s="513"/>
      <c r="EL81" s="513"/>
      <c r="EM81" s="513"/>
      <c r="EN81" s="513"/>
      <c r="EO81" s="513"/>
      <c r="EP81" s="513"/>
      <c r="EQ81" s="513"/>
      <c r="ER81" s="513"/>
      <c r="ES81" s="513"/>
      <c r="ET81" s="513"/>
      <c r="EU81" s="513"/>
      <c r="EV81" s="513"/>
      <c r="EW81" s="513"/>
      <c r="EX81" s="513"/>
      <c r="EY81" s="513"/>
      <c r="EZ81" s="513"/>
      <c r="FA81" s="513"/>
      <c r="FB81" s="513"/>
      <c r="FC81" s="513"/>
      <c r="FD81" s="513"/>
      <c r="FE81" s="513"/>
      <c r="FF81" s="513"/>
      <c r="FG81" s="513"/>
      <c r="FH81" s="513"/>
      <c r="FI81" s="513"/>
      <c r="FJ81" s="513"/>
      <c r="FK81" s="513"/>
      <c r="FL81" s="513"/>
      <c r="FM81" s="513"/>
      <c r="FN81" s="513"/>
      <c r="FO81" s="513"/>
      <c r="FP81" s="513"/>
      <c r="FQ81" s="513"/>
      <c r="FR81" s="513"/>
      <c r="FS81" s="513"/>
      <c r="FT81" s="513"/>
      <c r="FU81" s="513"/>
      <c r="FV81" s="513"/>
      <c r="FW81" s="513"/>
      <c r="FX81" s="513"/>
      <c r="FY81" s="513"/>
      <c r="FZ81" s="513"/>
      <c r="GA81" s="513"/>
      <c r="GB81" s="513"/>
      <c r="GC81" s="513"/>
      <c r="GD81" s="513"/>
      <c r="GE81" s="513"/>
      <c r="GF81" s="513"/>
      <c r="GG81" s="513"/>
      <c r="GH81" s="513"/>
      <c r="GI81" s="513"/>
      <c r="GJ81" s="513"/>
      <c r="GK81" s="513"/>
      <c r="GL81" s="513"/>
      <c r="GM81" s="513"/>
      <c r="GN81" s="513"/>
      <c r="GO81" s="513"/>
      <c r="GP81" s="513"/>
      <c r="GQ81" s="513"/>
      <c r="GR81" s="513"/>
      <c r="GS81" s="513"/>
      <c r="GT81" s="513"/>
      <c r="GU81" s="513"/>
      <c r="GV81" s="513"/>
      <c r="GW81" s="513"/>
      <c r="GX81" s="513"/>
      <c r="GY81" s="513"/>
      <c r="GZ81" s="513"/>
      <c r="HA81" s="513"/>
      <c r="HB81" s="513"/>
      <c r="HC81" s="513"/>
      <c r="HD81" s="513"/>
      <c r="HE81" s="513"/>
      <c r="HF81" s="513"/>
      <c r="HG81" s="513"/>
      <c r="HH81" s="513"/>
      <c r="HI81" s="513"/>
      <c r="HJ81" s="513"/>
      <c r="HK81" s="513"/>
      <c r="HL81" s="513"/>
      <c r="HM81" s="513"/>
      <c r="HN81" s="513"/>
      <c r="HO81" s="513"/>
      <c r="HP81" s="513"/>
      <c r="HQ81" s="513"/>
      <c r="HR81" s="513"/>
      <c r="HS81" s="513"/>
      <c r="HT81" s="513"/>
      <c r="HU81" s="513"/>
      <c r="HV81" s="513"/>
      <c r="HW81" s="513"/>
      <c r="HX81" s="513"/>
      <c r="HY81" s="513"/>
      <c r="HZ81" s="513"/>
      <c r="IA81" s="513"/>
      <c r="IB81" s="513"/>
      <c r="IC81" s="513"/>
      <c r="ID81" s="513"/>
      <c r="IE81" s="513"/>
      <c r="IF81" s="513"/>
      <c r="IG81" s="513"/>
      <c r="IH81" s="513"/>
      <c r="II81" s="513"/>
      <c r="IJ81" s="513"/>
      <c r="IK81" s="513"/>
      <c r="IL81" s="513"/>
      <c r="IM81" s="513"/>
      <c r="IN81" s="513"/>
      <c r="IO81" s="513"/>
      <c r="IP81" s="514"/>
    </row>
    <row r="82" spans="1:250" ht="17.100000000000001" customHeight="1" thickBot="1">
      <c r="A82" s="507"/>
      <c r="B82" s="617"/>
      <c r="C82" s="562"/>
      <c r="D82" s="562"/>
      <c r="E82" s="562"/>
      <c r="F82" s="521"/>
      <c r="G82" s="521"/>
      <c r="H82" s="540"/>
      <c r="I82" s="540"/>
      <c r="J82" s="540"/>
      <c r="K82" s="619"/>
      <c r="L82" s="522"/>
      <c r="M82" s="525"/>
      <c r="N82" s="513"/>
      <c r="O82" s="513"/>
      <c r="P82" s="513"/>
      <c r="Q82" s="513"/>
      <c r="R82" s="513"/>
      <c r="S82" s="513"/>
      <c r="T82" s="513"/>
      <c r="U82" s="513"/>
      <c r="V82" s="513"/>
      <c r="W82" s="513"/>
      <c r="X82" s="513"/>
      <c r="Y82" s="513"/>
      <c r="Z82" s="513"/>
      <c r="AA82" s="513"/>
      <c r="AB82" s="513"/>
      <c r="AC82" s="513"/>
      <c r="AD82" s="513"/>
      <c r="AE82" s="513"/>
      <c r="AF82" s="513"/>
      <c r="AG82" s="513"/>
      <c r="AH82" s="513"/>
      <c r="AI82" s="513"/>
      <c r="AJ82" s="513"/>
      <c r="AK82" s="513"/>
      <c r="AL82" s="513"/>
      <c r="AM82" s="513"/>
      <c r="AN82" s="513"/>
      <c r="AO82" s="513"/>
      <c r="AP82" s="513"/>
      <c r="AQ82" s="513"/>
      <c r="AR82" s="513"/>
      <c r="AS82" s="513"/>
      <c r="AT82" s="513"/>
      <c r="AU82" s="513"/>
      <c r="AV82" s="513"/>
      <c r="AW82" s="513"/>
      <c r="AX82" s="513"/>
      <c r="AY82" s="513"/>
      <c r="AZ82" s="513"/>
      <c r="BA82" s="513"/>
      <c r="BB82" s="513"/>
      <c r="BC82" s="513"/>
      <c r="BD82" s="513"/>
      <c r="BE82" s="513"/>
      <c r="BF82" s="513"/>
      <c r="BG82" s="513"/>
      <c r="BH82" s="513"/>
      <c r="BI82" s="513"/>
      <c r="BJ82" s="513"/>
      <c r="BK82" s="513"/>
      <c r="BL82" s="513"/>
      <c r="BM82" s="513"/>
      <c r="BN82" s="513"/>
      <c r="BO82" s="513"/>
      <c r="BP82" s="513"/>
      <c r="BQ82" s="513"/>
      <c r="BR82" s="513"/>
      <c r="BS82" s="513"/>
      <c r="BT82" s="513"/>
      <c r="BU82" s="513"/>
      <c r="BV82" s="513"/>
      <c r="BW82" s="513"/>
      <c r="BX82" s="513"/>
      <c r="BY82" s="513"/>
      <c r="BZ82" s="513"/>
      <c r="CA82" s="513"/>
      <c r="CB82" s="513"/>
      <c r="CC82" s="513"/>
      <c r="CD82" s="513"/>
      <c r="CE82" s="513"/>
      <c r="CF82" s="513"/>
      <c r="CG82" s="513"/>
      <c r="CH82" s="513"/>
      <c r="CI82" s="513"/>
      <c r="CJ82" s="513"/>
      <c r="CK82" s="513"/>
      <c r="CL82" s="513"/>
      <c r="CM82" s="513"/>
      <c r="CN82" s="513"/>
      <c r="CO82" s="513"/>
      <c r="CP82" s="513"/>
      <c r="CQ82" s="513"/>
      <c r="CR82" s="513"/>
      <c r="CS82" s="513"/>
      <c r="CT82" s="513"/>
      <c r="CU82" s="513"/>
      <c r="CV82" s="513"/>
      <c r="CW82" s="513"/>
      <c r="CX82" s="513"/>
      <c r="CY82" s="513"/>
      <c r="CZ82" s="513"/>
      <c r="DA82" s="513"/>
      <c r="DB82" s="513"/>
      <c r="DC82" s="513"/>
      <c r="DD82" s="513"/>
      <c r="DE82" s="513"/>
      <c r="DF82" s="513"/>
      <c r="DG82" s="513"/>
      <c r="DH82" s="513"/>
      <c r="DI82" s="513"/>
      <c r="DJ82" s="513"/>
      <c r="DK82" s="513"/>
      <c r="DL82" s="513"/>
      <c r="DM82" s="513"/>
      <c r="DN82" s="513"/>
      <c r="DO82" s="513"/>
      <c r="DP82" s="513"/>
      <c r="DQ82" s="513"/>
      <c r="DR82" s="513"/>
      <c r="DS82" s="513"/>
      <c r="DT82" s="513"/>
      <c r="DU82" s="513"/>
      <c r="DV82" s="513"/>
      <c r="DW82" s="513"/>
      <c r="DX82" s="513"/>
      <c r="DY82" s="513"/>
      <c r="DZ82" s="513"/>
      <c r="EA82" s="513"/>
      <c r="EB82" s="513"/>
      <c r="EC82" s="513"/>
      <c r="ED82" s="513"/>
      <c r="EE82" s="513"/>
      <c r="EF82" s="513"/>
      <c r="EG82" s="513"/>
      <c r="EH82" s="513"/>
      <c r="EI82" s="513"/>
      <c r="EJ82" s="513"/>
      <c r="EK82" s="513"/>
      <c r="EL82" s="513"/>
      <c r="EM82" s="513"/>
      <c r="EN82" s="513"/>
      <c r="EO82" s="513"/>
      <c r="EP82" s="513"/>
      <c r="EQ82" s="513"/>
      <c r="ER82" s="513"/>
      <c r="ES82" s="513"/>
      <c r="ET82" s="513"/>
      <c r="EU82" s="513"/>
      <c r="EV82" s="513"/>
      <c r="EW82" s="513"/>
      <c r="EX82" s="513"/>
      <c r="EY82" s="513"/>
      <c r="EZ82" s="513"/>
      <c r="FA82" s="513"/>
      <c r="FB82" s="513"/>
      <c r="FC82" s="513"/>
      <c r="FD82" s="513"/>
      <c r="FE82" s="513"/>
      <c r="FF82" s="513"/>
      <c r="FG82" s="513"/>
      <c r="FH82" s="513"/>
      <c r="FI82" s="513"/>
      <c r="FJ82" s="513"/>
      <c r="FK82" s="513"/>
      <c r="FL82" s="513"/>
      <c r="FM82" s="513"/>
      <c r="FN82" s="513"/>
      <c r="FO82" s="513"/>
      <c r="FP82" s="513"/>
      <c r="FQ82" s="513"/>
      <c r="FR82" s="513"/>
      <c r="FS82" s="513"/>
      <c r="FT82" s="513"/>
      <c r="FU82" s="513"/>
      <c r="FV82" s="513"/>
      <c r="FW82" s="513"/>
      <c r="FX82" s="513"/>
      <c r="FY82" s="513"/>
      <c r="FZ82" s="513"/>
      <c r="GA82" s="513"/>
      <c r="GB82" s="513"/>
      <c r="GC82" s="513"/>
      <c r="GD82" s="513"/>
      <c r="GE82" s="513"/>
      <c r="GF82" s="513"/>
      <c r="GG82" s="513"/>
      <c r="GH82" s="513"/>
      <c r="GI82" s="513"/>
      <c r="GJ82" s="513"/>
      <c r="GK82" s="513"/>
      <c r="GL82" s="513"/>
      <c r="GM82" s="513"/>
      <c r="GN82" s="513"/>
      <c r="GO82" s="513"/>
      <c r="GP82" s="513"/>
      <c r="GQ82" s="513"/>
      <c r="GR82" s="513"/>
      <c r="GS82" s="513"/>
      <c r="GT82" s="513"/>
      <c r="GU82" s="513"/>
      <c r="GV82" s="513"/>
      <c r="GW82" s="513"/>
      <c r="GX82" s="513"/>
      <c r="GY82" s="513"/>
      <c r="GZ82" s="513"/>
      <c r="HA82" s="513"/>
      <c r="HB82" s="513"/>
      <c r="HC82" s="513"/>
      <c r="HD82" s="513"/>
      <c r="HE82" s="513"/>
      <c r="HF82" s="513"/>
      <c r="HG82" s="513"/>
      <c r="HH82" s="513"/>
      <c r="HI82" s="513"/>
      <c r="HJ82" s="513"/>
      <c r="HK82" s="513"/>
      <c r="HL82" s="513"/>
      <c r="HM82" s="513"/>
      <c r="HN82" s="513"/>
      <c r="HO82" s="513"/>
      <c r="HP82" s="513"/>
      <c r="HQ82" s="513"/>
      <c r="HR82" s="513"/>
      <c r="HS82" s="513"/>
      <c r="HT82" s="513"/>
      <c r="HU82" s="513"/>
      <c r="HV82" s="513"/>
      <c r="HW82" s="513"/>
      <c r="HX82" s="513"/>
      <c r="HY82" s="513"/>
      <c r="HZ82" s="513"/>
      <c r="IA82" s="513"/>
      <c r="IB82" s="513"/>
      <c r="IC82" s="513"/>
      <c r="ID82" s="513"/>
      <c r="IE82" s="513"/>
      <c r="IF82" s="513"/>
      <c r="IG82" s="513"/>
      <c r="IH82" s="513"/>
      <c r="II82" s="513"/>
      <c r="IJ82" s="513"/>
      <c r="IK82" s="513"/>
      <c r="IL82" s="513"/>
      <c r="IM82" s="513"/>
      <c r="IN82" s="513"/>
      <c r="IO82" s="513"/>
      <c r="IP82" s="514"/>
    </row>
    <row r="83" spans="1:250" ht="21" customHeight="1" thickBot="1">
      <c r="A83" s="507"/>
      <c r="B83" s="620"/>
      <c r="C83" s="1368" t="s">
        <v>581</v>
      </c>
      <c r="D83" s="1369"/>
      <c r="E83" s="544"/>
      <c r="F83" s="545" t="s">
        <v>557</v>
      </c>
      <c r="G83" s="522"/>
      <c r="H83" s="1368" t="s">
        <v>624</v>
      </c>
      <c r="I83" s="1369"/>
      <c r="J83" s="544"/>
      <c r="K83" s="545" t="s">
        <v>557</v>
      </c>
      <c r="L83" s="522"/>
      <c r="M83" s="525"/>
      <c r="N83" s="513"/>
      <c r="O83" s="513"/>
      <c r="P83" s="513"/>
      <c r="Q83" s="513"/>
      <c r="R83" s="513"/>
      <c r="S83" s="513"/>
      <c r="T83" s="513"/>
      <c r="U83" s="513"/>
      <c r="V83" s="513"/>
      <c r="W83" s="513"/>
      <c r="X83" s="513"/>
      <c r="Y83" s="513"/>
      <c r="Z83" s="513"/>
      <c r="AA83" s="513"/>
      <c r="AB83" s="513"/>
      <c r="AC83" s="513"/>
      <c r="AD83" s="513"/>
      <c r="AE83" s="513"/>
      <c r="AF83" s="513"/>
      <c r="AG83" s="513"/>
      <c r="AH83" s="513"/>
      <c r="AI83" s="513"/>
      <c r="AJ83" s="513"/>
      <c r="AK83" s="513"/>
      <c r="AL83" s="513"/>
      <c r="AM83" s="513"/>
      <c r="AN83" s="513"/>
      <c r="AO83" s="513"/>
      <c r="AP83" s="513"/>
      <c r="AQ83" s="513"/>
      <c r="AR83" s="513"/>
      <c r="AS83" s="513"/>
      <c r="AT83" s="513"/>
      <c r="AU83" s="513"/>
      <c r="AV83" s="513"/>
      <c r="AW83" s="513"/>
      <c r="AX83" s="513"/>
      <c r="AY83" s="513"/>
      <c r="AZ83" s="513"/>
      <c r="BA83" s="513"/>
      <c r="BB83" s="513"/>
      <c r="BC83" s="513"/>
      <c r="BD83" s="513"/>
      <c r="BE83" s="513"/>
      <c r="BF83" s="513"/>
      <c r="BG83" s="513"/>
      <c r="BH83" s="513"/>
      <c r="BI83" s="513"/>
      <c r="BJ83" s="513"/>
      <c r="BK83" s="513"/>
      <c r="BL83" s="513"/>
      <c r="BM83" s="513"/>
      <c r="BN83" s="513"/>
      <c r="BO83" s="513"/>
      <c r="BP83" s="513"/>
      <c r="BQ83" s="513"/>
      <c r="BR83" s="513"/>
      <c r="BS83" s="513"/>
      <c r="BT83" s="513"/>
      <c r="BU83" s="513"/>
      <c r="BV83" s="513"/>
      <c r="BW83" s="513"/>
      <c r="BX83" s="513"/>
      <c r="BY83" s="513"/>
      <c r="BZ83" s="513"/>
      <c r="CA83" s="513"/>
      <c r="CB83" s="513"/>
      <c r="CC83" s="513"/>
      <c r="CD83" s="513"/>
      <c r="CE83" s="513"/>
      <c r="CF83" s="513"/>
      <c r="CG83" s="513"/>
      <c r="CH83" s="513"/>
      <c r="CI83" s="513"/>
      <c r="CJ83" s="513"/>
      <c r="CK83" s="513"/>
      <c r="CL83" s="513"/>
      <c r="CM83" s="513"/>
      <c r="CN83" s="513"/>
      <c r="CO83" s="513"/>
      <c r="CP83" s="513"/>
      <c r="CQ83" s="513"/>
      <c r="CR83" s="513"/>
      <c r="CS83" s="513"/>
      <c r="CT83" s="513"/>
      <c r="CU83" s="513"/>
      <c r="CV83" s="513"/>
      <c r="CW83" s="513"/>
      <c r="CX83" s="513"/>
      <c r="CY83" s="513"/>
      <c r="CZ83" s="513"/>
      <c r="DA83" s="513"/>
      <c r="DB83" s="513"/>
      <c r="DC83" s="513"/>
      <c r="DD83" s="513"/>
      <c r="DE83" s="513"/>
      <c r="DF83" s="513"/>
      <c r="DG83" s="513"/>
      <c r="DH83" s="513"/>
      <c r="DI83" s="513"/>
      <c r="DJ83" s="513"/>
      <c r="DK83" s="513"/>
      <c r="DL83" s="513"/>
      <c r="DM83" s="513"/>
      <c r="DN83" s="513"/>
      <c r="DO83" s="513"/>
      <c r="DP83" s="513"/>
      <c r="DQ83" s="513"/>
      <c r="DR83" s="513"/>
      <c r="DS83" s="513"/>
      <c r="DT83" s="513"/>
      <c r="DU83" s="513"/>
      <c r="DV83" s="513"/>
      <c r="DW83" s="513"/>
      <c r="DX83" s="513"/>
      <c r="DY83" s="513"/>
      <c r="DZ83" s="513"/>
      <c r="EA83" s="513"/>
      <c r="EB83" s="513"/>
      <c r="EC83" s="513"/>
      <c r="ED83" s="513"/>
      <c r="EE83" s="513"/>
      <c r="EF83" s="513"/>
      <c r="EG83" s="513"/>
      <c r="EH83" s="513"/>
      <c r="EI83" s="513"/>
      <c r="EJ83" s="513"/>
      <c r="EK83" s="513"/>
      <c r="EL83" s="513"/>
      <c r="EM83" s="513"/>
      <c r="EN83" s="513"/>
      <c r="EO83" s="513"/>
      <c r="EP83" s="513"/>
      <c r="EQ83" s="513"/>
      <c r="ER83" s="513"/>
      <c r="ES83" s="513"/>
      <c r="ET83" s="513"/>
      <c r="EU83" s="513"/>
      <c r="EV83" s="513"/>
      <c r="EW83" s="513"/>
      <c r="EX83" s="513"/>
      <c r="EY83" s="513"/>
      <c r="EZ83" s="513"/>
      <c r="FA83" s="513"/>
      <c r="FB83" s="513"/>
      <c r="FC83" s="513"/>
      <c r="FD83" s="513"/>
      <c r="FE83" s="513"/>
      <c r="FF83" s="513"/>
      <c r="FG83" s="513"/>
      <c r="FH83" s="513"/>
      <c r="FI83" s="513"/>
      <c r="FJ83" s="513"/>
      <c r="FK83" s="513"/>
      <c r="FL83" s="513"/>
      <c r="FM83" s="513"/>
      <c r="FN83" s="513"/>
      <c r="FO83" s="513"/>
      <c r="FP83" s="513"/>
      <c r="FQ83" s="513"/>
      <c r="FR83" s="513"/>
      <c r="FS83" s="513"/>
      <c r="FT83" s="513"/>
      <c r="FU83" s="513"/>
      <c r="FV83" s="513"/>
      <c r="FW83" s="513"/>
      <c r="FX83" s="513"/>
      <c r="FY83" s="513"/>
      <c r="FZ83" s="513"/>
      <c r="GA83" s="513"/>
      <c r="GB83" s="513"/>
      <c r="GC83" s="513"/>
      <c r="GD83" s="513"/>
      <c r="GE83" s="513"/>
      <c r="GF83" s="513"/>
      <c r="GG83" s="513"/>
      <c r="GH83" s="513"/>
      <c r="GI83" s="513"/>
      <c r="GJ83" s="513"/>
      <c r="GK83" s="513"/>
      <c r="GL83" s="513"/>
      <c r="GM83" s="513"/>
      <c r="GN83" s="513"/>
      <c r="GO83" s="513"/>
      <c r="GP83" s="513"/>
      <c r="GQ83" s="513"/>
      <c r="GR83" s="513"/>
      <c r="GS83" s="513"/>
      <c r="GT83" s="513"/>
      <c r="GU83" s="513"/>
      <c r="GV83" s="513"/>
      <c r="GW83" s="513"/>
      <c r="GX83" s="513"/>
      <c r="GY83" s="513"/>
      <c r="GZ83" s="513"/>
      <c r="HA83" s="513"/>
      <c r="HB83" s="513"/>
      <c r="HC83" s="513"/>
      <c r="HD83" s="513"/>
      <c r="HE83" s="513"/>
      <c r="HF83" s="513"/>
      <c r="HG83" s="513"/>
      <c r="HH83" s="513"/>
      <c r="HI83" s="513"/>
      <c r="HJ83" s="513"/>
      <c r="HK83" s="513"/>
      <c r="HL83" s="513"/>
      <c r="HM83" s="513"/>
      <c r="HN83" s="513"/>
      <c r="HO83" s="513"/>
      <c r="HP83" s="513"/>
      <c r="HQ83" s="513"/>
      <c r="HR83" s="513"/>
      <c r="HS83" s="513"/>
      <c r="HT83" s="513"/>
      <c r="HU83" s="513"/>
      <c r="HV83" s="513"/>
      <c r="HW83" s="513"/>
      <c r="HX83" s="513"/>
      <c r="HY83" s="513"/>
      <c r="HZ83" s="513"/>
      <c r="IA83" s="513"/>
      <c r="IB83" s="513"/>
      <c r="IC83" s="513"/>
      <c r="ID83" s="513"/>
      <c r="IE83" s="513"/>
      <c r="IF83" s="513"/>
      <c r="IG83" s="513"/>
      <c r="IH83" s="513"/>
      <c r="II83" s="513"/>
      <c r="IJ83" s="513"/>
      <c r="IK83" s="513"/>
      <c r="IL83" s="513"/>
      <c r="IM83" s="513"/>
      <c r="IN83" s="513"/>
      <c r="IO83" s="513"/>
      <c r="IP83" s="514"/>
    </row>
    <row r="84" spans="1:250" ht="15.95" customHeight="1" thickBot="1">
      <c r="A84" s="507"/>
      <c r="B84" s="541"/>
      <c r="C84" s="542"/>
      <c r="D84" s="542"/>
      <c r="E84" s="542"/>
      <c r="F84" s="521"/>
      <c r="G84" s="521"/>
      <c r="H84" s="517"/>
      <c r="I84" s="517"/>
      <c r="J84" s="517"/>
      <c r="K84" s="521"/>
      <c r="L84" s="522"/>
      <c r="M84" s="511"/>
      <c r="N84" s="512"/>
      <c r="O84" s="512"/>
      <c r="P84" s="512"/>
      <c r="Q84" s="512"/>
      <c r="R84" s="512"/>
      <c r="S84" s="512"/>
      <c r="T84" s="512"/>
      <c r="U84" s="512"/>
      <c r="V84" s="512"/>
      <c r="W84" s="512"/>
      <c r="X84" s="512"/>
      <c r="Y84" s="512"/>
      <c r="Z84" s="512"/>
      <c r="AA84" s="512"/>
      <c r="AB84" s="512"/>
      <c r="AC84" s="512"/>
      <c r="AD84" s="512"/>
      <c r="AE84" s="512"/>
      <c r="AF84" s="512"/>
      <c r="AG84" s="512"/>
      <c r="AH84" s="512"/>
      <c r="AI84" s="512"/>
      <c r="AJ84" s="512"/>
      <c r="AK84" s="512"/>
      <c r="AL84" s="512"/>
      <c r="AM84" s="512"/>
      <c r="AN84" s="512"/>
      <c r="AO84" s="512"/>
      <c r="AP84" s="512"/>
      <c r="AQ84" s="512"/>
      <c r="AR84" s="512"/>
      <c r="AS84" s="512"/>
      <c r="AT84" s="512"/>
      <c r="AU84" s="512"/>
      <c r="AV84" s="512"/>
      <c r="AW84" s="512"/>
      <c r="AX84" s="512"/>
      <c r="AY84" s="512"/>
      <c r="AZ84" s="512"/>
      <c r="BA84" s="512"/>
      <c r="BB84" s="512"/>
      <c r="BC84" s="512"/>
      <c r="BD84" s="512"/>
      <c r="BE84" s="512"/>
      <c r="BF84" s="512"/>
      <c r="BG84" s="512"/>
      <c r="BH84" s="512"/>
      <c r="BI84" s="512"/>
      <c r="BJ84" s="512"/>
      <c r="BK84" s="512"/>
      <c r="BL84" s="512"/>
      <c r="BM84" s="512"/>
      <c r="BN84" s="512"/>
      <c r="BO84" s="512"/>
      <c r="BP84" s="512"/>
      <c r="BQ84" s="512"/>
      <c r="BR84" s="512"/>
      <c r="BS84" s="512"/>
      <c r="BT84" s="512"/>
      <c r="BU84" s="512"/>
      <c r="BV84" s="512"/>
      <c r="BW84" s="512"/>
      <c r="BX84" s="512"/>
      <c r="BY84" s="512"/>
      <c r="BZ84" s="512"/>
      <c r="CA84" s="512"/>
      <c r="CB84" s="512"/>
      <c r="CC84" s="512"/>
      <c r="CD84" s="512"/>
      <c r="CE84" s="512"/>
      <c r="CF84" s="512"/>
      <c r="CG84" s="512"/>
      <c r="CH84" s="512"/>
      <c r="CI84" s="512"/>
      <c r="CJ84" s="512"/>
      <c r="CK84" s="512"/>
      <c r="CL84" s="512"/>
      <c r="CM84" s="512"/>
      <c r="CN84" s="512"/>
      <c r="CO84" s="512"/>
      <c r="CP84" s="512"/>
      <c r="CQ84" s="512"/>
      <c r="CR84" s="512"/>
      <c r="CS84" s="512"/>
      <c r="CT84" s="512"/>
      <c r="CU84" s="512"/>
      <c r="CV84" s="512"/>
      <c r="CW84" s="512"/>
      <c r="CX84" s="512"/>
      <c r="CY84" s="512"/>
      <c r="CZ84" s="512"/>
      <c r="DA84" s="512"/>
      <c r="DB84" s="512"/>
      <c r="DC84" s="512"/>
      <c r="DD84" s="512"/>
      <c r="DE84" s="512"/>
      <c r="DF84" s="512"/>
      <c r="DG84" s="512"/>
      <c r="DH84" s="512"/>
      <c r="DI84" s="512"/>
      <c r="DJ84" s="512"/>
      <c r="DK84" s="512"/>
      <c r="DL84" s="512"/>
      <c r="DM84" s="512"/>
      <c r="DN84" s="512"/>
      <c r="DO84" s="512"/>
      <c r="DP84" s="512"/>
      <c r="DQ84" s="512"/>
      <c r="DR84" s="512"/>
      <c r="DS84" s="512"/>
      <c r="DT84" s="512"/>
      <c r="DU84" s="512"/>
      <c r="DV84" s="512"/>
      <c r="DW84" s="512"/>
      <c r="DX84" s="512"/>
      <c r="DY84" s="512"/>
      <c r="DZ84" s="512"/>
      <c r="EA84" s="512"/>
      <c r="EB84" s="512"/>
      <c r="EC84" s="512"/>
      <c r="ED84" s="512"/>
      <c r="EE84" s="512"/>
      <c r="EF84" s="512"/>
      <c r="EG84" s="512"/>
      <c r="EH84" s="512"/>
      <c r="EI84" s="512"/>
      <c r="EJ84" s="512"/>
      <c r="EK84" s="512"/>
      <c r="EL84" s="512"/>
      <c r="EM84" s="512"/>
      <c r="EN84" s="512"/>
      <c r="EO84" s="512"/>
      <c r="EP84" s="512"/>
      <c r="EQ84" s="512"/>
      <c r="ER84" s="512"/>
      <c r="ES84" s="512"/>
      <c r="ET84" s="512"/>
      <c r="EU84" s="512"/>
      <c r="EV84" s="512"/>
      <c r="EW84" s="512"/>
      <c r="EX84" s="512"/>
      <c r="EY84" s="512"/>
      <c r="EZ84" s="512"/>
      <c r="FA84" s="512"/>
      <c r="FB84" s="512"/>
      <c r="FC84" s="512"/>
      <c r="FD84" s="512"/>
      <c r="FE84" s="512"/>
      <c r="FF84" s="512"/>
      <c r="FG84" s="512"/>
      <c r="FH84" s="512"/>
      <c r="FI84" s="512"/>
      <c r="FJ84" s="512"/>
      <c r="FK84" s="512"/>
      <c r="FL84" s="512"/>
      <c r="FM84" s="512"/>
      <c r="FN84" s="512"/>
      <c r="FO84" s="512"/>
      <c r="FP84" s="512"/>
      <c r="FQ84" s="512"/>
      <c r="FR84" s="512"/>
      <c r="FS84" s="512"/>
      <c r="FT84" s="512"/>
      <c r="FU84" s="512"/>
      <c r="FV84" s="512"/>
      <c r="FW84" s="512"/>
      <c r="FX84" s="512"/>
      <c r="FY84" s="512"/>
      <c r="FZ84" s="512"/>
      <c r="GA84" s="512"/>
      <c r="GB84" s="512"/>
      <c r="GC84" s="512"/>
      <c r="GD84" s="512"/>
      <c r="GE84" s="512"/>
      <c r="GF84" s="512"/>
      <c r="GG84" s="512"/>
      <c r="GH84" s="512"/>
      <c r="GI84" s="512"/>
      <c r="GJ84" s="512"/>
      <c r="GK84" s="512"/>
      <c r="GL84" s="512"/>
      <c r="GM84" s="512"/>
      <c r="GN84" s="512"/>
      <c r="GO84" s="512"/>
      <c r="GP84" s="512"/>
      <c r="GQ84" s="512"/>
      <c r="GR84" s="512"/>
      <c r="GS84" s="512"/>
      <c r="GT84" s="512"/>
      <c r="GU84" s="512"/>
      <c r="GV84" s="512"/>
      <c r="GW84" s="512"/>
      <c r="GX84" s="512"/>
      <c r="GY84" s="512"/>
      <c r="GZ84" s="512"/>
      <c r="HA84" s="512"/>
      <c r="HB84" s="512"/>
      <c r="HC84" s="512"/>
      <c r="HD84" s="512"/>
      <c r="HE84" s="512"/>
      <c r="HF84" s="512"/>
      <c r="HG84" s="512"/>
      <c r="HH84" s="512"/>
      <c r="HI84" s="512"/>
      <c r="HJ84" s="512"/>
      <c r="HK84" s="512"/>
      <c r="HL84" s="512"/>
      <c r="HM84" s="512"/>
      <c r="HN84" s="512"/>
      <c r="HO84" s="512"/>
      <c r="HP84" s="512"/>
      <c r="HQ84" s="512"/>
      <c r="HR84" s="512"/>
      <c r="HS84" s="512"/>
      <c r="HT84" s="512"/>
      <c r="HU84" s="512"/>
      <c r="HV84" s="512"/>
      <c r="HW84" s="512"/>
      <c r="HX84" s="512"/>
      <c r="HY84" s="512"/>
      <c r="HZ84" s="512"/>
      <c r="IA84" s="512"/>
      <c r="IB84" s="512"/>
      <c r="IC84" s="512"/>
      <c r="ID84" s="512"/>
      <c r="IE84" s="512"/>
      <c r="IF84" s="512"/>
      <c r="IG84" s="512"/>
      <c r="IH84" s="512"/>
      <c r="II84" s="512"/>
      <c r="IJ84" s="512"/>
      <c r="IK84" s="512"/>
      <c r="IL84" s="512"/>
      <c r="IM84" s="512"/>
      <c r="IN84" s="512"/>
      <c r="IO84" s="512"/>
      <c r="IP84" s="531"/>
    </row>
    <row r="85" spans="1:250" ht="20.100000000000001" customHeight="1" thickBot="1">
      <c r="A85" s="507"/>
      <c r="B85" s="618"/>
      <c r="C85" s="1368" t="s">
        <v>592</v>
      </c>
      <c r="D85" s="1369"/>
      <c r="E85" s="544"/>
      <c r="F85" s="545" t="s">
        <v>557</v>
      </c>
      <c r="G85" s="521"/>
      <c r="H85" s="521"/>
      <c r="I85" s="521"/>
      <c r="J85" s="521"/>
      <c r="K85" s="521"/>
      <c r="L85" s="522"/>
      <c r="M85" s="525"/>
      <c r="N85" s="513"/>
      <c r="O85" s="513"/>
      <c r="P85" s="513"/>
      <c r="Q85" s="513"/>
      <c r="R85" s="513"/>
      <c r="S85" s="513"/>
      <c r="T85" s="513"/>
      <c r="U85" s="513"/>
      <c r="V85" s="513"/>
      <c r="W85" s="513"/>
      <c r="X85" s="513"/>
      <c r="Y85" s="513"/>
      <c r="Z85" s="513"/>
      <c r="AA85" s="513"/>
      <c r="AB85" s="513"/>
      <c r="AC85" s="513"/>
      <c r="AD85" s="513"/>
      <c r="AE85" s="513"/>
      <c r="AF85" s="513"/>
      <c r="AG85" s="513"/>
      <c r="AH85" s="513"/>
      <c r="AI85" s="513"/>
      <c r="AJ85" s="513"/>
      <c r="AK85" s="513"/>
      <c r="AL85" s="513"/>
      <c r="AM85" s="513"/>
      <c r="AN85" s="513"/>
      <c r="AO85" s="513"/>
      <c r="AP85" s="513"/>
      <c r="AQ85" s="513"/>
      <c r="AR85" s="513"/>
      <c r="AS85" s="513"/>
      <c r="AT85" s="513"/>
      <c r="AU85" s="513"/>
      <c r="AV85" s="513"/>
      <c r="AW85" s="513"/>
      <c r="AX85" s="513"/>
      <c r="AY85" s="513"/>
      <c r="AZ85" s="513"/>
      <c r="BA85" s="513"/>
      <c r="BB85" s="513"/>
      <c r="BC85" s="513"/>
      <c r="BD85" s="513"/>
      <c r="BE85" s="513"/>
      <c r="BF85" s="513"/>
      <c r="BG85" s="513"/>
      <c r="BH85" s="513"/>
      <c r="BI85" s="513"/>
      <c r="BJ85" s="513"/>
      <c r="BK85" s="513"/>
      <c r="BL85" s="513"/>
      <c r="BM85" s="513"/>
      <c r="BN85" s="513"/>
      <c r="BO85" s="513"/>
      <c r="BP85" s="513"/>
      <c r="BQ85" s="513"/>
      <c r="BR85" s="513"/>
      <c r="BS85" s="513"/>
      <c r="BT85" s="513"/>
      <c r="BU85" s="513"/>
      <c r="BV85" s="513"/>
      <c r="BW85" s="513"/>
      <c r="BX85" s="513"/>
      <c r="BY85" s="513"/>
      <c r="BZ85" s="513"/>
      <c r="CA85" s="513"/>
      <c r="CB85" s="513"/>
      <c r="CC85" s="513"/>
      <c r="CD85" s="513"/>
      <c r="CE85" s="513"/>
      <c r="CF85" s="513"/>
      <c r="CG85" s="513"/>
      <c r="CH85" s="513"/>
      <c r="CI85" s="513"/>
      <c r="CJ85" s="513"/>
      <c r="CK85" s="513"/>
      <c r="CL85" s="513"/>
      <c r="CM85" s="513"/>
      <c r="CN85" s="513"/>
      <c r="CO85" s="513"/>
      <c r="CP85" s="513"/>
      <c r="CQ85" s="513"/>
      <c r="CR85" s="513"/>
      <c r="CS85" s="513"/>
      <c r="CT85" s="513"/>
      <c r="CU85" s="513"/>
      <c r="CV85" s="513"/>
      <c r="CW85" s="513"/>
      <c r="CX85" s="513"/>
      <c r="CY85" s="513"/>
      <c r="CZ85" s="513"/>
      <c r="DA85" s="513"/>
      <c r="DB85" s="513"/>
      <c r="DC85" s="513"/>
      <c r="DD85" s="513"/>
      <c r="DE85" s="513"/>
      <c r="DF85" s="513"/>
      <c r="DG85" s="513"/>
      <c r="DH85" s="513"/>
      <c r="DI85" s="513"/>
      <c r="DJ85" s="513"/>
      <c r="DK85" s="513"/>
      <c r="DL85" s="513"/>
      <c r="DM85" s="513"/>
      <c r="DN85" s="513"/>
      <c r="DO85" s="513"/>
      <c r="DP85" s="513"/>
      <c r="DQ85" s="513"/>
      <c r="DR85" s="513"/>
      <c r="DS85" s="513"/>
      <c r="DT85" s="513"/>
      <c r="DU85" s="513"/>
      <c r="DV85" s="513"/>
      <c r="DW85" s="513"/>
      <c r="DX85" s="513"/>
      <c r="DY85" s="513"/>
      <c r="DZ85" s="513"/>
      <c r="EA85" s="513"/>
      <c r="EB85" s="513"/>
      <c r="EC85" s="513"/>
      <c r="ED85" s="513"/>
      <c r="EE85" s="513"/>
      <c r="EF85" s="513"/>
      <c r="EG85" s="513"/>
      <c r="EH85" s="513"/>
      <c r="EI85" s="513"/>
      <c r="EJ85" s="513"/>
      <c r="EK85" s="513"/>
      <c r="EL85" s="513"/>
      <c r="EM85" s="513"/>
      <c r="EN85" s="513"/>
      <c r="EO85" s="513"/>
      <c r="EP85" s="513"/>
      <c r="EQ85" s="513"/>
      <c r="ER85" s="513"/>
      <c r="ES85" s="513"/>
      <c r="ET85" s="513"/>
      <c r="EU85" s="513"/>
      <c r="EV85" s="513"/>
      <c r="EW85" s="513"/>
      <c r="EX85" s="513"/>
      <c r="EY85" s="513"/>
      <c r="EZ85" s="513"/>
      <c r="FA85" s="513"/>
      <c r="FB85" s="513"/>
      <c r="FC85" s="513"/>
      <c r="FD85" s="513"/>
      <c r="FE85" s="513"/>
      <c r="FF85" s="513"/>
      <c r="FG85" s="513"/>
      <c r="FH85" s="513"/>
      <c r="FI85" s="513"/>
      <c r="FJ85" s="513"/>
      <c r="FK85" s="513"/>
      <c r="FL85" s="513"/>
      <c r="FM85" s="513"/>
      <c r="FN85" s="513"/>
      <c r="FO85" s="513"/>
      <c r="FP85" s="513"/>
      <c r="FQ85" s="513"/>
      <c r="FR85" s="513"/>
      <c r="FS85" s="513"/>
      <c r="FT85" s="513"/>
      <c r="FU85" s="513"/>
      <c r="FV85" s="513"/>
      <c r="FW85" s="513"/>
      <c r="FX85" s="513"/>
      <c r="FY85" s="513"/>
      <c r="FZ85" s="513"/>
      <c r="GA85" s="513"/>
      <c r="GB85" s="513"/>
      <c r="GC85" s="513"/>
      <c r="GD85" s="513"/>
      <c r="GE85" s="513"/>
      <c r="GF85" s="513"/>
      <c r="GG85" s="513"/>
      <c r="GH85" s="513"/>
      <c r="GI85" s="513"/>
      <c r="GJ85" s="513"/>
      <c r="GK85" s="513"/>
      <c r="GL85" s="513"/>
      <c r="GM85" s="513"/>
      <c r="GN85" s="513"/>
      <c r="GO85" s="513"/>
      <c r="GP85" s="513"/>
      <c r="GQ85" s="513"/>
      <c r="GR85" s="513"/>
      <c r="GS85" s="513"/>
      <c r="GT85" s="513"/>
      <c r="GU85" s="513"/>
      <c r="GV85" s="513"/>
      <c r="GW85" s="513"/>
      <c r="GX85" s="513"/>
      <c r="GY85" s="513"/>
      <c r="GZ85" s="513"/>
      <c r="HA85" s="513"/>
      <c r="HB85" s="513"/>
      <c r="HC85" s="513"/>
      <c r="HD85" s="513"/>
      <c r="HE85" s="513"/>
      <c r="HF85" s="513"/>
      <c r="HG85" s="513"/>
      <c r="HH85" s="513"/>
      <c r="HI85" s="513"/>
      <c r="HJ85" s="513"/>
      <c r="HK85" s="513"/>
      <c r="HL85" s="513"/>
      <c r="HM85" s="513"/>
      <c r="HN85" s="513"/>
      <c r="HO85" s="513"/>
      <c r="HP85" s="513"/>
      <c r="HQ85" s="513"/>
      <c r="HR85" s="513"/>
      <c r="HS85" s="513"/>
      <c r="HT85" s="513"/>
      <c r="HU85" s="513"/>
      <c r="HV85" s="513"/>
      <c r="HW85" s="513"/>
      <c r="HX85" s="513"/>
      <c r="HY85" s="513"/>
      <c r="HZ85" s="513"/>
      <c r="IA85" s="513"/>
      <c r="IB85" s="513"/>
      <c r="IC85" s="513"/>
      <c r="ID85" s="513"/>
      <c r="IE85" s="513"/>
      <c r="IF85" s="513"/>
      <c r="IG85" s="513"/>
      <c r="IH85" s="513"/>
      <c r="II85" s="513"/>
      <c r="IJ85" s="513"/>
      <c r="IK85" s="513"/>
      <c r="IL85" s="513"/>
      <c r="IM85" s="513"/>
      <c r="IN85" s="513"/>
      <c r="IO85" s="513"/>
      <c r="IP85" s="514"/>
    </row>
    <row r="86" spans="1:250" ht="15" customHeight="1">
      <c r="A86" s="507"/>
      <c r="B86" s="541"/>
      <c r="C86" s="517"/>
      <c r="D86" s="517"/>
      <c r="E86" s="517"/>
      <c r="F86" s="521"/>
      <c r="G86" s="521"/>
      <c r="H86" s="521"/>
      <c r="I86" s="521"/>
      <c r="J86" s="521"/>
      <c r="K86" s="521"/>
      <c r="L86" s="522"/>
      <c r="M86" s="511"/>
      <c r="N86" s="512"/>
      <c r="O86" s="512"/>
      <c r="P86" s="512"/>
      <c r="Q86" s="512"/>
      <c r="R86" s="512"/>
      <c r="S86" s="512"/>
      <c r="T86" s="512"/>
      <c r="U86" s="512"/>
      <c r="V86" s="512"/>
      <c r="W86" s="512"/>
      <c r="X86" s="512"/>
      <c r="Y86" s="512"/>
      <c r="Z86" s="512"/>
      <c r="AA86" s="512"/>
      <c r="AB86" s="512"/>
      <c r="AC86" s="512"/>
      <c r="AD86" s="512"/>
      <c r="AE86" s="512"/>
      <c r="AF86" s="512"/>
      <c r="AG86" s="512"/>
      <c r="AH86" s="512"/>
      <c r="AI86" s="512"/>
      <c r="AJ86" s="512"/>
      <c r="AK86" s="512"/>
      <c r="AL86" s="512"/>
      <c r="AM86" s="512"/>
      <c r="AN86" s="512"/>
      <c r="AO86" s="512"/>
      <c r="AP86" s="512"/>
      <c r="AQ86" s="512"/>
      <c r="AR86" s="512"/>
      <c r="AS86" s="512"/>
      <c r="AT86" s="512"/>
      <c r="AU86" s="512"/>
      <c r="AV86" s="512"/>
      <c r="AW86" s="512"/>
      <c r="AX86" s="512"/>
      <c r="AY86" s="512"/>
      <c r="AZ86" s="512"/>
      <c r="BA86" s="512"/>
      <c r="BB86" s="512"/>
      <c r="BC86" s="512"/>
      <c r="BD86" s="512"/>
      <c r="BE86" s="512"/>
      <c r="BF86" s="512"/>
      <c r="BG86" s="512"/>
      <c r="BH86" s="512"/>
      <c r="BI86" s="512"/>
      <c r="BJ86" s="512"/>
      <c r="BK86" s="512"/>
      <c r="BL86" s="512"/>
      <c r="BM86" s="512"/>
      <c r="BN86" s="512"/>
      <c r="BO86" s="512"/>
      <c r="BP86" s="512"/>
      <c r="BQ86" s="512"/>
      <c r="BR86" s="512"/>
      <c r="BS86" s="512"/>
      <c r="BT86" s="512"/>
      <c r="BU86" s="512"/>
      <c r="BV86" s="512"/>
      <c r="BW86" s="512"/>
      <c r="BX86" s="512"/>
      <c r="BY86" s="512"/>
      <c r="BZ86" s="512"/>
      <c r="CA86" s="512"/>
      <c r="CB86" s="512"/>
      <c r="CC86" s="512"/>
      <c r="CD86" s="512"/>
      <c r="CE86" s="512"/>
      <c r="CF86" s="512"/>
      <c r="CG86" s="512"/>
      <c r="CH86" s="512"/>
      <c r="CI86" s="512"/>
      <c r="CJ86" s="512"/>
      <c r="CK86" s="512"/>
      <c r="CL86" s="512"/>
      <c r="CM86" s="512"/>
      <c r="CN86" s="512"/>
      <c r="CO86" s="512"/>
      <c r="CP86" s="512"/>
      <c r="CQ86" s="512"/>
      <c r="CR86" s="512"/>
      <c r="CS86" s="512"/>
      <c r="CT86" s="512"/>
      <c r="CU86" s="512"/>
      <c r="CV86" s="512"/>
      <c r="CW86" s="512"/>
      <c r="CX86" s="512"/>
      <c r="CY86" s="512"/>
      <c r="CZ86" s="512"/>
      <c r="DA86" s="512"/>
      <c r="DB86" s="512"/>
      <c r="DC86" s="512"/>
      <c r="DD86" s="512"/>
      <c r="DE86" s="512"/>
      <c r="DF86" s="512"/>
      <c r="DG86" s="512"/>
      <c r="DH86" s="512"/>
      <c r="DI86" s="512"/>
      <c r="DJ86" s="512"/>
      <c r="DK86" s="512"/>
      <c r="DL86" s="512"/>
      <c r="DM86" s="512"/>
      <c r="DN86" s="512"/>
      <c r="DO86" s="512"/>
      <c r="DP86" s="512"/>
      <c r="DQ86" s="512"/>
      <c r="DR86" s="512"/>
      <c r="DS86" s="512"/>
      <c r="DT86" s="512"/>
      <c r="DU86" s="512"/>
      <c r="DV86" s="512"/>
      <c r="DW86" s="512"/>
      <c r="DX86" s="512"/>
      <c r="DY86" s="512"/>
      <c r="DZ86" s="512"/>
      <c r="EA86" s="512"/>
      <c r="EB86" s="512"/>
      <c r="EC86" s="512"/>
      <c r="ED86" s="512"/>
      <c r="EE86" s="512"/>
      <c r="EF86" s="512"/>
      <c r="EG86" s="512"/>
      <c r="EH86" s="512"/>
      <c r="EI86" s="512"/>
      <c r="EJ86" s="512"/>
      <c r="EK86" s="512"/>
      <c r="EL86" s="512"/>
      <c r="EM86" s="512"/>
      <c r="EN86" s="512"/>
      <c r="EO86" s="512"/>
      <c r="EP86" s="512"/>
      <c r="EQ86" s="512"/>
      <c r="ER86" s="512"/>
      <c r="ES86" s="512"/>
      <c r="ET86" s="512"/>
      <c r="EU86" s="512"/>
      <c r="EV86" s="512"/>
      <c r="EW86" s="512"/>
      <c r="EX86" s="512"/>
      <c r="EY86" s="512"/>
      <c r="EZ86" s="512"/>
      <c r="FA86" s="512"/>
      <c r="FB86" s="512"/>
      <c r="FC86" s="512"/>
      <c r="FD86" s="512"/>
      <c r="FE86" s="512"/>
      <c r="FF86" s="512"/>
      <c r="FG86" s="512"/>
      <c r="FH86" s="512"/>
      <c r="FI86" s="512"/>
      <c r="FJ86" s="512"/>
      <c r="FK86" s="512"/>
      <c r="FL86" s="512"/>
      <c r="FM86" s="512"/>
      <c r="FN86" s="512"/>
      <c r="FO86" s="512"/>
      <c r="FP86" s="512"/>
      <c r="FQ86" s="512"/>
      <c r="FR86" s="512"/>
      <c r="FS86" s="512"/>
      <c r="FT86" s="512"/>
      <c r="FU86" s="512"/>
      <c r="FV86" s="512"/>
      <c r="FW86" s="512"/>
      <c r="FX86" s="512"/>
      <c r="FY86" s="512"/>
      <c r="FZ86" s="512"/>
      <c r="GA86" s="512"/>
      <c r="GB86" s="512"/>
      <c r="GC86" s="512"/>
      <c r="GD86" s="512"/>
      <c r="GE86" s="512"/>
      <c r="GF86" s="512"/>
      <c r="GG86" s="512"/>
      <c r="GH86" s="512"/>
      <c r="GI86" s="512"/>
      <c r="GJ86" s="512"/>
      <c r="GK86" s="512"/>
      <c r="GL86" s="512"/>
      <c r="GM86" s="512"/>
      <c r="GN86" s="512"/>
      <c r="GO86" s="512"/>
      <c r="GP86" s="512"/>
      <c r="GQ86" s="512"/>
      <c r="GR86" s="512"/>
      <c r="GS86" s="512"/>
      <c r="GT86" s="512"/>
      <c r="GU86" s="512"/>
      <c r="GV86" s="512"/>
      <c r="GW86" s="512"/>
      <c r="GX86" s="512"/>
      <c r="GY86" s="512"/>
      <c r="GZ86" s="512"/>
      <c r="HA86" s="512"/>
      <c r="HB86" s="512"/>
      <c r="HC86" s="512"/>
      <c r="HD86" s="512"/>
      <c r="HE86" s="512"/>
      <c r="HF86" s="512"/>
      <c r="HG86" s="512"/>
      <c r="HH86" s="512"/>
      <c r="HI86" s="512"/>
      <c r="HJ86" s="512"/>
      <c r="HK86" s="512"/>
      <c r="HL86" s="512"/>
      <c r="HM86" s="512"/>
      <c r="HN86" s="512"/>
      <c r="HO86" s="512"/>
      <c r="HP86" s="512"/>
      <c r="HQ86" s="512"/>
      <c r="HR86" s="512"/>
      <c r="HS86" s="512"/>
      <c r="HT86" s="512"/>
      <c r="HU86" s="512"/>
      <c r="HV86" s="512"/>
      <c r="HW86" s="512"/>
      <c r="HX86" s="512"/>
      <c r="HY86" s="512"/>
      <c r="HZ86" s="512"/>
      <c r="IA86" s="512"/>
      <c r="IB86" s="512"/>
      <c r="IC86" s="512"/>
      <c r="ID86" s="512"/>
      <c r="IE86" s="512"/>
      <c r="IF86" s="512"/>
      <c r="IG86" s="512"/>
      <c r="IH86" s="512"/>
      <c r="II86" s="512"/>
      <c r="IJ86" s="512"/>
      <c r="IK86" s="512"/>
      <c r="IL86" s="512"/>
      <c r="IM86" s="512"/>
      <c r="IN86" s="512"/>
      <c r="IO86" s="512"/>
      <c r="IP86" s="531"/>
    </row>
    <row r="87" spans="1:250" ht="15" customHeight="1">
      <c r="A87" s="507"/>
      <c r="B87" s="541"/>
      <c r="C87" s="521"/>
      <c r="D87" s="521"/>
      <c r="E87" s="521"/>
      <c r="F87" s="521"/>
      <c r="G87" s="521"/>
      <c r="H87" s="521"/>
      <c r="I87" s="521"/>
      <c r="J87" s="521"/>
      <c r="K87" s="521"/>
      <c r="L87" s="522"/>
      <c r="M87" s="511"/>
      <c r="N87" s="512"/>
      <c r="O87" s="512"/>
      <c r="P87" s="512"/>
      <c r="Q87" s="512"/>
      <c r="R87" s="512"/>
      <c r="S87" s="512"/>
      <c r="T87" s="512"/>
      <c r="U87" s="512"/>
      <c r="V87" s="512"/>
      <c r="W87" s="512"/>
      <c r="X87" s="512"/>
      <c r="Y87" s="512"/>
      <c r="Z87" s="512"/>
      <c r="AA87" s="512"/>
      <c r="AB87" s="512"/>
      <c r="AC87" s="512"/>
      <c r="AD87" s="512"/>
      <c r="AE87" s="512"/>
      <c r="AF87" s="512"/>
      <c r="AG87" s="512"/>
      <c r="AH87" s="512"/>
      <c r="AI87" s="512"/>
      <c r="AJ87" s="512"/>
      <c r="AK87" s="512"/>
      <c r="AL87" s="512"/>
      <c r="AM87" s="512"/>
      <c r="AN87" s="512"/>
      <c r="AO87" s="512"/>
      <c r="AP87" s="512"/>
      <c r="AQ87" s="512"/>
      <c r="AR87" s="512"/>
      <c r="AS87" s="512"/>
      <c r="AT87" s="512"/>
      <c r="AU87" s="512"/>
      <c r="AV87" s="512"/>
      <c r="AW87" s="512"/>
      <c r="AX87" s="512"/>
      <c r="AY87" s="512"/>
      <c r="AZ87" s="512"/>
      <c r="BA87" s="512"/>
      <c r="BB87" s="512"/>
      <c r="BC87" s="512"/>
      <c r="BD87" s="512"/>
      <c r="BE87" s="512"/>
      <c r="BF87" s="512"/>
      <c r="BG87" s="512"/>
      <c r="BH87" s="512"/>
      <c r="BI87" s="512"/>
      <c r="BJ87" s="512"/>
      <c r="BK87" s="512"/>
      <c r="BL87" s="512"/>
      <c r="BM87" s="512"/>
      <c r="BN87" s="512"/>
      <c r="BO87" s="512"/>
      <c r="BP87" s="512"/>
      <c r="BQ87" s="512"/>
      <c r="BR87" s="512"/>
      <c r="BS87" s="512"/>
      <c r="BT87" s="512"/>
      <c r="BU87" s="512"/>
      <c r="BV87" s="512"/>
      <c r="BW87" s="512"/>
      <c r="BX87" s="512"/>
      <c r="BY87" s="512"/>
      <c r="BZ87" s="512"/>
      <c r="CA87" s="512"/>
      <c r="CB87" s="512"/>
      <c r="CC87" s="512"/>
      <c r="CD87" s="512"/>
      <c r="CE87" s="512"/>
      <c r="CF87" s="512"/>
      <c r="CG87" s="512"/>
      <c r="CH87" s="512"/>
      <c r="CI87" s="512"/>
      <c r="CJ87" s="512"/>
      <c r="CK87" s="512"/>
      <c r="CL87" s="512"/>
      <c r="CM87" s="512"/>
      <c r="CN87" s="512"/>
      <c r="CO87" s="512"/>
      <c r="CP87" s="512"/>
      <c r="CQ87" s="512"/>
      <c r="CR87" s="512"/>
      <c r="CS87" s="512"/>
      <c r="CT87" s="512"/>
      <c r="CU87" s="512"/>
      <c r="CV87" s="512"/>
      <c r="CW87" s="512"/>
      <c r="CX87" s="512"/>
      <c r="CY87" s="512"/>
      <c r="CZ87" s="512"/>
      <c r="DA87" s="512"/>
      <c r="DB87" s="512"/>
      <c r="DC87" s="512"/>
      <c r="DD87" s="512"/>
      <c r="DE87" s="512"/>
      <c r="DF87" s="512"/>
      <c r="DG87" s="512"/>
      <c r="DH87" s="512"/>
      <c r="DI87" s="512"/>
      <c r="DJ87" s="512"/>
      <c r="DK87" s="512"/>
      <c r="DL87" s="512"/>
      <c r="DM87" s="512"/>
      <c r="DN87" s="512"/>
      <c r="DO87" s="512"/>
      <c r="DP87" s="512"/>
      <c r="DQ87" s="512"/>
      <c r="DR87" s="512"/>
      <c r="DS87" s="512"/>
      <c r="DT87" s="512"/>
      <c r="DU87" s="512"/>
      <c r="DV87" s="512"/>
      <c r="DW87" s="512"/>
      <c r="DX87" s="512"/>
      <c r="DY87" s="512"/>
      <c r="DZ87" s="512"/>
      <c r="EA87" s="512"/>
      <c r="EB87" s="512"/>
      <c r="EC87" s="512"/>
      <c r="ED87" s="512"/>
      <c r="EE87" s="512"/>
      <c r="EF87" s="512"/>
      <c r="EG87" s="512"/>
      <c r="EH87" s="512"/>
      <c r="EI87" s="512"/>
      <c r="EJ87" s="512"/>
      <c r="EK87" s="512"/>
      <c r="EL87" s="512"/>
      <c r="EM87" s="512"/>
      <c r="EN87" s="512"/>
      <c r="EO87" s="512"/>
      <c r="EP87" s="512"/>
      <c r="EQ87" s="512"/>
      <c r="ER87" s="512"/>
      <c r="ES87" s="512"/>
      <c r="ET87" s="512"/>
      <c r="EU87" s="512"/>
      <c r="EV87" s="512"/>
      <c r="EW87" s="512"/>
      <c r="EX87" s="512"/>
      <c r="EY87" s="512"/>
      <c r="EZ87" s="512"/>
      <c r="FA87" s="512"/>
      <c r="FB87" s="512"/>
      <c r="FC87" s="512"/>
      <c r="FD87" s="512"/>
      <c r="FE87" s="512"/>
      <c r="FF87" s="512"/>
      <c r="FG87" s="512"/>
      <c r="FH87" s="512"/>
      <c r="FI87" s="512"/>
      <c r="FJ87" s="512"/>
      <c r="FK87" s="512"/>
      <c r="FL87" s="512"/>
      <c r="FM87" s="512"/>
      <c r="FN87" s="512"/>
      <c r="FO87" s="512"/>
      <c r="FP87" s="512"/>
      <c r="FQ87" s="512"/>
      <c r="FR87" s="512"/>
      <c r="FS87" s="512"/>
      <c r="FT87" s="512"/>
      <c r="FU87" s="512"/>
      <c r="FV87" s="512"/>
      <c r="FW87" s="512"/>
      <c r="FX87" s="512"/>
      <c r="FY87" s="512"/>
      <c r="FZ87" s="512"/>
      <c r="GA87" s="512"/>
      <c r="GB87" s="512"/>
      <c r="GC87" s="512"/>
      <c r="GD87" s="512"/>
      <c r="GE87" s="512"/>
      <c r="GF87" s="512"/>
      <c r="GG87" s="512"/>
      <c r="GH87" s="512"/>
      <c r="GI87" s="512"/>
      <c r="GJ87" s="512"/>
      <c r="GK87" s="512"/>
      <c r="GL87" s="512"/>
      <c r="GM87" s="512"/>
      <c r="GN87" s="512"/>
      <c r="GO87" s="512"/>
      <c r="GP87" s="512"/>
      <c r="GQ87" s="512"/>
      <c r="GR87" s="512"/>
      <c r="GS87" s="512"/>
      <c r="GT87" s="512"/>
      <c r="GU87" s="512"/>
      <c r="GV87" s="512"/>
      <c r="GW87" s="512"/>
      <c r="GX87" s="512"/>
      <c r="GY87" s="512"/>
      <c r="GZ87" s="512"/>
      <c r="HA87" s="512"/>
      <c r="HB87" s="512"/>
      <c r="HC87" s="512"/>
      <c r="HD87" s="512"/>
      <c r="HE87" s="512"/>
      <c r="HF87" s="512"/>
      <c r="HG87" s="512"/>
      <c r="HH87" s="512"/>
      <c r="HI87" s="512"/>
      <c r="HJ87" s="512"/>
      <c r="HK87" s="512"/>
      <c r="HL87" s="512"/>
      <c r="HM87" s="512"/>
      <c r="HN87" s="512"/>
      <c r="HO87" s="512"/>
      <c r="HP87" s="512"/>
      <c r="HQ87" s="512"/>
      <c r="HR87" s="512"/>
      <c r="HS87" s="512"/>
      <c r="HT87" s="512"/>
      <c r="HU87" s="512"/>
      <c r="HV87" s="512"/>
      <c r="HW87" s="512"/>
      <c r="HX87" s="512"/>
      <c r="HY87" s="512"/>
      <c r="HZ87" s="512"/>
      <c r="IA87" s="512"/>
      <c r="IB87" s="512"/>
      <c r="IC87" s="512"/>
      <c r="ID87" s="512"/>
      <c r="IE87" s="512"/>
      <c r="IF87" s="512"/>
      <c r="IG87" s="512"/>
      <c r="IH87" s="512"/>
      <c r="II87" s="512"/>
      <c r="IJ87" s="512"/>
      <c r="IK87" s="512"/>
      <c r="IL87" s="512"/>
      <c r="IM87" s="512"/>
      <c r="IN87" s="512"/>
      <c r="IO87" s="512"/>
      <c r="IP87" s="531"/>
    </row>
    <row r="88" spans="1:250" ht="16.350000000000001" customHeight="1">
      <c r="A88" s="507"/>
      <c r="B88" s="537" t="s">
        <v>593</v>
      </c>
      <c r="C88" s="538"/>
      <c r="D88" s="538"/>
      <c r="E88" s="538"/>
      <c r="F88" s="538"/>
      <c r="G88" s="538"/>
      <c r="H88" s="538"/>
      <c r="I88" s="538"/>
      <c r="J88" s="538"/>
      <c r="K88" s="538"/>
      <c r="L88" s="539"/>
      <c r="M88" s="525"/>
      <c r="N88" s="513"/>
      <c r="O88" s="513"/>
      <c r="P88" s="513"/>
      <c r="Q88" s="513"/>
      <c r="R88" s="513"/>
      <c r="S88" s="513"/>
      <c r="T88" s="513"/>
      <c r="U88" s="513"/>
      <c r="V88" s="513"/>
      <c r="W88" s="513"/>
      <c r="X88" s="513"/>
      <c r="Y88" s="513"/>
      <c r="Z88" s="513"/>
      <c r="AA88" s="513"/>
      <c r="AB88" s="513"/>
      <c r="AC88" s="513"/>
      <c r="AD88" s="513"/>
      <c r="AE88" s="513"/>
      <c r="AF88" s="513"/>
      <c r="AG88" s="513"/>
      <c r="AH88" s="513"/>
      <c r="AI88" s="513"/>
      <c r="AJ88" s="513"/>
      <c r="AK88" s="513"/>
      <c r="AL88" s="513"/>
      <c r="AM88" s="513"/>
      <c r="AN88" s="513"/>
      <c r="AO88" s="513"/>
      <c r="AP88" s="513"/>
      <c r="AQ88" s="513"/>
      <c r="AR88" s="513"/>
      <c r="AS88" s="513"/>
      <c r="AT88" s="513"/>
      <c r="AU88" s="513"/>
      <c r="AV88" s="513"/>
      <c r="AW88" s="513"/>
      <c r="AX88" s="513"/>
      <c r="AY88" s="513"/>
      <c r="AZ88" s="513"/>
      <c r="BA88" s="513"/>
      <c r="BB88" s="513"/>
      <c r="BC88" s="513"/>
      <c r="BD88" s="513"/>
      <c r="BE88" s="513"/>
      <c r="BF88" s="513"/>
      <c r="BG88" s="513"/>
      <c r="BH88" s="513"/>
      <c r="BI88" s="513"/>
      <c r="BJ88" s="513"/>
      <c r="BK88" s="513"/>
      <c r="BL88" s="513"/>
      <c r="BM88" s="513"/>
      <c r="BN88" s="513"/>
      <c r="BO88" s="513"/>
      <c r="BP88" s="513"/>
      <c r="BQ88" s="513"/>
      <c r="BR88" s="513"/>
      <c r="BS88" s="513"/>
      <c r="BT88" s="513"/>
      <c r="BU88" s="513"/>
      <c r="BV88" s="513"/>
      <c r="BW88" s="513"/>
      <c r="BX88" s="513"/>
      <c r="BY88" s="513"/>
      <c r="BZ88" s="513"/>
      <c r="CA88" s="513"/>
      <c r="CB88" s="513"/>
      <c r="CC88" s="513"/>
      <c r="CD88" s="513"/>
      <c r="CE88" s="513"/>
      <c r="CF88" s="513"/>
      <c r="CG88" s="513"/>
      <c r="CH88" s="513"/>
      <c r="CI88" s="513"/>
      <c r="CJ88" s="513"/>
      <c r="CK88" s="513"/>
      <c r="CL88" s="513"/>
      <c r="CM88" s="513"/>
      <c r="CN88" s="513"/>
      <c r="CO88" s="513"/>
      <c r="CP88" s="513"/>
      <c r="CQ88" s="513"/>
      <c r="CR88" s="513"/>
      <c r="CS88" s="513"/>
      <c r="CT88" s="513"/>
      <c r="CU88" s="513"/>
      <c r="CV88" s="513"/>
      <c r="CW88" s="513"/>
      <c r="CX88" s="513"/>
      <c r="CY88" s="513"/>
      <c r="CZ88" s="513"/>
      <c r="DA88" s="513"/>
      <c r="DB88" s="513"/>
      <c r="DC88" s="513"/>
      <c r="DD88" s="513"/>
      <c r="DE88" s="513"/>
      <c r="DF88" s="513"/>
      <c r="DG88" s="513"/>
      <c r="DH88" s="513"/>
      <c r="DI88" s="513"/>
      <c r="DJ88" s="513"/>
      <c r="DK88" s="513"/>
      <c r="DL88" s="513"/>
      <c r="DM88" s="513"/>
      <c r="DN88" s="513"/>
      <c r="DO88" s="513"/>
      <c r="DP88" s="513"/>
      <c r="DQ88" s="513"/>
      <c r="DR88" s="513"/>
      <c r="DS88" s="513"/>
      <c r="DT88" s="513"/>
      <c r="DU88" s="513"/>
      <c r="DV88" s="513"/>
      <c r="DW88" s="513"/>
      <c r="DX88" s="513"/>
      <c r="DY88" s="513"/>
      <c r="DZ88" s="513"/>
      <c r="EA88" s="513"/>
      <c r="EB88" s="513"/>
      <c r="EC88" s="513"/>
      <c r="ED88" s="513"/>
      <c r="EE88" s="513"/>
      <c r="EF88" s="513"/>
      <c r="EG88" s="513"/>
      <c r="EH88" s="513"/>
      <c r="EI88" s="513"/>
      <c r="EJ88" s="513"/>
      <c r="EK88" s="513"/>
      <c r="EL88" s="513"/>
      <c r="EM88" s="513"/>
      <c r="EN88" s="513"/>
      <c r="EO88" s="513"/>
      <c r="EP88" s="513"/>
      <c r="EQ88" s="513"/>
      <c r="ER88" s="513"/>
      <c r="ES88" s="513"/>
      <c r="ET88" s="513"/>
      <c r="EU88" s="513"/>
      <c r="EV88" s="513"/>
      <c r="EW88" s="513"/>
      <c r="EX88" s="513"/>
      <c r="EY88" s="513"/>
      <c r="EZ88" s="513"/>
      <c r="FA88" s="513"/>
      <c r="FB88" s="513"/>
      <c r="FC88" s="513"/>
      <c r="FD88" s="513"/>
      <c r="FE88" s="513"/>
      <c r="FF88" s="513"/>
      <c r="FG88" s="513"/>
      <c r="FH88" s="513"/>
      <c r="FI88" s="513"/>
      <c r="FJ88" s="513"/>
      <c r="FK88" s="513"/>
      <c r="FL88" s="513"/>
      <c r="FM88" s="513"/>
      <c r="FN88" s="513"/>
      <c r="FO88" s="513"/>
      <c r="FP88" s="513"/>
      <c r="FQ88" s="513"/>
      <c r="FR88" s="513"/>
      <c r="FS88" s="513"/>
      <c r="FT88" s="513"/>
      <c r="FU88" s="513"/>
      <c r="FV88" s="513"/>
      <c r="FW88" s="513"/>
      <c r="FX88" s="513"/>
      <c r="FY88" s="513"/>
      <c r="FZ88" s="513"/>
      <c r="GA88" s="513"/>
      <c r="GB88" s="513"/>
      <c r="GC88" s="513"/>
      <c r="GD88" s="513"/>
      <c r="GE88" s="513"/>
      <c r="GF88" s="513"/>
      <c r="GG88" s="513"/>
      <c r="GH88" s="513"/>
      <c r="GI88" s="513"/>
      <c r="GJ88" s="513"/>
      <c r="GK88" s="513"/>
      <c r="GL88" s="513"/>
      <c r="GM88" s="513"/>
      <c r="GN88" s="513"/>
      <c r="GO88" s="513"/>
      <c r="GP88" s="513"/>
      <c r="GQ88" s="513"/>
      <c r="GR88" s="513"/>
      <c r="GS88" s="513"/>
      <c r="GT88" s="513"/>
      <c r="GU88" s="513"/>
      <c r="GV88" s="513"/>
      <c r="GW88" s="513"/>
      <c r="GX88" s="513"/>
      <c r="GY88" s="513"/>
      <c r="GZ88" s="513"/>
      <c r="HA88" s="513"/>
      <c r="HB88" s="513"/>
      <c r="HC88" s="513"/>
      <c r="HD88" s="513"/>
      <c r="HE88" s="513"/>
      <c r="HF88" s="513"/>
      <c r="HG88" s="513"/>
      <c r="HH88" s="513"/>
      <c r="HI88" s="513"/>
      <c r="HJ88" s="513"/>
      <c r="HK88" s="513"/>
      <c r="HL88" s="513"/>
      <c r="HM88" s="513"/>
      <c r="HN88" s="513"/>
      <c r="HO88" s="513"/>
      <c r="HP88" s="513"/>
      <c r="HQ88" s="513"/>
      <c r="HR88" s="513"/>
      <c r="HS88" s="513"/>
      <c r="HT88" s="513"/>
      <c r="HU88" s="513"/>
      <c r="HV88" s="513"/>
      <c r="HW88" s="513"/>
      <c r="HX88" s="513"/>
      <c r="HY88" s="513"/>
      <c r="HZ88" s="513"/>
      <c r="IA88" s="513"/>
      <c r="IB88" s="513"/>
      <c r="IC88" s="513"/>
      <c r="ID88" s="513"/>
      <c r="IE88" s="513"/>
      <c r="IF88" s="513"/>
      <c r="IG88" s="513"/>
      <c r="IH88" s="513"/>
      <c r="II88" s="513"/>
      <c r="IJ88" s="513"/>
      <c r="IK88" s="513"/>
      <c r="IL88" s="513"/>
      <c r="IM88" s="513"/>
      <c r="IN88" s="513"/>
      <c r="IO88" s="513"/>
      <c r="IP88" s="514"/>
    </row>
    <row r="89" spans="1:250" ht="15.95" customHeight="1" thickBot="1">
      <c r="A89" s="507"/>
      <c r="B89" s="621" t="s">
        <v>594</v>
      </c>
      <c r="C89" s="540"/>
      <c r="D89" s="540"/>
      <c r="E89" s="540"/>
      <c r="F89" s="521"/>
      <c r="G89" s="521"/>
      <c r="H89" s="521"/>
      <c r="I89" s="521"/>
      <c r="J89" s="521"/>
      <c r="K89" s="521"/>
      <c r="L89" s="522"/>
      <c r="M89" s="511"/>
      <c r="N89" s="512"/>
      <c r="O89" s="512"/>
      <c r="P89" s="512"/>
      <c r="Q89" s="512"/>
      <c r="R89" s="512"/>
      <c r="S89" s="512"/>
      <c r="T89" s="512"/>
      <c r="U89" s="512"/>
      <c r="V89" s="512"/>
      <c r="W89" s="512"/>
      <c r="X89" s="512"/>
      <c r="Y89" s="512"/>
      <c r="Z89" s="512"/>
      <c r="AA89" s="512"/>
      <c r="AB89" s="512"/>
      <c r="AC89" s="512"/>
      <c r="AD89" s="512"/>
      <c r="AE89" s="512"/>
      <c r="AF89" s="512"/>
      <c r="AG89" s="512"/>
      <c r="AH89" s="512"/>
      <c r="AI89" s="512"/>
      <c r="AJ89" s="512"/>
      <c r="AK89" s="512"/>
      <c r="AL89" s="512"/>
      <c r="AM89" s="512"/>
      <c r="AN89" s="512"/>
      <c r="AO89" s="512"/>
      <c r="AP89" s="512"/>
      <c r="AQ89" s="512"/>
      <c r="AR89" s="512"/>
      <c r="AS89" s="512"/>
      <c r="AT89" s="512"/>
      <c r="AU89" s="512"/>
      <c r="AV89" s="512"/>
      <c r="AW89" s="512"/>
      <c r="AX89" s="512"/>
      <c r="AY89" s="512"/>
      <c r="AZ89" s="512"/>
      <c r="BA89" s="512"/>
      <c r="BB89" s="512"/>
      <c r="BC89" s="512"/>
      <c r="BD89" s="512"/>
      <c r="BE89" s="512"/>
      <c r="BF89" s="512"/>
      <c r="BG89" s="512"/>
      <c r="BH89" s="512"/>
      <c r="BI89" s="512"/>
      <c r="BJ89" s="512"/>
      <c r="BK89" s="512"/>
      <c r="BL89" s="512"/>
      <c r="BM89" s="512"/>
      <c r="BN89" s="512"/>
      <c r="BO89" s="512"/>
      <c r="BP89" s="512"/>
      <c r="BQ89" s="512"/>
      <c r="BR89" s="512"/>
      <c r="BS89" s="512"/>
      <c r="BT89" s="512"/>
      <c r="BU89" s="512"/>
      <c r="BV89" s="512"/>
      <c r="BW89" s="512"/>
      <c r="BX89" s="512"/>
      <c r="BY89" s="512"/>
      <c r="BZ89" s="512"/>
      <c r="CA89" s="512"/>
      <c r="CB89" s="512"/>
      <c r="CC89" s="512"/>
      <c r="CD89" s="512"/>
      <c r="CE89" s="512"/>
      <c r="CF89" s="512"/>
      <c r="CG89" s="512"/>
      <c r="CH89" s="512"/>
      <c r="CI89" s="512"/>
      <c r="CJ89" s="512"/>
      <c r="CK89" s="512"/>
      <c r="CL89" s="512"/>
      <c r="CM89" s="512"/>
      <c r="CN89" s="512"/>
      <c r="CO89" s="512"/>
      <c r="CP89" s="512"/>
      <c r="CQ89" s="512"/>
      <c r="CR89" s="512"/>
      <c r="CS89" s="512"/>
      <c r="CT89" s="512"/>
      <c r="CU89" s="512"/>
      <c r="CV89" s="512"/>
      <c r="CW89" s="512"/>
      <c r="CX89" s="512"/>
      <c r="CY89" s="512"/>
      <c r="CZ89" s="512"/>
      <c r="DA89" s="512"/>
      <c r="DB89" s="512"/>
      <c r="DC89" s="512"/>
      <c r="DD89" s="512"/>
      <c r="DE89" s="512"/>
      <c r="DF89" s="512"/>
      <c r="DG89" s="512"/>
      <c r="DH89" s="512"/>
      <c r="DI89" s="512"/>
      <c r="DJ89" s="512"/>
      <c r="DK89" s="512"/>
      <c r="DL89" s="512"/>
      <c r="DM89" s="512"/>
      <c r="DN89" s="512"/>
      <c r="DO89" s="512"/>
      <c r="DP89" s="512"/>
      <c r="DQ89" s="512"/>
      <c r="DR89" s="512"/>
      <c r="DS89" s="512"/>
      <c r="DT89" s="512"/>
      <c r="DU89" s="512"/>
      <c r="DV89" s="512"/>
      <c r="DW89" s="512"/>
      <c r="DX89" s="512"/>
      <c r="DY89" s="512"/>
      <c r="DZ89" s="512"/>
      <c r="EA89" s="512"/>
      <c r="EB89" s="512"/>
      <c r="EC89" s="512"/>
      <c r="ED89" s="512"/>
      <c r="EE89" s="512"/>
      <c r="EF89" s="512"/>
      <c r="EG89" s="512"/>
      <c r="EH89" s="512"/>
      <c r="EI89" s="512"/>
      <c r="EJ89" s="512"/>
      <c r="EK89" s="512"/>
      <c r="EL89" s="512"/>
      <c r="EM89" s="512"/>
      <c r="EN89" s="512"/>
      <c r="EO89" s="512"/>
      <c r="EP89" s="512"/>
      <c r="EQ89" s="512"/>
      <c r="ER89" s="512"/>
      <c r="ES89" s="512"/>
      <c r="ET89" s="512"/>
      <c r="EU89" s="512"/>
      <c r="EV89" s="512"/>
      <c r="EW89" s="512"/>
      <c r="EX89" s="512"/>
      <c r="EY89" s="512"/>
      <c r="EZ89" s="512"/>
      <c r="FA89" s="512"/>
      <c r="FB89" s="512"/>
      <c r="FC89" s="512"/>
      <c r="FD89" s="512"/>
      <c r="FE89" s="512"/>
      <c r="FF89" s="512"/>
      <c r="FG89" s="512"/>
      <c r="FH89" s="512"/>
      <c r="FI89" s="512"/>
      <c r="FJ89" s="512"/>
      <c r="FK89" s="512"/>
      <c r="FL89" s="512"/>
      <c r="FM89" s="512"/>
      <c r="FN89" s="512"/>
      <c r="FO89" s="512"/>
      <c r="FP89" s="512"/>
      <c r="FQ89" s="512"/>
      <c r="FR89" s="512"/>
      <c r="FS89" s="512"/>
      <c r="FT89" s="512"/>
      <c r="FU89" s="512"/>
      <c r="FV89" s="512"/>
      <c r="FW89" s="512"/>
      <c r="FX89" s="512"/>
      <c r="FY89" s="512"/>
      <c r="FZ89" s="512"/>
      <c r="GA89" s="512"/>
      <c r="GB89" s="512"/>
      <c r="GC89" s="512"/>
      <c r="GD89" s="512"/>
      <c r="GE89" s="512"/>
      <c r="GF89" s="512"/>
      <c r="GG89" s="512"/>
      <c r="GH89" s="512"/>
      <c r="GI89" s="512"/>
      <c r="GJ89" s="512"/>
      <c r="GK89" s="512"/>
      <c r="GL89" s="512"/>
      <c r="GM89" s="512"/>
      <c r="GN89" s="512"/>
      <c r="GO89" s="512"/>
      <c r="GP89" s="512"/>
      <c r="GQ89" s="512"/>
      <c r="GR89" s="512"/>
      <c r="GS89" s="512"/>
      <c r="GT89" s="512"/>
      <c r="GU89" s="512"/>
      <c r="GV89" s="512"/>
      <c r="GW89" s="512"/>
      <c r="GX89" s="512"/>
      <c r="GY89" s="512"/>
      <c r="GZ89" s="512"/>
      <c r="HA89" s="512"/>
      <c r="HB89" s="512"/>
      <c r="HC89" s="512"/>
      <c r="HD89" s="512"/>
      <c r="HE89" s="512"/>
      <c r="HF89" s="512"/>
      <c r="HG89" s="512"/>
      <c r="HH89" s="512"/>
      <c r="HI89" s="512"/>
      <c r="HJ89" s="512"/>
      <c r="HK89" s="512"/>
      <c r="HL89" s="512"/>
      <c r="HM89" s="512"/>
      <c r="HN89" s="512"/>
      <c r="HO89" s="512"/>
      <c r="HP89" s="512"/>
      <c r="HQ89" s="512"/>
      <c r="HR89" s="512"/>
      <c r="HS89" s="512"/>
      <c r="HT89" s="512"/>
      <c r="HU89" s="512"/>
      <c r="HV89" s="512"/>
      <c r="HW89" s="512"/>
      <c r="HX89" s="512"/>
      <c r="HY89" s="512"/>
      <c r="HZ89" s="512"/>
      <c r="IA89" s="512"/>
      <c r="IB89" s="512"/>
      <c r="IC89" s="512"/>
      <c r="ID89" s="512"/>
      <c r="IE89" s="512"/>
      <c r="IF89" s="512"/>
      <c r="IG89" s="512"/>
      <c r="IH89" s="512"/>
      <c r="II89" s="512"/>
      <c r="IJ89" s="512"/>
      <c r="IK89" s="512"/>
      <c r="IL89" s="512"/>
      <c r="IM89" s="512"/>
      <c r="IN89" s="512"/>
      <c r="IO89" s="512"/>
      <c r="IP89" s="531"/>
    </row>
    <row r="90" spans="1:250" ht="20.100000000000001" customHeight="1" thickBot="1">
      <c r="A90" s="507"/>
      <c r="B90" s="618"/>
      <c r="C90" s="1368" t="s">
        <v>626</v>
      </c>
      <c r="D90" s="1369"/>
      <c r="E90" s="544"/>
      <c r="F90" s="541"/>
      <c r="G90" s="521"/>
      <c r="H90" s="521"/>
      <c r="I90" s="521"/>
      <c r="J90" s="521"/>
      <c r="K90" s="521"/>
      <c r="L90" s="522"/>
      <c r="M90" s="525"/>
      <c r="N90" s="513"/>
      <c r="O90" s="513"/>
      <c r="P90" s="513"/>
      <c r="Q90" s="513"/>
      <c r="R90" s="513"/>
      <c r="S90" s="513"/>
      <c r="T90" s="513"/>
      <c r="U90" s="513"/>
      <c r="V90" s="513"/>
      <c r="W90" s="513"/>
      <c r="X90" s="513"/>
      <c r="Y90" s="513"/>
      <c r="Z90" s="513"/>
      <c r="AA90" s="513"/>
      <c r="AB90" s="513"/>
      <c r="AC90" s="513"/>
      <c r="AD90" s="513"/>
      <c r="AE90" s="513"/>
      <c r="AF90" s="513"/>
      <c r="AG90" s="513"/>
      <c r="AH90" s="513"/>
      <c r="AI90" s="513"/>
      <c r="AJ90" s="513"/>
      <c r="AK90" s="513"/>
      <c r="AL90" s="513"/>
      <c r="AM90" s="513"/>
      <c r="AN90" s="513"/>
      <c r="AO90" s="513"/>
      <c r="AP90" s="513"/>
      <c r="AQ90" s="513"/>
      <c r="AR90" s="513"/>
      <c r="AS90" s="513"/>
      <c r="AT90" s="513"/>
      <c r="AU90" s="513"/>
      <c r="AV90" s="513"/>
      <c r="AW90" s="513"/>
      <c r="AX90" s="513"/>
      <c r="AY90" s="513"/>
      <c r="AZ90" s="513"/>
      <c r="BA90" s="513"/>
      <c r="BB90" s="513"/>
      <c r="BC90" s="513"/>
      <c r="BD90" s="513"/>
      <c r="BE90" s="513"/>
      <c r="BF90" s="513"/>
      <c r="BG90" s="513"/>
      <c r="BH90" s="513"/>
      <c r="BI90" s="513"/>
      <c r="BJ90" s="513"/>
      <c r="BK90" s="513"/>
      <c r="BL90" s="513"/>
      <c r="BM90" s="513"/>
      <c r="BN90" s="513"/>
      <c r="BO90" s="513"/>
      <c r="BP90" s="513"/>
      <c r="BQ90" s="513"/>
      <c r="BR90" s="513"/>
      <c r="BS90" s="513"/>
      <c r="BT90" s="513"/>
      <c r="BU90" s="513"/>
      <c r="BV90" s="513"/>
      <c r="BW90" s="513"/>
      <c r="BX90" s="513"/>
      <c r="BY90" s="513"/>
      <c r="BZ90" s="513"/>
      <c r="CA90" s="513"/>
      <c r="CB90" s="513"/>
      <c r="CC90" s="513"/>
      <c r="CD90" s="513"/>
      <c r="CE90" s="513"/>
      <c r="CF90" s="513"/>
      <c r="CG90" s="513"/>
      <c r="CH90" s="513"/>
      <c r="CI90" s="513"/>
      <c r="CJ90" s="513"/>
      <c r="CK90" s="513"/>
      <c r="CL90" s="513"/>
      <c r="CM90" s="513"/>
      <c r="CN90" s="513"/>
      <c r="CO90" s="513"/>
      <c r="CP90" s="513"/>
      <c r="CQ90" s="513"/>
      <c r="CR90" s="513"/>
      <c r="CS90" s="513"/>
      <c r="CT90" s="513"/>
      <c r="CU90" s="513"/>
      <c r="CV90" s="513"/>
      <c r="CW90" s="513"/>
      <c r="CX90" s="513"/>
      <c r="CY90" s="513"/>
      <c r="CZ90" s="513"/>
      <c r="DA90" s="513"/>
      <c r="DB90" s="513"/>
      <c r="DC90" s="513"/>
      <c r="DD90" s="513"/>
      <c r="DE90" s="513"/>
      <c r="DF90" s="513"/>
      <c r="DG90" s="513"/>
      <c r="DH90" s="513"/>
      <c r="DI90" s="513"/>
      <c r="DJ90" s="513"/>
      <c r="DK90" s="513"/>
      <c r="DL90" s="513"/>
      <c r="DM90" s="513"/>
      <c r="DN90" s="513"/>
      <c r="DO90" s="513"/>
      <c r="DP90" s="513"/>
      <c r="DQ90" s="513"/>
      <c r="DR90" s="513"/>
      <c r="DS90" s="513"/>
      <c r="DT90" s="513"/>
      <c r="DU90" s="513"/>
      <c r="DV90" s="513"/>
      <c r="DW90" s="513"/>
      <c r="DX90" s="513"/>
      <c r="DY90" s="513"/>
      <c r="DZ90" s="513"/>
      <c r="EA90" s="513"/>
      <c r="EB90" s="513"/>
      <c r="EC90" s="513"/>
      <c r="ED90" s="513"/>
      <c r="EE90" s="513"/>
      <c r="EF90" s="513"/>
      <c r="EG90" s="513"/>
      <c r="EH90" s="513"/>
      <c r="EI90" s="513"/>
      <c r="EJ90" s="513"/>
      <c r="EK90" s="513"/>
      <c r="EL90" s="513"/>
      <c r="EM90" s="513"/>
      <c r="EN90" s="513"/>
      <c r="EO90" s="513"/>
      <c r="EP90" s="513"/>
      <c r="EQ90" s="513"/>
      <c r="ER90" s="513"/>
      <c r="ES90" s="513"/>
      <c r="ET90" s="513"/>
      <c r="EU90" s="513"/>
      <c r="EV90" s="513"/>
      <c r="EW90" s="513"/>
      <c r="EX90" s="513"/>
      <c r="EY90" s="513"/>
      <c r="EZ90" s="513"/>
      <c r="FA90" s="513"/>
      <c r="FB90" s="513"/>
      <c r="FC90" s="513"/>
      <c r="FD90" s="513"/>
      <c r="FE90" s="513"/>
      <c r="FF90" s="513"/>
      <c r="FG90" s="513"/>
      <c r="FH90" s="513"/>
      <c r="FI90" s="513"/>
      <c r="FJ90" s="513"/>
      <c r="FK90" s="513"/>
      <c r="FL90" s="513"/>
      <c r="FM90" s="513"/>
      <c r="FN90" s="513"/>
      <c r="FO90" s="513"/>
      <c r="FP90" s="513"/>
      <c r="FQ90" s="513"/>
      <c r="FR90" s="513"/>
      <c r="FS90" s="513"/>
      <c r="FT90" s="513"/>
      <c r="FU90" s="513"/>
      <c r="FV90" s="513"/>
      <c r="FW90" s="513"/>
      <c r="FX90" s="513"/>
      <c r="FY90" s="513"/>
      <c r="FZ90" s="513"/>
      <c r="GA90" s="513"/>
      <c r="GB90" s="513"/>
      <c r="GC90" s="513"/>
      <c r="GD90" s="513"/>
      <c r="GE90" s="513"/>
      <c r="GF90" s="513"/>
      <c r="GG90" s="513"/>
      <c r="GH90" s="513"/>
      <c r="GI90" s="513"/>
      <c r="GJ90" s="513"/>
      <c r="GK90" s="513"/>
      <c r="GL90" s="513"/>
      <c r="GM90" s="513"/>
      <c r="GN90" s="513"/>
      <c r="GO90" s="513"/>
      <c r="GP90" s="513"/>
      <c r="GQ90" s="513"/>
      <c r="GR90" s="513"/>
      <c r="GS90" s="513"/>
      <c r="GT90" s="513"/>
      <c r="GU90" s="513"/>
      <c r="GV90" s="513"/>
      <c r="GW90" s="513"/>
      <c r="GX90" s="513"/>
      <c r="GY90" s="513"/>
      <c r="GZ90" s="513"/>
      <c r="HA90" s="513"/>
      <c r="HB90" s="513"/>
      <c r="HC90" s="513"/>
      <c r="HD90" s="513"/>
      <c r="HE90" s="513"/>
      <c r="HF90" s="513"/>
      <c r="HG90" s="513"/>
      <c r="HH90" s="513"/>
      <c r="HI90" s="513"/>
      <c r="HJ90" s="513"/>
      <c r="HK90" s="513"/>
      <c r="HL90" s="513"/>
      <c r="HM90" s="513"/>
      <c r="HN90" s="513"/>
      <c r="HO90" s="513"/>
      <c r="HP90" s="513"/>
      <c r="HQ90" s="513"/>
      <c r="HR90" s="513"/>
      <c r="HS90" s="513"/>
      <c r="HT90" s="513"/>
      <c r="HU90" s="513"/>
      <c r="HV90" s="513"/>
      <c r="HW90" s="513"/>
      <c r="HX90" s="513"/>
      <c r="HY90" s="513"/>
      <c r="HZ90" s="513"/>
      <c r="IA90" s="513"/>
      <c r="IB90" s="513"/>
      <c r="IC90" s="513"/>
      <c r="ID90" s="513"/>
      <c r="IE90" s="513"/>
      <c r="IF90" s="513"/>
      <c r="IG90" s="513"/>
      <c r="IH90" s="513"/>
      <c r="II90" s="513"/>
      <c r="IJ90" s="513"/>
      <c r="IK90" s="513"/>
      <c r="IL90" s="513"/>
      <c r="IM90" s="513"/>
      <c r="IN90" s="513"/>
      <c r="IO90" s="513"/>
      <c r="IP90" s="514"/>
    </row>
    <row r="91" spans="1:250" ht="15.95" customHeight="1" thickBot="1">
      <c r="A91" s="507"/>
      <c r="B91" s="541"/>
      <c r="C91" s="542"/>
      <c r="D91" s="542"/>
      <c r="E91" s="542"/>
      <c r="F91" s="521"/>
      <c r="G91" s="521"/>
      <c r="H91" s="540"/>
      <c r="I91" s="540"/>
      <c r="J91" s="540"/>
      <c r="K91" s="521"/>
      <c r="L91" s="522"/>
      <c r="M91" s="511"/>
      <c r="N91" s="512"/>
      <c r="O91" s="512"/>
      <c r="P91" s="512"/>
      <c r="Q91" s="512"/>
      <c r="R91" s="512"/>
      <c r="S91" s="512"/>
      <c r="T91" s="512"/>
      <c r="U91" s="512"/>
      <c r="V91" s="512"/>
      <c r="W91" s="512"/>
      <c r="X91" s="512"/>
      <c r="Y91" s="512"/>
      <c r="Z91" s="512"/>
      <c r="AA91" s="512"/>
      <c r="AB91" s="512"/>
      <c r="AC91" s="512"/>
      <c r="AD91" s="512"/>
      <c r="AE91" s="512"/>
      <c r="AF91" s="512"/>
      <c r="AG91" s="512"/>
      <c r="AH91" s="512"/>
      <c r="AI91" s="512"/>
      <c r="AJ91" s="512"/>
      <c r="AK91" s="512"/>
      <c r="AL91" s="512"/>
      <c r="AM91" s="512"/>
      <c r="AN91" s="512"/>
      <c r="AO91" s="512"/>
      <c r="AP91" s="512"/>
      <c r="AQ91" s="512"/>
      <c r="AR91" s="512"/>
      <c r="AS91" s="512"/>
      <c r="AT91" s="512"/>
      <c r="AU91" s="512"/>
      <c r="AV91" s="512"/>
      <c r="AW91" s="512"/>
      <c r="AX91" s="512"/>
      <c r="AY91" s="512"/>
      <c r="AZ91" s="512"/>
      <c r="BA91" s="512"/>
      <c r="BB91" s="512"/>
      <c r="BC91" s="512"/>
      <c r="BD91" s="512"/>
      <c r="BE91" s="512"/>
      <c r="BF91" s="512"/>
      <c r="BG91" s="512"/>
      <c r="BH91" s="512"/>
      <c r="BI91" s="512"/>
      <c r="BJ91" s="512"/>
      <c r="BK91" s="512"/>
      <c r="BL91" s="512"/>
      <c r="BM91" s="512"/>
      <c r="BN91" s="512"/>
      <c r="BO91" s="512"/>
      <c r="BP91" s="512"/>
      <c r="BQ91" s="512"/>
      <c r="BR91" s="512"/>
      <c r="BS91" s="512"/>
      <c r="BT91" s="512"/>
      <c r="BU91" s="512"/>
      <c r="BV91" s="512"/>
      <c r="BW91" s="512"/>
      <c r="BX91" s="512"/>
      <c r="BY91" s="512"/>
      <c r="BZ91" s="512"/>
      <c r="CA91" s="512"/>
      <c r="CB91" s="512"/>
      <c r="CC91" s="512"/>
      <c r="CD91" s="512"/>
      <c r="CE91" s="512"/>
      <c r="CF91" s="512"/>
      <c r="CG91" s="512"/>
      <c r="CH91" s="512"/>
      <c r="CI91" s="512"/>
      <c r="CJ91" s="512"/>
      <c r="CK91" s="512"/>
      <c r="CL91" s="512"/>
      <c r="CM91" s="512"/>
      <c r="CN91" s="512"/>
      <c r="CO91" s="512"/>
      <c r="CP91" s="512"/>
      <c r="CQ91" s="512"/>
      <c r="CR91" s="512"/>
      <c r="CS91" s="512"/>
      <c r="CT91" s="512"/>
      <c r="CU91" s="512"/>
      <c r="CV91" s="512"/>
      <c r="CW91" s="512"/>
      <c r="CX91" s="512"/>
      <c r="CY91" s="512"/>
      <c r="CZ91" s="512"/>
      <c r="DA91" s="512"/>
      <c r="DB91" s="512"/>
      <c r="DC91" s="512"/>
      <c r="DD91" s="512"/>
      <c r="DE91" s="512"/>
      <c r="DF91" s="512"/>
      <c r="DG91" s="512"/>
      <c r="DH91" s="512"/>
      <c r="DI91" s="512"/>
      <c r="DJ91" s="512"/>
      <c r="DK91" s="512"/>
      <c r="DL91" s="512"/>
      <c r="DM91" s="512"/>
      <c r="DN91" s="512"/>
      <c r="DO91" s="512"/>
      <c r="DP91" s="512"/>
      <c r="DQ91" s="512"/>
      <c r="DR91" s="512"/>
      <c r="DS91" s="512"/>
      <c r="DT91" s="512"/>
      <c r="DU91" s="512"/>
      <c r="DV91" s="512"/>
      <c r="DW91" s="512"/>
      <c r="DX91" s="512"/>
      <c r="DY91" s="512"/>
      <c r="DZ91" s="512"/>
      <c r="EA91" s="512"/>
      <c r="EB91" s="512"/>
      <c r="EC91" s="512"/>
      <c r="ED91" s="512"/>
      <c r="EE91" s="512"/>
      <c r="EF91" s="512"/>
      <c r="EG91" s="512"/>
      <c r="EH91" s="512"/>
      <c r="EI91" s="512"/>
      <c r="EJ91" s="512"/>
      <c r="EK91" s="512"/>
      <c r="EL91" s="512"/>
      <c r="EM91" s="512"/>
      <c r="EN91" s="512"/>
      <c r="EO91" s="512"/>
      <c r="EP91" s="512"/>
      <c r="EQ91" s="512"/>
      <c r="ER91" s="512"/>
      <c r="ES91" s="512"/>
      <c r="ET91" s="512"/>
      <c r="EU91" s="512"/>
      <c r="EV91" s="512"/>
      <c r="EW91" s="512"/>
      <c r="EX91" s="512"/>
      <c r="EY91" s="512"/>
      <c r="EZ91" s="512"/>
      <c r="FA91" s="512"/>
      <c r="FB91" s="512"/>
      <c r="FC91" s="512"/>
      <c r="FD91" s="512"/>
      <c r="FE91" s="512"/>
      <c r="FF91" s="512"/>
      <c r="FG91" s="512"/>
      <c r="FH91" s="512"/>
      <c r="FI91" s="512"/>
      <c r="FJ91" s="512"/>
      <c r="FK91" s="512"/>
      <c r="FL91" s="512"/>
      <c r="FM91" s="512"/>
      <c r="FN91" s="512"/>
      <c r="FO91" s="512"/>
      <c r="FP91" s="512"/>
      <c r="FQ91" s="512"/>
      <c r="FR91" s="512"/>
      <c r="FS91" s="512"/>
      <c r="FT91" s="512"/>
      <c r="FU91" s="512"/>
      <c r="FV91" s="512"/>
      <c r="FW91" s="512"/>
      <c r="FX91" s="512"/>
      <c r="FY91" s="512"/>
      <c r="FZ91" s="512"/>
      <c r="GA91" s="512"/>
      <c r="GB91" s="512"/>
      <c r="GC91" s="512"/>
      <c r="GD91" s="512"/>
      <c r="GE91" s="512"/>
      <c r="GF91" s="512"/>
      <c r="GG91" s="512"/>
      <c r="GH91" s="512"/>
      <c r="GI91" s="512"/>
      <c r="GJ91" s="512"/>
      <c r="GK91" s="512"/>
      <c r="GL91" s="512"/>
      <c r="GM91" s="512"/>
      <c r="GN91" s="512"/>
      <c r="GO91" s="512"/>
      <c r="GP91" s="512"/>
      <c r="GQ91" s="512"/>
      <c r="GR91" s="512"/>
      <c r="GS91" s="512"/>
      <c r="GT91" s="512"/>
      <c r="GU91" s="512"/>
      <c r="GV91" s="512"/>
      <c r="GW91" s="512"/>
      <c r="GX91" s="512"/>
      <c r="GY91" s="512"/>
      <c r="GZ91" s="512"/>
      <c r="HA91" s="512"/>
      <c r="HB91" s="512"/>
      <c r="HC91" s="512"/>
      <c r="HD91" s="512"/>
      <c r="HE91" s="512"/>
      <c r="HF91" s="512"/>
      <c r="HG91" s="512"/>
      <c r="HH91" s="512"/>
      <c r="HI91" s="512"/>
      <c r="HJ91" s="512"/>
      <c r="HK91" s="512"/>
      <c r="HL91" s="512"/>
      <c r="HM91" s="512"/>
      <c r="HN91" s="512"/>
      <c r="HO91" s="512"/>
      <c r="HP91" s="512"/>
      <c r="HQ91" s="512"/>
      <c r="HR91" s="512"/>
      <c r="HS91" s="512"/>
      <c r="HT91" s="512"/>
      <c r="HU91" s="512"/>
      <c r="HV91" s="512"/>
      <c r="HW91" s="512"/>
      <c r="HX91" s="512"/>
      <c r="HY91" s="512"/>
      <c r="HZ91" s="512"/>
      <c r="IA91" s="512"/>
      <c r="IB91" s="512"/>
      <c r="IC91" s="512"/>
      <c r="ID91" s="512"/>
      <c r="IE91" s="512"/>
      <c r="IF91" s="512"/>
      <c r="IG91" s="512"/>
      <c r="IH91" s="512"/>
      <c r="II91" s="512"/>
      <c r="IJ91" s="512"/>
      <c r="IK91" s="512"/>
      <c r="IL91" s="512"/>
      <c r="IM91" s="512"/>
      <c r="IN91" s="512"/>
      <c r="IO91" s="512"/>
      <c r="IP91" s="531"/>
    </row>
    <row r="92" spans="1:250" ht="29.1" customHeight="1" thickBot="1">
      <c r="A92" s="507"/>
      <c r="B92" s="1395"/>
      <c r="C92" s="1368" t="s">
        <v>595</v>
      </c>
      <c r="D92" s="1369"/>
      <c r="E92" s="544"/>
      <c r="F92" s="545" t="s">
        <v>557</v>
      </c>
      <c r="G92" s="522"/>
      <c r="H92" s="1370" t="s">
        <v>803</v>
      </c>
      <c r="I92" s="1371"/>
      <c r="J92" s="544"/>
      <c r="K92" s="541"/>
      <c r="L92" s="522"/>
      <c r="M92" s="525"/>
      <c r="N92" s="513"/>
      <c r="O92" s="513"/>
      <c r="P92" s="513"/>
      <c r="Q92" s="513"/>
      <c r="R92" s="513"/>
      <c r="S92" s="513"/>
      <c r="T92" s="513"/>
      <c r="U92" s="513"/>
      <c r="V92" s="513"/>
      <c r="W92" s="513"/>
      <c r="X92" s="513"/>
      <c r="Y92" s="513"/>
      <c r="Z92" s="513"/>
      <c r="AA92" s="513"/>
      <c r="AB92" s="513"/>
      <c r="AC92" s="513"/>
      <c r="AD92" s="513"/>
      <c r="AE92" s="513"/>
      <c r="AF92" s="513"/>
      <c r="AG92" s="513"/>
      <c r="AH92" s="513"/>
      <c r="AI92" s="513"/>
      <c r="AJ92" s="513"/>
      <c r="AK92" s="513"/>
      <c r="AL92" s="513"/>
      <c r="AM92" s="513"/>
      <c r="AN92" s="513"/>
      <c r="AO92" s="513"/>
      <c r="AP92" s="513"/>
      <c r="AQ92" s="513"/>
      <c r="AR92" s="513"/>
      <c r="AS92" s="513"/>
      <c r="AT92" s="513"/>
      <c r="AU92" s="513"/>
      <c r="AV92" s="513"/>
      <c r="AW92" s="513"/>
      <c r="AX92" s="513"/>
      <c r="AY92" s="513"/>
      <c r="AZ92" s="513"/>
      <c r="BA92" s="513"/>
      <c r="BB92" s="513"/>
      <c r="BC92" s="513"/>
      <c r="BD92" s="513"/>
      <c r="BE92" s="513"/>
      <c r="BF92" s="513"/>
      <c r="BG92" s="513"/>
      <c r="BH92" s="513"/>
      <c r="BI92" s="513"/>
      <c r="BJ92" s="513"/>
      <c r="BK92" s="513"/>
      <c r="BL92" s="513"/>
      <c r="BM92" s="513"/>
      <c r="BN92" s="513"/>
      <c r="BO92" s="513"/>
      <c r="BP92" s="513"/>
      <c r="BQ92" s="513"/>
      <c r="BR92" s="513"/>
      <c r="BS92" s="513"/>
      <c r="BT92" s="513"/>
      <c r="BU92" s="513"/>
      <c r="BV92" s="513"/>
      <c r="BW92" s="513"/>
      <c r="BX92" s="513"/>
      <c r="BY92" s="513"/>
      <c r="BZ92" s="513"/>
      <c r="CA92" s="513"/>
      <c r="CB92" s="513"/>
      <c r="CC92" s="513"/>
      <c r="CD92" s="513"/>
      <c r="CE92" s="513"/>
      <c r="CF92" s="513"/>
      <c r="CG92" s="513"/>
      <c r="CH92" s="513"/>
      <c r="CI92" s="513"/>
      <c r="CJ92" s="513"/>
      <c r="CK92" s="513"/>
      <c r="CL92" s="513"/>
      <c r="CM92" s="513"/>
      <c r="CN92" s="513"/>
      <c r="CO92" s="513"/>
      <c r="CP92" s="513"/>
      <c r="CQ92" s="513"/>
      <c r="CR92" s="513"/>
      <c r="CS92" s="513"/>
      <c r="CT92" s="513"/>
      <c r="CU92" s="513"/>
      <c r="CV92" s="513"/>
      <c r="CW92" s="513"/>
      <c r="CX92" s="513"/>
      <c r="CY92" s="513"/>
      <c r="CZ92" s="513"/>
      <c r="DA92" s="513"/>
      <c r="DB92" s="513"/>
      <c r="DC92" s="513"/>
      <c r="DD92" s="513"/>
      <c r="DE92" s="513"/>
      <c r="DF92" s="513"/>
      <c r="DG92" s="513"/>
      <c r="DH92" s="513"/>
      <c r="DI92" s="513"/>
      <c r="DJ92" s="513"/>
      <c r="DK92" s="513"/>
      <c r="DL92" s="513"/>
      <c r="DM92" s="513"/>
      <c r="DN92" s="513"/>
      <c r="DO92" s="513"/>
      <c r="DP92" s="513"/>
      <c r="DQ92" s="513"/>
      <c r="DR92" s="513"/>
      <c r="DS92" s="513"/>
      <c r="DT92" s="513"/>
      <c r="DU92" s="513"/>
      <c r="DV92" s="513"/>
      <c r="DW92" s="513"/>
      <c r="DX92" s="513"/>
      <c r="DY92" s="513"/>
      <c r="DZ92" s="513"/>
      <c r="EA92" s="513"/>
      <c r="EB92" s="513"/>
      <c r="EC92" s="513"/>
      <c r="ED92" s="513"/>
      <c r="EE92" s="513"/>
      <c r="EF92" s="513"/>
      <c r="EG92" s="513"/>
      <c r="EH92" s="513"/>
      <c r="EI92" s="513"/>
      <c r="EJ92" s="513"/>
      <c r="EK92" s="513"/>
      <c r="EL92" s="513"/>
      <c r="EM92" s="513"/>
      <c r="EN92" s="513"/>
      <c r="EO92" s="513"/>
      <c r="EP92" s="513"/>
      <c r="EQ92" s="513"/>
      <c r="ER92" s="513"/>
      <c r="ES92" s="513"/>
      <c r="ET92" s="513"/>
      <c r="EU92" s="513"/>
      <c r="EV92" s="513"/>
      <c r="EW92" s="513"/>
      <c r="EX92" s="513"/>
      <c r="EY92" s="513"/>
      <c r="EZ92" s="513"/>
      <c r="FA92" s="513"/>
      <c r="FB92" s="513"/>
      <c r="FC92" s="513"/>
      <c r="FD92" s="513"/>
      <c r="FE92" s="513"/>
      <c r="FF92" s="513"/>
      <c r="FG92" s="513"/>
      <c r="FH92" s="513"/>
      <c r="FI92" s="513"/>
      <c r="FJ92" s="513"/>
      <c r="FK92" s="513"/>
      <c r="FL92" s="513"/>
      <c r="FM92" s="513"/>
      <c r="FN92" s="513"/>
      <c r="FO92" s="513"/>
      <c r="FP92" s="513"/>
      <c r="FQ92" s="513"/>
      <c r="FR92" s="513"/>
      <c r="FS92" s="513"/>
      <c r="FT92" s="513"/>
      <c r="FU92" s="513"/>
      <c r="FV92" s="513"/>
      <c r="FW92" s="513"/>
      <c r="FX92" s="513"/>
      <c r="FY92" s="513"/>
      <c r="FZ92" s="513"/>
      <c r="GA92" s="513"/>
      <c r="GB92" s="513"/>
      <c r="GC92" s="513"/>
      <c r="GD92" s="513"/>
      <c r="GE92" s="513"/>
      <c r="GF92" s="513"/>
      <c r="GG92" s="513"/>
      <c r="GH92" s="513"/>
      <c r="GI92" s="513"/>
      <c r="GJ92" s="513"/>
      <c r="GK92" s="513"/>
      <c r="GL92" s="513"/>
      <c r="GM92" s="513"/>
      <c r="GN92" s="513"/>
      <c r="GO92" s="513"/>
      <c r="GP92" s="513"/>
      <c r="GQ92" s="513"/>
      <c r="GR92" s="513"/>
      <c r="GS92" s="513"/>
      <c r="GT92" s="513"/>
      <c r="GU92" s="513"/>
      <c r="GV92" s="513"/>
      <c r="GW92" s="513"/>
      <c r="GX92" s="513"/>
      <c r="GY92" s="513"/>
      <c r="GZ92" s="513"/>
      <c r="HA92" s="513"/>
      <c r="HB92" s="513"/>
      <c r="HC92" s="513"/>
      <c r="HD92" s="513"/>
      <c r="HE92" s="513"/>
      <c r="HF92" s="513"/>
      <c r="HG92" s="513"/>
      <c r="HH92" s="513"/>
      <c r="HI92" s="513"/>
      <c r="HJ92" s="513"/>
      <c r="HK92" s="513"/>
      <c r="HL92" s="513"/>
      <c r="HM92" s="513"/>
      <c r="HN92" s="513"/>
      <c r="HO92" s="513"/>
      <c r="HP92" s="513"/>
      <c r="HQ92" s="513"/>
      <c r="HR92" s="513"/>
      <c r="HS92" s="513"/>
      <c r="HT92" s="513"/>
      <c r="HU92" s="513"/>
      <c r="HV92" s="513"/>
      <c r="HW92" s="513"/>
      <c r="HX92" s="513"/>
      <c r="HY92" s="513"/>
      <c r="HZ92" s="513"/>
      <c r="IA92" s="513"/>
      <c r="IB92" s="513"/>
      <c r="IC92" s="513"/>
      <c r="ID92" s="513"/>
      <c r="IE92" s="513"/>
      <c r="IF92" s="513"/>
      <c r="IG92" s="513"/>
      <c r="IH92" s="513"/>
      <c r="II92" s="513"/>
      <c r="IJ92" s="513"/>
      <c r="IK92" s="513"/>
      <c r="IL92" s="513"/>
      <c r="IM92" s="513"/>
      <c r="IN92" s="513"/>
      <c r="IO92" s="513"/>
      <c r="IP92" s="514"/>
    </row>
    <row r="93" spans="1:250" ht="16.350000000000001" customHeight="1">
      <c r="A93" s="507"/>
      <c r="B93" s="1546"/>
      <c r="C93" s="1372" t="s">
        <v>670</v>
      </c>
      <c r="D93" s="1373"/>
      <c r="E93" s="1373"/>
      <c r="F93" s="521"/>
      <c r="G93" s="521"/>
      <c r="H93" s="517"/>
      <c r="I93" s="517"/>
      <c r="J93" s="517"/>
      <c r="K93" s="521"/>
      <c r="L93" s="522"/>
      <c r="M93" s="525"/>
      <c r="N93" s="513"/>
      <c r="O93" s="513"/>
      <c r="P93" s="513"/>
      <c r="Q93" s="513"/>
      <c r="R93" s="513"/>
      <c r="S93" s="513"/>
      <c r="T93" s="513"/>
      <c r="U93" s="513"/>
      <c r="V93" s="513"/>
      <c r="W93" s="513"/>
      <c r="X93" s="513"/>
      <c r="Y93" s="513"/>
      <c r="Z93" s="513"/>
      <c r="AA93" s="513"/>
      <c r="AB93" s="513"/>
      <c r="AC93" s="513"/>
      <c r="AD93" s="513"/>
      <c r="AE93" s="513"/>
      <c r="AF93" s="513"/>
      <c r="AG93" s="513"/>
      <c r="AH93" s="513"/>
      <c r="AI93" s="513"/>
      <c r="AJ93" s="513"/>
      <c r="AK93" s="513"/>
      <c r="AL93" s="513"/>
      <c r="AM93" s="513"/>
      <c r="AN93" s="513"/>
      <c r="AO93" s="513"/>
      <c r="AP93" s="513"/>
      <c r="AQ93" s="513"/>
      <c r="AR93" s="513"/>
      <c r="AS93" s="513"/>
      <c r="AT93" s="513"/>
      <c r="AU93" s="513"/>
      <c r="AV93" s="513"/>
      <c r="AW93" s="513"/>
      <c r="AX93" s="513"/>
      <c r="AY93" s="513"/>
      <c r="AZ93" s="513"/>
      <c r="BA93" s="513"/>
      <c r="BB93" s="513"/>
      <c r="BC93" s="513"/>
      <c r="BD93" s="513"/>
      <c r="BE93" s="513"/>
      <c r="BF93" s="513"/>
      <c r="BG93" s="513"/>
      <c r="BH93" s="513"/>
      <c r="BI93" s="513"/>
      <c r="BJ93" s="513"/>
      <c r="BK93" s="513"/>
      <c r="BL93" s="513"/>
      <c r="BM93" s="513"/>
      <c r="BN93" s="513"/>
      <c r="BO93" s="513"/>
      <c r="BP93" s="513"/>
      <c r="BQ93" s="513"/>
      <c r="BR93" s="513"/>
      <c r="BS93" s="513"/>
      <c r="BT93" s="513"/>
      <c r="BU93" s="513"/>
      <c r="BV93" s="513"/>
      <c r="BW93" s="513"/>
      <c r="BX93" s="513"/>
      <c r="BY93" s="513"/>
      <c r="BZ93" s="513"/>
      <c r="CA93" s="513"/>
      <c r="CB93" s="513"/>
      <c r="CC93" s="513"/>
      <c r="CD93" s="513"/>
      <c r="CE93" s="513"/>
      <c r="CF93" s="513"/>
      <c r="CG93" s="513"/>
      <c r="CH93" s="513"/>
      <c r="CI93" s="513"/>
      <c r="CJ93" s="513"/>
      <c r="CK93" s="513"/>
      <c r="CL93" s="513"/>
      <c r="CM93" s="513"/>
      <c r="CN93" s="513"/>
      <c r="CO93" s="513"/>
      <c r="CP93" s="513"/>
      <c r="CQ93" s="513"/>
      <c r="CR93" s="513"/>
      <c r="CS93" s="513"/>
      <c r="CT93" s="513"/>
      <c r="CU93" s="513"/>
      <c r="CV93" s="513"/>
      <c r="CW93" s="513"/>
      <c r="CX93" s="513"/>
      <c r="CY93" s="513"/>
      <c r="CZ93" s="513"/>
      <c r="DA93" s="513"/>
      <c r="DB93" s="513"/>
      <c r="DC93" s="513"/>
      <c r="DD93" s="513"/>
      <c r="DE93" s="513"/>
      <c r="DF93" s="513"/>
      <c r="DG93" s="513"/>
      <c r="DH93" s="513"/>
      <c r="DI93" s="513"/>
      <c r="DJ93" s="513"/>
      <c r="DK93" s="513"/>
      <c r="DL93" s="513"/>
      <c r="DM93" s="513"/>
      <c r="DN93" s="513"/>
      <c r="DO93" s="513"/>
      <c r="DP93" s="513"/>
      <c r="DQ93" s="513"/>
      <c r="DR93" s="513"/>
      <c r="DS93" s="513"/>
      <c r="DT93" s="513"/>
      <c r="DU93" s="513"/>
      <c r="DV93" s="513"/>
      <c r="DW93" s="513"/>
      <c r="DX93" s="513"/>
      <c r="DY93" s="513"/>
      <c r="DZ93" s="513"/>
      <c r="EA93" s="513"/>
      <c r="EB93" s="513"/>
      <c r="EC93" s="513"/>
      <c r="ED93" s="513"/>
      <c r="EE93" s="513"/>
      <c r="EF93" s="513"/>
      <c r="EG93" s="513"/>
      <c r="EH93" s="513"/>
      <c r="EI93" s="513"/>
      <c r="EJ93" s="513"/>
      <c r="EK93" s="513"/>
      <c r="EL93" s="513"/>
      <c r="EM93" s="513"/>
      <c r="EN93" s="513"/>
      <c r="EO93" s="513"/>
      <c r="EP93" s="513"/>
      <c r="EQ93" s="513"/>
      <c r="ER93" s="513"/>
      <c r="ES93" s="513"/>
      <c r="ET93" s="513"/>
      <c r="EU93" s="513"/>
      <c r="EV93" s="513"/>
      <c r="EW93" s="513"/>
      <c r="EX93" s="513"/>
      <c r="EY93" s="513"/>
      <c r="EZ93" s="513"/>
      <c r="FA93" s="513"/>
      <c r="FB93" s="513"/>
      <c r="FC93" s="513"/>
      <c r="FD93" s="513"/>
      <c r="FE93" s="513"/>
      <c r="FF93" s="513"/>
      <c r="FG93" s="513"/>
      <c r="FH93" s="513"/>
      <c r="FI93" s="513"/>
      <c r="FJ93" s="513"/>
      <c r="FK93" s="513"/>
      <c r="FL93" s="513"/>
      <c r="FM93" s="513"/>
      <c r="FN93" s="513"/>
      <c r="FO93" s="513"/>
      <c r="FP93" s="513"/>
      <c r="FQ93" s="513"/>
      <c r="FR93" s="513"/>
      <c r="FS93" s="513"/>
      <c r="FT93" s="513"/>
      <c r="FU93" s="513"/>
      <c r="FV93" s="513"/>
      <c r="FW93" s="513"/>
      <c r="FX93" s="513"/>
      <c r="FY93" s="513"/>
      <c r="FZ93" s="513"/>
      <c r="GA93" s="513"/>
      <c r="GB93" s="513"/>
      <c r="GC93" s="513"/>
      <c r="GD93" s="513"/>
      <c r="GE93" s="513"/>
      <c r="GF93" s="513"/>
      <c r="GG93" s="513"/>
      <c r="GH93" s="513"/>
      <c r="GI93" s="513"/>
      <c r="GJ93" s="513"/>
      <c r="GK93" s="513"/>
      <c r="GL93" s="513"/>
      <c r="GM93" s="513"/>
      <c r="GN93" s="513"/>
      <c r="GO93" s="513"/>
      <c r="GP93" s="513"/>
      <c r="GQ93" s="513"/>
      <c r="GR93" s="513"/>
      <c r="GS93" s="513"/>
      <c r="GT93" s="513"/>
      <c r="GU93" s="513"/>
      <c r="GV93" s="513"/>
      <c r="GW93" s="513"/>
      <c r="GX93" s="513"/>
      <c r="GY93" s="513"/>
      <c r="GZ93" s="513"/>
      <c r="HA93" s="513"/>
      <c r="HB93" s="513"/>
      <c r="HC93" s="513"/>
      <c r="HD93" s="513"/>
      <c r="HE93" s="513"/>
      <c r="HF93" s="513"/>
      <c r="HG93" s="513"/>
      <c r="HH93" s="513"/>
      <c r="HI93" s="513"/>
      <c r="HJ93" s="513"/>
      <c r="HK93" s="513"/>
      <c r="HL93" s="513"/>
      <c r="HM93" s="513"/>
      <c r="HN93" s="513"/>
      <c r="HO93" s="513"/>
      <c r="HP93" s="513"/>
      <c r="HQ93" s="513"/>
      <c r="HR93" s="513"/>
      <c r="HS93" s="513"/>
      <c r="HT93" s="513"/>
      <c r="HU93" s="513"/>
      <c r="HV93" s="513"/>
      <c r="HW93" s="513"/>
      <c r="HX93" s="513"/>
      <c r="HY93" s="513"/>
      <c r="HZ93" s="513"/>
      <c r="IA93" s="513"/>
      <c r="IB93" s="513"/>
      <c r="IC93" s="513"/>
      <c r="ID93" s="513"/>
      <c r="IE93" s="513"/>
      <c r="IF93" s="513"/>
      <c r="IG93" s="513"/>
      <c r="IH93" s="513"/>
      <c r="II93" s="513"/>
      <c r="IJ93" s="513"/>
      <c r="IK93" s="513"/>
      <c r="IL93" s="513"/>
      <c r="IM93" s="513"/>
      <c r="IN93" s="513"/>
      <c r="IO93" s="513"/>
      <c r="IP93" s="514"/>
    </row>
    <row r="94" spans="1:250" ht="16.350000000000001" customHeight="1">
      <c r="A94" s="507"/>
      <c r="B94" s="1546"/>
      <c r="C94" s="1374"/>
      <c r="D94" s="1374"/>
      <c r="E94" s="1374"/>
      <c r="F94" s="521"/>
      <c r="G94" s="521"/>
      <c r="H94" s="521"/>
      <c r="I94" s="521"/>
      <c r="J94" s="521"/>
      <c r="K94" s="521"/>
      <c r="L94" s="522"/>
      <c r="M94" s="525"/>
      <c r="N94" s="513"/>
      <c r="O94" s="513"/>
      <c r="P94" s="513"/>
      <c r="Q94" s="513"/>
      <c r="R94" s="513"/>
      <c r="S94" s="513"/>
      <c r="T94" s="513"/>
      <c r="U94" s="513"/>
      <c r="V94" s="513"/>
      <c r="W94" s="513"/>
      <c r="X94" s="513"/>
      <c r="Y94" s="513"/>
      <c r="Z94" s="513"/>
      <c r="AA94" s="513"/>
      <c r="AB94" s="513"/>
      <c r="AC94" s="513"/>
      <c r="AD94" s="513"/>
      <c r="AE94" s="513"/>
      <c r="AF94" s="513"/>
      <c r="AG94" s="513"/>
      <c r="AH94" s="513"/>
      <c r="AI94" s="513"/>
      <c r="AJ94" s="513"/>
      <c r="AK94" s="513"/>
      <c r="AL94" s="513"/>
      <c r="AM94" s="513"/>
      <c r="AN94" s="513"/>
      <c r="AO94" s="513"/>
      <c r="AP94" s="513"/>
      <c r="AQ94" s="513"/>
      <c r="AR94" s="513"/>
      <c r="AS94" s="513"/>
      <c r="AT94" s="513"/>
      <c r="AU94" s="513"/>
      <c r="AV94" s="513"/>
      <c r="AW94" s="513"/>
      <c r="AX94" s="513"/>
      <c r="AY94" s="513"/>
      <c r="AZ94" s="513"/>
      <c r="BA94" s="513"/>
      <c r="BB94" s="513"/>
      <c r="BC94" s="513"/>
      <c r="BD94" s="513"/>
      <c r="BE94" s="513"/>
      <c r="BF94" s="513"/>
      <c r="BG94" s="513"/>
      <c r="BH94" s="513"/>
      <c r="BI94" s="513"/>
      <c r="BJ94" s="513"/>
      <c r="BK94" s="513"/>
      <c r="BL94" s="513"/>
      <c r="BM94" s="513"/>
      <c r="BN94" s="513"/>
      <c r="BO94" s="513"/>
      <c r="BP94" s="513"/>
      <c r="BQ94" s="513"/>
      <c r="BR94" s="513"/>
      <c r="BS94" s="513"/>
      <c r="BT94" s="513"/>
      <c r="BU94" s="513"/>
      <c r="BV94" s="513"/>
      <c r="BW94" s="513"/>
      <c r="BX94" s="513"/>
      <c r="BY94" s="513"/>
      <c r="BZ94" s="513"/>
      <c r="CA94" s="513"/>
      <c r="CB94" s="513"/>
      <c r="CC94" s="513"/>
      <c r="CD94" s="513"/>
      <c r="CE94" s="513"/>
      <c r="CF94" s="513"/>
      <c r="CG94" s="513"/>
      <c r="CH94" s="513"/>
      <c r="CI94" s="513"/>
      <c r="CJ94" s="513"/>
      <c r="CK94" s="513"/>
      <c r="CL94" s="513"/>
      <c r="CM94" s="513"/>
      <c r="CN94" s="513"/>
      <c r="CO94" s="513"/>
      <c r="CP94" s="513"/>
      <c r="CQ94" s="513"/>
      <c r="CR94" s="513"/>
      <c r="CS94" s="513"/>
      <c r="CT94" s="513"/>
      <c r="CU94" s="513"/>
      <c r="CV94" s="513"/>
      <c r="CW94" s="513"/>
      <c r="CX94" s="513"/>
      <c r="CY94" s="513"/>
      <c r="CZ94" s="513"/>
      <c r="DA94" s="513"/>
      <c r="DB94" s="513"/>
      <c r="DC94" s="513"/>
      <c r="DD94" s="513"/>
      <c r="DE94" s="513"/>
      <c r="DF94" s="513"/>
      <c r="DG94" s="513"/>
      <c r="DH94" s="513"/>
      <c r="DI94" s="513"/>
      <c r="DJ94" s="513"/>
      <c r="DK94" s="513"/>
      <c r="DL94" s="513"/>
      <c r="DM94" s="513"/>
      <c r="DN94" s="513"/>
      <c r="DO94" s="513"/>
      <c r="DP94" s="513"/>
      <c r="DQ94" s="513"/>
      <c r="DR94" s="513"/>
      <c r="DS94" s="513"/>
      <c r="DT94" s="513"/>
      <c r="DU94" s="513"/>
      <c r="DV94" s="513"/>
      <c r="DW94" s="513"/>
      <c r="DX94" s="513"/>
      <c r="DY94" s="513"/>
      <c r="DZ94" s="513"/>
      <c r="EA94" s="513"/>
      <c r="EB94" s="513"/>
      <c r="EC94" s="513"/>
      <c r="ED94" s="513"/>
      <c r="EE94" s="513"/>
      <c r="EF94" s="513"/>
      <c r="EG94" s="513"/>
      <c r="EH94" s="513"/>
      <c r="EI94" s="513"/>
      <c r="EJ94" s="513"/>
      <c r="EK94" s="513"/>
      <c r="EL94" s="513"/>
      <c r="EM94" s="513"/>
      <c r="EN94" s="513"/>
      <c r="EO94" s="513"/>
      <c r="EP94" s="513"/>
      <c r="EQ94" s="513"/>
      <c r="ER94" s="513"/>
      <c r="ES94" s="513"/>
      <c r="ET94" s="513"/>
      <c r="EU94" s="513"/>
      <c r="EV94" s="513"/>
      <c r="EW94" s="513"/>
      <c r="EX94" s="513"/>
      <c r="EY94" s="513"/>
      <c r="EZ94" s="513"/>
      <c r="FA94" s="513"/>
      <c r="FB94" s="513"/>
      <c r="FC94" s="513"/>
      <c r="FD94" s="513"/>
      <c r="FE94" s="513"/>
      <c r="FF94" s="513"/>
      <c r="FG94" s="513"/>
      <c r="FH94" s="513"/>
      <c r="FI94" s="513"/>
      <c r="FJ94" s="513"/>
      <c r="FK94" s="513"/>
      <c r="FL94" s="513"/>
      <c r="FM94" s="513"/>
      <c r="FN94" s="513"/>
      <c r="FO94" s="513"/>
      <c r="FP94" s="513"/>
      <c r="FQ94" s="513"/>
      <c r="FR94" s="513"/>
      <c r="FS94" s="513"/>
      <c r="FT94" s="513"/>
      <c r="FU94" s="513"/>
      <c r="FV94" s="513"/>
      <c r="FW94" s="513"/>
      <c r="FX94" s="513"/>
      <c r="FY94" s="513"/>
      <c r="FZ94" s="513"/>
      <c r="GA94" s="513"/>
      <c r="GB94" s="513"/>
      <c r="GC94" s="513"/>
      <c r="GD94" s="513"/>
      <c r="GE94" s="513"/>
      <c r="GF94" s="513"/>
      <c r="GG94" s="513"/>
      <c r="GH94" s="513"/>
      <c r="GI94" s="513"/>
      <c r="GJ94" s="513"/>
      <c r="GK94" s="513"/>
      <c r="GL94" s="513"/>
      <c r="GM94" s="513"/>
      <c r="GN94" s="513"/>
      <c r="GO94" s="513"/>
      <c r="GP94" s="513"/>
      <c r="GQ94" s="513"/>
      <c r="GR94" s="513"/>
      <c r="GS94" s="513"/>
      <c r="GT94" s="513"/>
      <c r="GU94" s="513"/>
      <c r="GV94" s="513"/>
      <c r="GW94" s="513"/>
      <c r="GX94" s="513"/>
      <c r="GY94" s="513"/>
      <c r="GZ94" s="513"/>
      <c r="HA94" s="513"/>
      <c r="HB94" s="513"/>
      <c r="HC94" s="513"/>
      <c r="HD94" s="513"/>
      <c r="HE94" s="513"/>
      <c r="HF94" s="513"/>
      <c r="HG94" s="513"/>
      <c r="HH94" s="513"/>
      <c r="HI94" s="513"/>
      <c r="HJ94" s="513"/>
      <c r="HK94" s="513"/>
      <c r="HL94" s="513"/>
      <c r="HM94" s="513"/>
      <c r="HN94" s="513"/>
      <c r="HO94" s="513"/>
      <c r="HP94" s="513"/>
      <c r="HQ94" s="513"/>
      <c r="HR94" s="513"/>
      <c r="HS94" s="513"/>
      <c r="HT94" s="513"/>
      <c r="HU94" s="513"/>
      <c r="HV94" s="513"/>
      <c r="HW94" s="513"/>
      <c r="HX94" s="513"/>
      <c r="HY94" s="513"/>
      <c r="HZ94" s="513"/>
      <c r="IA94" s="513"/>
      <c r="IB94" s="513"/>
      <c r="IC94" s="513"/>
      <c r="ID94" s="513"/>
      <c r="IE94" s="513"/>
      <c r="IF94" s="513"/>
      <c r="IG94" s="513"/>
      <c r="IH94" s="513"/>
      <c r="II94" s="513"/>
      <c r="IJ94" s="513"/>
      <c r="IK94" s="513"/>
      <c r="IL94" s="513"/>
      <c r="IM94" s="513"/>
      <c r="IN94" s="513"/>
      <c r="IO94" s="513"/>
      <c r="IP94" s="514"/>
    </row>
    <row r="95" spans="1:250" ht="16.350000000000001" customHeight="1" thickBot="1">
      <c r="A95" s="507"/>
      <c r="B95" s="1546"/>
      <c r="C95" s="1374"/>
      <c r="D95" s="1374"/>
      <c r="E95" s="1374"/>
      <c r="F95" s="521"/>
      <c r="G95" s="521"/>
      <c r="H95" s="521"/>
      <c r="I95" s="521"/>
      <c r="J95" s="521"/>
      <c r="K95" s="521"/>
      <c r="L95" s="522"/>
      <c r="M95" s="525"/>
      <c r="N95" s="513"/>
      <c r="O95" s="513"/>
      <c r="P95" s="513"/>
      <c r="Q95" s="513"/>
      <c r="R95" s="513"/>
      <c r="S95" s="513"/>
      <c r="T95" s="513"/>
      <c r="U95" s="513"/>
      <c r="V95" s="513"/>
      <c r="W95" s="513"/>
      <c r="X95" s="513"/>
      <c r="Y95" s="513"/>
      <c r="Z95" s="513"/>
      <c r="AA95" s="513"/>
      <c r="AB95" s="513"/>
      <c r="AC95" s="513"/>
      <c r="AD95" s="513"/>
      <c r="AE95" s="513"/>
      <c r="AF95" s="513"/>
      <c r="AG95" s="513"/>
      <c r="AH95" s="513"/>
      <c r="AI95" s="513"/>
      <c r="AJ95" s="513"/>
      <c r="AK95" s="513"/>
      <c r="AL95" s="513"/>
      <c r="AM95" s="513"/>
      <c r="AN95" s="513"/>
      <c r="AO95" s="513"/>
      <c r="AP95" s="513"/>
      <c r="AQ95" s="513"/>
      <c r="AR95" s="513"/>
      <c r="AS95" s="513"/>
      <c r="AT95" s="513"/>
      <c r="AU95" s="513"/>
      <c r="AV95" s="513"/>
      <c r="AW95" s="513"/>
      <c r="AX95" s="513"/>
      <c r="AY95" s="513"/>
      <c r="AZ95" s="513"/>
      <c r="BA95" s="513"/>
      <c r="BB95" s="513"/>
      <c r="BC95" s="513"/>
      <c r="BD95" s="513"/>
      <c r="BE95" s="513"/>
      <c r="BF95" s="513"/>
      <c r="BG95" s="513"/>
      <c r="BH95" s="513"/>
      <c r="BI95" s="513"/>
      <c r="BJ95" s="513"/>
      <c r="BK95" s="513"/>
      <c r="BL95" s="513"/>
      <c r="BM95" s="513"/>
      <c r="BN95" s="513"/>
      <c r="BO95" s="513"/>
      <c r="BP95" s="513"/>
      <c r="BQ95" s="513"/>
      <c r="BR95" s="513"/>
      <c r="BS95" s="513"/>
      <c r="BT95" s="513"/>
      <c r="BU95" s="513"/>
      <c r="BV95" s="513"/>
      <c r="BW95" s="513"/>
      <c r="BX95" s="513"/>
      <c r="BY95" s="513"/>
      <c r="BZ95" s="513"/>
      <c r="CA95" s="513"/>
      <c r="CB95" s="513"/>
      <c r="CC95" s="513"/>
      <c r="CD95" s="513"/>
      <c r="CE95" s="513"/>
      <c r="CF95" s="513"/>
      <c r="CG95" s="513"/>
      <c r="CH95" s="513"/>
      <c r="CI95" s="513"/>
      <c r="CJ95" s="513"/>
      <c r="CK95" s="513"/>
      <c r="CL95" s="513"/>
      <c r="CM95" s="513"/>
      <c r="CN95" s="513"/>
      <c r="CO95" s="513"/>
      <c r="CP95" s="513"/>
      <c r="CQ95" s="513"/>
      <c r="CR95" s="513"/>
      <c r="CS95" s="513"/>
      <c r="CT95" s="513"/>
      <c r="CU95" s="513"/>
      <c r="CV95" s="513"/>
      <c r="CW95" s="513"/>
      <c r="CX95" s="513"/>
      <c r="CY95" s="513"/>
      <c r="CZ95" s="513"/>
      <c r="DA95" s="513"/>
      <c r="DB95" s="513"/>
      <c r="DC95" s="513"/>
      <c r="DD95" s="513"/>
      <c r="DE95" s="513"/>
      <c r="DF95" s="513"/>
      <c r="DG95" s="513"/>
      <c r="DH95" s="513"/>
      <c r="DI95" s="513"/>
      <c r="DJ95" s="513"/>
      <c r="DK95" s="513"/>
      <c r="DL95" s="513"/>
      <c r="DM95" s="513"/>
      <c r="DN95" s="513"/>
      <c r="DO95" s="513"/>
      <c r="DP95" s="513"/>
      <c r="DQ95" s="513"/>
      <c r="DR95" s="513"/>
      <c r="DS95" s="513"/>
      <c r="DT95" s="513"/>
      <c r="DU95" s="513"/>
      <c r="DV95" s="513"/>
      <c r="DW95" s="513"/>
      <c r="DX95" s="513"/>
      <c r="DY95" s="513"/>
      <c r="DZ95" s="513"/>
      <c r="EA95" s="513"/>
      <c r="EB95" s="513"/>
      <c r="EC95" s="513"/>
      <c r="ED95" s="513"/>
      <c r="EE95" s="513"/>
      <c r="EF95" s="513"/>
      <c r="EG95" s="513"/>
      <c r="EH95" s="513"/>
      <c r="EI95" s="513"/>
      <c r="EJ95" s="513"/>
      <c r="EK95" s="513"/>
      <c r="EL95" s="513"/>
      <c r="EM95" s="513"/>
      <c r="EN95" s="513"/>
      <c r="EO95" s="513"/>
      <c r="EP95" s="513"/>
      <c r="EQ95" s="513"/>
      <c r="ER95" s="513"/>
      <c r="ES95" s="513"/>
      <c r="ET95" s="513"/>
      <c r="EU95" s="513"/>
      <c r="EV95" s="513"/>
      <c r="EW95" s="513"/>
      <c r="EX95" s="513"/>
      <c r="EY95" s="513"/>
      <c r="EZ95" s="513"/>
      <c r="FA95" s="513"/>
      <c r="FB95" s="513"/>
      <c r="FC95" s="513"/>
      <c r="FD95" s="513"/>
      <c r="FE95" s="513"/>
      <c r="FF95" s="513"/>
      <c r="FG95" s="513"/>
      <c r="FH95" s="513"/>
      <c r="FI95" s="513"/>
      <c r="FJ95" s="513"/>
      <c r="FK95" s="513"/>
      <c r="FL95" s="513"/>
      <c r="FM95" s="513"/>
      <c r="FN95" s="513"/>
      <c r="FO95" s="513"/>
      <c r="FP95" s="513"/>
      <c r="FQ95" s="513"/>
      <c r="FR95" s="513"/>
      <c r="FS95" s="513"/>
      <c r="FT95" s="513"/>
      <c r="FU95" s="513"/>
      <c r="FV95" s="513"/>
      <c r="FW95" s="513"/>
      <c r="FX95" s="513"/>
      <c r="FY95" s="513"/>
      <c r="FZ95" s="513"/>
      <c r="GA95" s="513"/>
      <c r="GB95" s="513"/>
      <c r="GC95" s="513"/>
      <c r="GD95" s="513"/>
      <c r="GE95" s="513"/>
      <c r="GF95" s="513"/>
      <c r="GG95" s="513"/>
      <c r="GH95" s="513"/>
      <c r="GI95" s="513"/>
      <c r="GJ95" s="513"/>
      <c r="GK95" s="513"/>
      <c r="GL95" s="513"/>
      <c r="GM95" s="513"/>
      <c r="GN95" s="513"/>
      <c r="GO95" s="513"/>
      <c r="GP95" s="513"/>
      <c r="GQ95" s="513"/>
      <c r="GR95" s="513"/>
      <c r="GS95" s="513"/>
      <c r="GT95" s="513"/>
      <c r="GU95" s="513"/>
      <c r="GV95" s="513"/>
      <c r="GW95" s="513"/>
      <c r="GX95" s="513"/>
      <c r="GY95" s="513"/>
      <c r="GZ95" s="513"/>
      <c r="HA95" s="513"/>
      <c r="HB95" s="513"/>
      <c r="HC95" s="513"/>
      <c r="HD95" s="513"/>
      <c r="HE95" s="513"/>
      <c r="HF95" s="513"/>
      <c r="HG95" s="513"/>
      <c r="HH95" s="513"/>
      <c r="HI95" s="513"/>
      <c r="HJ95" s="513"/>
      <c r="HK95" s="513"/>
      <c r="HL95" s="513"/>
      <c r="HM95" s="513"/>
      <c r="HN95" s="513"/>
      <c r="HO95" s="513"/>
      <c r="HP95" s="513"/>
      <c r="HQ95" s="513"/>
      <c r="HR95" s="513"/>
      <c r="HS95" s="513"/>
      <c r="HT95" s="513"/>
      <c r="HU95" s="513"/>
      <c r="HV95" s="513"/>
      <c r="HW95" s="513"/>
      <c r="HX95" s="513"/>
      <c r="HY95" s="513"/>
      <c r="HZ95" s="513"/>
      <c r="IA95" s="513"/>
      <c r="IB95" s="513"/>
      <c r="IC95" s="513"/>
      <c r="ID95" s="513"/>
      <c r="IE95" s="513"/>
      <c r="IF95" s="513"/>
      <c r="IG95" s="513"/>
      <c r="IH95" s="513"/>
      <c r="II95" s="513"/>
      <c r="IJ95" s="513"/>
      <c r="IK95" s="513"/>
      <c r="IL95" s="513"/>
      <c r="IM95" s="513"/>
      <c r="IN95" s="513"/>
      <c r="IO95" s="513"/>
      <c r="IP95" s="514"/>
    </row>
    <row r="96" spans="1:250" ht="15.95" customHeight="1">
      <c r="A96" s="507"/>
      <c r="B96" s="581"/>
      <c r="C96" s="532"/>
      <c r="D96" s="532"/>
      <c r="E96" s="527"/>
      <c r="F96" s="527"/>
      <c r="G96" s="527"/>
      <c r="H96" s="527"/>
      <c r="I96" s="527"/>
      <c r="J96" s="527"/>
      <c r="K96" s="521"/>
      <c r="L96" s="522"/>
      <c r="M96" s="525"/>
      <c r="N96" s="513"/>
      <c r="O96" s="513"/>
      <c r="P96" s="513"/>
      <c r="Q96" s="513"/>
      <c r="R96" s="513"/>
      <c r="S96" s="513"/>
      <c r="T96" s="513"/>
      <c r="U96" s="513"/>
      <c r="V96" s="513"/>
      <c r="W96" s="513"/>
      <c r="X96" s="513"/>
      <c r="Y96" s="513"/>
      <c r="Z96" s="513"/>
      <c r="AA96" s="513"/>
      <c r="AB96" s="513"/>
      <c r="AC96" s="513"/>
      <c r="AD96" s="513"/>
      <c r="AE96" s="513"/>
      <c r="AF96" s="513"/>
      <c r="AG96" s="513"/>
      <c r="AH96" s="513"/>
      <c r="AI96" s="513"/>
      <c r="AJ96" s="513"/>
      <c r="AK96" s="513"/>
      <c r="AL96" s="513"/>
      <c r="AM96" s="513"/>
      <c r="AN96" s="513"/>
      <c r="AO96" s="513"/>
      <c r="AP96" s="513"/>
      <c r="AQ96" s="513"/>
      <c r="AR96" s="513"/>
      <c r="AS96" s="513"/>
      <c r="AT96" s="513"/>
      <c r="AU96" s="513"/>
      <c r="AV96" s="513"/>
      <c r="AW96" s="513"/>
      <c r="AX96" s="513"/>
      <c r="AY96" s="513"/>
      <c r="AZ96" s="513"/>
      <c r="BA96" s="513"/>
      <c r="BB96" s="513"/>
      <c r="BC96" s="513"/>
      <c r="BD96" s="513"/>
      <c r="BE96" s="513"/>
      <c r="BF96" s="513"/>
      <c r="BG96" s="513"/>
      <c r="BH96" s="513"/>
      <c r="BI96" s="513"/>
      <c r="BJ96" s="513"/>
      <c r="BK96" s="513"/>
      <c r="BL96" s="513"/>
      <c r="BM96" s="513"/>
      <c r="BN96" s="513"/>
      <c r="BO96" s="513"/>
      <c r="BP96" s="513"/>
      <c r="BQ96" s="513"/>
      <c r="BR96" s="513"/>
      <c r="BS96" s="513"/>
      <c r="BT96" s="513"/>
      <c r="BU96" s="513"/>
      <c r="BV96" s="513"/>
      <c r="BW96" s="513"/>
      <c r="BX96" s="513"/>
      <c r="BY96" s="513"/>
      <c r="BZ96" s="513"/>
      <c r="CA96" s="513"/>
      <c r="CB96" s="513"/>
      <c r="CC96" s="513"/>
      <c r="CD96" s="513"/>
      <c r="CE96" s="513"/>
      <c r="CF96" s="513"/>
      <c r="CG96" s="513"/>
      <c r="CH96" s="513"/>
      <c r="CI96" s="513"/>
      <c r="CJ96" s="513"/>
      <c r="CK96" s="513"/>
      <c r="CL96" s="513"/>
      <c r="CM96" s="513"/>
      <c r="CN96" s="513"/>
      <c r="CO96" s="513"/>
      <c r="CP96" s="513"/>
      <c r="CQ96" s="513"/>
      <c r="CR96" s="513"/>
      <c r="CS96" s="513"/>
      <c r="CT96" s="513"/>
      <c r="CU96" s="513"/>
      <c r="CV96" s="513"/>
      <c r="CW96" s="513"/>
      <c r="CX96" s="513"/>
      <c r="CY96" s="513"/>
      <c r="CZ96" s="513"/>
      <c r="DA96" s="513"/>
      <c r="DB96" s="513"/>
      <c r="DC96" s="513"/>
      <c r="DD96" s="513"/>
      <c r="DE96" s="513"/>
      <c r="DF96" s="513"/>
      <c r="DG96" s="513"/>
      <c r="DH96" s="513"/>
      <c r="DI96" s="513"/>
      <c r="DJ96" s="513"/>
      <c r="DK96" s="513"/>
      <c r="DL96" s="513"/>
      <c r="DM96" s="513"/>
      <c r="DN96" s="513"/>
      <c r="DO96" s="513"/>
      <c r="DP96" s="513"/>
      <c r="DQ96" s="513"/>
      <c r="DR96" s="513"/>
      <c r="DS96" s="513"/>
      <c r="DT96" s="513"/>
      <c r="DU96" s="513"/>
      <c r="DV96" s="513"/>
      <c r="DW96" s="513"/>
      <c r="DX96" s="513"/>
      <c r="DY96" s="513"/>
      <c r="DZ96" s="513"/>
      <c r="EA96" s="513"/>
      <c r="EB96" s="513"/>
      <c r="EC96" s="513"/>
      <c r="ED96" s="513"/>
      <c r="EE96" s="513"/>
      <c r="EF96" s="513"/>
      <c r="EG96" s="513"/>
      <c r="EH96" s="513"/>
      <c r="EI96" s="513"/>
      <c r="EJ96" s="513"/>
      <c r="EK96" s="513"/>
      <c r="EL96" s="513"/>
      <c r="EM96" s="513"/>
      <c r="EN96" s="513"/>
      <c r="EO96" s="513"/>
      <c r="EP96" s="513"/>
      <c r="EQ96" s="513"/>
      <c r="ER96" s="513"/>
      <c r="ES96" s="513"/>
      <c r="ET96" s="513"/>
      <c r="EU96" s="513"/>
      <c r="EV96" s="513"/>
      <c r="EW96" s="513"/>
      <c r="EX96" s="513"/>
      <c r="EY96" s="513"/>
      <c r="EZ96" s="513"/>
      <c r="FA96" s="513"/>
      <c r="FB96" s="513"/>
      <c r="FC96" s="513"/>
      <c r="FD96" s="513"/>
      <c r="FE96" s="513"/>
      <c r="FF96" s="513"/>
      <c r="FG96" s="513"/>
      <c r="FH96" s="513"/>
      <c r="FI96" s="513"/>
      <c r="FJ96" s="513"/>
      <c r="FK96" s="513"/>
      <c r="FL96" s="513"/>
      <c r="FM96" s="513"/>
      <c r="FN96" s="513"/>
      <c r="FO96" s="513"/>
      <c r="FP96" s="513"/>
      <c r="FQ96" s="513"/>
      <c r="FR96" s="513"/>
      <c r="FS96" s="513"/>
      <c r="FT96" s="513"/>
      <c r="FU96" s="513"/>
      <c r="FV96" s="513"/>
      <c r="FW96" s="513"/>
      <c r="FX96" s="513"/>
      <c r="FY96" s="513"/>
      <c r="FZ96" s="513"/>
      <c r="GA96" s="513"/>
      <c r="GB96" s="513"/>
      <c r="GC96" s="513"/>
      <c r="GD96" s="513"/>
      <c r="GE96" s="513"/>
      <c r="GF96" s="513"/>
      <c r="GG96" s="513"/>
      <c r="GH96" s="513"/>
      <c r="GI96" s="513"/>
      <c r="GJ96" s="513"/>
      <c r="GK96" s="513"/>
      <c r="GL96" s="513"/>
      <c r="GM96" s="513"/>
      <c r="GN96" s="513"/>
      <c r="GO96" s="513"/>
      <c r="GP96" s="513"/>
      <c r="GQ96" s="513"/>
      <c r="GR96" s="513"/>
      <c r="GS96" s="513"/>
      <c r="GT96" s="513"/>
      <c r="GU96" s="513"/>
      <c r="GV96" s="513"/>
      <c r="GW96" s="513"/>
      <c r="GX96" s="513"/>
      <c r="GY96" s="513"/>
      <c r="GZ96" s="513"/>
      <c r="HA96" s="513"/>
      <c r="HB96" s="513"/>
      <c r="HC96" s="513"/>
      <c r="HD96" s="513"/>
      <c r="HE96" s="513"/>
      <c r="HF96" s="513"/>
      <c r="HG96" s="513"/>
      <c r="HH96" s="513"/>
      <c r="HI96" s="513"/>
      <c r="HJ96" s="513"/>
      <c r="HK96" s="513"/>
      <c r="HL96" s="513"/>
      <c r="HM96" s="513"/>
      <c r="HN96" s="513"/>
      <c r="HO96" s="513"/>
      <c r="HP96" s="513"/>
      <c r="HQ96" s="513"/>
      <c r="HR96" s="513"/>
      <c r="HS96" s="513"/>
      <c r="HT96" s="513"/>
      <c r="HU96" s="513"/>
      <c r="HV96" s="513"/>
      <c r="HW96" s="513"/>
      <c r="HX96" s="513"/>
      <c r="HY96" s="513"/>
      <c r="HZ96" s="513"/>
      <c r="IA96" s="513"/>
      <c r="IB96" s="513"/>
      <c r="IC96" s="513"/>
      <c r="ID96" s="513"/>
      <c r="IE96" s="513"/>
      <c r="IF96" s="513"/>
      <c r="IG96" s="513"/>
      <c r="IH96" s="513"/>
      <c r="II96" s="513"/>
      <c r="IJ96" s="513"/>
      <c r="IK96" s="513"/>
      <c r="IL96" s="513"/>
      <c r="IM96" s="513"/>
      <c r="IN96" s="513"/>
      <c r="IO96" s="513"/>
      <c r="IP96" s="514"/>
    </row>
    <row r="97" spans="1:250" ht="15.95" customHeight="1">
      <c r="A97" s="507"/>
      <c r="B97" s="566" t="s">
        <v>598</v>
      </c>
      <c r="C97" s="1547" t="s">
        <v>310</v>
      </c>
      <c r="D97" s="1547"/>
      <c r="E97" s="524"/>
      <c r="F97" s="521"/>
      <c r="G97" s="521"/>
      <c r="H97" s="521"/>
      <c r="I97" s="521"/>
      <c r="J97" s="521"/>
      <c r="K97" s="521"/>
      <c r="L97" s="522"/>
      <c r="M97" s="525"/>
      <c r="N97" s="513"/>
      <c r="O97" s="513"/>
      <c r="P97" s="513"/>
      <c r="Q97" s="513"/>
      <c r="R97" s="513"/>
      <c r="S97" s="513"/>
      <c r="T97" s="513"/>
      <c r="U97" s="513"/>
      <c r="V97" s="513"/>
      <c r="W97" s="513"/>
      <c r="X97" s="513"/>
      <c r="Y97" s="513"/>
      <c r="Z97" s="513"/>
      <c r="AA97" s="513"/>
      <c r="AB97" s="513"/>
      <c r="AC97" s="513"/>
      <c r="AD97" s="513"/>
      <c r="AE97" s="513"/>
      <c r="AF97" s="513"/>
      <c r="AG97" s="513"/>
      <c r="AH97" s="513"/>
      <c r="AI97" s="513"/>
      <c r="AJ97" s="513"/>
      <c r="AK97" s="513"/>
      <c r="AL97" s="513"/>
      <c r="AM97" s="513"/>
      <c r="AN97" s="513"/>
      <c r="AO97" s="513"/>
      <c r="AP97" s="513"/>
      <c r="AQ97" s="513"/>
      <c r="AR97" s="513"/>
      <c r="AS97" s="513"/>
      <c r="AT97" s="513"/>
      <c r="AU97" s="513"/>
      <c r="AV97" s="513"/>
      <c r="AW97" s="513"/>
      <c r="AX97" s="513"/>
      <c r="AY97" s="513"/>
      <c r="AZ97" s="513"/>
      <c r="BA97" s="513"/>
      <c r="BB97" s="513"/>
      <c r="BC97" s="513"/>
      <c r="BD97" s="513"/>
      <c r="BE97" s="513"/>
      <c r="BF97" s="513"/>
      <c r="BG97" s="513"/>
      <c r="BH97" s="513"/>
      <c r="BI97" s="513"/>
      <c r="BJ97" s="513"/>
      <c r="BK97" s="513"/>
      <c r="BL97" s="513"/>
      <c r="BM97" s="513"/>
      <c r="BN97" s="513"/>
      <c r="BO97" s="513"/>
      <c r="BP97" s="513"/>
      <c r="BQ97" s="513"/>
      <c r="BR97" s="513"/>
      <c r="BS97" s="513"/>
      <c r="BT97" s="513"/>
      <c r="BU97" s="513"/>
      <c r="BV97" s="513"/>
      <c r="BW97" s="513"/>
      <c r="BX97" s="513"/>
      <c r="BY97" s="513"/>
      <c r="BZ97" s="513"/>
      <c r="CA97" s="513"/>
      <c r="CB97" s="513"/>
      <c r="CC97" s="513"/>
      <c r="CD97" s="513"/>
      <c r="CE97" s="513"/>
      <c r="CF97" s="513"/>
      <c r="CG97" s="513"/>
      <c r="CH97" s="513"/>
      <c r="CI97" s="513"/>
      <c r="CJ97" s="513"/>
      <c r="CK97" s="513"/>
      <c r="CL97" s="513"/>
      <c r="CM97" s="513"/>
      <c r="CN97" s="513"/>
      <c r="CO97" s="513"/>
      <c r="CP97" s="513"/>
      <c r="CQ97" s="513"/>
      <c r="CR97" s="513"/>
      <c r="CS97" s="513"/>
      <c r="CT97" s="513"/>
      <c r="CU97" s="513"/>
      <c r="CV97" s="513"/>
      <c r="CW97" s="513"/>
      <c r="CX97" s="513"/>
      <c r="CY97" s="513"/>
      <c r="CZ97" s="513"/>
      <c r="DA97" s="513"/>
      <c r="DB97" s="513"/>
      <c r="DC97" s="513"/>
      <c r="DD97" s="513"/>
      <c r="DE97" s="513"/>
      <c r="DF97" s="513"/>
      <c r="DG97" s="513"/>
      <c r="DH97" s="513"/>
      <c r="DI97" s="513"/>
      <c r="DJ97" s="513"/>
      <c r="DK97" s="513"/>
      <c r="DL97" s="513"/>
      <c r="DM97" s="513"/>
      <c r="DN97" s="513"/>
      <c r="DO97" s="513"/>
      <c r="DP97" s="513"/>
      <c r="DQ97" s="513"/>
      <c r="DR97" s="513"/>
      <c r="DS97" s="513"/>
      <c r="DT97" s="513"/>
      <c r="DU97" s="513"/>
      <c r="DV97" s="513"/>
      <c r="DW97" s="513"/>
      <c r="DX97" s="513"/>
      <c r="DY97" s="513"/>
      <c r="DZ97" s="513"/>
      <c r="EA97" s="513"/>
      <c r="EB97" s="513"/>
      <c r="EC97" s="513"/>
      <c r="ED97" s="513"/>
      <c r="EE97" s="513"/>
      <c r="EF97" s="513"/>
      <c r="EG97" s="513"/>
      <c r="EH97" s="513"/>
      <c r="EI97" s="513"/>
      <c r="EJ97" s="513"/>
      <c r="EK97" s="513"/>
      <c r="EL97" s="513"/>
      <c r="EM97" s="513"/>
      <c r="EN97" s="513"/>
      <c r="EO97" s="513"/>
      <c r="EP97" s="513"/>
      <c r="EQ97" s="513"/>
      <c r="ER97" s="513"/>
      <c r="ES97" s="513"/>
      <c r="ET97" s="513"/>
      <c r="EU97" s="513"/>
      <c r="EV97" s="513"/>
      <c r="EW97" s="513"/>
      <c r="EX97" s="513"/>
      <c r="EY97" s="513"/>
      <c r="EZ97" s="513"/>
      <c r="FA97" s="513"/>
      <c r="FB97" s="513"/>
      <c r="FC97" s="513"/>
      <c r="FD97" s="513"/>
      <c r="FE97" s="513"/>
      <c r="FF97" s="513"/>
      <c r="FG97" s="513"/>
      <c r="FH97" s="513"/>
      <c r="FI97" s="513"/>
      <c r="FJ97" s="513"/>
      <c r="FK97" s="513"/>
      <c r="FL97" s="513"/>
      <c r="FM97" s="513"/>
      <c r="FN97" s="513"/>
      <c r="FO97" s="513"/>
      <c r="FP97" s="513"/>
      <c r="FQ97" s="513"/>
      <c r="FR97" s="513"/>
      <c r="FS97" s="513"/>
      <c r="FT97" s="513"/>
      <c r="FU97" s="513"/>
      <c r="FV97" s="513"/>
      <c r="FW97" s="513"/>
      <c r="FX97" s="513"/>
      <c r="FY97" s="513"/>
      <c r="FZ97" s="513"/>
      <c r="GA97" s="513"/>
      <c r="GB97" s="513"/>
      <c r="GC97" s="513"/>
      <c r="GD97" s="513"/>
      <c r="GE97" s="513"/>
      <c r="GF97" s="513"/>
      <c r="GG97" s="513"/>
      <c r="GH97" s="513"/>
      <c r="GI97" s="513"/>
      <c r="GJ97" s="513"/>
      <c r="GK97" s="513"/>
      <c r="GL97" s="513"/>
      <c r="GM97" s="513"/>
      <c r="GN97" s="513"/>
      <c r="GO97" s="513"/>
      <c r="GP97" s="513"/>
      <c r="GQ97" s="513"/>
      <c r="GR97" s="513"/>
      <c r="GS97" s="513"/>
      <c r="GT97" s="513"/>
      <c r="GU97" s="513"/>
      <c r="GV97" s="513"/>
      <c r="GW97" s="513"/>
      <c r="GX97" s="513"/>
      <c r="GY97" s="513"/>
      <c r="GZ97" s="513"/>
      <c r="HA97" s="513"/>
      <c r="HB97" s="513"/>
      <c r="HC97" s="513"/>
      <c r="HD97" s="513"/>
      <c r="HE97" s="513"/>
      <c r="HF97" s="513"/>
      <c r="HG97" s="513"/>
      <c r="HH97" s="513"/>
      <c r="HI97" s="513"/>
      <c r="HJ97" s="513"/>
      <c r="HK97" s="513"/>
      <c r="HL97" s="513"/>
      <c r="HM97" s="513"/>
      <c r="HN97" s="513"/>
      <c r="HO97" s="513"/>
      <c r="HP97" s="513"/>
      <c r="HQ97" s="513"/>
      <c r="HR97" s="513"/>
      <c r="HS97" s="513"/>
      <c r="HT97" s="513"/>
      <c r="HU97" s="513"/>
      <c r="HV97" s="513"/>
      <c r="HW97" s="513"/>
      <c r="HX97" s="513"/>
      <c r="HY97" s="513"/>
      <c r="HZ97" s="513"/>
      <c r="IA97" s="513"/>
      <c r="IB97" s="513"/>
      <c r="IC97" s="513"/>
      <c r="ID97" s="513"/>
      <c r="IE97" s="513"/>
      <c r="IF97" s="513"/>
      <c r="IG97" s="513"/>
      <c r="IH97" s="513"/>
      <c r="II97" s="513"/>
      <c r="IJ97" s="513"/>
      <c r="IK97" s="513"/>
      <c r="IL97" s="513"/>
      <c r="IM97" s="513"/>
      <c r="IN97" s="513"/>
      <c r="IO97" s="513"/>
      <c r="IP97" s="514"/>
    </row>
    <row r="98" spans="1:250" ht="15.95" customHeight="1">
      <c r="A98" s="507"/>
      <c r="B98" s="526"/>
      <c r="C98" s="527"/>
      <c r="D98" s="527"/>
      <c r="E98" s="521"/>
      <c r="F98" s="521"/>
      <c r="G98" s="521"/>
      <c r="H98" s="521"/>
      <c r="I98" s="521"/>
      <c r="J98" s="521"/>
      <c r="K98" s="521"/>
      <c r="L98" s="522"/>
      <c r="M98" s="525"/>
      <c r="N98" s="513"/>
      <c r="O98" s="513"/>
      <c r="P98" s="513"/>
      <c r="Q98" s="513"/>
      <c r="R98" s="513"/>
      <c r="S98" s="513"/>
      <c r="T98" s="513"/>
      <c r="U98" s="513"/>
      <c r="V98" s="513"/>
      <c r="W98" s="513"/>
      <c r="X98" s="513"/>
      <c r="Y98" s="513"/>
      <c r="Z98" s="513"/>
      <c r="AA98" s="513"/>
      <c r="AB98" s="513"/>
      <c r="AC98" s="513"/>
      <c r="AD98" s="513"/>
      <c r="AE98" s="513"/>
      <c r="AF98" s="513"/>
      <c r="AG98" s="513"/>
      <c r="AH98" s="513"/>
      <c r="AI98" s="513"/>
      <c r="AJ98" s="513"/>
      <c r="AK98" s="513"/>
      <c r="AL98" s="513"/>
      <c r="AM98" s="513"/>
      <c r="AN98" s="513"/>
      <c r="AO98" s="513"/>
      <c r="AP98" s="513"/>
      <c r="AQ98" s="513"/>
      <c r="AR98" s="513"/>
      <c r="AS98" s="513"/>
      <c r="AT98" s="513"/>
      <c r="AU98" s="513"/>
      <c r="AV98" s="513"/>
      <c r="AW98" s="513"/>
      <c r="AX98" s="513"/>
      <c r="AY98" s="513"/>
      <c r="AZ98" s="513"/>
      <c r="BA98" s="513"/>
      <c r="BB98" s="513"/>
      <c r="BC98" s="513"/>
      <c r="BD98" s="513"/>
      <c r="BE98" s="513"/>
      <c r="BF98" s="513"/>
      <c r="BG98" s="513"/>
      <c r="BH98" s="513"/>
      <c r="BI98" s="513"/>
      <c r="BJ98" s="513"/>
      <c r="BK98" s="513"/>
      <c r="BL98" s="513"/>
      <c r="BM98" s="513"/>
      <c r="BN98" s="513"/>
      <c r="BO98" s="513"/>
      <c r="BP98" s="513"/>
      <c r="BQ98" s="513"/>
      <c r="BR98" s="513"/>
      <c r="BS98" s="513"/>
      <c r="BT98" s="513"/>
      <c r="BU98" s="513"/>
      <c r="BV98" s="513"/>
      <c r="BW98" s="513"/>
      <c r="BX98" s="513"/>
      <c r="BY98" s="513"/>
      <c r="BZ98" s="513"/>
      <c r="CA98" s="513"/>
      <c r="CB98" s="513"/>
      <c r="CC98" s="513"/>
      <c r="CD98" s="513"/>
      <c r="CE98" s="513"/>
      <c r="CF98" s="513"/>
      <c r="CG98" s="513"/>
      <c r="CH98" s="513"/>
      <c r="CI98" s="513"/>
      <c r="CJ98" s="513"/>
      <c r="CK98" s="513"/>
      <c r="CL98" s="513"/>
      <c r="CM98" s="513"/>
      <c r="CN98" s="513"/>
      <c r="CO98" s="513"/>
      <c r="CP98" s="513"/>
      <c r="CQ98" s="513"/>
      <c r="CR98" s="513"/>
      <c r="CS98" s="513"/>
      <c r="CT98" s="513"/>
      <c r="CU98" s="513"/>
      <c r="CV98" s="513"/>
      <c r="CW98" s="513"/>
      <c r="CX98" s="513"/>
      <c r="CY98" s="513"/>
      <c r="CZ98" s="513"/>
      <c r="DA98" s="513"/>
      <c r="DB98" s="513"/>
      <c r="DC98" s="513"/>
      <c r="DD98" s="513"/>
      <c r="DE98" s="513"/>
      <c r="DF98" s="513"/>
      <c r="DG98" s="513"/>
      <c r="DH98" s="513"/>
      <c r="DI98" s="513"/>
      <c r="DJ98" s="513"/>
      <c r="DK98" s="513"/>
      <c r="DL98" s="513"/>
      <c r="DM98" s="513"/>
      <c r="DN98" s="513"/>
      <c r="DO98" s="513"/>
      <c r="DP98" s="513"/>
      <c r="DQ98" s="513"/>
      <c r="DR98" s="513"/>
      <c r="DS98" s="513"/>
      <c r="DT98" s="513"/>
      <c r="DU98" s="513"/>
      <c r="DV98" s="513"/>
      <c r="DW98" s="513"/>
      <c r="DX98" s="513"/>
      <c r="DY98" s="513"/>
      <c r="DZ98" s="513"/>
      <c r="EA98" s="513"/>
      <c r="EB98" s="513"/>
      <c r="EC98" s="513"/>
      <c r="ED98" s="513"/>
      <c r="EE98" s="513"/>
      <c r="EF98" s="513"/>
      <c r="EG98" s="513"/>
      <c r="EH98" s="513"/>
      <c r="EI98" s="513"/>
      <c r="EJ98" s="513"/>
      <c r="EK98" s="513"/>
      <c r="EL98" s="513"/>
      <c r="EM98" s="513"/>
      <c r="EN98" s="513"/>
      <c r="EO98" s="513"/>
      <c r="EP98" s="513"/>
      <c r="EQ98" s="513"/>
      <c r="ER98" s="513"/>
      <c r="ES98" s="513"/>
      <c r="ET98" s="513"/>
      <c r="EU98" s="513"/>
      <c r="EV98" s="513"/>
      <c r="EW98" s="513"/>
      <c r="EX98" s="513"/>
      <c r="EY98" s="513"/>
      <c r="EZ98" s="513"/>
      <c r="FA98" s="513"/>
      <c r="FB98" s="513"/>
      <c r="FC98" s="513"/>
      <c r="FD98" s="513"/>
      <c r="FE98" s="513"/>
      <c r="FF98" s="513"/>
      <c r="FG98" s="513"/>
      <c r="FH98" s="513"/>
      <c r="FI98" s="513"/>
      <c r="FJ98" s="513"/>
      <c r="FK98" s="513"/>
      <c r="FL98" s="513"/>
      <c r="FM98" s="513"/>
      <c r="FN98" s="513"/>
      <c r="FO98" s="513"/>
      <c r="FP98" s="513"/>
      <c r="FQ98" s="513"/>
      <c r="FR98" s="513"/>
      <c r="FS98" s="513"/>
      <c r="FT98" s="513"/>
      <c r="FU98" s="513"/>
      <c r="FV98" s="513"/>
      <c r="FW98" s="513"/>
      <c r="FX98" s="513"/>
      <c r="FY98" s="513"/>
      <c r="FZ98" s="513"/>
      <c r="GA98" s="513"/>
      <c r="GB98" s="513"/>
      <c r="GC98" s="513"/>
      <c r="GD98" s="513"/>
      <c r="GE98" s="513"/>
      <c r="GF98" s="513"/>
      <c r="GG98" s="513"/>
      <c r="GH98" s="513"/>
      <c r="GI98" s="513"/>
      <c r="GJ98" s="513"/>
      <c r="GK98" s="513"/>
      <c r="GL98" s="513"/>
      <c r="GM98" s="513"/>
      <c r="GN98" s="513"/>
      <c r="GO98" s="513"/>
      <c r="GP98" s="513"/>
      <c r="GQ98" s="513"/>
      <c r="GR98" s="513"/>
      <c r="GS98" s="513"/>
      <c r="GT98" s="513"/>
      <c r="GU98" s="513"/>
      <c r="GV98" s="513"/>
      <c r="GW98" s="513"/>
      <c r="GX98" s="513"/>
      <c r="GY98" s="513"/>
      <c r="GZ98" s="513"/>
      <c r="HA98" s="513"/>
      <c r="HB98" s="513"/>
      <c r="HC98" s="513"/>
      <c r="HD98" s="513"/>
      <c r="HE98" s="513"/>
      <c r="HF98" s="513"/>
      <c r="HG98" s="513"/>
      <c r="HH98" s="513"/>
      <c r="HI98" s="513"/>
      <c r="HJ98" s="513"/>
      <c r="HK98" s="513"/>
      <c r="HL98" s="513"/>
      <c r="HM98" s="513"/>
      <c r="HN98" s="513"/>
      <c r="HO98" s="513"/>
      <c r="HP98" s="513"/>
      <c r="HQ98" s="513"/>
      <c r="HR98" s="513"/>
      <c r="HS98" s="513"/>
      <c r="HT98" s="513"/>
      <c r="HU98" s="513"/>
      <c r="HV98" s="513"/>
      <c r="HW98" s="513"/>
      <c r="HX98" s="513"/>
      <c r="HY98" s="513"/>
      <c r="HZ98" s="513"/>
      <c r="IA98" s="513"/>
      <c r="IB98" s="513"/>
      <c r="IC98" s="513"/>
      <c r="ID98" s="513"/>
      <c r="IE98" s="513"/>
      <c r="IF98" s="513"/>
      <c r="IG98" s="513"/>
      <c r="IH98" s="513"/>
      <c r="II98" s="513"/>
      <c r="IJ98" s="513"/>
      <c r="IK98" s="513"/>
      <c r="IL98" s="513"/>
      <c r="IM98" s="513"/>
      <c r="IN98" s="513"/>
      <c r="IO98" s="513"/>
      <c r="IP98" s="514"/>
    </row>
    <row r="99" spans="1:250" ht="15.95" customHeight="1" thickBot="1">
      <c r="A99" s="507"/>
      <c r="B99" s="1548"/>
      <c r="C99" s="1549"/>
      <c r="D99" s="1549"/>
      <c r="E99" s="1549"/>
      <c r="F99" s="1549"/>
      <c r="G99" s="1549"/>
      <c r="H99" s="1549"/>
      <c r="I99" s="1549"/>
      <c r="J99" s="1549"/>
      <c r="K99" s="1549"/>
      <c r="L99" s="1550"/>
      <c r="M99" s="525"/>
      <c r="N99" s="513"/>
      <c r="O99" s="513"/>
      <c r="P99" s="513"/>
      <c r="Q99" s="513"/>
      <c r="R99" s="513"/>
      <c r="S99" s="513"/>
      <c r="T99" s="513"/>
      <c r="U99" s="513"/>
      <c r="V99" s="513"/>
      <c r="W99" s="513"/>
      <c r="X99" s="513"/>
      <c r="Y99" s="513"/>
      <c r="Z99" s="513"/>
      <c r="AA99" s="513"/>
      <c r="AB99" s="513"/>
      <c r="AC99" s="513"/>
      <c r="AD99" s="513"/>
      <c r="AE99" s="513"/>
      <c r="AF99" s="513"/>
      <c r="AG99" s="513"/>
      <c r="AH99" s="513"/>
      <c r="AI99" s="513"/>
      <c r="AJ99" s="513"/>
      <c r="AK99" s="513"/>
      <c r="AL99" s="513"/>
      <c r="AM99" s="513"/>
      <c r="AN99" s="513"/>
      <c r="AO99" s="513"/>
      <c r="AP99" s="513"/>
      <c r="AQ99" s="513"/>
      <c r="AR99" s="513"/>
      <c r="AS99" s="513"/>
      <c r="AT99" s="513"/>
      <c r="AU99" s="513"/>
      <c r="AV99" s="513"/>
      <c r="AW99" s="513"/>
      <c r="AX99" s="513"/>
      <c r="AY99" s="513"/>
      <c r="AZ99" s="513"/>
      <c r="BA99" s="513"/>
      <c r="BB99" s="513"/>
      <c r="BC99" s="513"/>
      <c r="BD99" s="513"/>
      <c r="BE99" s="513"/>
      <c r="BF99" s="513"/>
      <c r="BG99" s="513"/>
      <c r="BH99" s="513"/>
      <c r="BI99" s="513"/>
      <c r="BJ99" s="513"/>
      <c r="BK99" s="513"/>
      <c r="BL99" s="513"/>
      <c r="BM99" s="513"/>
      <c r="BN99" s="513"/>
      <c r="BO99" s="513"/>
      <c r="BP99" s="513"/>
      <c r="BQ99" s="513"/>
      <c r="BR99" s="513"/>
      <c r="BS99" s="513"/>
      <c r="BT99" s="513"/>
      <c r="BU99" s="513"/>
      <c r="BV99" s="513"/>
      <c r="BW99" s="513"/>
      <c r="BX99" s="513"/>
      <c r="BY99" s="513"/>
      <c r="BZ99" s="513"/>
      <c r="CA99" s="513"/>
      <c r="CB99" s="513"/>
      <c r="CC99" s="513"/>
      <c r="CD99" s="513"/>
      <c r="CE99" s="513"/>
      <c r="CF99" s="513"/>
      <c r="CG99" s="513"/>
      <c r="CH99" s="513"/>
      <c r="CI99" s="513"/>
      <c r="CJ99" s="513"/>
      <c r="CK99" s="513"/>
      <c r="CL99" s="513"/>
      <c r="CM99" s="513"/>
      <c r="CN99" s="513"/>
      <c r="CO99" s="513"/>
      <c r="CP99" s="513"/>
      <c r="CQ99" s="513"/>
      <c r="CR99" s="513"/>
      <c r="CS99" s="513"/>
      <c r="CT99" s="513"/>
      <c r="CU99" s="513"/>
      <c r="CV99" s="513"/>
      <c r="CW99" s="513"/>
      <c r="CX99" s="513"/>
      <c r="CY99" s="513"/>
      <c r="CZ99" s="513"/>
      <c r="DA99" s="513"/>
      <c r="DB99" s="513"/>
      <c r="DC99" s="513"/>
      <c r="DD99" s="513"/>
      <c r="DE99" s="513"/>
      <c r="DF99" s="513"/>
      <c r="DG99" s="513"/>
      <c r="DH99" s="513"/>
      <c r="DI99" s="513"/>
      <c r="DJ99" s="513"/>
      <c r="DK99" s="513"/>
      <c r="DL99" s="513"/>
      <c r="DM99" s="513"/>
      <c r="DN99" s="513"/>
      <c r="DO99" s="513"/>
      <c r="DP99" s="513"/>
      <c r="DQ99" s="513"/>
      <c r="DR99" s="513"/>
      <c r="DS99" s="513"/>
      <c r="DT99" s="513"/>
      <c r="DU99" s="513"/>
      <c r="DV99" s="513"/>
      <c r="DW99" s="513"/>
      <c r="DX99" s="513"/>
      <c r="DY99" s="513"/>
      <c r="DZ99" s="513"/>
      <c r="EA99" s="513"/>
      <c r="EB99" s="513"/>
      <c r="EC99" s="513"/>
      <c r="ED99" s="513"/>
      <c r="EE99" s="513"/>
      <c r="EF99" s="513"/>
      <c r="EG99" s="513"/>
      <c r="EH99" s="513"/>
      <c r="EI99" s="513"/>
      <c r="EJ99" s="513"/>
      <c r="EK99" s="513"/>
      <c r="EL99" s="513"/>
      <c r="EM99" s="513"/>
      <c r="EN99" s="513"/>
      <c r="EO99" s="513"/>
      <c r="EP99" s="513"/>
      <c r="EQ99" s="513"/>
      <c r="ER99" s="513"/>
      <c r="ES99" s="513"/>
      <c r="ET99" s="513"/>
      <c r="EU99" s="513"/>
      <c r="EV99" s="513"/>
      <c r="EW99" s="513"/>
      <c r="EX99" s="513"/>
      <c r="EY99" s="513"/>
      <c r="EZ99" s="513"/>
      <c r="FA99" s="513"/>
      <c r="FB99" s="513"/>
      <c r="FC99" s="513"/>
      <c r="FD99" s="513"/>
      <c r="FE99" s="513"/>
      <c r="FF99" s="513"/>
      <c r="FG99" s="513"/>
      <c r="FH99" s="513"/>
      <c r="FI99" s="513"/>
      <c r="FJ99" s="513"/>
      <c r="FK99" s="513"/>
      <c r="FL99" s="513"/>
      <c r="FM99" s="513"/>
      <c r="FN99" s="513"/>
      <c r="FO99" s="513"/>
      <c r="FP99" s="513"/>
      <c r="FQ99" s="513"/>
      <c r="FR99" s="513"/>
      <c r="FS99" s="513"/>
      <c r="FT99" s="513"/>
      <c r="FU99" s="513"/>
      <c r="FV99" s="513"/>
      <c r="FW99" s="513"/>
      <c r="FX99" s="513"/>
      <c r="FY99" s="513"/>
      <c r="FZ99" s="513"/>
      <c r="GA99" s="513"/>
      <c r="GB99" s="513"/>
      <c r="GC99" s="513"/>
      <c r="GD99" s="513"/>
      <c r="GE99" s="513"/>
      <c r="GF99" s="513"/>
      <c r="GG99" s="513"/>
      <c r="GH99" s="513"/>
      <c r="GI99" s="513"/>
      <c r="GJ99" s="513"/>
      <c r="GK99" s="513"/>
      <c r="GL99" s="513"/>
      <c r="GM99" s="513"/>
      <c r="GN99" s="513"/>
      <c r="GO99" s="513"/>
      <c r="GP99" s="513"/>
      <c r="GQ99" s="513"/>
      <c r="GR99" s="513"/>
      <c r="GS99" s="513"/>
      <c r="GT99" s="513"/>
      <c r="GU99" s="513"/>
      <c r="GV99" s="513"/>
      <c r="GW99" s="513"/>
      <c r="GX99" s="513"/>
      <c r="GY99" s="513"/>
      <c r="GZ99" s="513"/>
      <c r="HA99" s="513"/>
      <c r="HB99" s="513"/>
      <c r="HC99" s="513"/>
      <c r="HD99" s="513"/>
      <c r="HE99" s="513"/>
      <c r="HF99" s="513"/>
      <c r="HG99" s="513"/>
      <c r="HH99" s="513"/>
      <c r="HI99" s="513"/>
      <c r="HJ99" s="513"/>
      <c r="HK99" s="513"/>
      <c r="HL99" s="513"/>
      <c r="HM99" s="513"/>
      <c r="HN99" s="513"/>
      <c r="HO99" s="513"/>
      <c r="HP99" s="513"/>
      <c r="HQ99" s="513"/>
      <c r="HR99" s="513"/>
      <c r="HS99" s="513"/>
      <c r="HT99" s="513"/>
      <c r="HU99" s="513"/>
      <c r="HV99" s="513"/>
      <c r="HW99" s="513"/>
      <c r="HX99" s="513"/>
      <c r="HY99" s="513"/>
      <c r="HZ99" s="513"/>
      <c r="IA99" s="513"/>
      <c r="IB99" s="513"/>
      <c r="IC99" s="513"/>
      <c r="ID99" s="513"/>
      <c r="IE99" s="513"/>
      <c r="IF99" s="513"/>
      <c r="IG99" s="513"/>
      <c r="IH99" s="513"/>
      <c r="II99" s="513"/>
      <c r="IJ99" s="513"/>
      <c r="IK99" s="513"/>
      <c r="IL99" s="513"/>
      <c r="IM99" s="513"/>
      <c r="IN99" s="513"/>
      <c r="IO99" s="513"/>
      <c r="IP99" s="514"/>
    </row>
    <row r="100" spans="1:250" ht="15.95" customHeight="1">
      <c r="A100" s="569"/>
      <c r="B100" s="570"/>
      <c r="C100" s="570"/>
      <c r="D100" s="570"/>
      <c r="E100" s="570"/>
      <c r="F100" s="570"/>
      <c r="G100" s="570"/>
      <c r="H100" s="570"/>
      <c r="I100" s="570"/>
      <c r="J100" s="570"/>
      <c r="K100" s="570"/>
      <c r="L100" s="571">
        <v>2016</v>
      </c>
      <c r="M100" s="572"/>
      <c r="N100" s="572"/>
      <c r="O100" s="572"/>
      <c r="P100" s="572"/>
      <c r="Q100" s="572"/>
      <c r="R100" s="572"/>
      <c r="S100" s="572"/>
      <c r="T100" s="572"/>
      <c r="U100" s="572"/>
      <c r="V100" s="572"/>
      <c r="W100" s="572"/>
      <c r="X100" s="572"/>
      <c r="Y100" s="572"/>
      <c r="Z100" s="572"/>
      <c r="AA100" s="572"/>
      <c r="AB100" s="572"/>
      <c r="AC100" s="572"/>
      <c r="AD100" s="572"/>
      <c r="AE100" s="572"/>
      <c r="AF100" s="572"/>
      <c r="AG100" s="572"/>
      <c r="AH100" s="572"/>
      <c r="AI100" s="572"/>
      <c r="AJ100" s="572"/>
      <c r="AK100" s="572"/>
      <c r="AL100" s="572"/>
      <c r="AM100" s="572"/>
      <c r="AN100" s="572"/>
      <c r="AO100" s="572"/>
      <c r="AP100" s="572"/>
      <c r="AQ100" s="572"/>
      <c r="AR100" s="572"/>
      <c r="AS100" s="572"/>
      <c r="AT100" s="572"/>
      <c r="AU100" s="572"/>
      <c r="AV100" s="572"/>
      <c r="AW100" s="572"/>
      <c r="AX100" s="572"/>
      <c r="AY100" s="572"/>
      <c r="AZ100" s="572"/>
      <c r="BA100" s="572"/>
      <c r="BB100" s="572"/>
      <c r="BC100" s="572"/>
      <c r="BD100" s="572"/>
      <c r="BE100" s="572"/>
      <c r="BF100" s="572"/>
      <c r="BG100" s="572"/>
      <c r="BH100" s="572"/>
      <c r="BI100" s="572"/>
      <c r="BJ100" s="572"/>
      <c r="BK100" s="572"/>
      <c r="BL100" s="572"/>
      <c r="BM100" s="572"/>
      <c r="BN100" s="572"/>
      <c r="BO100" s="572"/>
      <c r="BP100" s="572"/>
      <c r="BQ100" s="572"/>
      <c r="BR100" s="572"/>
      <c r="BS100" s="572"/>
      <c r="BT100" s="572"/>
      <c r="BU100" s="572"/>
      <c r="BV100" s="572"/>
      <c r="BW100" s="572"/>
      <c r="BX100" s="572"/>
      <c r="BY100" s="572"/>
      <c r="BZ100" s="572"/>
      <c r="CA100" s="572"/>
      <c r="CB100" s="572"/>
      <c r="CC100" s="572"/>
      <c r="CD100" s="572"/>
      <c r="CE100" s="572"/>
      <c r="CF100" s="572"/>
      <c r="CG100" s="572"/>
      <c r="CH100" s="572"/>
      <c r="CI100" s="572"/>
      <c r="CJ100" s="572"/>
      <c r="CK100" s="572"/>
      <c r="CL100" s="572"/>
      <c r="CM100" s="572"/>
      <c r="CN100" s="572"/>
      <c r="CO100" s="572"/>
      <c r="CP100" s="572"/>
      <c r="CQ100" s="572"/>
      <c r="CR100" s="572"/>
      <c r="CS100" s="572"/>
      <c r="CT100" s="572"/>
      <c r="CU100" s="572"/>
      <c r="CV100" s="572"/>
      <c r="CW100" s="572"/>
      <c r="CX100" s="572"/>
      <c r="CY100" s="572"/>
      <c r="CZ100" s="572"/>
      <c r="DA100" s="572"/>
      <c r="DB100" s="572"/>
      <c r="DC100" s="572"/>
      <c r="DD100" s="572"/>
      <c r="DE100" s="572"/>
      <c r="DF100" s="572"/>
      <c r="DG100" s="572"/>
      <c r="DH100" s="572"/>
      <c r="DI100" s="572"/>
      <c r="DJ100" s="572"/>
      <c r="DK100" s="572"/>
      <c r="DL100" s="572"/>
      <c r="DM100" s="572"/>
      <c r="DN100" s="572"/>
      <c r="DO100" s="572"/>
      <c r="DP100" s="572"/>
      <c r="DQ100" s="572"/>
      <c r="DR100" s="572"/>
      <c r="DS100" s="572"/>
      <c r="DT100" s="572"/>
      <c r="DU100" s="572"/>
      <c r="DV100" s="572"/>
      <c r="DW100" s="572"/>
      <c r="DX100" s="572"/>
      <c r="DY100" s="572"/>
      <c r="DZ100" s="572"/>
      <c r="EA100" s="572"/>
      <c r="EB100" s="572"/>
      <c r="EC100" s="572"/>
      <c r="ED100" s="572"/>
      <c r="EE100" s="572"/>
      <c r="EF100" s="572"/>
      <c r="EG100" s="572"/>
      <c r="EH100" s="572"/>
      <c r="EI100" s="572"/>
      <c r="EJ100" s="572"/>
      <c r="EK100" s="572"/>
      <c r="EL100" s="572"/>
      <c r="EM100" s="572"/>
      <c r="EN100" s="572"/>
      <c r="EO100" s="572"/>
      <c r="EP100" s="572"/>
      <c r="EQ100" s="572"/>
      <c r="ER100" s="572"/>
      <c r="ES100" s="572"/>
      <c r="ET100" s="572"/>
      <c r="EU100" s="572"/>
      <c r="EV100" s="572"/>
      <c r="EW100" s="572"/>
      <c r="EX100" s="572"/>
      <c r="EY100" s="572"/>
      <c r="EZ100" s="572"/>
      <c r="FA100" s="572"/>
      <c r="FB100" s="572"/>
      <c r="FC100" s="572"/>
      <c r="FD100" s="572"/>
      <c r="FE100" s="572"/>
      <c r="FF100" s="572"/>
      <c r="FG100" s="572"/>
      <c r="FH100" s="572"/>
      <c r="FI100" s="572"/>
      <c r="FJ100" s="572"/>
      <c r="FK100" s="572"/>
      <c r="FL100" s="572"/>
      <c r="FM100" s="572"/>
      <c r="FN100" s="572"/>
      <c r="FO100" s="572"/>
      <c r="FP100" s="572"/>
      <c r="FQ100" s="572"/>
      <c r="FR100" s="572"/>
      <c r="FS100" s="572"/>
      <c r="FT100" s="572"/>
      <c r="FU100" s="572"/>
      <c r="FV100" s="572"/>
      <c r="FW100" s="572"/>
      <c r="FX100" s="572"/>
      <c r="FY100" s="572"/>
      <c r="FZ100" s="572"/>
      <c r="GA100" s="572"/>
      <c r="GB100" s="572"/>
      <c r="GC100" s="572"/>
      <c r="GD100" s="572"/>
      <c r="GE100" s="572"/>
      <c r="GF100" s="572"/>
      <c r="GG100" s="572"/>
      <c r="GH100" s="572"/>
      <c r="GI100" s="572"/>
      <c r="GJ100" s="572"/>
      <c r="GK100" s="572"/>
      <c r="GL100" s="572"/>
      <c r="GM100" s="572"/>
      <c r="GN100" s="572"/>
      <c r="GO100" s="572"/>
      <c r="GP100" s="572"/>
      <c r="GQ100" s="572"/>
      <c r="GR100" s="572"/>
      <c r="GS100" s="572"/>
      <c r="GT100" s="572"/>
      <c r="GU100" s="572"/>
      <c r="GV100" s="572"/>
      <c r="GW100" s="572"/>
      <c r="GX100" s="572"/>
      <c r="GY100" s="572"/>
      <c r="GZ100" s="572"/>
      <c r="HA100" s="572"/>
      <c r="HB100" s="572"/>
      <c r="HC100" s="572"/>
      <c r="HD100" s="572"/>
      <c r="HE100" s="572"/>
      <c r="HF100" s="572"/>
      <c r="HG100" s="572"/>
      <c r="HH100" s="572"/>
      <c r="HI100" s="572"/>
      <c r="HJ100" s="572"/>
      <c r="HK100" s="572"/>
      <c r="HL100" s="572"/>
      <c r="HM100" s="572"/>
      <c r="HN100" s="572"/>
      <c r="HO100" s="572"/>
      <c r="HP100" s="572"/>
      <c r="HQ100" s="572"/>
      <c r="HR100" s="572"/>
      <c r="HS100" s="572"/>
      <c r="HT100" s="572"/>
      <c r="HU100" s="572"/>
      <c r="HV100" s="572"/>
      <c r="HW100" s="572"/>
      <c r="HX100" s="572"/>
      <c r="HY100" s="572"/>
      <c r="HZ100" s="572"/>
      <c r="IA100" s="572"/>
      <c r="IB100" s="572"/>
      <c r="IC100" s="572"/>
      <c r="ID100" s="572"/>
      <c r="IE100" s="572"/>
      <c r="IF100" s="572"/>
      <c r="IG100" s="572"/>
      <c r="IH100" s="572"/>
      <c r="II100" s="572"/>
      <c r="IJ100" s="572"/>
      <c r="IK100" s="572"/>
      <c r="IL100" s="572"/>
      <c r="IM100" s="572"/>
      <c r="IN100" s="572"/>
      <c r="IO100" s="572"/>
      <c r="IP100" s="573"/>
    </row>
  </sheetData>
  <mergeCells count="91">
    <mergeCell ref="C11:D12"/>
    <mergeCell ref="E11:J11"/>
    <mergeCell ref="E12:J12"/>
    <mergeCell ref="C2:H2"/>
    <mergeCell ref="B3:L3"/>
    <mergeCell ref="C5:D5"/>
    <mergeCell ref="C7:J8"/>
    <mergeCell ref="E10:J10"/>
    <mergeCell ref="C14:J14"/>
    <mergeCell ref="B18:B19"/>
    <mergeCell ref="C18:E18"/>
    <mergeCell ref="H18:J18"/>
    <mergeCell ref="C20:D20"/>
    <mergeCell ref="H20:I20"/>
    <mergeCell ref="C21:E22"/>
    <mergeCell ref="H21:J21"/>
    <mergeCell ref="C24:D24"/>
    <mergeCell ref="H24:I24"/>
    <mergeCell ref="C25:E26"/>
    <mergeCell ref="H25:J26"/>
    <mergeCell ref="C28:D28"/>
    <mergeCell ref="H28:I28"/>
    <mergeCell ref="C29:E29"/>
    <mergeCell ref="H29:J31"/>
    <mergeCell ref="C30:E30"/>
    <mergeCell ref="C31:E31"/>
    <mergeCell ref="C33:D33"/>
    <mergeCell ref="H33:I33"/>
    <mergeCell ref="C34:E35"/>
    <mergeCell ref="H34:J35"/>
    <mergeCell ref="E37:F37"/>
    <mergeCell ref="H37:I37"/>
    <mergeCell ref="E45:F45"/>
    <mergeCell ref="H45:I46"/>
    <mergeCell ref="E46:F46"/>
    <mergeCell ref="E38:F38"/>
    <mergeCell ref="H38:J39"/>
    <mergeCell ref="E39:F39"/>
    <mergeCell ref="E40:F40"/>
    <mergeCell ref="E41:F41"/>
    <mergeCell ref="H41:I41"/>
    <mergeCell ref="E42:F42"/>
    <mergeCell ref="H42:J42"/>
    <mergeCell ref="E43:F43"/>
    <mergeCell ref="E44:F44"/>
    <mergeCell ref="H44:I44"/>
    <mergeCell ref="B61:B62"/>
    <mergeCell ref="C61:E62"/>
    <mergeCell ref="C47:D47"/>
    <mergeCell ref="C48:D49"/>
    <mergeCell ref="H49:I50"/>
    <mergeCell ref="C51:D51"/>
    <mergeCell ref="B52:B55"/>
    <mergeCell ref="C52:D53"/>
    <mergeCell ref="C55:D55"/>
    <mergeCell ref="H55:I55"/>
    <mergeCell ref="H67:I67"/>
    <mergeCell ref="C56:E57"/>
    <mergeCell ref="H56:J57"/>
    <mergeCell ref="H59:I59"/>
    <mergeCell ref="H60:J62"/>
    <mergeCell ref="B63:B64"/>
    <mergeCell ref="C63:D63"/>
    <mergeCell ref="C64:E65"/>
    <mergeCell ref="B65:B67"/>
    <mergeCell ref="C67:D67"/>
    <mergeCell ref="C81:E81"/>
    <mergeCell ref="B68:B69"/>
    <mergeCell ref="C68:E69"/>
    <mergeCell ref="H68:J69"/>
    <mergeCell ref="B71:B72"/>
    <mergeCell ref="C71:D71"/>
    <mergeCell ref="C72:E72"/>
    <mergeCell ref="C74:D74"/>
    <mergeCell ref="B75:B76"/>
    <mergeCell ref="C75:E76"/>
    <mergeCell ref="C80:D80"/>
    <mergeCell ref="H80:I80"/>
    <mergeCell ref="C83:D83"/>
    <mergeCell ref="H83:I83"/>
    <mergeCell ref="C85:D85"/>
    <mergeCell ref="C90:D90"/>
    <mergeCell ref="B92:B93"/>
    <mergeCell ref="C92:D92"/>
    <mergeCell ref="H92:I92"/>
    <mergeCell ref="C93:E93"/>
    <mergeCell ref="B94:B95"/>
    <mergeCell ref="C94:E94"/>
    <mergeCell ref="C95:E95"/>
    <mergeCell ref="C97:D97"/>
    <mergeCell ref="B99:L99"/>
  </mergeCells>
  <hyperlinks>
    <hyperlink ref="H48" r:id="rId1"/>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88"/>
  <sheetViews>
    <sheetView workbookViewId="0">
      <selection activeCell="E59" sqref="E59"/>
    </sheetView>
  </sheetViews>
  <sheetFormatPr baseColWidth="10" defaultColWidth="14.28515625" defaultRowHeight="15" customHeight="1"/>
  <cols>
    <col min="1" max="1" width="3.7109375" style="574" customWidth="1"/>
    <col min="2" max="2" width="53.28515625" style="574" customWidth="1"/>
    <col min="3" max="3" width="32" style="574" customWidth="1"/>
    <col min="4" max="4" width="17.85546875" style="574" customWidth="1"/>
    <col min="5" max="5" width="5" style="574" customWidth="1"/>
    <col min="6" max="6" width="12.42578125" style="574" customWidth="1"/>
    <col min="7" max="7" width="23.28515625" style="574" customWidth="1"/>
    <col min="8" max="8" width="29.28515625" style="574" customWidth="1"/>
    <col min="9" max="9" width="4.7109375" style="574" customWidth="1"/>
    <col min="10" max="255" width="14.28515625" style="574" customWidth="1"/>
    <col min="256" max="16384" width="14.28515625" style="506"/>
  </cols>
  <sheetData>
    <row r="1" spans="1:255" ht="15.95" customHeight="1" thickBot="1">
      <c r="A1" s="622"/>
      <c r="B1" s="575"/>
      <c r="C1" s="575"/>
      <c r="D1" s="575"/>
      <c r="E1" s="575"/>
      <c r="F1" s="575"/>
      <c r="G1" s="575"/>
      <c r="H1" s="575"/>
      <c r="I1" s="575"/>
      <c r="J1" s="575"/>
      <c r="K1" s="575"/>
      <c r="L1" s="575"/>
      <c r="M1" s="576"/>
      <c r="N1" s="576"/>
      <c r="O1" s="576"/>
      <c r="P1" s="576"/>
      <c r="Q1" s="576"/>
      <c r="R1" s="576"/>
      <c r="S1" s="576"/>
      <c r="T1" s="576"/>
      <c r="U1" s="576"/>
      <c r="V1" s="576"/>
      <c r="W1" s="576"/>
      <c r="X1" s="576"/>
      <c r="Y1" s="576"/>
      <c r="Z1" s="576"/>
      <c r="AA1" s="576"/>
      <c r="AB1" s="576"/>
      <c r="AC1" s="576"/>
      <c r="AD1" s="576"/>
      <c r="AE1" s="576"/>
      <c r="AF1" s="576"/>
      <c r="AG1" s="576"/>
      <c r="AH1" s="576"/>
      <c r="AI1" s="576"/>
      <c r="AJ1" s="576"/>
      <c r="AK1" s="576"/>
      <c r="AL1" s="576"/>
      <c r="AM1" s="576"/>
      <c r="AN1" s="576"/>
      <c r="AO1" s="576"/>
      <c r="AP1" s="576"/>
      <c r="AQ1" s="576"/>
      <c r="AR1" s="576"/>
      <c r="AS1" s="576"/>
      <c r="AT1" s="576"/>
      <c r="AU1" s="576"/>
      <c r="AV1" s="576"/>
      <c r="AW1" s="576"/>
      <c r="AX1" s="576"/>
      <c r="AY1" s="576"/>
      <c r="AZ1" s="576"/>
      <c r="BA1" s="576"/>
      <c r="BB1" s="576"/>
      <c r="BC1" s="576"/>
      <c r="BD1" s="576"/>
      <c r="BE1" s="576"/>
      <c r="BF1" s="576"/>
      <c r="BG1" s="576"/>
      <c r="BH1" s="576"/>
      <c r="BI1" s="576"/>
      <c r="BJ1" s="576"/>
      <c r="BK1" s="576"/>
      <c r="BL1" s="576"/>
      <c r="BM1" s="576"/>
      <c r="BN1" s="576"/>
      <c r="BO1" s="576"/>
      <c r="BP1" s="576"/>
      <c r="BQ1" s="576"/>
      <c r="BR1" s="576"/>
      <c r="BS1" s="576"/>
      <c r="BT1" s="576"/>
      <c r="BU1" s="576"/>
      <c r="BV1" s="576"/>
      <c r="BW1" s="576"/>
      <c r="BX1" s="576"/>
      <c r="BY1" s="576"/>
      <c r="BZ1" s="576"/>
      <c r="CA1" s="576"/>
      <c r="CB1" s="576"/>
      <c r="CC1" s="576"/>
      <c r="CD1" s="576"/>
      <c r="CE1" s="576"/>
      <c r="CF1" s="576"/>
      <c r="CG1" s="576"/>
      <c r="CH1" s="576"/>
      <c r="CI1" s="576"/>
      <c r="CJ1" s="576"/>
      <c r="CK1" s="576"/>
      <c r="CL1" s="576"/>
      <c r="CM1" s="576"/>
      <c r="CN1" s="576"/>
      <c r="CO1" s="576"/>
      <c r="CP1" s="576"/>
      <c r="CQ1" s="576"/>
      <c r="CR1" s="576"/>
      <c r="CS1" s="576"/>
      <c r="CT1" s="576"/>
      <c r="CU1" s="576"/>
      <c r="CV1" s="576"/>
      <c r="CW1" s="576"/>
      <c r="CX1" s="576"/>
      <c r="CY1" s="576"/>
      <c r="CZ1" s="576"/>
      <c r="DA1" s="576"/>
      <c r="DB1" s="576"/>
      <c r="DC1" s="576"/>
      <c r="DD1" s="576"/>
      <c r="DE1" s="576"/>
      <c r="DF1" s="576"/>
      <c r="DG1" s="576"/>
      <c r="DH1" s="576"/>
      <c r="DI1" s="576"/>
      <c r="DJ1" s="576"/>
      <c r="DK1" s="576"/>
      <c r="DL1" s="576"/>
      <c r="DM1" s="576"/>
      <c r="DN1" s="576"/>
      <c r="DO1" s="576"/>
      <c r="DP1" s="576"/>
      <c r="DQ1" s="576"/>
      <c r="DR1" s="576"/>
      <c r="DS1" s="576"/>
      <c r="DT1" s="576"/>
      <c r="DU1" s="576"/>
      <c r="DV1" s="576"/>
      <c r="DW1" s="576"/>
      <c r="DX1" s="576"/>
      <c r="DY1" s="576"/>
      <c r="DZ1" s="576"/>
      <c r="EA1" s="576"/>
      <c r="EB1" s="576"/>
      <c r="EC1" s="576"/>
      <c r="ED1" s="576"/>
      <c r="EE1" s="576"/>
      <c r="EF1" s="576"/>
      <c r="EG1" s="576"/>
      <c r="EH1" s="576"/>
      <c r="EI1" s="576"/>
      <c r="EJ1" s="576"/>
      <c r="EK1" s="576"/>
      <c r="EL1" s="576"/>
      <c r="EM1" s="576"/>
      <c r="EN1" s="576"/>
      <c r="EO1" s="576"/>
      <c r="EP1" s="576"/>
      <c r="EQ1" s="576"/>
      <c r="ER1" s="576"/>
      <c r="ES1" s="576"/>
      <c r="ET1" s="576"/>
      <c r="EU1" s="576"/>
      <c r="EV1" s="576"/>
      <c r="EW1" s="576"/>
      <c r="EX1" s="576"/>
      <c r="EY1" s="576"/>
      <c r="EZ1" s="576"/>
      <c r="FA1" s="576"/>
      <c r="FB1" s="576"/>
      <c r="FC1" s="576"/>
      <c r="FD1" s="576"/>
      <c r="FE1" s="576"/>
      <c r="FF1" s="576"/>
      <c r="FG1" s="576"/>
      <c r="FH1" s="576"/>
      <c r="FI1" s="576"/>
      <c r="FJ1" s="576"/>
      <c r="FK1" s="576"/>
      <c r="FL1" s="576"/>
      <c r="FM1" s="576"/>
      <c r="FN1" s="576"/>
      <c r="FO1" s="576"/>
      <c r="FP1" s="576"/>
      <c r="FQ1" s="576"/>
      <c r="FR1" s="576"/>
      <c r="FS1" s="576"/>
      <c r="FT1" s="576"/>
      <c r="FU1" s="576"/>
      <c r="FV1" s="576"/>
      <c r="FW1" s="576"/>
      <c r="FX1" s="576"/>
      <c r="FY1" s="576"/>
      <c r="FZ1" s="576"/>
      <c r="GA1" s="576"/>
      <c r="GB1" s="576"/>
      <c r="GC1" s="576"/>
      <c r="GD1" s="576"/>
      <c r="GE1" s="576"/>
      <c r="GF1" s="576"/>
      <c r="GG1" s="576"/>
      <c r="GH1" s="576"/>
      <c r="GI1" s="576"/>
      <c r="GJ1" s="576"/>
      <c r="GK1" s="576"/>
      <c r="GL1" s="576"/>
      <c r="GM1" s="576"/>
      <c r="GN1" s="576"/>
      <c r="GO1" s="576"/>
      <c r="GP1" s="576"/>
      <c r="GQ1" s="576"/>
      <c r="GR1" s="576"/>
      <c r="GS1" s="576"/>
      <c r="GT1" s="576"/>
      <c r="GU1" s="576"/>
      <c r="GV1" s="576"/>
      <c r="GW1" s="576"/>
      <c r="GX1" s="576"/>
      <c r="GY1" s="576"/>
      <c r="GZ1" s="576"/>
      <c r="HA1" s="576"/>
      <c r="HB1" s="576"/>
      <c r="HC1" s="576"/>
      <c r="HD1" s="576"/>
      <c r="HE1" s="576"/>
      <c r="HF1" s="576"/>
      <c r="HG1" s="576"/>
      <c r="HH1" s="576"/>
      <c r="HI1" s="576"/>
      <c r="HJ1" s="576"/>
      <c r="HK1" s="576"/>
      <c r="HL1" s="576"/>
      <c r="HM1" s="576"/>
      <c r="HN1" s="576"/>
      <c r="HO1" s="576"/>
      <c r="HP1" s="576"/>
      <c r="HQ1" s="576"/>
      <c r="HR1" s="576"/>
      <c r="HS1" s="576"/>
      <c r="HT1" s="576"/>
      <c r="HU1" s="576"/>
      <c r="HV1" s="576"/>
      <c r="HW1" s="576"/>
      <c r="HX1" s="576"/>
      <c r="HY1" s="576"/>
      <c r="HZ1" s="576"/>
      <c r="IA1" s="576"/>
      <c r="IB1" s="576"/>
      <c r="IC1" s="576"/>
      <c r="ID1" s="576"/>
      <c r="IE1" s="576"/>
      <c r="IF1" s="576"/>
      <c r="IG1" s="576"/>
      <c r="IH1" s="576"/>
      <c r="II1" s="576"/>
      <c r="IJ1" s="576"/>
      <c r="IK1" s="576"/>
      <c r="IL1" s="576"/>
      <c r="IM1" s="576"/>
      <c r="IN1" s="576"/>
      <c r="IO1" s="576"/>
      <c r="IP1" s="576"/>
      <c r="IQ1" s="576"/>
      <c r="IR1" s="576"/>
      <c r="IS1" s="576"/>
      <c r="IT1" s="576"/>
      <c r="IU1" s="577"/>
    </row>
    <row r="2" spans="1:255" ht="83.1" customHeight="1" thickBot="1">
      <c r="A2" s="623"/>
      <c r="B2" s="578"/>
      <c r="C2" s="1399" t="s">
        <v>700</v>
      </c>
      <c r="D2" s="1399"/>
      <c r="E2" s="1399"/>
      <c r="F2" s="1399"/>
      <c r="G2" s="1399"/>
      <c r="H2" s="509"/>
      <c r="I2" s="509"/>
      <c r="J2" s="509"/>
      <c r="K2" s="509"/>
      <c r="L2" s="510"/>
      <c r="M2" s="624"/>
      <c r="N2" s="512"/>
      <c r="O2" s="579"/>
      <c r="P2" s="579"/>
      <c r="Q2" s="579"/>
      <c r="R2" s="579"/>
      <c r="S2" s="579"/>
      <c r="T2" s="579"/>
      <c r="U2" s="579"/>
      <c r="V2" s="579"/>
      <c r="W2" s="579"/>
      <c r="X2" s="579"/>
      <c r="Y2" s="579"/>
      <c r="Z2" s="579"/>
      <c r="AA2" s="579"/>
      <c r="AB2" s="579"/>
      <c r="AC2" s="579"/>
      <c r="AD2" s="579"/>
      <c r="AE2" s="579"/>
      <c r="AF2" s="579"/>
      <c r="AG2" s="579"/>
      <c r="AH2" s="579"/>
      <c r="AI2" s="579"/>
      <c r="AJ2" s="579"/>
      <c r="AK2" s="579"/>
      <c r="AL2" s="579"/>
      <c r="AM2" s="579"/>
      <c r="AN2" s="579"/>
      <c r="AO2" s="579"/>
      <c r="AP2" s="579"/>
      <c r="AQ2" s="579"/>
      <c r="AR2" s="579"/>
      <c r="AS2" s="579"/>
      <c r="AT2" s="579"/>
      <c r="AU2" s="579"/>
      <c r="AV2" s="579"/>
      <c r="AW2" s="579"/>
      <c r="AX2" s="579"/>
      <c r="AY2" s="579"/>
      <c r="AZ2" s="579"/>
      <c r="BA2" s="579"/>
      <c r="BB2" s="579"/>
      <c r="BC2" s="579"/>
      <c r="BD2" s="579"/>
      <c r="BE2" s="579"/>
      <c r="BF2" s="579"/>
      <c r="BG2" s="579"/>
      <c r="BH2" s="579"/>
      <c r="BI2" s="579"/>
      <c r="BJ2" s="579"/>
      <c r="BK2" s="579"/>
      <c r="BL2" s="579"/>
      <c r="BM2" s="579"/>
      <c r="BN2" s="579"/>
      <c r="BO2" s="579"/>
      <c r="BP2" s="579"/>
      <c r="BQ2" s="579"/>
      <c r="BR2" s="579"/>
      <c r="BS2" s="579"/>
      <c r="BT2" s="579"/>
      <c r="BU2" s="579"/>
      <c r="BV2" s="579"/>
      <c r="BW2" s="579"/>
      <c r="BX2" s="579"/>
      <c r="BY2" s="579"/>
      <c r="BZ2" s="579"/>
      <c r="CA2" s="579"/>
      <c r="CB2" s="579"/>
      <c r="CC2" s="579"/>
      <c r="CD2" s="579"/>
      <c r="CE2" s="579"/>
      <c r="CF2" s="579"/>
      <c r="CG2" s="579"/>
      <c r="CH2" s="579"/>
      <c r="CI2" s="579"/>
      <c r="CJ2" s="579"/>
      <c r="CK2" s="579"/>
      <c r="CL2" s="579"/>
      <c r="CM2" s="579"/>
      <c r="CN2" s="579"/>
      <c r="CO2" s="579"/>
      <c r="CP2" s="579"/>
      <c r="CQ2" s="579"/>
      <c r="CR2" s="579"/>
      <c r="CS2" s="579"/>
      <c r="CT2" s="579"/>
      <c r="CU2" s="579"/>
      <c r="CV2" s="579"/>
      <c r="CW2" s="579"/>
      <c r="CX2" s="579"/>
      <c r="CY2" s="579"/>
      <c r="CZ2" s="579"/>
      <c r="DA2" s="579"/>
      <c r="DB2" s="579"/>
      <c r="DC2" s="579"/>
      <c r="DD2" s="579"/>
      <c r="DE2" s="579"/>
      <c r="DF2" s="579"/>
      <c r="DG2" s="579"/>
      <c r="DH2" s="579"/>
      <c r="DI2" s="579"/>
      <c r="DJ2" s="579"/>
      <c r="DK2" s="579"/>
      <c r="DL2" s="579"/>
      <c r="DM2" s="579"/>
      <c r="DN2" s="579"/>
      <c r="DO2" s="579"/>
      <c r="DP2" s="579"/>
      <c r="DQ2" s="579"/>
      <c r="DR2" s="579"/>
      <c r="DS2" s="579"/>
      <c r="DT2" s="579"/>
      <c r="DU2" s="579"/>
      <c r="DV2" s="579"/>
      <c r="DW2" s="579"/>
      <c r="DX2" s="579"/>
      <c r="DY2" s="579"/>
      <c r="DZ2" s="579"/>
      <c r="EA2" s="579"/>
      <c r="EB2" s="579"/>
      <c r="EC2" s="579"/>
      <c r="ED2" s="579"/>
      <c r="EE2" s="579"/>
      <c r="EF2" s="579"/>
      <c r="EG2" s="579"/>
      <c r="EH2" s="579"/>
      <c r="EI2" s="579"/>
      <c r="EJ2" s="579"/>
      <c r="EK2" s="579"/>
      <c r="EL2" s="579"/>
      <c r="EM2" s="579"/>
      <c r="EN2" s="579"/>
      <c r="EO2" s="579"/>
      <c r="EP2" s="579"/>
      <c r="EQ2" s="579"/>
      <c r="ER2" s="579"/>
      <c r="ES2" s="579"/>
      <c r="ET2" s="579"/>
      <c r="EU2" s="579"/>
      <c r="EV2" s="579"/>
      <c r="EW2" s="579"/>
      <c r="EX2" s="579"/>
      <c r="EY2" s="579"/>
      <c r="EZ2" s="579"/>
      <c r="FA2" s="579"/>
      <c r="FB2" s="579"/>
      <c r="FC2" s="579"/>
      <c r="FD2" s="579"/>
      <c r="FE2" s="579"/>
      <c r="FF2" s="579"/>
      <c r="FG2" s="579"/>
      <c r="FH2" s="579"/>
      <c r="FI2" s="579"/>
      <c r="FJ2" s="579"/>
      <c r="FK2" s="579"/>
      <c r="FL2" s="579"/>
      <c r="FM2" s="579"/>
      <c r="FN2" s="579"/>
      <c r="FO2" s="579"/>
      <c r="FP2" s="579"/>
      <c r="FQ2" s="579"/>
      <c r="FR2" s="579"/>
      <c r="FS2" s="579"/>
      <c r="FT2" s="579"/>
      <c r="FU2" s="579"/>
      <c r="FV2" s="579"/>
      <c r="FW2" s="579"/>
      <c r="FX2" s="579"/>
      <c r="FY2" s="579"/>
      <c r="FZ2" s="579"/>
      <c r="GA2" s="579"/>
      <c r="GB2" s="579"/>
      <c r="GC2" s="579"/>
      <c r="GD2" s="579"/>
      <c r="GE2" s="579"/>
      <c r="GF2" s="579"/>
      <c r="GG2" s="579"/>
      <c r="GH2" s="579"/>
      <c r="GI2" s="579"/>
      <c r="GJ2" s="579"/>
      <c r="GK2" s="579"/>
      <c r="GL2" s="579"/>
      <c r="GM2" s="579"/>
      <c r="GN2" s="579"/>
      <c r="GO2" s="579"/>
      <c r="GP2" s="579"/>
      <c r="GQ2" s="579"/>
      <c r="GR2" s="579"/>
      <c r="GS2" s="579"/>
      <c r="GT2" s="579"/>
      <c r="GU2" s="579"/>
      <c r="GV2" s="579"/>
      <c r="GW2" s="579"/>
      <c r="GX2" s="579"/>
      <c r="GY2" s="579"/>
      <c r="GZ2" s="579"/>
      <c r="HA2" s="579"/>
      <c r="HB2" s="579"/>
      <c r="HC2" s="579"/>
      <c r="HD2" s="579"/>
      <c r="HE2" s="579"/>
      <c r="HF2" s="579"/>
      <c r="HG2" s="579"/>
      <c r="HH2" s="579"/>
      <c r="HI2" s="579"/>
      <c r="HJ2" s="579"/>
      <c r="HK2" s="579"/>
      <c r="HL2" s="579"/>
      <c r="HM2" s="579"/>
      <c r="HN2" s="579"/>
      <c r="HO2" s="579"/>
      <c r="HP2" s="579"/>
      <c r="HQ2" s="579"/>
      <c r="HR2" s="579"/>
      <c r="HS2" s="579"/>
      <c r="HT2" s="579"/>
      <c r="HU2" s="579"/>
      <c r="HV2" s="579"/>
      <c r="HW2" s="579"/>
      <c r="HX2" s="579"/>
      <c r="HY2" s="579"/>
      <c r="HZ2" s="579"/>
      <c r="IA2" s="579"/>
      <c r="IB2" s="579"/>
      <c r="IC2" s="579"/>
      <c r="ID2" s="579"/>
      <c r="IE2" s="579"/>
      <c r="IF2" s="579"/>
      <c r="IG2" s="579"/>
      <c r="IH2" s="579"/>
      <c r="II2" s="579"/>
      <c r="IJ2" s="579"/>
      <c r="IK2" s="579"/>
      <c r="IL2" s="579"/>
      <c r="IM2" s="579"/>
      <c r="IN2" s="625"/>
      <c r="IO2" s="625"/>
      <c r="IP2" s="625"/>
      <c r="IQ2" s="625"/>
      <c r="IR2" s="625"/>
      <c r="IS2" s="625"/>
      <c r="IT2" s="625"/>
      <c r="IU2" s="626"/>
    </row>
    <row r="3" spans="1:255" ht="27.95" customHeight="1" thickBot="1">
      <c r="A3" s="623"/>
      <c r="B3" s="1400" t="s">
        <v>312</v>
      </c>
      <c r="C3" s="1401"/>
      <c r="D3" s="1401"/>
      <c r="E3" s="1401"/>
      <c r="F3" s="1401"/>
      <c r="G3" s="1401"/>
      <c r="H3" s="1401"/>
      <c r="I3" s="1401"/>
      <c r="J3" s="1401"/>
      <c r="K3" s="1401"/>
      <c r="L3" s="1402"/>
      <c r="M3" s="515"/>
      <c r="N3" s="625"/>
      <c r="O3" s="625"/>
      <c r="P3" s="625"/>
      <c r="Q3" s="625"/>
      <c r="R3" s="625"/>
      <c r="S3" s="625"/>
      <c r="T3" s="625"/>
      <c r="U3" s="625"/>
      <c r="V3" s="625"/>
      <c r="W3" s="625"/>
      <c r="X3" s="625"/>
      <c r="Y3" s="625"/>
      <c r="Z3" s="625"/>
      <c r="AA3" s="625"/>
      <c r="AB3" s="625"/>
      <c r="AC3" s="625"/>
      <c r="AD3" s="625"/>
      <c r="AE3" s="625"/>
      <c r="AF3" s="625"/>
      <c r="AG3" s="625"/>
      <c r="AH3" s="625"/>
      <c r="AI3" s="625"/>
      <c r="AJ3" s="625"/>
      <c r="AK3" s="625"/>
      <c r="AL3" s="625"/>
      <c r="AM3" s="625"/>
      <c r="AN3" s="625"/>
      <c r="AO3" s="625"/>
      <c r="AP3" s="625"/>
      <c r="AQ3" s="625"/>
      <c r="AR3" s="625"/>
      <c r="AS3" s="625"/>
      <c r="AT3" s="625"/>
      <c r="AU3" s="625"/>
      <c r="AV3" s="625"/>
      <c r="AW3" s="625"/>
      <c r="AX3" s="625"/>
      <c r="AY3" s="625"/>
      <c r="AZ3" s="625"/>
      <c r="BA3" s="625"/>
      <c r="BB3" s="625"/>
      <c r="BC3" s="625"/>
      <c r="BD3" s="625"/>
      <c r="BE3" s="625"/>
      <c r="BF3" s="625"/>
      <c r="BG3" s="625"/>
      <c r="BH3" s="625"/>
      <c r="BI3" s="625"/>
      <c r="BJ3" s="625"/>
      <c r="BK3" s="625"/>
      <c r="BL3" s="625"/>
      <c r="BM3" s="625"/>
      <c r="BN3" s="625"/>
      <c r="BO3" s="625"/>
      <c r="BP3" s="625"/>
      <c r="BQ3" s="625"/>
      <c r="BR3" s="625"/>
      <c r="BS3" s="625"/>
      <c r="BT3" s="625"/>
      <c r="BU3" s="625"/>
      <c r="BV3" s="625"/>
      <c r="BW3" s="625"/>
      <c r="BX3" s="625"/>
      <c r="BY3" s="625"/>
      <c r="BZ3" s="625"/>
      <c r="CA3" s="625"/>
      <c r="CB3" s="625"/>
      <c r="CC3" s="625"/>
      <c r="CD3" s="625"/>
      <c r="CE3" s="625"/>
      <c r="CF3" s="625"/>
      <c r="CG3" s="625"/>
      <c r="CH3" s="625"/>
      <c r="CI3" s="625"/>
      <c r="CJ3" s="625"/>
      <c r="CK3" s="625"/>
      <c r="CL3" s="625"/>
      <c r="CM3" s="625"/>
      <c r="CN3" s="625"/>
      <c r="CO3" s="625"/>
      <c r="CP3" s="625"/>
      <c r="CQ3" s="625"/>
      <c r="CR3" s="625"/>
      <c r="CS3" s="625"/>
      <c r="CT3" s="625"/>
      <c r="CU3" s="625"/>
      <c r="CV3" s="625"/>
      <c r="CW3" s="625"/>
      <c r="CX3" s="625"/>
      <c r="CY3" s="625"/>
      <c r="CZ3" s="625"/>
      <c r="DA3" s="625"/>
      <c r="DB3" s="625"/>
      <c r="DC3" s="625"/>
      <c r="DD3" s="625"/>
      <c r="DE3" s="625"/>
      <c r="DF3" s="625"/>
      <c r="DG3" s="625"/>
      <c r="DH3" s="625"/>
      <c r="DI3" s="625"/>
      <c r="DJ3" s="625"/>
      <c r="DK3" s="625"/>
      <c r="DL3" s="625"/>
      <c r="DM3" s="625"/>
      <c r="DN3" s="625"/>
      <c r="DO3" s="625"/>
      <c r="DP3" s="625"/>
      <c r="DQ3" s="625"/>
      <c r="DR3" s="625"/>
      <c r="DS3" s="625"/>
      <c r="DT3" s="625"/>
      <c r="DU3" s="625"/>
      <c r="DV3" s="625"/>
      <c r="DW3" s="625"/>
      <c r="DX3" s="625"/>
      <c r="DY3" s="625"/>
      <c r="DZ3" s="625"/>
      <c r="EA3" s="625"/>
      <c r="EB3" s="625"/>
      <c r="EC3" s="625"/>
      <c r="ED3" s="625"/>
      <c r="EE3" s="625"/>
      <c r="EF3" s="625"/>
      <c r="EG3" s="625"/>
      <c r="EH3" s="625"/>
      <c r="EI3" s="625"/>
      <c r="EJ3" s="625"/>
      <c r="EK3" s="625"/>
      <c r="EL3" s="625"/>
      <c r="EM3" s="625"/>
      <c r="EN3" s="625"/>
      <c r="EO3" s="625"/>
      <c r="EP3" s="625"/>
      <c r="EQ3" s="625"/>
      <c r="ER3" s="625"/>
      <c r="ES3" s="625"/>
      <c r="ET3" s="625"/>
      <c r="EU3" s="625"/>
      <c r="EV3" s="625"/>
      <c r="EW3" s="625"/>
      <c r="EX3" s="625"/>
      <c r="EY3" s="625"/>
      <c r="EZ3" s="625"/>
      <c r="FA3" s="625"/>
      <c r="FB3" s="625"/>
      <c r="FC3" s="625"/>
      <c r="FD3" s="625"/>
      <c r="FE3" s="625"/>
      <c r="FF3" s="625"/>
      <c r="FG3" s="625"/>
      <c r="FH3" s="625"/>
      <c r="FI3" s="625"/>
      <c r="FJ3" s="625"/>
      <c r="FK3" s="625"/>
      <c r="FL3" s="625"/>
      <c r="FM3" s="625"/>
      <c r="FN3" s="625"/>
      <c r="FO3" s="625"/>
      <c r="FP3" s="625"/>
      <c r="FQ3" s="625"/>
      <c r="FR3" s="625"/>
      <c r="FS3" s="625"/>
      <c r="FT3" s="625"/>
      <c r="FU3" s="625"/>
      <c r="FV3" s="625"/>
      <c r="FW3" s="625"/>
      <c r="FX3" s="625"/>
      <c r="FY3" s="625"/>
      <c r="FZ3" s="625"/>
      <c r="GA3" s="625"/>
      <c r="GB3" s="625"/>
      <c r="GC3" s="625"/>
      <c r="GD3" s="625"/>
      <c r="GE3" s="625"/>
      <c r="GF3" s="625"/>
      <c r="GG3" s="625"/>
      <c r="GH3" s="625"/>
      <c r="GI3" s="625"/>
      <c r="GJ3" s="625"/>
      <c r="GK3" s="625"/>
      <c r="GL3" s="625"/>
      <c r="GM3" s="625"/>
      <c r="GN3" s="625"/>
      <c r="GO3" s="625"/>
      <c r="GP3" s="625"/>
      <c r="GQ3" s="625"/>
      <c r="GR3" s="625"/>
      <c r="GS3" s="625"/>
      <c r="GT3" s="625"/>
      <c r="GU3" s="625"/>
      <c r="GV3" s="625"/>
      <c r="GW3" s="625"/>
      <c r="GX3" s="625"/>
      <c r="GY3" s="625"/>
      <c r="GZ3" s="625"/>
      <c r="HA3" s="625"/>
      <c r="HB3" s="625"/>
      <c r="HC3" s="625"/>
      <c r="HD3" s="625"/>
      <c r="HE3" s="625"/>
      <c r="HF3" s="625"/>
      <c r="HG3" s="625"/>
      <c r="HH3" s="625"/>
      <c r="HI3" s="625"/>
      <c r="HJ3" s="625"/>
      <c r="HK3" s="625"/>
      <c r="HL3" s="625"/>
      <c r="HM3" s="625"/>
      <c r="HN3" s="625"/>
      <c r="HO3" s="625"/>
      <c r="HP3" s="625"/>
      <c r="HQ3" s="625"/>
      <c r="HR3" s="625"/>
      <c r="HS3" s="625"/>
      <c r="HT3" s="625"/>
      <c r="HU3" s="625"/>
      <c r="HV3" s="625"/>
      <c r="HW3" s="625"/>
      <c r="HX3" s="625"/>
      <c r="HY3" s="625"/>
      <c r="HZ3" s="625"/>
      <c r="IA3" s="625"/>
      <c r="IB3" s="625"/>
      <c r="IC3" s="625"/>
      <c r="ID3" s="625"/>
      <c r="IE3" s="625"/>
      <c r="IF3" s="625"/>
      <c r="IG3" s="625"/>
      <c r="IH3" s="625"/>
      <c r="II3" s="625"/>
      <c r="IJ3" s="625"/>
      <c r="IK3" s="625"/>
      <c r="IL3" s="625"/>
      <c r="IM3" s="625"/>
      <c r="IN3" s="625"/>
      <c r="IO3" s="625"/>
      <c r="IP3" s="625"/>
      <c r="IQ3" s="625"/>
      <c r="IR3" s="625"/>
      <c r="IS3" s="625"/>
      <c r="IT3" s="625"/>
      <c r="IU3" s="626"/>
    </row>
    <row r="4" spans="1:255" ht="27.95" customHeight="1">
      <c r="A4" s="623"/>
      <c r="B4" s="581"/>
      <c r="C4" s="582"/>
      <c r="D4" s="582"/>
      <c r="E4" s="517"/>
      <c r="F4" s="517"/>
      <c r="G4" s="517"/>
      <c r="H4" s="517"/>
      <c r="I4" s="517"/>
      <c r="J4" s="517"/>
      <c r="K4" s="517"/>
      <c r="L4" s="518"/>
      <c r="M4" s="515"/>
      <c r="N4" s="625"/>
      <c r="O4" s="625"/>
      <c r="P4" s="625"/>
      <c r="Q4" s="625"/>
      <c r="R4" s="625"/>
      <c r="S4" s="625"/>
      <c r="T4" s="625"/>
      <c r="U4" s="625"/>
      <c r="V4" s="625"/>
      <c r="W4" s="625"/>
      <c r="X4" s="625"/>
      <c r="Y4" s="625"/>
      <c r="Z4" s="625"/>
      <c r="AA4" s="625"/>
      <c r="AB4" s="625"/>
      <c r="AC4" s="625"/>
      <c r="AD4" s="625"/>
      <c r="AE4" s="625"/>
      <c r="AF4" s="625"/>
      <c r="AG4" s="625"/>
      <c r="AH4" s="625"/>
      <c r="AI4" s="625"/>
      <c r="AJ4" s="625"/>
      <c r="AK4" s="625"/>
      <c r="AL4" s="625"/>
      <c r="AM4" s="625"/>
      <c r="AN4" s="625"/>
      <c r="AO4" s="625"/>
      <c r="AP4" s="625"/>
      <c r="AQ4" s="625"/>
      <c r="AR4" s="625"/>
      <c r="AS4" s="625"/>
      <c r="AT4" s="625"/>
      <c r="AU4" s="625"/>
      <c r="AV4" s="625"/>
      <c r="AW4" s="625"/>
      <c r="AX4" s="625"/>
      <c r="AY4" s="625"/>
      <c r="AZ4" s="625"/>
      <c r="BA4" s="625"/>
      <c r="BB4" s="625"/>
      <c r="BC4" s="625"/>
      <c r="BD4" s="625"/>
      <c r="BE4" s="625"/>
      <c r="BF4" s="625"/>
      <c r="BG4" s="625"/>
      <c r="BH4" s="625"/>
      <c r="BI4" s="625"/>
      <c r="BJ4" s="625"/>
      <c r="BK4" s="625"/>
      <c r="BL4" s="625"/>
      <c r="BM4" s="625"/>
      <c r="BN4" s="625"/>
      <c r="BO4" s="625"/>
      <c r="BP4" s="625"/>
      <c r="BQ4" s="625"/>
      <c r="BR4" s="625"/>
      <c r="BS4" s="625"/>
      <c r="BT4" s="625"/>
      <c r="BU4" s="625"/>
      <c r="BV4" s="625"/>
      <c r="BW4" s="625"/>
      <c r="BX4" s="625"/>
      <c r="BY4" s="625"/>
      <c r="BZ4" s="625"/>
      <c r="CA4" s="625"/>
      <c r="CB4" s="625"/>
      <c r="CC4" s="625"/>
      <c r="CD4" s="625"/>
      <c r="CE4" s="625"/>
      <c r="CF4" s="625"/>
      <c r="CG4" s="625"/>
      <c r="CH4" s="625"/>
      <c r="CI4" s="625"/>
      <c r="CJ4" s="625"/>
      <c r="CK4" s="625"/>
      <c r="CL4" s="625"/>
      <c r="CM4" s="625"/>
      <c r="CN4" s="625"/>
      <c r="CO4" s="625"/>
      <c r="CP4" s="625"/>
      <c r="CQ4" s="625"/>
      <c r="CR4" s="625"/>
      <c r="CS4" s="625"/>
      <c r="CT4" s="625"/>
      <c r="CU4" s="625"/>
      <c r="CV4" s="625"/>
      <c r="CW4" s="625"/>
      <c r="CX4" s="625"/>
      <c r="CY4" s="625"/>
      <c r="CZ4" s="625"/>
      <c r="DA4" s="625"/>
      <c r="DB4" s="625"/>
      <c r="DC4" s="625"/>
      <c r="DD4" s="625"/>
      <c r="DE4" s="625"/>
      <c r="DF4" s="625"/>
      <c r="DG4" s="625"/>
      <c r="DH4" s="625"/>
      <c r="DI4" s="625"/>
      <c r="DJ4" s="625"/>
      <c r="DK4" s="625"/>
      <c r="DL4" s="625"/>
      <c r="DM4" s="625"/>
      <c r="DN4" s="625"/>
      <c r="DO4" s="625"/>
      <c r="DP4" s="625"/>
      <c r="DQ4" s="625"/>
      <c r="DR4" s="625"/>
      <c r="DS4" s="625"/>
      <c r="DT4" s="625"/>
      <c r="DU4" s="625"/>
      <c r="DV4" s="625"/>
      <c r="DW4" s="625"/>
      <c r="DX4" s="625"/>
      <c r="DY4" s="625"/>
      <c r="DZ4" s="625"/>
      <c r="EA4" s="625"/>
      <c r="EB4" s="625"/>
      <c r="EC4" s="625"/>
      <c r="ED4" s="625"/>
      <c r="EE4" s="625"/>
      <c r="EF4" s="625"/>
      <c r="EG4" s="625"/>
      <c r="EH4" s="625"/>
      <c r="EI4" s="625"/>
      <c r="EJ4" s="625"/>
      <c r="EK4" s="625"/>
      <c r="EL4" s="625"/>
      <c r="EM4" s="625"/>
      <c r="EN4" s="625"/>
      <c r="EO4" s="625"/>
      <c r="EP4" s="625"/>
      <c r="EQ4" s="625"/>
      <c r="ER4" s="625"/>
      <c r="ES4" s="625"/>
      <c r="ET4" s="625"/>
      <c r="EU4" s="625"/>
      <c r="EV4" s="625"/>
      <c r="EW4" s="625"/>
      <c r="EX4" s="625"/>
      <c r="EY4" s="625"/>
      <c r="EZ4" s="625"/>
      <c r="FA4" s="625"/>
      <c r="FB4" s="625"/>
      <c r="FC4" s="625"/>
      <c r="FD4" s="625"/>
      <c r="FE4" s="625"/>
      <c r="FF4" s="625"/>
      <c r="FG4" s="625"/>
      <c r="FH4" s="625"/>
      <c r="FI4" s="625"/>
      <c r="FJ4" s="625"/>
      <c r="FK4" s="625"/>
      <c r="FL4" s="625"/>
      <c r="FM4" s="625"/>
      <c r="FN4" s="625"/>
      <c r="FO4" s="625"/>
      <c r="FP4" s="625"/>
      <c r="FQ4" s="625"/>
      <c r="FR4" s="625"/>
      <c r="FS4" s="625"/>
      <c r="FT4" s="625"/>
      <c r="FU4" s="625"/>
      <c r="FV4" s="625"/>
      <c r="FW4" s="625"/>
      <c r="FX4" s="625"/>
      <c r="FY4" s="625"/>
      <c r="FZ4" s="625"/>
      <c r="GA4" s="625"/>
      <c r="GB4" s="625"/>
      <c r="GC4" s="625"/>
      <c r="GD4" s="625"/>
      <c r="GE4" s="625"/>
      <c r="GF4" s="625"/>
      <c r="GG4" s="625"/>
      <c r="GH4" s="625"/>
      <c r="GI4" s="625"/>
      <c r="GJ4" s="625"/>
      <c r="GK4" s="625"/>
      <c r="GL4" s="625"/>
      <c r="GM4" s="625"/>
      <c r="GN4" s="625"/>
      <c r="GO4" s="625"/>
      <c r="GP4" s="625"/>
      <c r="GQ4" s="625"/>
      <c r="GR4" s="625"/>
      <c r="GS4" s="625"/>
      <c r="GT4" s="625"/>
      <c r="GU4" s="625"/>
      <c r="GV4" s="625"/>
      <c r="GW4" s="625"/>
      <c r="GX4" s="625"/>
      <c r="GY4" s="625"/>
      <c r="GZ4" s="625"/>
      <c r="HA4" s="625"/>
      <c r="HB4" s="625"/>
      <c r="HC4" s="625"/>
      <c r="HD4" s="625"/>
      <c r="HE4" s="625"/>
      <c r="HF4" s="625"/>
      <c r="HG4" s="625"/>
      <c r="HH4" s="625"/>
      <c r="HI4" s="625"/>
      <c r="HJ4" s="625"/>
      <c r="HK4" s="625"/>
      <c r="HL4" s="625"/>
      <c r="HM4" s="625"/>
      <c r="HN4" s="625"/>
      <c r="HO4" s="625"/>
      <c r="HP4" s="625"/>
      <c r="HQ4" s="625"/>
      <c r="HR4" s="625"/>
      <c r="HS4" s="625"/>
      <c r="HT4" s="625"/>
      <c r="HU4" s="625"/>
      <c r="HV4" s="625"/>
      <c r="HW4" s="625"/>
      <c r="HX4" s="625"/>
      <c r="HY4" s="625"/>
      <c r="HZ4" s="625"/>
      <c r="IA4" s="625"/>
      <c r="IB4" s="625"/>
      <c r="IC4" s="625"/>
      <c r="ID4" s="625"/>
      <c r="IE4" s="625"/>
      <c r="IF4" s="625"/>
      <c r="IG4" s="625"/>
      <c r="IH4" s="625"/>
      <c r="II4" s="625"/>
      <c r="IJ4" s="625"/>
      <c r="IK4" s="625"/>
      <c r="IL4" s="625"/>
      <c r="IM4" s="625"/>
      <c r="IN4" s="625"/>
      <c r="IO4" s="625"/>
      <c r="IP4" s="625"/>
      <c r="IQ4" s="625"/>
      <c r="IR4" s="625"/>
      <c r="IS4" s="625"/>
      <c r="IT4" s="625"/>
      <c r="IU4" s="626"/>
    </row>
    <row r="5" spans="1:255" ht="16.350000000000001" customHeight="1" thickBot="1">
      <c r="A5" s="623"/>
      <c r="B5" s="627" t="s">
        <v>543</v>
      </c>
      <c r="C5" s="1572" t="s">
        <v>632</v>
      </c>
      <c r="D5" s="1573"/>
      <c r="E5" s="524"/>
      <c r="F5" s="521"/>
      <c r="G5" s="521"/>
      <c r="H5" s="521"/>
      <c r="I5" s="521"/>
      <c r="J5" s="521"/>
      <c r="K5" s="521"/>
      <c r="L5" s="522"/>
      <c r="M5" s="546"/>
      <c r="N5" s="624"/>
      <c r="O5" s="625"/>
      <c r="P5" s="625"/>
      <c r="Q5" s="625"/>
      <c r="R5" s="625"/>
      <c r="S5" s="625"/>
      <c r="T5" s="625"/>
      <c r="U5" s="625"/>
      <c r="V5" s="625"/>
      <c r="W5" s="625"/>
      <c r="X5" s="625"/>
      <c r="Y5" s="625"/>
      <c r="Z5" s="625"/>
      <c r="AA5" s="625"/>
      <c r="AB5" s="625"/>
      <c r="AC5" s="625"/>
      <c r="AD5" s="625"/>
      <c r="AE5" s="625"/>
      <c r="AF5" s="625"/>
      <c r="AG5" s="625"/>
      <c r="AH5" s="625"/>
      <c r="AI5" s="625"/>
      <c r="AJ5" s="625"/>
      <c r="AK5" s="625"/>
      <c r="AL5" s="625"/>
      <c r="AM5" s="625"/>
      <c r="AN5" s="625"/>
      <c r="AO5" s="625"/>
      <c r="AP5" s="625"/>
      <c r="AQ5" s="625"/>
      <c r="AR5" s="625"/>
      <c r="AS5" s="625"/>
      <c r="AT5" s="625"/>
      <c r="AU5" s="625"/>
      <c r="AV5" s="625"/>
      <c r="AW5" s="625"/>
      <c r="AX5" s="625"/>
      <c r="AY5" s="625"/>
      <c r="AZ5" s="625"/>
      <c r="BA5" s="625"/>
      <c r="BB5" s="625"/>
      <c r="BC5" s="625"/>
      <c r="BD5" s="625"/>
      <c r="BE5" s="625"/>
      <c r="BF5" s="625"/>
      <c r="BG5" s="625"/>
      <c r="BH5" s="625"/>
      <c r="BI5" s="625"/>
      <c r="BJ5" s="625"/>
      <c r="BK5" s="625"/>
      <c r="BL5" s="625"/>
      <c r="BM5" s="625"/>
      <c r="BN5" s="625"/>
      <c r="BO5" s="625"/>
      <c r="BP5" s="625"/>
      <c r="BQ5" s="625"/>
      <c r="BR5" s="625"/>
      <c r="BS5" s="625"/>
      <c r="BT5" s="625"/>
      <c r="BU5" s="625"/>
      <c r="BV5" s="625"/>
      <c r="BW5" s="625"/>
      <c r="BX5" s="625"/>
      <c r="BY5" s="625"/>
      <c r="BZ5" s="625"/>
      <c r="CA5" s="625"/>
      <c r="CB5" s="625"/>
      <c r="CC5" s="625"/>
      <c r="CD5" s="625"/>
      <c r="CE5" s="625"/>
      <c r="CF5" s="625"/>
      <c r="CG5" s="625"/>
      <c r="CH5" s="625"/>
      <c r="CI5" s="625"/>
      <c r="CJ5" s="625"/>
      <c r="CK5" s="625"/>
      <c r="CL5" s="625"/>
      <c r="CM5" s="625"/>
      <c r="CN5" s="625"/>
      <c r="CO5" s="625"/>
      <c r="CP5" s="625"/>
      <c r="CQ5" s="625"/>
      <c r="CR5" s="625"/>
      <c r="CS5" s="625"/>
      <c r="CT5" s="625"/>
      <c r="CU5" s="625"/>
      <c r="CV5" s="625"/>
      <c r="CW5" s="625"/>
      <c r="CX5" s="625"/>
      <c r="CY5" s="625"/>
      <c r="CZ5" s="625"/>
      <c r="DA5" s="625"/>
      <c r="DB5" s="625"/>
      <c r="DC5" s="625"/>
      <c r="DD5" s="625"/>
      <c r="DE5" s="625"/>
      <c r="DF5" s="625"/>
      <c r="DG5" s="625"/>
      <c r="DH5" s="625"/>
      <c r="DI5" s="625"/>
      <c r="DJ5" s="625"/>
      <c r="DK5" s="625"/>
      <c r="DL5" s="625"/>
      <c r="DM5" s="625"/>
      <c r="DN5" s="625"/>
      <c r="DO5" s="625"/>
      <c r="DP5" s="625"/>
      <c r="DQ5" s="625"/>
      <c r="DR5" s="625"/>
      <c r="DS5" s="625"/>
      <c r="DT5" s="625"/>
      <c r="DU5" s="625"/>
      <c r="DV5" s="625"/>
      <c r="DW5" s="625"/>
      <c r="DX5" s="625"/>
      <c r="DY5" s="625"/>
      <c r="DZ5" s="625"/>
      <c r="EA5" s="625"/>
      <c r="EB5" s="625"/>
      <c r="EC5" s="625"/>
      <c r="ED5" s="625"/>
      <c r="EE5" s="625"/>
      <c r="EF5" s="625"/>
      <c r="EG5" s="625"/>
      <c r="EH5" s="625"/>
      <c r="EI5" s="625"/>
      <c r="EJ5" s="625"/>
      <c r="EK5" s="625"/>
      <c r="EL5" s="625"/>
      <c r="EM5" s="625"/>
      <c r="EN5" s="625"/>
      <c r="EO5" s="625"/>
      <c r="EP5" s="625"/>
      <c r="EQ5" s="625"/>
      <c r="ER5" s="625"/>
      <c r="ES5" s="625"/>
      <c r="ET5" s="625"/>
      <c r="EU5" s="625"/>
      <c r="EV5" s="625"/>
      <c r="EW5" s="625"/>
      <c r="EX5" s="625"/>
      <c r="EY5" s="625"/>
      <c r="EZ5" s="625"/>
      <c r="FA5" s="625"/>
      <c r="FB5" s="625"/>
      <c r="FC5" s="625"/>
      <c r="FD5" s="625"/>
      <c r="FE5" s="625"/>
      <c r="FF5" s="625"/>
      <c r="FG5" s="625"/>
      <c r="FH5" s="625"/>
      <c r="FI5" s="625"/>
      <c r="FJ5" s="625"/>
      <c r="FK5" s="625"/>
      <c r="FL5" s="625"/>
      <c r="FM5" s="625"/>
      <c r="FN5" s="625"/>
      <c r="FO5" s="625"/>
      <c r="FP5" s="625"/>
      <c r="FQ5" s="625"/>
      <c r="FR5" s="625"/>
      <c r="FS5" s="625"/>
      <c r="FT5" s="625"/>
      <c r="FU5" s="625"/>
      <c r="FV5" s="625"/>
      <c r="FW5" s="625"/>
      <c r="FX5" s="625"/>
      <c r="FY5" s="625"/>
      <c r="FZ5" s="625"/>
      <c r="GA5" s="625"/>
      <c r="GB5" s="625"/>
      <c r="GC5" s="625"/>
      <c r="GD5" s="625"/>
      <c r="GE5" s="625"/>
      <c r="GF5" s="625"/>
      <c r="GG5" s="625"/>
      <c r="GH5" s="625"/>
      <c r="GI5" s="625"/>
      <c r="GJ5" s="625"/>
      <c r="GK5" s="625"/>
      <c r="GL5" s="625"/>
      <c r="GM5" s="625"/>
      <c r="GN5" s="625"/>
      <c r="GO5" s="625"/>
      <c r="GP5" s="625"/>
      <c r="GQ5" s="625"/>
      <c r="GR5" s="625"/>
      <c r="GS5" s="625"/>
      <c r="GT5" s="625"/>
      <c r="GU5" s="625"/>
      <c r="GV5" s="625"/>
      <c r="GW5" s="625"/>
      <c r="GX5" s="625"/>
      <c r="GY5" s="625"/>
      <c r="GZ5" s="625"/>
      <c r="HA5" s="625"/>
      <c r="HB5" s="625"/>
      <c r="HC5" s="625"/>
      <c r="HD5" s="625"/>
      <c r="HE5" s="625"/>
      <c r="HF5" s="625"/>
      <c r="HG5" s="625"/>
      <c r="HH5" s="625"/>
      <c r="HI5" s="625"/>
      <c r="HJ5" s="625"/>
      <c r="HK5" s="625"/>
      <c r="HL5" s="625"/>
      <c r="HM5" s="625"/>
      <c r="HN5" s="625"/>
      <c r="HO5" s="625"/>
      <c r="HP5" s="625"/>
      <c r="HQ5" s="625"/>
      <c r="HR5" s="625"/>
      <c r="HS5" s="625"/>
      <c r="HT5" s="625"/>
      <c r="HU5" s="625"/>
      <c r="HV5" s="625"/>
      <c r="HW5" s="625"/>
      <c r="HX5" s="625"/>
      <c r="HY5" s="625"/>
      <c r="HZ5" s="625"/>
      <c r="IA5" s="625"/>
      <c r="IB5" s="625"/>
      <c r="IC5" s="625"/>
      <c r="ID5" s="625"/>
      <c r="IE5" s="625"/>
      <c r="IF5" s="625"/>
      <c r="IG5" s="625"/>
      <c r="IH5" s="625"/>
      <c r="II5" s="625"/>
      <c r="IJ5" s="625"/>
      <c r="IK5" s="625"/>
      <c r="IL5" s="625"/>
      <c r="IM5" s="625"/>
      <c r="IN5" s="625"/>
      <c r="IO5" s="625"/>
      <c r="IP5" s="625"/>
      <c r="IQ5" s="625"/>
      <c r="IR5" s="625"/>
      <c r="IS5" s="625"/>
      <c r="IT5" s="625"/>
      <c r="IU5" s="626"/>
    </row>
    <row r="6" spans="1:255" ht="16.350000000000001" customHeight="1">
      <c r="A6" s="623"/>
      <c r="B6" s="581"/>
      <c r="C6" s="582"/>
      <c r="D6" s="582"/>
      <c r="E6" s="520"/>
      <c r="F6" s="520"/>
      <c r="G6" s="520"/>
      <c r="H6" s="520"/>
      <c r="I6" s="521"/>
      <c r="J6" s="521"/>
      <c r="K6" s="521"/>
      <c r="L6" s="522"/>
      <c r="M6" s="624"/>
      <c r="N6" s="625"/>
      <c r="O6" s="625"/>
      <c r="P6" s="625"/>
      <c r="Q6" s="625"/>
      <c r="R6" s="625"/>
      <c r="S6" s="625"/>
      <c r="T6" s="625"/>
      <c r="U6" s="625"/>
      <c r="V6" s="625"/>
      <c r="W6" s="625"/>
      <c r="X6" s="625"/>
      <c r="Y6" s="625"/>
      <c r="Z6" s="625"/>
      <c r="AA6" s="625"/>
      <c r="AB6" s="625"/>
      <c r="AC6" s="625"/>
      <c r="AD6" s="625"/>
      <c r="AE6" s="625"/>
      <c r="AF6" s="625"/>
      <c r="AG6" s="625"/>
      <c r="AH6" s="625"/>
      <c r="AI6" s="625"/>
      <c r="AJ6" s="625"/>
      <c r="AK6" s="625"/>
      <c r="AL6" s="625"/>
      <c r="AM6" s="625"/>
      <c r="AN6" s="625"/>
      <c r="AO6" s="625"/>
      <c r="AP6" s="625"/>
      <c r="AQ6" s="625"/>
      <c r="AR6" s="625"/>
      <c r="AS6" s="625"/>
      <c r="AT6" s="625"/>
      <c r="AU6" s="625"/>
      <c r="AV6" s="625"/>
      <c r="AW6" s="625"/>
      <c r="AX6" s="625"/>
      <c r="AY6" s="625"/>
      <c r="AZ6" s="625"/>
      <c r="BA6" s="625"/>
      <c r="BB6" s="625"/>
      <c r="BC6" s="625"/>
      <c r="BD6" s="625"/>
      <c r="BE6" s="625"/>
      <c r="BF6" s="625"/>
      <c r="BG6" s="625"/>
      <c r="BH6" s="625"/>
      <c r="BI6" s="625"/>
      <c r="BJ6" s="625"/>
      <c r="BK6" s="625"/>
      <c r="BL6" s="625"/>
      <c r="BM6" s="625"/>
      <c r="BN6" s="625"/>
      <c r="BO6" s="625"/>
      <c r="BP6" s="625"/>
      <c r="BQ6" s="625"/>
      <c r="BR6" s="625"/>
      <c r="BS6" s="625"/>
      <c r="BT6" s="625"/>
      <c r="BU6" s="625"/>
      <c r="BV6" s="625"/>
      <c r="BW6" s="625"/>
      <c r="BX6" s="625"/>
      <c r="BY6" s="625"/>
      <c r="BZ6" s="625"/>
      <c r="CA6" s="625"/>
      <c r="CB6" s="625"/>
      <c r="CC6" s="625"/>
      <c r="CD6" s="625"/>
      <c r="CE6" s="625"/>
      <c r="CF6" s="625"/>
      <c r="CG6" s="625"/>
      <c r="CH6" s="625"/>
      <c r="CI6" s="625"/>
      <c r="CJ6" s="625"/>
      <c r="CK6" s="625"/>
      <c r="CL6" s="625"/>
      <c r="CM6" s="625"/>
      <c r="CN6" s="625"/>
      <c r="CO6" s="625"/>
      <c r="CP6" s="625"/>
      <c r="CQ6" s="625"/>
      <c r="CR6" s="625"/>
      <c r="CS6" s="625"/>
      <c r="CT6" s="625"/>
      <c r="CU6" s="625"/>
      <c r="CV6" s="625"/>
      <c r="CW6" s="625"/>
      <c r="CX6" s="625"/>
      <c r="CY6" s="625"/>
      <c r="CZ6" s="625"/>
      <c r="DA6" s="625"/>
      <c r="DB6" s="625"/>
      <c r="DC6" s="625"/>
      <c r="DD6" s="625"/>
      <c r="DE6" s="625"/>
      <c r="DF6" s="625"/>
      <c r="DG6" s="625"/>
      <c r="DH6" s="625"/>
      <c r="DI6" s="625"/>
      <c r="DJ6" s="625"/>
      <c r="DK6" s="625"/>
      <c r="DL6" s="625"/>
      <c r="DM6" s="625"/>
      <c r="DN6" s="625"/>
      <c r="DO6" s="625"/>
      <c r="DP6" s="625"/>
      <c r="DQ6" s="625"/>
      <c r="DR6" s="625"/>
      <c r="DS6" s="625"/>
      <c r="DT6" s="625"/>
      <c r="DU6" s="625"/>
      <c r="DV6" s="625"/>
      <c r="DW6" s="625"/>
      <c r="DX6" s="625"/>
      <c r="DY6" s="625"/>
      <c r="DZ6" s="625"/>
      <c r="EA6" s="625"/>
      <c r="EB6" s="625"/>
      <c r="EC6" s="625"/>
      <c r="ED6" s="625"/>
      <c r="EE6" s="625"/>
      <c r="EF6" s="625"/>
      <c r="EG6" s="625"/>
      <c r="EH6" s="625"/>
      <c r="EI6" s="625"/>
      <c r="EJ6" s="625"/>
      <c r="EK6" s="625"/>
      <c r="EL6" s="625"/>
      <c r="EM6" s="625"/>
      <c r="EN6" s="625"/>
      <c r="EO6" s="625"/>
      <c r="EP6" s="625"/>
      <c r="EQ6" s="625"/>
      <c r="ER6" s="625"/>
      <c r="ES6" s="625"/>
      <c r="ET6" s="625"/>
      <c r="EU6" s="625"/>
      <c r="EV6" s="625"/>
      <c r="EW6" s="625"/>
      <c r="EX6" s="625"/>
      <c r="EY6" s="625"/>
      <c r="EZ6" s="625"/>
      <c r="FA6" s="625"/>
      <c r="FB6" s="625"/>
      <c r="FC6" s="625"/>
      <c r="FD6" s="625"/>
      <c r="FE6" s="625"/>
      <c r="FF6" s="625"/>
      <c r="FG6" s="625"/>
      <c r="FH6" s="625"/>
      <c r="FI6" s="625"/>
      <c r="FJ6" s="625"/>
      <c r="FK6" s="625"/>
      <c r="FL6" s="625"/>
      <c r="FM6" s="625"/>
      <c r="FN6" s="625"/>
      <c r="FO6" s="625"/>
      <c r="FP6" s="625"/>
      <c r="FQ6" s="625"/>
      <c r="FR6" s="625"/>
      <c r="FS6" s="625"/>
      <c r="FT6" s="625"/>
      <c r="FU6" s="625"/>
      <c r="FV6" s="625"/>
      <c r="FW6" s="625"/>
      <c r="FX6" s="625"/>
      <c r="FY6" s="625"/>
      <c r="FZ6" s="625"/>
      <c r="GA6" s="625"/>
      <c r="GB6" s="625"/>
      <c r="GC6" s="625"/>
      <c r="GD6" s="625"/>
      <c r="GE6" s="625"/>
      <c r="GF6" s="625"/>
      <c r="GG6" s="625"/>
      <c r="GH6" s="625"/>
      <c r="GI6" s="625"/>
      <c r="GJ6" s="625"/>
      <c r="GK6" s="625"/>
      <c r="GL6" s="625"/>
      <c r="GM6" s="625"/>
      <c r="GN6" s="625"/>
      <c r="GO6" s="625"/>
      <c r="GP6" s="625"/>
      <c r="GQ6" s="625"/>
      <c r="GR6" s="625"/>
      <c r="GS6" s="625"/>
      <c r="GT6" s="625"/>
      <c r="GU6" s="625"/>
      <c r="GV6" s="625"/>
      <c r="GW6" s="625"/>
      <c r="GX6" s="625"/>
      <c r="GY6" s="625"/>
      <c r="GZ6" s="625"/>
      <c r="HA6" s="625"/>
      <c r="HB6" s="625"/>
      <c r="HC6" s="625"/>
      <c r="HD6" s="625"/>
      <c r="HE6" s="625"/>
      <c r="HF6" s="625"/>
      <c r="HG6" s="625"/>
      <c r="HH6" s="625"/>
      <c r="HI6" s="625"/>
      <c r="HJ6" s="625"/>
      <c r="HK6" s="625"/>
      <c r="HL6" s="625"/>
      <c r="HM6" s="625"/>
      <c r="HN6" s="625"/>
      <c r="HO6" s="625"/>
      <c r="HP6" s="625"/>
      <c r="HQ6" s="625"/>
      <c r="HR6" s="625"/>
      <c r="HS6" s="625"/>
      <c r="HT6" s="625"/>
      <c r="HU6" s="625"/>
      <c r="HV6" s="625"/>
      <c r="HW6" s="625"/>
      <c r="HX6" s="625"/>
      <c r="HY6" s="625"/>
      <c r="HZ6" s="625"/>
      <c r="IA6" s="625"/>
      <c r="IB6" s="625"/>
      <c r="IC6" s="625"/>
      <c r="ID6" s="625"/>
      <c r="IE6" s="625"/>
      <c r="IF6" s="625"/>
      <c r="IG6" s="625"/>
      <c r="IH6" s="625"/>
      <c r="II6" s="625"/>
      <c r="IJ6" s="625"/>
      <c r="IK6" s="625"/>
      <c r="IL6" s="625"/>
      <c r="IM6" s="625"/>
      <c r="IN6" s="625"/>
      <c r="IO6" s="625"/>
      <c r="IP6" s="625"/>
      <c r="IQ6" s="625"/>
      <c r="IR6" s="625"/>
      <c r="IS6" s="625"/>
      <c r="IT6" s="625"/>
      <c r="IU6" s="626"/>
    </row>
    <row r="7" spans="1:255" ht="17.100000000000001" customHeight="1">
      <c r="A7" s="623"/>
      <c r="B7" s="523" t="s">
        <v>545</v>
      </c>
      <c r="C7" s="1403" t="s">
        <v>806</v>
      </c>
      <c r="D7" s="1433"/>
      <c r="E7" s="1433"/>
      <c r="F7" s="1433"/>
      <c r="G7" s="1433"/>
      <c r="H7" s="1434"/>
      <c r="I7" s="524"/>
      <c r="J7" s="521"/>
      <c r="K7" s="521"/>
      <c r="L7" s="522"/>
      <c r="M7" s="624"/>
      <c r="N7" s="625"/>
      <c r="O7" s="625"/>
      <c r="P7" s="625"/>
      <c r="Q7" s="625"/>
      <c r="R7" s="625"/>
      <c r="S7" s="625"/>
      <c r="T7" s="625"/>
      <c r="U7" s="625"/>
      <c r="V7" s="625"/>
      <c r="W7" s="625"/>
      <c r="X7" s="625"/>
      <c r="Y7" s="625"/>
      <c r="Z7" s="625"/>
      <c r="AA7" s="625"/>
      <c r="AB7" s="625"/>
      <c r="AC7" s="625"/>
      <c r="AD7" s="625"/>
      <c r="AE7" s="625"/>
      <c r="AF7" s="625"/>
      <c r="AG7" s="625"/>
      <c r="AH7" s="625"/>
      <c r="AI7" s="625"/>
      <c r="AJ7" s="625"/>
      <c r="AK7" s="625"/>
      <c r="AL7" s="625"/>
      <c r="AM7" s="625"/>
      <c r="AN7" s="625"/>
      <c r="AO7" s="625"/>
      <c r="AP7" s="625"/>
      <c r="AQ7" s="625"/>
      <c r="AR7" s="625"/>
      <c r="AS7" s="625"/>
      <c r="AT7" s="625"/>
      <c r="AU7" s="625"/>
      <c r="AV7" s="625"/>
      <c r="AW7" s="625"/>
      <c r="AX7" s="625"/>
      <c r="AY7" s="625"/>
      <c r="AZ7" s="625"/>
      <c r="BA7" s="625"/>
      <c r="BB7" s="625"/>
      <c r="BC7" s="625"/>
      <c r="BD7" s="625"/>
      <c r="BE7" s="625"/>
      <c r="BF7" s="625"/>
      <c r="BG7" s="625"/>
      <c r="BH7" s="625"/>
      <c r="BI7" s="625"/>
      <c r="BJ7" s="625"/>
      <c r="BK7" s="625"/>
      <c r="BL7" s="625"/>
      <c r="BM7" s="625"/>
      <c r="BN7" s="625"/>
      <c r="BO7" s="625"/>
      <c r="BP7" s="625"/>
      <c r="BQ7" s="625"/>
      <c r="BR7" s="625"/>
      <c r="BS7" s="625"/>
      <c r="BT7" s="625"/>
      <c r="BU7" s="625"/>
      <c r="BV7" s="625"/>
      <c r="BW7" s="625"/>
      <c r="BX7" s="625"/>
      <c r="BY7" s="625"/>
      <c r="BZ7" s="625"/>
      <c r="CA7" s="625"/>
      <c r="CB7" s="625"/>
      <c r="CC7" s="625"/>
      <c r="CD7" s="625"/>
      <c r="CE7" s="625"/>
      <c r="CF7" s="625"/>
      <c r="CG7" s="625"/>
      <c r="CH7" s="625"/>
      <c r="CI7" s="625"/>
      <c r="CJ7" s="625"/>
      <c r="CK7" s="625"/>
      <c r="CL7" s="625"/>
      <c r="CM7" s="625"/>
      <c r="CN7" s="625"/>
      <c r="CO7" s="625"/>
      <c r="CP7" s="625"/>
      <c r="CQ7" s="625"/>
      <c r="CR7" s="625"/>
      <c r="CS7" s="625"/>
      <c r="CT7" s="625"/>
      <c r="CU7" s="625"/>
      <c r="CV7" s="625"/>
      <c r="CW7" s="625"/>
      <c r="CX7" s="625"/>
      <c r="CY7" s="625"/>
      <c r="CZ7" s="625"/>
      <c r="DA7" s="625"/>
      <c r="DB7" s="625"/>
      <c r="DC7" s="625"/>
      <c r="DD7" s="625"/>
      <c r="DE7" s="625"/>
      <c r="DF7" s="625"/>
      <c r="DG7" s="625"/>
      <c r="DH7" s="625"/>
      <c r="DI7" s="625"/>
      <c r="DJ7" s="625"/>
      <c r="DK7" s="625"/>
      <c r="DL7" s="625"/>
      <c r="DM7" s="625"/>
      <c r="DN7" s="625"/>
      <c r="DO7" s="625"/>
      <c r="DP7" s="625"/>
      <c r="DQ7" s="625"/>
      <c r="DR7" s="625"/>
      <c r="DS7" s="625"/>
      <c r="DT7" s="625"/>
      <c r="DU7" s="625"/>
      <c r="DV7" s="625"/>
      <c r="DW7" s="625"/>
      <c r="DX7" s="625"/>
      <c r="DY7" s="625"/>
      <c r="DZ7" s="625"/>
      <c r="EA7" s="625"/>
      <c r="EB7" s="625"/>
      <c r="EC7" s="625"/>
      <c r="ED7" s="625"/>
      <c r="EE7" s="625"/>
      <c r="EF7" s="625"/>
      <c r="EG7" s="625"/>
      <c r="EH7" s="625"/>
      <c r="EI7" s="625"/>
      <c r="EJ7" s="625"/>
      <c r="EK7" s="625"/>
      <c r="EL7" s="625"/>
      <c r="EM7" s="625"/>
      <c r="EN7" s="625"/>
      <c r="EO7" s="625"/>
      <c r="EP7" s="625"/>
      <c r="EQ7" s="625"/>
      <c r="ER7" s="625"/>
      <c r="ES7" s="625"/>
      <c r="ET7" s="625"/>
      <c r="EU7" s="625"/>
      <c r="EV7" s="625"/>
      <c r="EW7" s="625"/>
      <c r="EX7" s="625"/>
      <c r="EY7" s="625"/>
      <c r="EZ7" s="625"/>
      <c r="FA7" s="625"/>
      <c r="FB7" s="625"/>
      <c r="FC7" s="625"/>
      <c r="FD7" s="625"/>
      <c r="FE7" s="625"/>
      <c r="FF7" s="625"/>
      <c r="FG7" s="625"/>
      <c r="FH7" s="625"/>
      <c r="FI7" s="625"/>
      <c r="FJ7" s="625"/>
      <c r="FK7" s="625"/>
      <c r="FL7" s="625"/>
      <c r="FM7" s="625"/>
      <c r="FN7" s="625"/>
      <c r="FO7" s="625"/>
      <c r="FP7" s="625"/>
      <c r="FQ7" s="625"/>
      <c r="FR7" s="625"/>
      <c r="FS7" s="625"/>
      <c r="FT7" s="625"/>
      <c r="FU7" s="625"/>
      <c r="FV7" s="625"/>
      <c r="FW7" s="625"/>
      <c r="FX7" s="625"/>
      <c r="FY7" s="625"/>
      <c r="FZ7" s="625"/>
      <c r="GA7" s="625"/>
      <c r="GB7" s="625"/>
      <c r="GC7" s="625"/>
      <c r="GD7" s="625"/>
      <c r="GE7" s="625"/>
      <c r="GF7" s="625"/>
      <c r="GG7" s="625"/>
      <c r="GH7" s="625"/>
      <c r="GI7" s="625"/>
      <c r="GJ7" s="625"/>
      <c r="GK7" s="625"/>
      <c r="GL7" s="625"/>
      <c r="GM7" s="625"/>
      <c r="GN7" s="625"/>
      <c r="GO7" s="625"/>
      <c r="GP7" s="625"/>
      <c r="GQ7" s="625"/>
      <c r="GR7" s="625"/>
      <c r="GS7" s="625"/>
      <c r="GT7" s="625"/>
      <c r="GU7" s="625"/>
      <c r="GV7" s="625"/>
      <c r="GW7" s="625"/>
      <c r="GX7" s="625"/>
      <c r="GY7" s="625"/>
      <c r="GZ7" s="625"/>
      <c r="HA7" s="625"/>
      <c r="HB7" s="625"/>
      <c r="HC7" s="625"/>
      <c r="HD7" s="625"/>
      <c r="HE7" s="625"/>
      <c r="HF7" s="625"/>
      <c r="HG7" s="625"/>
      <c r="HH7" s="625"/>
      <c r="HI7" s="625"/>
      <c r="HJ7" s="625"/>
      <c r="HK7" s="625"/>
      <c r="HL7" s="625"/>
      <c r="HM7" s="625"/>
      <c r="HN7" s="625"/>
      <c r="HO7" s="625"/>
      <c r="HP7" s="625"/>
      <c r="HQ7" s="625"/>
      <c r="HR7" s="625"/>
      <c r="HS7" s="625"/>
      <c r="HT7" s="625"/>
      <c r="HU7" s="625"/>
      <c r="HV7" s="625"/>
      <c r="HW7" s="625"/>
      <c r="HX7" s="625"/>
      <c r="HY7" s="625"/>
      <c r="HZ7" s="625"/>
      <c r="IA7" s="625"/>
      <c r="IB7" s="625"/>
      <c r="IC7" s="625"/>
      <c r="ID7" s="625"/>
      <c r="IE7" s="625"/>
      <c r="IF7" s="625"/>
      <c r="IG7" s="625"/>
      <c r="IH7" s="625"/>
      <c r="II7" s="625"/>
      <c r="IJ7" s="625"/>
      <c r="IK7" s="625"/>
      <c r="IL7" s="625"/>
      <c r="IM7" s="625"/>
      <c r="IN7" s="625"/>
      <c r="IO7" s="625"/>
      <c r="IP7" s="625"/>
      <c r="IQ7" s="625"/>
      <c r="IR7" s="625"/>
      <c r="IS7" s="625"/>
      <c r="IT7" s="625"/>
      <c r="IU7" s="626"/>
    </row>
    <row r="8" spans="1:255" ht="17.100000000000001" customHeight="1">
      <c r="A8" s="623"/>
      <c r="B8" s="530"/>
      <c r="C8" s="1435"/>
      <c r="D8" s="1436"/>
      <c r="E8" s="1436"/>
      <c r="F8" s="1436"/>
      <c r="G8" s="1436"/>
      <c r="H8" s="1437"/>
      <c r="I8" s="524"/>
      <c r="J8" s="521"/>
      <c r="K8" s="521"/>
      <c r="L8" s="522"/>
      <c r="M8" s="624"/>
      <c r="N8" s="625"/>
      <c r="O8" s="625"/>
      <c r="P8" s="625"/>
      <c r="Q8" s="625"/>
      <c r="R8" s="625"/>
      <c r="S8" s="625"/>
      <c r="T8" s="625"/>
      <c r="U8" s="625"/>
      <c r="V8" s="625"/>
      <c r="W8" s="625"/>
      <c r="X8" s="625"/>
      <c r="Y8" s="625"/>
      <c r="Z8" s="625"/>
      <c r="AA8" s="625"/>
      <c r="AB8" s="625"/>
      <c r="AC8" s="625"/>
      <c r="AD8" s="625"/>
      <c r="AE8" s="625"/>
      <c r="AF8" s="625"/>
      <c r="AG8" s="625"/>
      <c r="AH8" s="625"/>
      <c r="AI8" s="625"/>
      <c r="AJ8" s="625"/>
      <c r="AK8" s="625"/>
      <c r="AL8" s="625"/>
      <c r="AM8" s="625"/>
      <c r="AN8" s="625"/>
      <c r="AO8" s="625"/>
      <c r="AP8" s="625"/>
      <c r="AQ8" s="625"/>
      <c r="AR8" s="625"/>
      <c r="AS8" s="625"/>
      <c r="AT8" s="625"/>
      <c r="AU8" s="625"/>
      <c r="AV8" s="625"/>
      <c r="AW8" s="625"/>
      <c r="AX8" s="625"/>
      <c r="AY8" s="625"/>
      <c r="AZ8" s="625"/>
      <c r="BA8" s="625"/>
      <c r="BB8" s="625"/>
      <c r="BC8" s="625"/>
      <c r="BD8" s="625"/>
      <c r="BE8" s="625"/>
      <c r="BF8" s="625"/>
      <c r="BG8" s="625"/>
      <c r="BH8" s="625"/>
      <c r="BI8" s="625"/>
      <c r="BJ8" s="625"/>
      <c r="BK8" s="625"/>
      <c r="BL8" s="625"/>
      <c r="BM8" s="625"/>
      <c r="BN8" s="625"/>
      <c r="BO8" s="625"/>
      <c r="BP8" s="625"/>
      <c r="BQ8" s="625"/>
      <c r="BR8" s="625"/>
      <c r="BS8" s="625"/>
      <c r="BT8" s="625"/>
      <c r="BU8" s="625"/>
      <c r="BV8" s="625"/>
      <c r="BW8" s="625"/>
      <c r="BX8" s="625"/>
      <c r="BY8" s="625"/>
      <c r="BZ8" s="625"/>
      <c r="CA8" s="625"/>
      <c r="CB8" s="625"/>
      <c r="CC8" s="625"/>
      <c r="CD8" s="625"/>
      <c r="CE8" s="625"/>
      <c r="CF8" s="625"/>
      <c r="CG8" s="625"/>
      <c r="CH8" s="625"/>
      <c r="CI8" s="625"/>
      <c r="CJ8" s="625"/>
      <c r="CK8" s="625"/>
      <c r="CL8" s="625"/>
      <c r="CM8" s="625"/>
      <c r="CN8" s="625"/>
      <c r="CO8" s="625"/>
      <c r="CP8" s="625"/>
      <c r="CQ8" s="625"/>
      <c r="CR8" s="625"/>
      <c r="CS8" s="625"/>
      <c r="CT8" s="625"/>
      <c r="CU8" s="625"/>
      <c r="CV8" s="625"/>
      <c r="CW8" s="625"/>
      <c r="CX8" s="625"/>
      <c r="CY8" s="625"/>
      <c r="CZ8" s="625"/>
      <c r="DA8" s="625"/>
      <c r="DB8" s="625"/>
      <c r="DC8" s="625"/>
      <c r="DD8" s="625"/>
      <c r="DE8" s="625"/>
      <c r="DF8" s="625"/>
      <c r="DG8" s="625"/>
      <c r="DH8" s="625"/>
      <c r="DI8" s="625"/>
      <c r="DJ8" s="625"/>
      <c r="DK8" s="625"/>
      <c r="DL8" s="625"/>
      <c r="DM8" s="625"/>
      <c r="DN8" s="625"/>
      <c r="DO8" s="625"/>
      <c r="DP8" s="625"/>
      <c r="DQ8" s="625"/>
      <c r="DR8" s="625"/>
      <c r="DS8" s="625"/>
      <c r="DT8" s="625"/>
      <c r="DU8" s="625"/>
      <c r="DV8" s="625"/>
      <c r="DW8" s="625"/>
      <c r="DX8" s="625"/>
      <c r="DY8" s="625"/>
      <c r="DZ8" s="625"/>
      <c r="EA8" s="625"/>
      <c r="EB8" s="625"/>
      <c r="EC8" s="625"/>
      <c r="ED8" s="625"/>
      <c r="EE8" s="625"/>
      <c r="EF8" s="625"/>
      <c r="EG8" s="625"/>
      <c r="EH8" s="625"/>
      <c r="EI8" s="625"/>
      <c r="EJ8" s="625"/>
      <c r="EK8" s="625"/>
      <c r="EL8" s="625"/>
      <c r="EM8" s="625"/>
      <c r="EN8" s="625"/>
      <c r="EO8" s="625"/>
      <c r="EP8" s="625"/>
      <c r="EQ8" s="625"/>
      <c r="ER8" s="625"/>
      <c r="ES8" s="625"/>
      <c r="ET8" s="625"/>
      <c r="EU8" s="625"/>
      <c r="EV8" s="625"/>
      <c r="EW8" s="625"/>
      <c r="EX8" s="625"/>
      <c r="EY8" s="625"/>
      <c r="EZ8" s="625"/>
      <c r="FA8" s="625"/>
      <c r="FB8" s="625"/>
      <c r="FC8" s="625"/>
      <c r="FD8" s="625"/>
      <c r="FE8" s="625"/>
      <c r="FF8" s="625"/>
      <c r="FG8" s="625"/>
      <c r="FH8" s="625"/>
      <c r="FI8" s="625"/>
      <c r="FJ8" s="625"/>
      <c r="FK8" s="625"/>
      <c r="FL8" s="625"/>
      <c r="FM8" s="625"/>
      <c r="FN8" s="625"/>
      <c r="FO8" s="625"/>
      <c r="FP8" s="625"/>
      <c r="FQ8" s="625"/>
      <c r="FR8" s="625"/>
      <c r="FS8" s="625"/>
      <c r="FT8" s="625"/>
      <c r="FU8" s="625"/>
      <c r="FV8" s="625"/>
      <c r="FW8" s="625"/>
      <c r="FX8" s="625"/>
      <c r="FY8" s="625"/>
      <c r="FZ8" s="625"/>
      <c r="GA8" s="625"/>
      <c r="GB8" s="625"/>
      <c r="GC8" s="625"/>
      <c r="GD8" s="625"/>
      <c r="GE8" s="625"/>
      <c r="GF8" s="625"/>
      <c r="GG8" s="625"/>
      <c r="GH8" s="625"/>
      <c r="GI8" s="625"/>
      <c r="GJ8" s="625"/>
      <c r="GK8" s="625"/>
      <c r="GL8" s="625"/>
      <c r="GM8" s="625"/>
      <c r="GN8" s="625"/>
      <c r="GO8" s="625"/>
      <c r="GP8" s="625"/>
      <c r="GQ8" s="625"/>
      <c r="GR8" s="625"/>
      <c r="GS8" s="625"/>
      <c r="GT8" s="625"/>
      <c r="GU8" s="625"/>
      <c r="GV8" s="625"/>
      <c r="GW8" s="625"/>
      <c r="GX8" s="625"/>
      <c r="GY8" s="625"/>
      <c r="GZ8" s="625"/>
      <c r="HA8" s="625"/>
      <c r="HB8" s="625"/>
      <c r="HC8" s="625"/>
      <c r="HD8" s="625"/>
      <c r="HE8" s="625"/>
      <c r="HF8" s="625"/>
      <c r="HG8" s="625"/>
      <c r="HH8" s="625"/>
      <c r="HI8" s="625"/>
      <c r="HJ8" s="625"/>
      <c r="HK8" s="625"/>
      <c r="HL8" s="625"/>
      <c r="HM8" s="625"/>
      <c r="HN8" s="625"/>
      <c r="HO8" s="625"/>
      <c r="HP8" s="625"/>
      <c r="HQ8" s="625"/>
      <c r="HR8" s="625"/>
      <c r="HS8" s="625"/>
      <c r="HT8" s="625"/>
      <c r="HU8" s="625"/>
      <c r="HV8" s="625"/>
      <c r="HW8" s="625"/>
      <c r="HX8" s="625"/>
      <c r="HY8" s="625"/>
      <c r="HZ8" s="625"/>
      <c r="IA8" s="625"/>
      <c r="IB8" s="625"/>
      <c r="IC8" s="625"/>
      <c r="ID8" s="625"/>
      <c r="IE8" s="625"/>
      <c r="IF8" s="625"/>
      <c r="IG8" s="625"/>
      <c r="IH8" s="625"/>
      <c r="II8" s="625"/>
      <c r="IJ8" s="625"/>
      <c r="IK8" s="625"/>
      <c r="IL8" s="625"/>
      <c r="IM8" s="625"/>
      <c r="IN8" s="625"/>
      <c r="IO8" s="625"/>
      <c r="IP8" s="625"/>
      <c r="IQ8" s="625"/>
      <c r="IR8" s="625"/>
      <c r="IS8" s="625"/>
      <c r="IT8" s="625"/>
      <c r="IU8" s="626"/>
    </row>
    <row r="9" spans="1:255" ht="17.100000000000001" customHeight="1">
      <c r="A9" s="623"/>
      <c r="B9" s="533"/>
      <c r="C9" s="1438"/>
      <c r="D9" s="1439"/>
      <c r="E9" s="1439"/>
      <c r="F9" s="1439"/>
      <c r="G9" s="1439"/>
      <c r="H9" s="1440"/>
      <c r="I9" s="524"/>
      <c r="J9" s="521"/>
      <c r="K9" s="521"/>
      <c r="L9" s="522"/>
      <c r="M9" s="624"/>
      <c r="N9" s="625"/>
      <c r="O9" s="625"/>
      <c r="P9" s="625"/>
      <c r="Q9" s="625"/>
      <c r="R9" s="625"/>
      <c r="S9" s="625"/>
      <c r="T9" s="625"/>
      <c r="U9" s="625"/>
      <c r="V9" s="625"/>
      <c r="W9" s="625"/>
      <c r="X9" s="625"/>
      <c r="Y9" s="625"/>
      <c r="Z9" s="625"/>
      <c r="AA9" s="625"/>
      <c r="AB9" s="625"/>
      <c r="AC9" s="625"/>
      <c r="AD9" s="625"/>
      <c r="AE9" s="625"/>
      <c r="AF9" s="625"/>
      <c r="AG9" s="625"/>
      <c r="AH9" s="625"/>
      <c r="AI9" s="625"/>
      <c r="AJ9" s="625"/>
      <c r="AK9" s="625"/>
      <c r="AL9" s="625"/>
      <c r="AM9" s="625"/>
      <c r="AN9" s="625"/>
      <c r="AO9" s="625"/>
      <c r="AP9" s="625"/>
      <c r="AQ9" s="625"/>
      <c r="AR9" s="625"/>
      <c r="AS9" s="625"/>
      <c r="AT9" s="625"/>
      <c r="AU9" s="625"/>
      <c r="AV9" s="625"/>
      <c r="AW9" s="625"/>
      <c r="AX9" s="625"/>
      <c r="AY9" s="625"/>
      <c r="AZ9" s="625"/>
      <c r="BA9" s="625"/>
      <c r="BB9" s="625"/>
      <c r="BC9" s="625"/>
      <c r="BD9" s="625"/>
      <c r="BE9" s="625"/>
      <c r="BF9" s="625"/>
      <c r="BG9" s="625"/>
      <c r="BH9" s="625"/>
      <c r="BI9" s="625"/>
      <c r="BJ9" s="625"/>
      <c r="BK9" s="625"/>
      <c r="BL9" s="625"/>
      <c r="BM9" s="625"/>
      <c r="BN9" s="625"/>
      <c r="BO9" s="625"/>
      <c r="BP9" s="625"/>
      <c r="BQ9" s="625"/>
      <c r="BR9" s="625"/>
      <c r="BS9" s="625"/>
      <c r="BT9" s="625"/>
      <c r="BU9" s="625"/>
      <c r="BV9" s="625"/>
      <c r="BW9" s="625"/>
      <c r="BX9" s="625"/>
      <c r="BY9" s="625"/>
      <c r="BZ9" s="625"/>
      <c r="CA9" s="625"/>
      <c r="CB9" s="625"/>
      <c r="CC9" s="625"/>
      <c r="CD9" s="625"/>
      <c r="CE9" s="625"/>
      <c r="CF9" s="625"/>
      <c r="CG9" s="625"/>
      <c r="CH9" s="625"/>
      <c r="CI9" s="625"/>
      <c r="CJ9" s="625"/>
      <c r="CK9" s="625"/>
      <c r="CL9" s="625"/>
      <c r="CM9" s="625"/>
      <c r="CN9" s="625"/>
      <c r="CO9" s="625"/>
      <c r="CP9" s="625"/>
      <c r="CQ9" s="625"/>
      <c r="CR9" s="625"/>
      <c r="CS9" s="625"/>
      <c r="CT9" s="625"/>
      <c r="CU9" s="625"/>
      <c r="CV9" s="625"/>
      <c r="CW9" s="625"/>
      <c r="CX9" s="625"/>
      <c r="CY9" s="625"/>
      <c r="CZ9" s="625"/>
      <c r="DA9" s="625"/>
      <c r="DB9" s="625"/>
      <c r="DC9" s="625"/>
      <c r="DD9" s="625"/>
      <c r="DE9" s="625"/>
      <c r="DF9" s="625"/>
      <c r="DG9" s="625"/>
      <c r="DH9" s="625"/>
      <c r="DI9" s="625"/>
      <c r="DJ9" s="625"/>
      <c r="DK9" s="625"/>
      <c r="DL9" s="625"/>
      <c r="DM9" s="625"/>
      <c r="DN9" s="625"/>
      <c r="DO9" s="625"/>
      <c r="DP9" s="625"/>
      <c r="DQ9" s="625"/>
      <c r="DR9" s="625"/>
      <c r="DS9" s="625"/>
      <c r="DT9" s="625"/>
      <c r="DU9" s="625"/>
      <c r="DV9" s="625"/>
      <c r="DW9" s="625"/>
      <c r="DX9" s="625"/>
      <c r="DY9" s="625"/>
      <c r="DZ9" s="625"/>
      <c r="EA9" s="625"/>
      <c r="EB9" s="625"/>
      <c r="EC9" s="625"/>
      <c r="ED9" s="625"/>
      <c r="EE9" s="625"/>
      <c r="EF9" s="625"/>
      <c r="EG9" s="625"/>
      <c r="EH9" s="625"/>
      <c r="EI9" s="625"/>
      <c r="EJ9" s="625"/>
      <c r="EK9" s="625"/>
      <c r="EL9" s="625"/>
      <c r="EM9" s="625"/>
      <c r="EN9" s="625"/>
      <c r="EO9" s="625"/>
      <c r="EP9" s="625"/>
      <c r="EQ9" s="625"/>
      <c r="ER9" s="625"/>
      <c r="ES9" s="625"/>
      <c r="ET9" s="625"/>
      <c r="EU9" s="625"/>
      <c r="EV9" s="625"/>
      <c r="EW9" s="625"/>
      <c r="EX9" s="625"/>
      <c r="EY9" s="625"/>
      <c r="EZ9" s="625"/>
      <c r="FA9" s="625"/>
      <c r="FB9" s="625"/>
      <c r="FC9" s="625"/>
      <c r="FD9" s="625"/>
      <c r="FE9" s="625"/>
      <c r="FF9" s="625"/>
      <c r="FG9" s="625"/>
      <c r="FH9" s="625"/>
      <c r="FI9" s="625"/>
      <c r="FJ9" s="625"/>
      <c r="FK9" s="625"/>
      <c r="FL9" s="625"/>
      <c r="FM9" s="625"/>
      <c r="FN9" s="625"/>
      <c r="FO9" s="625"/>
      <c r="FP9" s="625"/>
      <c r="FQ9" s="625"/>
      <c r="FR9" s="625"/>
      <c r="FS9" s="625"/>
      <c r="FT9" s="625"/>
      <c r="FU9" s="625"/>
      <c r="FV9" s="625"/>
      <c r="FW9" s="625"/>
      <c r="FX9" s="625"/>
      <c r="FY9" s="625"/>
      <c r="FZ9" s="625"/>
      <c r="GA9" s="625"/>
      <c r="GB9" s="625"/>
      <c r="GC9" s="625"/>
      <c r="GD9" s="625"/>
      <c r="GE9" s="625"/>
      <c r="GF9" s="625"/>
      <c r="GG9" s="625"/>
      <c r="GH9" s="625"/>
      <c r="GI9" s="625"/>
      <c r="GJ9" s="625"/>
      <c r="GK9" s="625"/>
      <c r="GL9" s="625"/>
      <c r="GM9" s="625"/>
      <c r="GN9" s="625"/>
      <c r="GO9" s="625"/>
      <c r="GP9" s="625"/>
      <c r="GQ9" s="625"/>
      <c r="GR9" s="625"/>
      <c r="GS9" s="625"/>
      <c r="GT9" s="625"/>
      <c r="GU9" s="625"/>
      <c r="GV9" s="625"/>
      <c r="GW9" s="625"/>
      <c r="GX9" s="625"/>
      <c r="GY9" s="625"/>
      <c r="GZ9" s="625"/>
      <c r="HA9" s="625"/>
      <c r="HB9" s="625"/>
      <c r="HC9" s="625"/>
      <c r="HD9" s="625"/>
      <c r="HE9" s="625"/>
      <c r="HF9" s="625"/>
      <c r="HG9" s="625"/>
      <c r="HH9" s="625"/>
      <c r="HI9" s="625"/>
      <c r="HJ9" s="625"/>
      <c r="HK9" s="625"/>
      <c r="HL9" s="625"/>
      <c r="HM9" s="625"/>
      <c r="HN9" s="625"/>
      <c r="HO9" s="625"/>
      <c r="HP9" s="625"/>
      <c r="HQ9" s="625"/>
      <c r="HR9" s="625"/>
      <c r="HS9" s="625"/>
      <c r="HT9" s="625"/>
      <c r="HU9" s="625"/>
      <c r="HV9" s="625"/>
      <c r="HW9" s="625"/>
      <c r="HX9" s="625"/>
      <c r="HY9" s="625"/>
      <c r="HZ9" s="625"/>
      <c r="IA9" s="625"/>
      <c r="IB9" s="625"/>
      <c r="IC9" s="625"/>
      <c r="ID9" s="625"/>
      <c r="IE9" s="625"/>
      <c r="IF9" s="625"/>
      <c r="IG9" s="625"/>
      <c r="IH9" s="625"/>
      <c r="II9" s="625"/>
      <c r="IJ9" s="625"/>
      <c r="IK9" s="625"/>
      <c r="IL9" s="625"/>
      <c r="IM9" s="625"/>
      <c r="IN9" s="625"/>
      <c r="IO9" s="625"/>
      <c r="IP9" s="625"/>
      <c r="IQ9" s="625"/>
      <c r="IR9" s="625"/>
      <c r="IS9" s="625"/>
      <c r="IT9" s="625"/>
      <c r="IU9" s="626"/>
    </row>
    <row r="10" spans="1:255" ht="16.350000000000001" customHeight="1">
      <c r="A10" s="623"/>
      <c r="B10" s="519"/>
      <c r="C10" s="532"/>
      <c r="D10" s="532"/>
      <c r="E10" s="532"/>
      <c r="F10" s="532"/>
      <c r="G10" s="532"/>
      <c r="H10" s="532"/>
      <c r="I10" s="521"/>
      <c r="J10" s="521"/>
      <c r="K10" s="521"/>
      <c r="L10" s="522"/>
      <c r="M10" s="624"/>
      <c r="N10" s="625"/>
      <c r="O10" s="625"/>
      <c r="P10" s="625"/>
      <c r="Q10" s="625"/>
      <c r="R10" s="625"/>
      <c r="S10" s="625"/>
      <c r="T10" s="625"/>
      <c r="U10" s="625"/>
      <c r="V10" s="625"/>
      <c r="W10" s="625"/>
      <c r="X10" s="625"/>
      <c r="Y10" s="625"/>
      <c r="Z10" s="625"/>
      <c r="AA10" s="625"/>
      <c r="AB10" s="625"/>
      <c r="AC10" s="625"/>
      <c r="AD10" s="625"/>
      <c r="AE10" s="625"/>
      <c r="AF10" s="625"/>
      <c r="AG10" s="625"/>
      <c r="AH10" s="625"/>
      <c r="AI10" s="625"/>
      <c r="AJ10" s="625"/>
      <c r="AK10" s="625"/>
      <c r="AL10" s="625"/>
      <c r="AM10" s="625"/>
      <c r="AN10" s="625"/>
      <c r="AO10" s="625"/>
      <c r="AP10" s="625"/>
      <c r="AQ10" s="625"/>
      <c r="AR10" s="625"/>
      <c r="AS10" s="625"/>
      <c r="AT10" s="625"/>
      <c r="AU10" s="625"/>
      <c r="AV10" s="625"/>
      <c r="AW10" s="625"/>
      <c r="AX10" s="625"/>
      <c r="AY10" s="625"/>
      <c r="AZ10" s="625"/>
      <c r="BA10" s="625"/>
      <c r="BB10" s="625"/>
      <c r="BC10" s="625"/>
      <c r="BD10" s="625"/>
      <c r="BE10" s="625"/>
      <c r="BF10" s="625"/>
      <c r="BG10" s="625"/>
      <c r="BH10" s="625"/>
      <c r="BI10" s="625"/>
      <c r="BJ10" s="625"/>
      <c r="BK10" s="625"/>
      <c r="BL10" s="625"/>
      <c r="BM10" s="625"/>
      <c r="BN10" s="625"/>
      <c r="BO10" s="625"/>
      <c r="BP10" s="625"/>
      <c r="BQ10" s="625"/>
      <c r="BR10" s="625"/>
      <c r="BS10" s="625"/>
      <c r="BT10" s="625"/>
      <c r="BU10" s="625"/>
      <c r="BV10" s="625"/>
      <c r="BW10" s="625"/>
      <c r="BX10" s="625"/>
      <c r="BY10" s="625"/>
      <c r="BZ10" s="625"/>
      <c r="CA10" s="625"/>
      <c r="CB10" s="625"/>
      <c r="CC10" s="625"/>
      <c r="CD10" s="625"/>
      <c r="CE10" s="625"/>
      <c r="CF10" s="625"/>
      <c r="CG10" s="625"/>
      <c r="CH10" s="625"/>
      <c r="CI10" s="625"/>
      <c r="CJ10" s="625"/>
      <c r="CK10" s="625"/>
      <c r="CL10" s="625"/>
      <c r="CM10" s="625"/>
      <c r="CN10" s="625"/>
      <c r="CO10" s="625"/>
      <c r="CP10" s="625"/>
      <c r="CQ10" s="625"/>
      <c r="CR10" s="625"/>
      <c r="CS10" s="625"/>
      <c r="CT10" s="625"/>
      <c r="CU10" s="625"/>
      <c r="CV10" s="625"/>
      <c r="CW10" s="625"/>
      <c r="CX10" s="625"/>
      <c r="CY10" s="625"/>
      <c r="CZ10" s="625"/>
      <c r="DA10" s="625"/>
      <c r="DB10" s="625"/>
      <c r="DC10" s="625"/>
      <c r="DD10" s="625"/>
      <c r="DE10" s="625"/>
      <c r="DF10" s="625"/>
      <c r="DG10" s="625"/>
      <c r="DH10" s="625"/>
      <c r="DI10" s="625"/>
      <c r="DJ10" s="625"/>
      <c r="DK10" s="625"/>
      <c r="DL10" s="625"/>
      <c r="DM10" s="625"/>
      <c r="DN10" s="625"/>
      <c r="DO10" s="625"/>
      <c r="DP10" s="625"/>
      <c r="DQ10" s="625"/>
      <c r="DR10" s="625"/>
      <c r="DS10" s="625"/>
      <c r="DT10" s="625"/>
      <c r="DU10" s="625"/>
      <c r="DV10" s="625"/>
      <c r="DW10" s="625"/>
      <c r="DX10" s="625"/>
      <c r="DY10" s="625"/>
      <c r="DZ10" s="625"/>
      <c r="EA10" s="625"/>
      <c r="EB10" s="625"/>
      <c r="EC10" s="625"/>
      <c r="ED10" s="625"/>
      <c r="EE10" s="625"/>
      <c r="EF10" s="625"/>
      <c r="EG10" s="625"/>
      <c r="EH10" s="625"/>
      <c r="EI10" s="625"/>
      <c r="EJ10" s="625"/>
      <c r="EK10" s="625"/>
      <c r="EL10" s="625"/>
      <c r="EM10" s="625"/>
      <c r="EN10" s="625"/>
      <c r="EO10" s="625"/>
      <c r="EP10" s="625"/>
      <c r="EQ10" s="625"/>
      <c r="ER10" s="625"/>
      <c r="ES10" s="625"/>
      <c r="ET10" s="625"/>
      <c r="EU10" s="625"/>
      <c r="EV10" s="625"/>
      <c r="EW10" s="625"/>
      <c r="EX10" s="625"/>
      <c r="EY10" s="625"/>
      <c r="EZ10" s="625"/>
      <c r="FA10" s="625"/>
      <c r="FB10" s="625"/>
      <c r="FC10" s="625"/>
      <c r="FD10" s="625"/>
      <c r="FE10" s="625"/>
      <c r="FF10" s="625"/>
      <c r="FG10" s="625"/>
      <c r="FH10" s="625"/>
      <c r="FI10" s="625"/>
      <c r="FJ10" s="625"/>
      <c r="FK10" s="625"/>
      <c r="FL10" s="625"/>
      <c r="FM10" s="625"/>
      <c r="FN10" s="625"/>
      <c r="FO10" s="625"/>
      <c r="FP10" s="625"/>
      <c r="FQ10" s="625"/>
      <c r="FR10" s="625"/>
      <c r="FS10" s="625"/>
      <c r="FT10" s="625"/>
      <c r="FU10" s="625"/>
      <c r="FV10" s="625"/>
      <c r="FW10" s="625"/>
      <c r="FX10" s="625"/>
      <c r="FY10" s="625"/>
      <c r="FZ10" s="625"/>
      <c r="GA10" s="625"/>
      <c r="GB10" s="625"/>
      <c r="GC10" s="625"/>
      <c r="GD10" s="625"/>
      <c r="GE10" s="625"/>
      <c r="GF10" s="625"/>
      <c r="GG10" s="625"/>
      <c r="GH10" s="625"/>
      <c r="GI10" s="625"/>
      <c r="GJ10" s="625"/>
      <c r="GK10" s="625"/>
      <c r="GL10" s="625"/>
      <c r="GM10" s="625"/>
      <c r="GN10" s="625"/>
      <c r="GO10" s="625"/>
      <c r="GP10" s="625"/>
      <c r="GQ10" s="625"/>
      <c r="GR10" s="625"/>
      <c r="GS10" s="625"/>
      <c r="GT10" s="625"/>
      <c r="GU10" s="625"/>
      <c r="GV10" s="625"/>
      <c r="GW10" s="625"/>
      <c r="GX10" s="625"/>
      <c r="GY10" s="625"/>
      <c r="GZ10" s="625"/>
      <c r="HA10" s="625"/>
      <c r="HB10" s="625"/>
      <c r="HC10" s="625"/>
      <c r="HD10" s="625"/>
      <c r="HE10" s="625"/>
      <c r="HF10" s="625"/>
      <c r="HG10" s="625"/>
      <c r="HH10" s="625"/>
      <c r="HI10" s="625"/>
      <c r="HJ10" s="625"/>
      <c r="HK10" s="625"/>
      <c r="HL10" s="625"/>
      <c r="HM10" s="625"/>
      <c r="HN10" s="625"/>
      <c r="HO10" s="625"/>
      <c r="HP10" s="625"/>
      <c r="HQ10" s="625"/>
      <c r="HR10" s="625"/>
      <c r="HS10" s="625"/>
      <c r="HT10" s="625"/>
      <c r="HU10" s="625"/>
      <c r="HV10" s="625"/>
      <c r="HW10" s="625"/>
      <c r="HX10" s="625"/>
      <c r="HY10" s="625"/>
      <c r="HZ10" s="625"/>
      <c r="IA10" s="625"/>
      <c r="IB10" s="625"/>
      <c r="IC10" s="625"/>
      <c r="ID10" s="625"/>
      <c r="IE10" s="625"/>
      <c r="IF10" s="625"/>
      <c r="IG10" s="625"/>
      <c r="IH10" s="625"/>
      <c r="II10" s="625"/>
      <c r="IJ10" s="625"/>
      <c r="IK10" s="625"/>
      <c r="IL10" s="625"/>
      <c r="IM10" s="625"/>
      <c r="IN10" s="625"/>
      <c r="IO10" s="625"/>
      <c r="IP10" s="625"/>
      <c r="IQ10" s="625"/>
      <c r="IR10" s="625"/>
      <c r="IS10" s="625"/>
      <c r="IT10" s="625"/>
      <c r="IU10" s="626"/>
    </row>
    <row r="11" spans="1:255" ht="18" customHeight="1">
      <c r="A11" s="623"/>
      <c r="B11" s="523" t="s">
        <v>546</v>
      </c>
      <c r="C11" s="1574" t="s">
        <v>286</v>
      </c>
      <c r="D11" s="1429"/>
      <c r="E11" s="1427"/>
      <c r="F11" s="1577" t="s">
        <v>807</v>
      </c>
      <c r="G11" s="1429"/>
      <c r="H11" s="1427"/>
      <c r="I11" s="524"/>
      <c r="J11" s="521"/>
      <c r="K11" s="521"/>
      <c r="L11" s="522"/>
      <c r="M11" s="624"/>
      <c r="N11" s="625"/>
      <c r="O11" s="625"/>
      <c r="P11" s="625"/>
      <c r="Q11" s="625"/>
      <c r="R11" s="625"/>
      <c r="S11" s="625"/>
      <c r="T11" s="625"/>
      <c r="U11" s="625"/>
      <c r="V11" s="625"/>
      <c r="W11" s="625"/>
      <c r="X11" s="625"/>
      <c r="Y11" s="625"/>
      <c r="Z11" s="625"/>
      <c r="AA11" s="625"/>
      <c r="AB11" s="625"/>
      <c r="AC11" s="625"/>
      <c r="AD11" s="625"/>
      <c r="AE11" s="625"/>
      <c r="AF11" s="625"/>
      <c r="AG11" s="625"/>
      <c r="AH11" s="625"/>
      <c r="AI11" s="625"/>
      <c r="AJ11" s="625"/>
      <c r="AK11" s="625"/>
      <c r="AL11" s="625"/>
      <c r="AM11" s="625"/>
      <c r="AN11" s="625"/>
      <c r="AO11" s="625"/>
      <c r="AP11" s="625"/>
      <c r="AQ11" s="625"/>
      <c r="AR11" s="625"/>
      <c r="AS11" s="625"/>
      <c r="AT11" s="625"/>
      <c r="AU11" s="625"/>
      <c r="AV11" s="625"/>
      <c r="AW11" s="625"/>
      <c r="AX11" s="625"/>
      <c r="AY11" s="625"/>
      <c r="AZ11" s="625"/>
      <c r="BA11" s="625"/>
      <c r="BB11" s="625"/>
      <c r="BC11" s="625"/>
      <c r="BD11" s="625"/>
      <c r="BE11" s="625"/>
      <c r="BF11" s="625"/>
      <c r="BG11" s="625"/>
      <c r="BH11" s="625"/>
      <c r="BI11" s="625"/>
      <c r="BJ11" s="625"/>
      <c r="BK11" s="625"/>
      <c r="BL11" s="625"/>
      <c r="BM11" s="625"/>
      <c r="BN11" s="625"/>
      <c r="BO11" s="625"/>
      <c r="BP11" s="625"/>
      <c r="BQ11" s="625"/>
      <c r="BR11" s="625"/>
      <c r="BS11" s="625"/>
      <c r="BT11" s="625"/>
      <c r="BU11" s="625"/>
      <c r="BV11" s="625"/>
      <c r="BW11" s="625"/>
      <c r="BX11" s="625"/>
      <c r="BY11" s="625"/>
      <c r="BZ11" s="625"/>
      <c r="CA11" s="625"/>
      <c r="CB11" s="625"/>
      <c r="CC11" s="625"/>
      <c r="CD11" s="625"/>
      <c r="CE11" s="625"/>
      <c r="CF11" s="625"/>
      <c r="CG11" s="625"/>
      <c r="CH11" s="625"/>
      <c r="CI11" s="625"/>
      <c r="CJ11" s="625"/>
      <c r="CK11" s="625"/>
      <c r="CL11" s="625"/>
      <c r="CM11" s="625"/>
      <c r="CN11" s="625"/>
      <c r="CO11" s="625"/>
      <c r="CP11" s="625"/>
      <c r="CQ11" s="625"/>
      <c r="CR11" s="625"/>
      <c r="CS11" s="625"/>
      <c r="CT11" s="625"/>
      <c r="CU11" s="625"/>
      <c r="CV11" s="625"/>
      <c r="CW11" s="625"/>
      <c r="CX11" s="625"/>
      <c r="CY11" s="625"/>
      <c r="CZ11" s="625"/>
      <c r="DA11" s="625"/>
      <c r="DB11" s="625"/>
      <c r="DC11" s="625"/>
      <c r="DD11" s="625"/>
      <c r="DE11" s="625"/>
      <c r="DF11" s="625"/>
      <c r="DG11" s="625"/>
      <c r="DH11" s="625"/>
      <c r="DI11" s="625"/>
      <c r="DJ11" s="625"/>
      <c r="DK11" s="625"/>
      <c r="DL11" s="625"/>
      <c r="DM11" s="625"/>
      <c r="DN11" s="625"/>
      <c r="DO11" s="625"/>
      <c r="DP11" s="625"/>
      <c r="DQ11" s="625"/>
      <c r="DR11" s="625"/>
      <c r="DS11" s="625"/>
      <c r="DT11" s="625"/>
      <c r="DU11" s="625"/>
      <c r="DV11" s="625"/>
      <c r="DW11" s="625"/>
      <c r="DX11" s="625"/>
      <c r="DY11" s="625"/>
      <c r="DZ11" s="625"/>
      <c r="EA11" s="625"/>
      <c r="EB11" s="625"/>
      <c r="EC11" s="625"/>
      <c r="ED11" s="625"/>
      <c r="EE11" s="625"/>
      <c r="EF11" s="625"/>
      <c r="EG11" s="625"/>
      <c r="EH11" s="625"/>
      <c r="EI11" s="625"/>
      <c r="EJ11" s="625"/>
      <c r="EK11" s="625"/>
      <c r="EL11" s="625"/>
      <c r="EM11" s="625"/>
      <c r="EN11" s="625"/>
      <c r="EO11" s="625"/>
      <c r="EP11" s="625"/>
      <c r="EQ11" s="625"/>
      <c r="ER11" s="625"/>
      <c r="ES11" s="625"/>
      <c r="ET11" s="625"/>
      <c r="EU11" s="625"/>
      <c r="EV11" s="625"/>
      <c r="EW11" s="625"/>
      <c r="EX11" s="625"/>
      <c r="EY11" s="625"/>
      <c r="EZ11" s="625"/>
      <c r="FA11" s="625"/>
      <c r="FB11" s="625"/>
      <c r="FC11" s="625"/>
      <c r="FD11" s="625"/>
      <c r="FE11" s="625"/>
      <c r="FF11" s="625"/>
      <c r="FG11" s="625"/>
      <c r="FH11" s="625"/>
      <c r="FI11" s="625"/>
      <c r="FJ11" s="625"/>
      <c r="FK11" s="625"/>
      <c r="FL11" s="625"/>
      <c r="FM11" s="625"/>
      <c r="FN11" s="625"/>
      <c r="FO11" s="625"/>
      <c r="FP11" s="625"/>
      <c r="FQ11" s="625"/>
      <c r="FR11" s="625"/>
      <c r="FS11" s="625"/>
      <c r="FT11" s="625"/>
      <c r="FU11" s="625"/>
      <c r="FV11" s="625"/>
      <c r="FW11" s="625"/>
      <c r="FX11" s="625"/>
      <c r="FY11" s="625"/>
      <c r="FZ11" s="625"/>
      <c r="GA11" s="625"/>
      <c r="GB11" s="625"/>
      <c r="GC11" s="625"/>
      <c r="GD11" s="625"/>
      <c r="GE11" s="625"/>
      <c r="GF11" s="625"/>
      <c r="GG11" s="625"/>
      <c r="GH11" s="625"/>
      <c r="GI11" s="625"/>
      <c r="GJ11" s="625"/>
      <c r="GK11" s="625"/>
      <c r="GL11" s="625"/>
      <c r="GM11" s="625"/>
      <c r="GN11" s="625"/>
      <c r="GO11" s="625"/>
      <c r="GP11" s="625"/>
      <c r="GQ11" s="625"/>
      <c r="GR11" s="625"/>
      <c r="GS11" s="625"/>
      <c r="GT11" s="625"/>
      <c r="GU11" s="625"/>
      <c r="GV11" s="625"/>
      <c r="GW11" s="625"/>
      <c r="GX11" s="625"/>
      <c r="GY11" s="625"/>
      <c r="GZ11" s="625"/>
      <c r="HA11" s="625"/>
      <c r="HB11" s="625"/>
      <c r="HC11" s="625"/>
      <c r="HD11" s="625"/>
      <c r="HE11" s="625"/>
      <c r="HF11" s="625"/>
      <c r="HG11" s="625"/>
      <c r="HH11" s="625"/>
      <c r="HI11" s="625"/>
      <c r="HJ11" s="625"/>
      <c r="HK11" s="625"/>
      <c r="HL11" s="625"/>
      <c r="HM11" s="625"/>
      <c r="HN11" s="625"/>
      <c r="HO11" s="625"/>
      <c r="HP11" s="625"/>
      <c r="HQ11" s="625"/>
      <c r="HR11" s="625"/>
      <c r="HS11" s="625"/>
      <c r="HT11" s="625"/>
      <c r="HU11" s="625"/>
      <c r="HV11" s="625"/>
      <c r="HW11" s="625"/>
      <c r="HX11" s="625"/>
      <c r="HY11" s="625"/>
      <c r="HZ11" s="625"/>
      <c r="IA11" s="625"/>
      <c r="IB11" s="625"/>
      <c r="IC11" s="625"/>
      <c r="ID11" s="625"/>
      <c r="IE11" s="625"/>
      <c r="IF11" s="625"/>
      <c r="IG11" s="625"/>
      <c r="IH11" s="625"/>
      <c r="II11" s="625"/>
      <c r="IJ11" s="625"/>
      <c r="IK11" s="625"/>
      <c r="IL11" s="625"/>
      <c r="IM11" s="625"/>
      <c r="IN11" s="625"/>
      <c r="IO11" s="625"/>
      <c r="IP11" s="625"/>
      <c r="IQ11" s="625"/>
      <c r="IR11" s="625"/>
      <c r="IS11" s="625"/>
      <c r="IT11" s="625"/>
      <c r="IU11" s="626"/>
    </row>
    <row r="12" spans="1:255" ht="18" customHeight="1">
      <c r="A12" s="623"/>
      <c r="B12" s="530"/>
      <c r="C12" s="1575"/>
      <c r="D12" s="1429"/>
      <c r="E12" s="1427"/>
      <c r="F12" s="1577" t="s">
        <v>808</v>
      </c>
      <c r="G12" s="1429"/>
      <c r="H12" s="1427"/>
      <c r="I12" s="524"/>
      <c r="J12" s="521"/>
      <c r="K12" s="521"/>
      <c r="L12" s="522"/>
      <c r="M12" s="624"/>
      <c r="N12" s="625"/>
      <c r="O12" s="625"/>
      <c r="P12" s="625"/>
      <c r="Q12" s="625"/>
      <c r="R12" s="625"/>
      <c r="S12" s="625"/>
      <c r="T12" s="625"/>
      <c r="U12" s="625"/>
      <c r="V12" s="625"/>
      <c r="W12" s="625"/>
      <c r="X12" s="625"/>
      <c r="Y12" s="625"/>
      <c r="Z12" s="625"/>
      <c r="AA12" s="625"/>
      <c r="AB12" s="625"/>
      <c r="AC12" s="625"/>
      <c r="AD12" s="625"/>
      <c r="AE12" s="625"/>
      <c r="AF12" s="625"/>
      <c r="AG12" s="625"/>
      <c r="AH12" s="625"/>
      <c r="AI12" s="625"/>
      <c r="AJ12" s="625"/>
      <c r="AK12" s="625"/>
      <c r="AL12" s="625"/>
      <c r="AM12" s="625"/>
      <c r="AN12" s="625"/>
      <c r="AO12" s="625"/>
      <c r="AP12" s="625"/>
      <c r="AQ12" s="625"/>
      <c r="AR12" s="625"/>
      <c r="AS12" s="625"/>
      <c r="AT12" s="625"/>
      <c r="AU12" s="625"/>
      <c r="AV12" s="625"/>
      <c r="AW12" s="625"/>
      <c r="AX12" s="625"/>
      <c r="AY12" s="625"/>
      <c r="AZ12" s="625"/>
      <c r="BA12" s="625"/>
      <c r="BB12" s="625"/>
      <c r="BC12" s="625"/>
      <c r="BD12" s="625"/>
      <c r="BE12" s="625"/>
      <c r="BF12" s="625"/>
      <c r="BG12" s="625"/>
      <c r="BH12" s="625"/>
      <c r="BI12" s="625"/>
      <c r="BJ12" s="625"/>
      <c r="BK12" s="625"/>
      <c r="BL12" s="625"/>
      <c r="BM12" s="625"/>
      <c r="BN12" s="625"/>
      <c r="BO12" s="625"/>
      <c r="BP12" s="625"/>
      <c r="BQ12" s="625"/>
      <c r="BR12" s="625"/>
      <c r="BS12" s="625"/>
      <c r="BT12" s="625"/>
      <c r="BU12" s="625"/>
      <c r="BV12" s="625"/>
      <c r="BW12" s="625"/>
      <c r="BX12" s="625"/>
      <c r="BY12" s="625"/>
      <c r="BZ12" s="625"/>
      <c r="CA12" s="625"/>
      <c r="CB12" s="625"/>
      <c r="CC12" s="625"/>
      <c r="CD12" s="625"/>
      <c r="CE12" s="625"/>
      <c r="CF12" s="625"/>
      <c r="CG12" s="625"/>
      <c r="CH12" s="625"/>
      <c r="CI12" s="625"/>
      <c r="CJ12" s="625"/>
      <c r="CK12" s="625"/>
      <c r="CL12" s="625"/>
      <c r="CM12" s="625"/>
      <c r="CN12" s="625"/>
      <c r="CO12" s="625"/>
      <c r="CP12" s="625"/>
      <c r="CQ12" s="625"/>
      <c r="CR12" s="625"/>
      <c r="CS12" s="625"/>
      <c r="CT12" s="625"/>
      <c r="CU12" s="625"/>
      <c r="CV12" s="625"/>
      <c r="CW12" s="625"/>
      <c r="CX12" s="625"/>
      <c r="CY12" s="625"/>
      <c r="CZ12" s="625"/>
      <c r="DA12" s="625"/>
      <c r="DB12" s="625"/>
      <c r="DC12" s="625"/>
      <c r="DD12" s="625"/>
      <c r="DE12" s="625"/>
      <c r="DF12" s="625"/>
      <c r="DG12" s="625"/>
      <c r="DH12" s="625"/>
      <c r="DI12" s="625"/>
      <c r="DJ12" s="625"/>
      <c r="DK12" s="625"/>
      <c r="DL12" s="625"/>
      <c r="DM12" s="625"/>
      <c r="DN12" s="625"/>
      <c r="DO12" s="625"/>
      <c r="DP12" s="625"/>
      <c r="DQ12" s="625"/>
      <c r="DR12" s="625"/>
      <c r="DS12" s="625"/>
      <c r="DT12" s="625"/>
      <c r="DU12" s="625"/>
      <c r="DV12" s="625"/>
      <c r="DW12" s="625"/>
      <c r="DX12" s="625"/>
      <c r="DY12" s="625"/>
      <c r="DZ12" s="625"/>
      <c r="EA12" s="625"/>
      <c r="EB12" s="625"/>
      <c r="EC12" s="625"/>
      <c r="ED12" s="625"/>
      <c r="EE12" s="625"/>
      <c r="EF12" s="625"/>
      <c r="EG12" s="625"/>
      <c r="EH12" s="625"/>
      <c r="EI12" s="625"/>
      <c r="EJ12" s="625"/>
      <c r="EK12" s="625"/>
      <c r="EL12" s="625"/>
      <c r="EM12" s="625"/>
      <c r="EN12" s="625"/>
      <c r="EO12" s="625"/>
      <c r="EP12" s="625"/>
      <c r="EQ12" s="625"/>
      <c r="ER12" s="625"/>
      <c r="ES12" s="625"/>
      <c r="ET12" s="625"/>
      <c r="EU12" s="625"/>
      <c r="EV12" s="625"/>
      <c r="EW12" s="625"/>
      <c r="EX12" s="625"/>
      <c r="EY12" s="625"/>
      <c r="EZ12" s="625"/>
      <c r="FA12" s="625"/>
      <c r="FB12" s="625"/>
      <c r="FC12" s="625"/>
      <c r="FD12" s="625"/>
      <c r="FE12" s="625"/>
      <c r="FF12" s="625"/>
      <c r="FG12" s="625"/>
      <c r="FH12" s="625"/>
      <c r="FI12" s="625"/>
      <c r="FJ12" s="625"/>
      <c r="FK12" s="625"/>
      <c r="FL12" s="625"/>
      <c r="FM12" s="625"/>
      <c r="FN12" s="625"/>
      <c r="FO12" s="625"/>
      <c r="FP12" s="625"/>
      <c r="FQ12" s="625"/>
      <c r="FR12" s="625"/>
      <c r="FS12" s="625"/>
      <c r="FT12" s="625"/>
      <c r="FU12" s="625"/>
      <c r="FV12" s="625"/>
      <c r="FW12" s="625"/>
      <c r="FX12" s="625"/>
      <c r="FY12" s="625"/>
      <c r="FZ12" s="625"/>
      <c r="GA12" s="625"/>
      <c r="GB12" s="625"/>
      <c r="GC12" s="625"/>
      <c r="GD12" s="625"/>
      <c r="GE12" s="625"/>
      <c r="GF12" s="625"/>
      <c r="GG12" s="625"/>
      <c r="GH12" s="625"/>
      <c r="GI12" s="625"/>
      <c r="GJ12" s="625"/>
      <c r="GK12" s="625"/>
      <c r="GL12" s="625"/>
      <c r="GM12" s="625"/>
      <c r="GN12" s="625"/>
      <c r="GO12" s="625"/>
      <c r="GP12" s="625"/>
      <c r="GQ12" s="625"/>
      <c r="GR12" s="625"/>
      <c r="GS12" s="625"/>
      <c r="GT12" s="625"/>
      <c r="GU12" s="625"/>
      <c r="GV12" s="625"/>
      <c r="GW12" s="625"/>
      <c r="GX12" s="625"/>
      <c r="GY12" s="625"/>
      <c r="GZ12" s="625"/>
      <c r="HA12" s="625"/>
      <c r="HB12" s="625"/>
      <c r="HC12" s="625"/>
      <c r="HD12" s="625"/>
      <c r="HE12" s="625"/>
      <c r="HF12" s="625"/>
      <c r="HG12" s="625"/>
      <c r="HH12" s="625"/>
      <c r="HI12" s="625"/>
      <c r="HJ12" s="625"/>
      <c r="HK12" s="625"/>
      <c r="HL12" s="625"/>
      <c r="HM12" s="625"/>
      <c r="HN12" s="625"/>
      <c r="HO12" s="625"/>
      <c r="HP12" s="625"/>
      <c r="HQ12" s="625"/>
      <c r="HR12" s="625"/>
      <c r="HS12" s="625"/>
      <c r="HT12" s="625"/>
      <c r="HU12" s="625"/>
      <c r="HV12" s="625"/>
      <c r="HW12" s="625"/>
      <c r="HX12" s="625"/>
      <c r="HY12" s="625"/>
      <c r="HZ12" s="625"/>
      <c r="IA12" s="625"/>
      <c r="IB12" s="625"/>
      <c r="IC12" s="625"/>
      <c r="ID12" s="625"/>
      <c r="IE12" s="625"/>
      <c r="IF12" s="625"/>
      <c r="IG12" s="625"/>
      <c r="IH12" s="625"/>
      <c r="II12" s="625"/>
      <c r="IJ12" s="625"/>
      <c r="IK12" s="625"/>
      <c r="IL12" s="625"/>
      <c r="IM12" s="625"/>
      <c r="IN12" s="625"/>
      <c r="IO12" s="625"/>
      <c r="IP12" s="625"/>
      <c r="IQ12" s="625"/>
      <c r="IR12" s="625"/>
      <c r="IS12" s="625"/>
      <c r="IT12" s="625"/>
      <c r="IU12" s="626"/>
    </row>
    <row r="13" spans="1:255" ht="18" customHeight="1">
      <c r="A13" s="623"/>
      <c r="B13" s="533"/>
      <c r="C13" s="1576"/>
      <c r="D13" s="1429"/>
      <c r="E13" s="1427"/>
      <c r="F13" s="1577" t="s">
        <v>809</v>
      </c>
      <c r="G13" s="1429"/>
      <c r="H13" s="1427"/>
      <c r="I13" s="524"/>
      <c r="J13" s="521"/>
      <c r="K13" s="521"/>
      <c r="L13" s="522"/>
      <c r="M13" s="624"/>
      <c r="N13" s="625"/>
      <c r="O13" s="625"/>
      <c r="P13" s="625"/>
      <c r="Q13" s="625"/>
      <c r="R13" s="625"/>
      <c r="S13" s="625"/>
      <c r="T13" s="625"/>
      <c r="U13" s="625"/>
      <c r="V13" s="625"/>
      <c r="W13" s="625"/>
      <c r="X13" s="625"/>
      <c r="Y13" s="625"/>
      <c r="Z13" s="625"/>
      <c r="AA13" s="625"/>
      <c r="AB13" s="625"/>
      <c r="AC13" s="625"/>
      <c r="AD13" s="625"/>
      <c r="AE13" s="625"/>
      <c r="AF13" s="625"/>
      <c r="AG13" s="625"/>
      <c r="AH13" s="625"/>
      <c r="AI13" s="625"/>
      <c r="AJ13" s="625"/>
      <c r="AK13" s="625"/>
      <c r="AL13" s="625"/>
      <c r="AM13" s="625"/>
      <c r="AN13" s="625"/>
      <c r="AO13" s="625"/>
      <c r="AP13" s="625"/>
      <c r="AQ13" s="625"/>
      <c r="AR13" s="625"/>
      <c r="AS13" s="625"/>
      <c r="AT13" s="625"/>
      <c r="AU13" s="625"/>
      <c r="AV13" s="625"/>
      <c r="AW13" s="625"/>
      <c r="AX13" s="625"/>
      <c r="AY13" s="625"/>
      <c r="AZ13" s="625"/>
      <c r="BA13" s="625"/>
      <c r="BB13" s="625"/>
      <c r="BC13" s="625"/>
      <c r="BD13" s="625"/>
      <c r="BE13" s="625"/>
      <c r="BF13" s="625"/>
      <c r="BG13" s="625"/>
      <c r="BH13" s="625"/>
      <c r="BI13" s="625"/>
      <c r="BJ13" s="625"/>
      <c r="BK13" s="625"/>
      <c r="BL13" s="625"/>
      <c r="BM13" s="625"/>
      <c r="BN13" s="625"/>
      <c r="BO13" s="625"/>
      <c r="BP13" s="625"/>
      <c r="BQ13" s="625"/>
      <c r="BR13" s="625"/>
      <c r="BS13" s="625"/>
      <c r="BT13" s="625"/>
      <c r="BU13" s="625"/>
      <c r="BV13" s="625"/>
      <c r="BW13" s="625"/>
      <c r="BX13" s="625"/>
      <c r="BY13" s="625"/>
      <c r="BZ13" s="625"/>
      <c r="CA13" s="625"/>
      <c r="CB13" s="625"/>
      <c r="CC13" s="625"/>
      <c r="CD13" s="625"/>
      <c r="CE13" s="625"/>
      <c r="CF13" s="625"/>
      <c r="CG13" s="625"/>
      <c r="CH13" s="625"/>
      <c r="CI13" s="625"/>
      <c r="CJ13" s="625"/>
      <c r="CK13" s="625"/>
      <c r="CL13" s="625"/>
      <c r="CM13" s="625"/>
      <c r="CN13" s="625"/>
      <c r="CO13" s="625"/>
      <c r="CP13" s="625"/>
      <c r="CQ13" s="625"/>
      <c r="CR13" s="625"/>
      <c r="CS13" s="625"/>
      <c r="CT13" s="625"/>
      <c r="CU13" s="625"/>
      <c r="CV13" s="625"/>
      <c r="CW13" s="625"/>
      <c r="CX13" s="625"/>
      <c r="CY13" s="625"/>
      <c r="CZ13" s="625"/>
      <c r="DA13" s="625"/>
      <c r="DB13" s="625"/>
      <c r="DC13" s="625"/>
      <c r="DD13" s="625"/>
      <c r="DE13" s="625"/>
      <c r="DF13" s="625"/>
      <c r="DG13" s="625"/>
      <c r="DH13" s="625"/>
      <c r="DI13" s="625"/>
      <c r="DJ13" s="625"/>
      <c r="DK13" s="625"/>
      <c r="DL13" s="625"/>
      <c r="DM13" s="625"/>
      <c r="DN13" s="625"/>
      <c r="DO13" s="625"/>
      <c r="DP13" s="625"/>
      <c r="DQ13" s="625"/>
      <c r="DR13" s="625"/>
      <c r="DS13" s="625"/>
      <c r="DT13" s="625"/>
      <c r="DU13" s="625"/>
      <c r="DV13" s="625"/>
      <c r="DW13" s="625"/>
      <c r="DX13" s="625"/>
      <c r="DY13" s="625"/>
      <c r="DZ13" s="625"/>
      <c r="EA13" s="625"/>
      <c r="EB13" s="625"/>
      <c r="EC13" s="625"/>
      <c r="ED13" s="625"/>
      <c r="EE13" s="625"/>
      <c r="EF13" s="625"/>
      <c r="EG13" s="625"/>
      <c r="EH13" s="625"/>
      <c r="EI13" s="625"/>
      <c r="EJ13" s="625"/>
      <c r="EK13" s="625"/>
      <c r="EL13" s="625"/>
      <c r="EM13" s="625"/>
      <c r="EN13" s="625"/>
      <c r="EO13" s="625"/>
      <c r="EP13" s="625"/>
      <c r="EQ13" s="625"/>
      <c r="ER13" s="625"/>
      <c r="ES13" s="625"/>
      <c r="ET13" s="625"/>
      <c r="EU13" s="625"/>
      <c r="EV13" s="625"/>
      <c r="EW13" s="625"/>
      <c r="EX13" s="625"/>
      <c r="EY13" s="625"/>
      <c r="EZ13" s="625"/>
      <c r="FA13" s="625"/>
      <c r="FB13" s="625"/>
      <c r="FC13" s="625"/>
      <c r="FD13" s="625"/>
      <c r="FE13" s="625"/>
      <c r="FF13" s="625"/>
      <c r="FG13" s="625"/>
      <c r="FH13" s="625"/>
      <c r="FI13" s="625"/>
      <c r="FJ13" s="625"/>
      <c r="FK13" s="625"/>
      <c r="FL13" s="625"/>
      <c r="FM13" s="625"/>
      <c r="FN13" s="625"/>
      <c r="FO13" s="625"/>
      <c r="FP13" s="625"/>
      <c r="FQ13" s="625"/>
      <c r="FR13" s="625"/>
      <c r="FS13" s="625"/>
      <c r="FT13" s="625"/>
      <c r="FU13" s="625"/>
      <c r="FV13" s="625"/>
      <c r="FW13" s="625"/>
      <c r="FX13" s="625"/>
      <c r="FY13" s="625"/>
      <c r="FZ13" s="625"/>
      <c r="GA13" s="625"/>
      <c r="GB13" s="625"/>
      <c r="GC13" s="625"/>
      <c r="GD13" s="625"/>
      <c r="GE13" s="625"/>
      <c r="GF13" s="625"/>
      <c r="GG13" s="625"/>
      <c r="GH13" s="625"/>
      <c r="GI13" s="625"/>
      <c r="GJ13" s="625"/>
      <c r="GK13" s="625"/>
      <c r="GL13" s="625"/>
      <c r="GM13" s="625"/>
      <c r="GN13" s="625"/>
      <c r="GO13" s="625"/>
      <c r="GP13" s="625"/>
      <c r="GQ13" s="625"/>
      <c r="GR13" s="625"/>
      <c r="GS13" s="625"/>
      <c r="GT13" s="625"/>
      <c r="GU13" s="625"/>
      <c r="GV13" s="625"/>
      <c r="GW13" s="625"/>
      <c r="GX13" s="625"/>
      <c r="GY13" s="625"/>
      <c r="GZ13" s="625"/>
      <c r="HA13" s="625"/>
      <c r="HB13" s="625"/>
      <c r="HC13" s="625"/>
      <c r="HD13" s="625"/>
      <c r="HE13" s="625"/>
      <c r="HF13" s="625"/>
      <c r="HG13" s="625"/>
      <c r="HH13" s="625"/>
      <c r="HI13" s="625"/>
      <c r="HJ13" s="625"/>
      <c r="HK13" s="625"/>
      <c r="HL13" s="625"/>
      <c r="HM13" s="625"/>
      <c r="HN13" s="625"/>
      <c r="HO13" s="625"/>
      <c r="HP13" s="625"/>
      <c r="HQ13" s="625"/>
      <c r="HR13" s="625"/>
      <c r="HS13" s="625"/>
      <c r="HT13" s="625"/>
      <c r="HU13" s="625"/>
      <c r="HV13" s="625"/>
      <c r="HW13" s="625"/>
      <c r="HX13" s="625"/>
      <c r="HY13" s="625"/>
      <c r="HZ13" s="625"/>
      <c r="IA13" s="625"/>
      <c r="IB13" s="625"/>
      <c r="IC13" s="625"/>
      <c r="ID13" s="625"/>
      <c r="IE13" s="625"/>
      <c r="IF13" s="625"/>
      <c r="IG13" s="625"/>
      <c r="IH13" s="625"/>
      <c r="II13" s="625"/>
      <c r="IJ13" s="625"/>
      <c r="IK13" s="625"/>
      <c r="IL13" s="625"/>
      <c r="IM13" s="625"/>
      <c r="IN13" s="625"/>
      <c r="IO13" s="625"/>
      <c r="IP13" s="625"/>
      <c r="IQ13" s="625"/>
      <c r="IR13" s="625"/>
      <c r="IS13" s="625"/>
      <c r="IT13" s="625"/>
      <c r="IU13" s="626"/>
    </row>
    <row r="14" spans="1:255" ht="18" customHeight="1">
      <c r="A14" s="623"/>
      <c r="B14" s="533"/>
      <c r="C14" s="1426" t="s">
        <v>603</v>
      </c>
      <c r="D14" s="1429"/>
      <c r="E14" s="1427"/>
      <c r="F14" s="1428" t="s">
        <v>810</v>
      </c>
      <c r="G14" s="1427"/>
      <c r="H14" s="1569"/>
      <c r="I14" s="524"/>
      <c r="J14" s="521"/>
      <c r="K14" s="521"/>
      <c r="L14" s="522"/>
      <c r="M14" s="624"/>
      <c r="N14" s="625"/>
      <c r="O14" s="625"/>
      <c r="P14" s="625"/>
      <c r="Q14" s="625"/>
      <c r="R14" s="625"/>
      <c r="S14" s="625"/>
      <c r="T14" s="625"/>
      <c r="U14" s="625"/>
      <c r="V14" s="625"/>
      <c r="W14" s="625"/>
      <c r="X14" s="625"/>
      <c r="Y14" s="625"/>
      <c r="Z14" s="625"/>
      <c r="AA14" s="625"/>
      <c r="AB14" s="625"/>
      <c r="AC14" s="625"/>
      <c r="AD14" s="625"/>
      <c r="AE14" s="625"/>
      <c r="AF14" s="625"/>
      <c r="AG14" s="625"/>
      <c r="AH14" s="625"/>
      <c r="AI14" s="625"/>
      <c r="AJ14" s="625"/>
      <c r="AK14" s="625"/>
      <c r="AL14" s="625"/>
      <c r="AM14" s="625"/>
      <c r="AN14" s="625"/>
      <c r="AO14" s="625"/>
      <c r="AP14" s="625"/>
      <c r="AQ14" s="625"/>
      <c r="AR14" s="625"/>
      <c r="AS14" s="625"/>
      <c r="AT14" s="625"/>
      <c r="AU14" s="625"/>
      <c r="AV14" s="625"/>
      <c r="AW14" s="625"/>
      <c r="AX14" s="625"/>
      <c r="AY14" s="625"/>
      <c r="AZ14" s="625"/>
      <c r="BA14" s="625"/>
      <c r="BB14" s="625"/>
      <c r="BC14" s="625"/>
      <c r="BD14" s="625"/>
      <c r="BE14" s="625"/>
      <c r="BF14" s="625"/>
      <c r="BG14" s="625"/>
      <c r="BH14" s="625"/>
      <c r="BI14" s="625"/>
      <c r="BJ14" s="625"/>
      <c r="BK14" s="625"/>
      <c r="BL14" s="625"/>
      <c r="BM14" s="625"/>
      <c r="BN14" s="625"/>
      <c r="BO14" s="625"/>
      <c r="BP14" s="625"/>
      <c r="BQ14" s="625"/>
      <c r="BR14" s="625"/>
      <c r="BS14" s="625"/>
      <c r="BT14" s="625"/>
      <c r="BU14" s="625"/>
      <c r="BV14" s="625"/>
      <c r="BW14" s="625"/>
      <c r="BX14" s="625"/>
      <c r="BY14" s="625"/>
      <c r="BZ14" s="625"/>
      <c r="CA14" s="625"/>
      <c r="CB14" s="625"/>
      <c r="CC14" s="625"/>
      <c r="CD14" s="625"/>
      <c r="CE14" s="625"/>
      <c r="CF14" s="625"/>
      <c r="CG14" s="625"/>
      <c r="CH14" s="625"/>
      <c r="CI14" s="625"/>
      <c r="CJ14" s="625"/>
      <c r="CK14" s="625"/>
      <c r="CL14" s="625"/>
      <c r="CM14" s="625"/>
      <c r="CN14" s="625"/>
      <c r="CO14" s="625"/>
      <c r="CP14" s="625"/>
      <c r="CQ14" s="625"/>
      <c r="CR14" s="625"/>
      <c r="CS14" s="625"/>
      <c r="CT14" s="625"/>
      <c r="CU14" s="625"/>
      <c r="CV14" s="625"/>
      <c r="CW14" s="625"/>
      <c r="CX14" s="625"/>
      <c r="CY14" s="625"/>
      <c r="CZ14" s="625"/>
      <c r="DA14" s="625"/>
      <c r="DB14" s="625"/>
      <c r="DC14" s="625"/>
      <c r="DD14" s="625"/>
      <c r="DE14" s="625"/>
      <c r="DF14" s="625"/>
      <c r="DG14" s="625"/>
      <c r="DH14" s="625"/>
      <c r="DI14" s="625"/>
      <c r="DJ14" s="625"/>
      <c r="DK14" s="625"/>
      <c r="DL14" s="625"/>
      <c r="DM14" s="625"/>
      <c r="DN14" s="625"/>
      <c r="DO14" s="625"/>
      <c r="DP14" s="625"/>
      <c r="DQ14" s="625"/>
      <c r="DR14" s="625"/>
      <c r="DS14" s="625"/>
      <c r="DT14" s="625"/>
      <c r="DU14" s="625"/>
      <c r="DV14" s="625"/>
      <c r="DW14" s="625"/>
      <c r="DX14" s="625"/>
      <c r="DY14" s="625"/>
      <c r="DZ14" s="625"/>
      <c r="EA14" s="625"/>
      <c r="EB14" s="625"/>
      <c r="EC14" s="625"/>
      <c r="ED14" s="625"/>
      <c r="EE14" s="625"/>
      <c r="EF14" s="625"/>
      <c r="EG14" s="625"/>
      <c r="EH14" s="625"/>
      <c r="EI14" s="625"/>
      <c r="EJ14" s="625"/>
      <c r="EK14" s="625"/>
      <c r="EL14" s="625"/>
      <c r="EM14" s="625"/>
      <c r="EN14" s="625"/>
      <c r="EO14" s="625"/>
      <c r="EP14" s="625"/>
      <c r="EQ14" s="625"/>
      <c r="ER14" s="625"/>
      <c r="ES14" s="625"/>
      <c r="ET14" s="625"/>
      <c r="EU14" s="625"/>
      <c r="EV14" s="625"/>
      <c r="EW14" s="625"/>
      <c r="EX14" s="625"/>
      <c r="EY14" s="625"/>
      <c r="EZ14" s="625"/>
      <c r="FA14" s="625"/>
      <c r="FB14" s="625"/>
      <c r="FC14" s="625"/>
      <c r="FD14" s="625"/>
      <c r="FE14" s="625"/>
      <c r="FF14" s="625"/>
      <c r="FG14" s="625"/>
      <c r="FH14" s="625"/>
      <c r="FI14" s="625"/>
      <c r="FJ14" s="625"/>
      <c r="FK14" s="625"/>
      <c r="FL14" s="625"/>
      <c r="FM14" s="625"/>
      <c r="FN14" s="625"/>
      <c r="FO14" s="625"/>
      <c r="FP14" s="625"/>
      <c r="FQ14" s="625"/>
      <c r="FR14" s="625"/>
      <c r="FS14" s="625"/>
      <c r="FT14" s="625"/>
      <c r="FU14" s="625"/>
      <c r="FV14" s="625"/>
      <c r="FW14" s="625"/>
      <c r="FX14" s="625"/>
      <c r="FY14" s="625"/>
      <c r="FZ14" s="625"/>
      <c r="GA14" s="625"/>
      <c r="GB14" s="625"/>
      <c r="GC14" s="625"/>
      <c r="GD14" s="625"/>
      <c r="GE14" s="625"/>
      <c r="GF14" s="625"/>
      <c r="GG14" s="625"/>
      <c r="GH14" s="625"/>
      <c r="GI14" s="625"/>
      <c r="GJ14" s="625"/>
      <c r="GK14" s="625"/>
      <c r="GL14" s="625"/>
      <c r="GM14" s="625"/>
      <c r="GN14" s="625"/>
      <c r="GO14" s="625"/>
      <c r="GP14" s="625"/>
      <c r="GQ14" s="625"/>
      <c r="GR14" s="625"/>
      <c r="GS14" s="625"/>
      <c r="GT14" s="625"/>
      <c r="GU14" s="625"/>
      <c r="GV14" s="625"/>
      <c r="GW14" s="625"/>
      <c r="GX14" s="625"/>
      <c r="GY14" s="625"/>
      <c r="GZ14" s="625"/>
      <c r="HA14" s="625"/>
      <c r="HB14" s="625"/>
      <c r="HC14" s="625"/>
      <c r="HD14" s="625"/>
      <c r="HE14" s="625"/>
      <c r="HF14" s="625"/>
      <c r="HG14" s="625"/>
      <c r="HH14" s="625"/>
      <c r="HI14" s="625"/>
      <c r="HJ14" s="625"/>
      <c r="HK14" s="625"/>
      <c r="HL14" s="625"/>
      <c r="HM14" s="625"/>
      <c r="HN14" s="625"/>
      <c r="HO14" s="625"/>
      <c r="HP14" s="625"/>
      <c r="HQ14" s="625"/>
      <c r="HR14" s="625"/>
      <c r="HS14" s="625"/>
      <c r="HT14" s="625"/>
      <c r="HU14" s="625"/>
      <c r="HV14" s="625"/>
      <c r="HW14" s="625"/>
      <c r="HX14" s="625"/>
      <c r="HY14" s="625"/>
      <c r="HZ14" s="625"/>
      <c r="IA14" s="625"/>
      <c r="IB14" s="625"/>
      <c r="IC14" s="625"/>
      <c r="ID14" s="625"/>
      <c r="IE14" s="625"/>
      <c r="IF14" s="625"/>
      <c r="IG14" s="625"/>
      <c r="IH14" s="625"/>
      <c r="II14" s="625"/>
      <c r="IJ14" s="625"/>
      <c r="IK14" s="625"/>
      <c r="IL14" s="625"/>
      <c r="IM14" s="625"/>
      <c r="IN14" s="625"/>
      <c r="IO14" s="625"/>
      <c r="IP14" s="625"/>
      <c r="IQ14" s="625"/>
      <c r="IR14" s="625"/>
      <c r="IS14" s="625"/>
      <c r="IT14" s="625"/>
      <c r="IU14" s="626"/>
    </row>
    <row r="15" spans="1:255" ht="16.350000000000001" customHeight="1">
      <c r="A15" s="623"/>
      <c r="B15" s="541"/>
      <c r="C15" s="527"/>
      <c r="D15" s="527"/>
      <c r="E15" s="527"/>
      <c r="F15" s="527"/>
      <c r="G15" s="527"/>
      <c r="H15" s="527"/>
      <c r="I15" s="521"/>
      <c r="J15" s="521"/>
      <c r="K15" s="521"/>
      <c r="L15" s="522"/>
      <c r="M15" s="624"/>
      <c r="N15" s="625"/>
      <c r="O15" s="625"/>
      <c r="P15" s="625"/>
      <c r="Q15" s="625"/>
      <c r="R15" s="625"/>
      <c r="S15" s="625"/>
      <c r="T15" s="625"/>
      <c r="U15" s="625"/>
      <c r="V15" s="625"/>
      <c r="W15" s="625"/>
      <c r="X15" s="625"/>
      <c r="Y15" s="625"/>
      <c r="Z15" s="625"/>
      <c r="AA15" s="625"/>
      <c r="AB15" s="625"/>
      <c r="AC15" s="625"/>
      <c r="AD15" s="625"/>
      <c r="AE15" s="625"/>
      <c r="AF15" s="625"/>
      <c r="AG15" s="625"/>
      <c r="AH15" s="625"/>
      <c r="AI15" s="625"/>
      <c r="AJ15" s="625"/>
      <c r="AK15" s="625"/>
      <c r="AL15" s="625"/>
      <c r="AM15" s="625"/>
      <c r="AN15" s="625"/>
      <c r="AO15" s="625"/>
      <c r="AP15" s="625"/>
      <c r="AQ15" s="625"/>
      <c r="AR15" s="625"/>
      <c r="AS15" s="625"/>
      <c r="AT15" s="625"/>
      <c r="AU15" s="625"/>
      <c r="AV15" s="625"/>
      <c r="AW15" s="625"/>
      <c r="AX15" s="625"/>
      <c r="AY15" s="625"/>
      <c r="AZ15" s="625"/>
      <c r="BA15" s="625"/>
      <c r="BB15" s="625"/>
      <c r="BC15" s="625"/>
      <c r="BD15" s="625"/>
      <c r="BE15" s="625"/>
      <c r="BF15" s="625"/>
      <c r="BG15" s="625"/>
      <c r="BH15" s="625"/>
      <c r="BI15" s="625"/>
      <c r="BJ15" s="625"/>
      <c r="BK15" s="625"/>
      <c r="BL15" s="625"/>
      <c r="BM15" s="625"/>
      <c r="BN15" s="625"/>
      <c r="BO15" s="625"/>
      <c r="BP15" s="625"/>
      <c r="BQ15" s="625"/>
      <c r="BR15" s="625"/>
      <c r="BS15" s="625"/>
      <c r="BT15" s="625"/>
      <c r="BU15" s="625"/>
      <c r="BV15" s="625"/>
      <c r="BW15" s="625"/>
      <c r="BX15" s="625"/>
      <c r="BY15" s="625"/>
      <c r="BZ15" s="625"/>
      <c r="CA15" s="625"/>
      <c r="CB15" s="625"/>
      <c r="CC15" s="625"/>
      <c r="CD15" s="625"/>
      <c r="CE15" s="625"/>
      <c r="CF15" s="625"/>
      <c r="CG15" s="625"/>
      <c r="CH15" s="625"/>
      <c r="CI15" s="625"/>
      <c r="CJ15" s="625"/>
      <c r="CK15" s="625"/>
      <c r="CL15" s="625"/>
      <c r="CM15" s="625"/>
      <c r="CN15" s="625"/>
      <c r="CO15" s="625"/>
      <c r="CP15" s="625"/>
      <c r="CQ15" s="625"/>
      <c r="CR15" s="625"/>
      <c r="CS15" s="625"/>
      <c r="CT15" s="625"/>
      <c r="CU15" s="625"/>
      <c r="CV15" s="625"/>
      <c r="CW15" s="625"/>
      <c r="CX15" s="625"/>
      <c r="CY15" s="625"/>
      <c r="CZ15" s="625"/>
      <c r="DA15" s="625"/>
      <c r="DB15" s="625"/>
      <c r="DC15" s="625"/>
      <c r="DD15" s="625"/>
      <c r="DE15" s="625"/>
      <c r="DF15" s="625"/>
      <c r="DG15" s="625"/>
      <c r="DH15" s="625"/>
      <c r="DI15" s="625"/>
      <c r="DJ15" s="625"/>
      <c r="DK15" s="625"/>
      <c r="DL15" s="625"/>
      <c r="DM15" s="625"/>
      <c r="DN15" s="625"/>
      <c r="DO15" s="625"/>
      <c r="DP15" s="625"/>
      <c r="DQ15" s="625"/>
      <c r="DR15" s="625"/>
      <c r="DS15" s="625"/>
      <c r="DT15" s="625"/>
      <c r="DU15" s="625"/>
      <c r="DV15" s="625"/>
      <c r="DW15" s="625"/>
      <c r="DX15" s="625"/>
      <c r="DY15" s="625"/>
      <c r="DZ15" s="625"/>
      <c r="EA15" s="625"/>
      <c r="EB15" s="625"/>
      <c r="EC15" s="625"/>
      <c r="ED15" s="625"/>
      <c r="EE15" s="625"/>
      <c r="EF15" s="625"/>
      <c r="EG15" s="625"/>
      <c r="EH15" s="625"/>
      <c r="EI15" s="625"/>
      <c r="EJ15" s="625"/>
      <c r="EK15" s="625"/>
      <c r="EL15" s="625"/>
      <c r="EM15" s="625"/>
      <c r="EN15" s="625"/>
      <c r="EO15" s="625"/>
      <c r="EP15" s="625"/>
      <c r="EQ15" s="625"/>
      <c r="ER15" s="625"/>
      <c r="ES15" s="625"/>
      <c r="ET15" s="625"/>
      <c r="EU15" s="625"/>
      <c r="EV15" s="625"/>
      <c r="EW15" s="625"/>
      <c r="EX15" s="625"/>
      <c r="EY15" s="625"/>
      <c r="EZ15" s="625"/>
      <c r="FA15" s="625"/>
      <c r="FB15" s="625"/>
      <c r="FC15" s="625"/>
      <c r="FD15" s="625"/>
      <c r="FE15" s="625"/>
      <c r="FF15" s="625"/>
      <c r="FG15" s="625"/>
      <c r="FH15" s="625"/>
      <c r="FI15" s="625"/>
      <c r="FJ15" s="625"/>
      <c r="FK15" s="625"/>
      <c r="FL15" s="625"/>
      <c r="FM15" s="625"/>
      <c r="FN15" s="625"/>
      <c r="FO15" s="625"/>
      <c r="FP15" s="625"/>
      <c r="FQ15" s="625"/>
      <c r="FR15" s="625"/>
      <c r="FS15" s="625"/>
      <c r="FT15" s="625"/>
      <c r="FU15" s="625"/>
      <c r="FV15" s="625"/>
      <c r="FW15" s="625"/>
      <c r="FX15" s="625"/>
      <c r="FY15" s="625"/>
      <c r="FZ15" s="625"/>
      <c r="GA15" s="625"/>
      <c r="GB15" s="625"/>
      <c r="GC15" s="625"/>
      <c r="GD15" s="625"/>
      <c r="GE15" s="625"/>
      <c r="GF15" s="625"/>
      <c r="GG15" s="625"/>
      <c r="GH15" s="625"/>
      <c r="GI15" s="625"/>
      <c r="GJ15" s="625"/>
      <c r="GK15" s="625"/>
      <c r="GL15" s="625"/>
      <c r="GM15" s="625"/>
      <c r="GN15" s="625"/>
      <c r="GO15" s="625"/>
      <c r="GP15" s="625"/>
      <c r="GQ15" s="625"/>
      <c r="GR15" s="625"/>
      <c r="GS15" s="625"/>
      <c r="GT15" s="625"/>
      <c r="GU15" s="625"/>
      <c r="GV15" s="625"/>
      <c r="GW15" s="625"/>
      <c r="GX15" s="625"/>
      <c r="GY15" s="625"/>
      <c r="GZ15" s="625"/>
      <c r="HA15" s="625"/>
      <c r="HB15" s="625"/>
      <c r="HC15" s="625"/>
      <c r="HD15" s="625"/>
      <c r="HE15" s="625"/>
      <c r="HF15" s="625"/>
      <c r="HG15" s="625"/>
      <c r="HH15" s="625"/>
      <c r="HI15" s="625"/>
      <c r="HJ15" s="625"/>
      <c r="HK15" s="625"/>
      <c r="HL15" s="625"/>
      <c r="HM15" s="625"/>
      <c r="HN15" s="625"/>
      <c r="HO15" s="625"/>
      <c r="HP15" s="625"/>
      <c r="HQ15" s="625"/>
      <c r="HR15" s="625"/>
      <c r="HS15" s="625"/>
      <c r="HT15" s="625"/>
      <c r="HU15" s="625"/>
      <c r="HV15" s="625"/>
      <c r="HW15" s="625"/>
      <c r="HX15" s="625"/>
      <c r="HY15" s="625"/>
      <c r="HZ15" s="625"/>
      <c r="IA15" s="625"/>
      <c r="IB15" s="625"/>
      <c r="IC15" s="625"/>
      <c r="ID15" s="625"/>
      <c r="IE15" s="625"/>
      <c r="IF15" s="625"/>
      <c r="IG15" s="625"/>
      <c r="IH15" s="625"/>
      <c r="II15" s="625"/>
      <c r="IJ15" s="625"/>
      <c r="IK15" s="625"/>
      <c r="IL15" s="625"/>
      <c r="IM15" s="625"/>
      <c r="IN15" s="625"/>
      <c r="IO15" s="625"/>
      <c r="IP15" s="625"/>
      <c r="IQ15" s="625"/>
      <c r="IR15" s="625"/>
      <c r="IS15" s="625"/>
      <c r="IT15" s="625"/>
      <c r="IU15" s="626"/>
    </row>
    <row r="16" spans="1:255" ht="16.350000000000001" customHeight="1">
      <c r="A16" s="623"/>
      <c r="B16" s="537" t="s">
        <v>552</v>
      </c>
      <c r="C16" s="538"/>
      <c r="D16" s="538"/>
      <c r="E16" s="538"/>
      <c r="F16" s="538"/>
      <c r="G16" s="538"/>
      <c r="H16" s="538"/>
      <c r="I16" s="538"/>
      <c r="J16" s="538"/>
      <c r="K16" s="538"/>
      <c r="L16" s="539"/>
      <c r="M16" s="624"/>
      <c r="N16" s="625"/>
      <c r="O16" s="625"/>
      <c r="P16" s="625"/>
      <c r="Q16" s="625"/>
      <c r="R16" s="625"/>
      <c r="S16" s="625"/>
      <c r="T16" s="625"/>
      <c r="U16" s="625"/>
      <c r="V16" s="625"/>
      <c r="W16" s="625"/>
      <c r="X16" s="625"/>
      <c r="Y16" s="625"/>
      <c r="Z16" s="625"/>
      <c r="AA16" s="625"/>
      <c r="AB16" s="625"/>
      <c r="AC16" s="625"/>
      <c r="AD16" s="625"/>
      <c r="AE16" s="625"/>
      <c r="AF16" s="625"/>
      <c r="AG16" s="625"/>
      <c r="AH16" s="625"/>
      <c r="AI16" s="625"/>
      <c r="AJ16" s="625"/>
      <c r="AK16" s="625"/>
      <c r="AL16" s="625"/>
      <c r="AM16" s="625"/>
      <c r="AN16" s="625"/>
      <c r="AO16" s="625"/>
      <c r="AP16" s="625"/>
      <c r="AQ16" s="625"/>
      <c r="AR16" s="625"/>
      <c r="AS16" s="625"/>
      <c r="AT16" s="625"/>
      <c r="AU16" s="625"/>
      <c r="AV16" s="625"/>
      <c r="AW16" s="625"/>
      <c r="AX16" s="625"/>
      <c r="AY16" s="625"/>
      <c r="AZ16" s="625"/>
      <c r="BA16" s="625"/>
      <c r="BB16" s="625"/>
      <c r="BC16" s="625"/>
      <c r="BD16" s="625"/>
      <c r="BE16" s="625"/>
      <c r="BF16" s="625"/>
      <c r="BG16" s="625"/>
      <c r="BH16" s="625"/>
      <c r="BI16" s="625"/>
      <c r="BJ16" s="625"/>
      <c r="BK16" s="625"/>
      <c r="BL16" s="625"/>
      <c r="BM16" s="625"/>
      <c r="BN16" s="625"/>
      <c r="BO16" s="625"/>
      <c r="BP16" s="625"/>
      <c r="BQ16" s="625"/>
      <c r="BR16" s="625"/>
      <c r="BS16" s="625"/>
      <c r="BT16" s="625"/>
      <c r="BU16" s="625"/>
      <c r="BV16" s="625"/>
      <c r="BW16" s="625"/>
      <c r="BX16" s="625"/>
      <c r="BY16" s="625"/>
      <c r="BZ16" s="625"/>
      <c r="CA16" s="625"/>
      <c r="CB16" s="625"/>
      <c r="CC16" s="625"/>
      <c r="CD16" s="625"/>
      <c r="CE16" s="625"/>
      <c r="CF16" s="625"/>
      <c r="CG16" s="625"/>
      <c r="CH16" s="625"/>
      <c r="CI16" s="625"/>
      <c r="CJ16" s="625"/>
      <c r="CK16" s="625"/>
      <c r="CL16" s="625"/>
      <c r="CM16" s="625"/>
      <c r="CN16" s="625"/>
      <c r="CO16" s="625"/>
      <c r="CP16" s="625"/>
      <c r="CQ16" s="625"/>
      <c r="CR16" s="625"/>
      <c r="CS16" s="625"/>
      <c r="CT16" s="625"/>
      <c r="CU16" s="625"/>
      <c r="CV16" s="625"/>
      <c r="CW16" s="625"/>
      <c r="CX16" s="625"/>
      <c r="CY16" s="625"/>
      <c r="CZ16" s="625"/>
      <c r="DA16" s="625"/>
      <c r="DB16" s="625"/>
      <c r="DC16" s="625"/>
      <c r="DD16" s="625"/>
      <c r="DE16" s="625"/>
      <c r="DF16" s="625"/>
      <c r="DG16" s="625"/>
      <c r="DH16" s="625"/>
      <c r="DI16" s="625"/>
      <c r="DJ16" s="625"/>
      <c r="DK16" s="625"/>
      <c r="DL16" s="625"/>
      <c r="DM16" s="625"/>
      <c r="DN16" s="625"/>
      <c r="DO16" s="625"/>
      <c r="DP16" s="625"/>
      <c r="DQ16" s="625"/>
      <c r="DR16" s="625"/>
      <c r="DS16" s="625"/>
      <c r="DT16" s="625"/>
      <c r="DU16" s="625"/>
      <c r="DV16" s="625"/>
      <c r="DW16" s="625"/>
      <c r="DX16" s="625"/>
      <c r="DY16" s="625"/>
      <c r="DZ16" s="625"/>
      <c r="EA16" s="625"/>
      <c r="EB16" s="625"/>
      <c r="EC16" s="625"/>
      <c r="ED16" s="625"/>
      <c r="EE16" s="625"/>
      <c r="EF16" s="625"/>
      <c r="EG16" s="625"/>
      <c r="EH16" s="625"/>
      <c r="EI16" s="625"/>
      <c r="EJ16" s="625"/>
      <c r="EK16" s="625"/>
      <c r="EL16" s="625"/>
      <c r="EM16" s="625"/>
      <c r="EN16" s="625"/>
      <c r="EO16" s="625"/>
      <c r="EP16" s="625"/>
      <c r="EQ16" s="625"/>
      <c r="ER16" s="625"/>
      <c r="ES16" s="625"/>
      <c r="ET16" s="625"/>
      <c r="EU16" s="625"/>
      <c r="EV16" s="625"/>
      <c r="EW16" s="625"/>
      <c r="EX16" s="625"/>
      <c r="EY16" s="625"/>
      <c r="EZ16" s="625"/>
      <c r="FA16" s="625"/>
      <c r="FB16" s="625"/>
      <c r="FC16" s="625"/>
      <c r="FD16" s="625"/>
      <c r="FE16" s="625"/>
      <c r="FF16" s="625"/>
      <c r="FG16" s="625"/>
      <c r="FH16" s="625"/>
      <c r="FI16" s="625"/>
      <c r="FJ16" s="625"/>
      <c r="FK16" s="625"/>
      <c r="FL16" s="625"/>
      <c r="FM16" s="625"/>
      <c r="FN16" s="625"/>
      <c r="FO16" s="625"/>
      <c r="FP16" s="625"/>
      <c r="FQ16" s="625"/>
      <c r="FR16" s="625"/>
      <c r="FS16" s="625"/>
      <c r="FT16" s="625"/>
      <c r="FU16" s="625"/>
      <c r="FV16" s="625"/>
      <c r="FW16" s="625"/>
      <c r="FX16" s="625"/>
      <c r="FY16" s="625"/>
      <c r="FZ16" s="625"/>
      <c r="GA16" s="625"/>
      <c r="GB16" s="625"/>
      <c r="GC16" s="625"/>
      <c r="GD16" s="625"/>
      <c r="GE16" s="625"/>
      <c r="GF16" s="625"/>
      <c r="GG16" s="625"/>
      <c r="GH16" s="625"/>
      <c r="GI16" s="625"/>
      <c r="GJ16" s="625"/>
      <c r="GK16" s="625"/>
      <c r="GL16" s="625"/>
      <c r="GM16" s="625"/>
      <c r="GN16" s="625"/>
      <c r="GO16" s="625"/>
      <c r="GP16" s="625"/>
      <c r="GQ16" s="625"/>
      <c r="GR16" s="625"/>
      <c r="GS16" s="625"/>
      <c r="GT16" s="625"/>
      <c r="GU16" s="625"/>
      <c r="GV16" s="625"/>
      <c r="GW16" s="625"/>
      <c r="GX16" s="625"/>
      <c r="GY16" s="625"/>
      <c r="GZ16" s="625"/>
      <c r="HA16" s="625"/>
      <c r="HB16" s="625"/>
      <c r="HC16" s="625"/>
      <c r="HD16" s="625"/>
      <c r="HE16" s="625"/>
      <c r="HF16" s="625"/>
      <c r="HG16" s="625"/>
      <c r="HH16" s="625"/>
      <c r="HI16" s="625"/>
      <c r="HJ16" s="625"/>
      <c r="HK16" s="625"/>
      <c r="HL16" s="625"/>
      <c r="HM16" s="625"/>
      <c r="HN16" s="625"/>
      <c r="HO16" s="625"/>
      <c r="HP16" s="625"/>
      <c r="HQ16" s="625"/>
      <c r="HR16" s="625"/>
      <c r="HS16" s="625"/>
      <c r="HT16" s="625"/>
      <c r="HU16" s="625"/>
      <c r="HV16" s="625"/>
      <c r="HW16" s="625"/>
      <c r="HX16" s="625"/>
      <c r="HY16" s="625"/>
      <c r="HZ16" s="625"/>
      <c r="IA16" s="625"/>
      <c r="IB16" s="625"/>
      <c r="IC16" s="625"/>
      <c r="ID16" s="625"/>
      <c r="IE16" s="625"/>
      <c r="IF16" s="625"/>
      <c r="IG16" s="625"/>
      <c r="IH16" s="625"/>
      <c r="II16" s="625"/>
      <c r="IJ16" s="625"/>
      <c r="IK16" s="625"/>
      <c r="IL16" s="625"/>
      <c r="IM16" s="625"/>
      <c r="IN16" s="625"/>
      <c r="IO16" s="625"/>
      <c r="IP16" s="625"/>
      <c r="IQ16" s="625"/>
      <c r="IR16" s="625"/>
      <c r="IS16" s="625"/>
      <c r="IT16" s="625"/>
      <c r="IU16" s="626"/>
    </row>
    <row r="17" spans="1:255" ht="16.350000000000001" customHeight="1" thickBot="1">
      <c r="A17" s="623"/>
      <c r="B17" s="541"/>
      <c r="C17" s="540"/>
      <c r="D17" s="540"/>
      <c r="E17" s="540"/>
      <c r="F17" s="521"/>
      <c r="G17" s="540"/>
      <c r="H17" s="540"/>
      <c r="I17" s="540"/>
      <c r="J17" s="521"/>
      <c r="K17" s="521"/>
      <c r="L17" s="522"/>
      <c r="M17" s="624"/>
      <c r="N17" s="625"/>
      <c r="O17" s="625"/>
      <c r="P17" s="625"/>
      <c r="Q17" s="625"/>
      <c r="R17" s="625"/>
      <c r="S17" s="625"/>
      <c r="T17" s="625"/>
      <c r="U17" s="625"/>
      <c r="V17" s="625"/>
      <c r="W17" s="625"/>
      <c r="X17" s="625"/>
      <c r="Y17" s="625"/>
      <c r="Z17" s="625"/>
      <c r="AA17" s="625"/>
      <c r="AB17" s="625"/>
      <c r="AC17" s="625"/>
      <c r="AD17" s="625"/>
      <c r="AE17" s="625"/>
      <c r="AF17" s="625"/>
      <c r="AG17" s="625"/>
      <c r="AH17" s="625"/>
      <c r="AI17" s="625"/>
      <c r="AJ17" s="625"/>
      <c r="AK17" s="625"/>
      <c r="AL17" s="625"/>
      <c r="AM17" s="625"/>
      <c r="AN17" s="625"/>
      <c r="AO17" s="625"/>
      <c r="AP17" s="625"/>
      <c r="AQ17" s="625"/>
      <c r="AR17" s="625"/>
      <c r="AS17" s="625"/>
      <c r="AT17" s="625"/>
      <c r="AU17" s="625"/>
      <c r="AV17" s="625"/>
      <c r="AW17" s="625"/>
      <c r="AX17" s="625"/>
      <c r="AY17" s="625"/>
      <c r="AZ17" s="625"/>
      <c r="BA17" s="625"/>
      <c r="BB17" s="625"/>
      <c r="BC17" s="625"/>
      <c r="BD17" s="625"/>
      <c r="BE17" s="625"/>
      <c r="BF17" s="625"/>
      <c r="BG17" s="625"/>
      <c r="BH17" s="625"/>
      <c r="BI17" s="625"/>
      <c r="BJ17" s="625"/>
      <c r="BK17" s="625"/>
      <c r="BL17" s="625"/>
      <c r="BM17" s="625"/>
      <c r="BN17" s="625"/>
      <c r="BO17" s="625"/>
      <c r="BP17" s="625"/>
      <c r="BQ17" s="625"/>
      <c r="BR17" s="625"/>
      <c r="BS17" s="625"/>
      <c r="BT17" s="625"/>
      <c r="BU17" s="625"/>
      <c r="BV17" s="625"/>
      <c r="BW17" s="625"/>
      <c r="BX17" s="625"/>
      <c r="BY17" s="625"/>
      <c r="BZ17" s="625"/>
      <c r="CA17" s="625"/>
      <c r="CB17" s="625"/>
      <c r="CC17" s="625"/>
      <c r="CD17" s="625"/>
      <c r="CE17" s="625"/>
      <c r="CF17" s="625"/>
      <c r="CG17" s="625"/>
      <c r="CH17" s="625"/>
      <c r="CI17" s="625"/>
      <c r="CJ17" s="625"/>
      <c r="CK17" s="625"/>
      <c r="CL17" s="625"/>
      <c r="CM17" s="625"/>
      <c r="CN17" s="625"/>
      <c r="CO17" s="625"/>
      <c r="CP17" s="625"/>
      <c r="CQ17" s="625"/>
      <c r="CR17" s="625"/>
      <c r="CS17" s="625"/>
      <c r="CT17" s="625"/>
      <c r="CU17" s="625"/>
      <c r="CV17" s="625"/>
      <c r="CW17" s="625"/>
      <c r="CX17" s="625"/>
      <c r="CY17" s="625"/>
      <c r="CZ17" s="625"/>
      <c r="DA17" s="625"/>
      <c r="DB17" s="625"/>
      <c r="DC17" s="625"/>
      <c r="DD17" s="625"/>
      <c r="DE17" s="625"/>
      <c r="DF17" s="625"/>
      <c r="DG17" s="625"/>
      <c r="DH17" s="625"/>
      <c r="DI17" s="625"/>
      <c r="DJ17" s="625"/>
      <c r="DK17" s="625"/>
      <c r="DL17" s="625"/>
      <c r="DM17" s="625"/>
      <c r="DN17" s="625"/>
      <c r="DO17" s="625"/>
      <c r="DP17" s="625"/>
      <c r="DQ17" s="625"/>
      <c r="DR17" s="625"/>
      <c r="DS17" s="625"/>
      <c r="DT17" s="625"/>
      <c r="DU17" s="625"/>
      <c r="DV17" s="625"/>
      <c r="DW17" s="625"/>
      <c r="DX17" s="625"/>
      <c r="DY17" s="625"/>
      <c r="DZ17" s="625"/>
      <c r="EA17" s="625"/>
      <c r="EB17" s="625"/>
      <c r="EC17" s="625"/>
      <c r="ED17" s="625"/>
      <c r="EE17" s="625"/>
      <c r="EF17" s="625"/>
      <c r="EG17" s="625"/>
      <c r="EH17" s="625"/>
      <c r="EI17" s="625"/>
      <c r="EJ17" s="625"/>
      <c r="EK17" s="625"/>
      <c r="EL17" s="625"/>
      <c r="EM17" s="625"/>
      <c r="EN17" s="625"/>
      <c r="EO17" s="625"/>
      <c r="EP17" s="625"/>
      <c r="EQ17" s="625"/>
      <c r="ER17" s="625"/>
      <c r="ES17" s="625"/>
      <c r="ET17" s="625"/>
      <c r="EU17" s="625"/>
      <c r="EV17" s="625"/>
      <c r="EW17" s="625"/>
      <c r="EX17" s="625"/>
      <c r="EY17" s="625"/>
      <c r="EZ17" s="625"/>
      <c r="FA17" s="625"/>
      <c r="FB17" s="625"/>
      <c r="FC17" s="625"/>
      <c r="FD17" s="625"/>
      <c r="FE17" s="625"/>
      <c r="FF17" s="625"/>
      <c r="FG17" s="625"/>
      <c r="FH17" s="625"/>
      <c r="FI17" s="625"/>
      <c r="FJ17" s="625"/>
      <c r="FK17" s="625"/>
      <c r="FL17" s="625"/>
      <c r="FM17" s="625"/>
      <c r="FN17" s="625"/>
      <c r="FO17" s="625"/>
      <c r="FP17" s="625"/>
      <c r="FQ17" s="625"/>
      <c r="FR17" s="625"/>
      <c r="FS17" s="625"/>
      <c r="FT17" s="625"/>
      <c r="FU17" s="625"/>
      <c r="FV17" s="625"/>
      <c r="FW17" s="625"/>
      <c r="FX17" s="625"/>
      <c r="FY17" s="625"/>
      <c r="FZ17" s="625"/>
      <c r="GA17" s="625"/>
      <c r="GB17" s="625"/>
      <c r="GC17" s="625"/>
      <c r="GD17" s="625"/>
      <c r="GE17" s="625"/>
      <c r="GF17" s="625"/>
      <c r="GG17" s="625"/>
      <c r="GH17" s="625"/>
      <c r="GI17" s="625"/>
      <c r="GJ17" s="625"/>
      <c r="GK17" s="625"/>
      <c r="GL17" s="625"/>
      <c r="GM17" s="625"/>
      <c r="GN17" s="625"/>
      <c r="GO17" s="625"/>
      <c r="GP17" s="625"/>
      <c r="GQ17" s="625"/>
      <c r="GR17" s="625"/>
      <c r="GS17" s="625"/>
      <c r="GT17" s="625"/>
      <c r="GU17" s="625"/>
      <c r="GV17" s="625"/>
      <c r="GW17" s="625"/>
      <c r="GX17" s="625"/>
      <c r="GY17" s="625"/>
      <c r="GZ17" s="625"/>
      <c r="HA17" s="625"/>
      <c r="HB17" s="625"/>
      <c r="HC17" s="625"/>
      <c r="HD17" s="625"/>
      <c r="HE17" s="625"/>
      <c r="HF17" s="625"/>
      <c r="HG17" s="625"/>
      <c r="HH17" s="625"/>
      <c r="HI17" s="625"/>
      <c r="HJ17" s="625"/>
      <c r="HK17" s="625"/>
      <c r="HL17" s="625"/>
      <c r="HM17" s="625"/>
      <c r="HN17" s="625"/>
      <c r="HO17" s="625"/>
      <c r="HP17" s="625"/>
      <c r="HQ17" s="625"/>
      <c r="HR17" s="625"/>
      <c r="HS17" s="625"/>
      <c r="HT17" s="625"/>
      <c r="HU17" s="625"/>
      <c r="HV17" s="625"/>
      <c r="HW17" s="625"/>
      <c r="HX17" s="625"/>
      <c r="HY17" s="625"/>
      <c r="HZ17" s="625"/>
      <c r="IA17" s="625"/>
      <c r="IB17" s="625"/>
      <c r="IC17" s="625"/>
      <c r="ID17" s="625"/>
      <c r="IE17" s="625"/>
      <c r="IF17" s="625"/>
      <c r="IG17" s="625"/>
      <c r="IH17" s="625"/>
      <c r="II17" s="625"/>
      <c r="IJ17" s="625"/>
      <c r="IK17" s="625"/>
      <c r="IL17" s="625"/>
      <c r="IM17" s="625"/>
      <c r="IN17" s="625"/>
      <c r="IO17" s="625"/>
      <c r="IP17" s="625"/>
      <c r="IQ17" s="625"/>
      <c r="IR17" s="625"/>
      <c r="IS17" s="625"/>
      <c r="IT17" s="625"/>
      <c r="IU17" s="626"/>
    </row>
    <row r="18" spans="1:255" ht="17.100000000000001" customHeight="1" thickBot="1">
      <c r="A18" s="623"/>
      <c r="B18" s="584" t="s">
        <v>608</v>
      </c>
      <c r="C18" s="1396" t="s">
        <v>553</v>
      </c>
      <c r="D18" s="1397"/>
      <c r="E18" s="1430"/>
      <c r="F18" s="546"/>
      <c r="G18" s="1396" t="s">
        <v>811</v>
      </c>
      <c r="H18" s="1570"/>
      <c r="I18" s="1571"/>
      <c r="J18" s="541"/>
      <c r="K18" s="521"/>
      <c r="L18" s="522"/>
      <c r="M18" s="624"/>
      <c r="N18" s="625"/>
      <c r="O18" s="625"/>
      <c r="P18" s="625"/>
      <c r="Q18" s="625"/>
      <c r="R18" s="625"/>
      <c r="S18" s="625"/>
      <c r="T18" s="625"/>
      <c r="U18" s="625"/>
      <c r="V18" s="625"/>
      <c r="W18" s="625"/>
      <c r="X18" s="625"/>
      <c r="Y18" s="625"/>
      <c r="Z18" s="625"/>
      <c r="AA18" s="625"/>
      <c r="AB18" s="625"/>
      <c r="AC18" s="625"/>
      <c r="AD18" s="625"/>
      <c r="AE18" s="625"/>
      <c r="AF18" s="625"/>
      <c r="AG18" s="625"/>
      <c r="AH18" s="625"/>
      <c r="AI18" s="625"/>
      <c r="AJ18" s="625"/>
      <c r="AK18" s="625"/>
      <c r="AL18" s="625"/>
      <c r="AM18" s="625"/>
      <c r="AN18" s="625"/>
      <c r="AO18" s="625"/>
      <c r="AP18" s="625"/>
      <c r="AQ18" s="625"/>
      <c r="AR18" s="625"/>
      <c r="AS18" s="625"/>
      <c r="AT18" s="625"/>
      <c r="AU18" s="625"/>
      <c r="AV18" s="625"/>
      <c r="AW18" s="625"/>
      <c r="AX18" s="625"/>
      <c r="AY18" s="625"/>
      <c r="AZ18" s="625"/>
      <c r="BA18" s="625"/>
      <c r="BB18" s="625"/>
      <c r="BC18" s="625"/>
      <c r="BD18" s="625"/>
      <c r="BE18" s="625"/>
      <c r="BF18" s="625"/>
      <c r="BG18" s="625"/>
      <c r="BH18" s="625"/>
      <c r="BI18" s="625"/>
      <c r="BJ18" s="625"/>
      <c r="BK18" s="625"/>
      <c r="BL18" s="625"/>
      <c r="BM18" s="625"/>
      <c r="BN18" s="625"/>
      <c r="BO18" s="625"/>
      <c r="BP18" s="625"/>
      <c r="BQ18" s="625"/>
      <c r="BR18" s="625"/>
      <c r="BS18" s="625"/>
      <c r="BT18" s="625"/>
      <c r="BU18" s="625"/>
      <c r="BV18" s="625"/>
      <c r="BW18" s="625"/>
      <c r="BX18" s="625"/>
      <c r="BY18" s="625"/>
      <c r="BZ18" s="625"/>
      <c r="CA18" s="625"/>
      <c r="CB18" s="625"/>
      <c r="CC18" s="625"/>
      <c r="CD18" s="625"/>
      <c r="CE18" s="625"/>
      <c r="CF18" s="625"/>
      <c r="CG18" s="625"/>
      <c r="CH18" s="625"/>
      <c r="CI18" s="625"/>
      <c r="CJ18" s="625"/>
      <c r="CK18" s="625"/>
      <c r="CL18" s="625"/>
      <c r="CM18" s="625"/>
      <c r="CN18" s="625"/>
      <c r="CO18" s="625"/>
      <c r="CP18" s="625"/>
      <c r="CQ18" s="625"/>
      <c r="CR18" s="625"/>
      <c r="CS18" s="625"/>
      <c r="CT18" s="625"/>
      <c r="CU18" s="625"/>
      <c r="CV18" s="625"/>
      <c r="CW18" s="625"/>
      <c r="CX18" s="625"/>
      <c r="CY18" s="625"/>
      <c r="CZ18" s="625"/>
      <c r="DA18" s="625"/>
      <c r="DB18" s="625"/>
      <c r="DC18" s="625"/>
      <c r="DD18" s="625"/>
      <c r="DE18" s="625"/>
      <c r="DF18" s="625"/>
      <c r="DG18" s="625"/>
      <c r="DH18" s="625"/>
      <c r="DI18" s="625"/>
      <c r="DJ18" s="625"/>
      <c r="DK18" s="625"/>
      <c r="DL18" s="625"/>
      <c r="DM18" s="625"/>
      <c r="DN18" s="625"/>
      <c r="DO18" s="625"/>
      <c r="DP18" s="625"/>
      <c r="DQ18" s="625"/>
      <c r="DR18" s="625"/>
      <c r="DS18" s="625"/>
      <c r="DT18" s="625"/>
      <c r="DU18" s="625"/>
      <c r="DV18" s="625"/>
      <c r="DW18" s="625"/>
      <c r="DX18" s="625"/>
      <c r="DY18" s="625"/>
      <c r="DZ18" s="625"/>
      <c r="EA18" s="625"/>
      <c r="EB18" s="625"/>
      <c r="EC18" s="625"/>
      <c r="ED18" s="625"/>
      <c r="EE18" s="625"/>
      <c r="EF18" s="625"/>
      <c r="EG18" s="625"/>
      <c r="EH18" s="625"/>
      <c r="EI18" s="625"/>
      <c r="EJ18" s="625"/>
      <c r="EK18" s="625"/>
      <c r="EL18" s="625"/>
      <c r="EM18" s="625"/>
      <c r="EN18" s="625"/>
      <c r="EO18" s="625"/>
      <c r="EP18" s="625"/>
      <c r="EQ18" s="625"/>
      <c r="ER18" s="625"/>
      <c r="ES18" s="625"/>
      <c r="ET18" s="625"/>
      <c r="EU18" s="625"/>
      <c r="EV18" s="625"/>
      <c r="EW18" s="625"/>
      <c r="EX18" s="625"/>
      <c r="EY18" s="625"/>
      <c r="EZ18" s="625"/>
      <c r="FA18" s="625"/>
      <c r="FB18" s="625"/>
      <c r="FC18" s="625"/>
      <c r="FD18" s="625"/>
      <c r="FE18" s="625"/>
      <c r="FF18" s="625"/>
      <c r="FG18" s="625"/>
      <c r="FH18" s="625"/>
      <c r="FI18" s="625"/>
      <c r="FJ18" s="625"/>
      <c r="FK18" s="625"/>
      <c r="FL18" s="625"/>
      <c r="FM18" s="625"/>
      <c r="FN18" s="625"/>
      <c r="FO18" s="625"/>
      <c r="FP18" s="625"/>
      <c r="FQ18" s="625"/>
      <c r="FR18" s="625"/>
      <c r="FS18" s="625"/>
      <c r="FT18" s="625"/>
      <c r="FU18" s="625"/>
      <c r="FV18" s="625"/>
      <c r="FW18" s="625"/>
      <c r="FX18" s="625"/>
      <c r="FY18" s="625"/>
      <c r="FZ18" s="625"/>
      <c r="GA18" s="625"/>
      <c r="GB18" s="625"/>
      <c r="GC18" s="625"/>
      <c r="GD18" s="625"/>
      <c r="GE18" s="625"/>
      <c r="GF18" s="625"/>
      <c r="GG18" s="625"/>
      <c r="GH18" s="625"/>
      <c r="GI18" s="625"/>
      <c r="GJ18" s="625"/>
      <c r="GK18" s="625"/>
      <c r="GL18" s="625"/>
      <c r="GM18" s="625"/>
      <c r="GN18" s="625"/>
      <c r="GO18" s="625"/>
      <c r="GP18" s="625"/>
      <c r="GQ18" s="625"/>
      <c r="GR18" s="625"/>
      <c r="GS18" s="625"/>
      <c r="GT18" s="625"/>
      <c r="GU18" s="625"/>
      <c r="GV18" s="625"/>
      <c r="GW18" s="625"/>
      <c r="GX18" s="625"/>
      <c r="GY18" s="625"/>
      <c r="GZ18" s="625"/>
      <c r="HA18" s="625"/>
      <c r="HB18" s="625"/>
      <c r="HC18" s="625"/>
      <c r="HD18" s="625"/>
      <c r="HE18" s="625"/>
      <c r="HF18" s="625"/>
      <c r="HG18" s="625"/>
      <c r="HH18" s="625"/>
      <c r="HI18" s="625"/>
      <c r="HJ18" s="625"/>
      <c r="HK18" s="625"/>
      <c r="HL18" s="625"/>
      <c r="HM18" s="625"/>
      <c r="HN18" s="625"/>
      <c r="HO18" s="625"/>
      <c r="HP18" s="625"/>
      <c r="HQ18" s="625"/>
      <c r="HR18" s="625"/>
      <c r="HS18" s="625"/>
      <c r="HT18" s="625"/>
      <c r="HU18" s="625"/>
      <c r="HV18" s="625"/>
      <c r="HW18" s="625"/>
      <c r="HX18" s="625"/>
      <c r="HY18" s="625"/>
      <c r="HZ18" s="625"/>
      <c r="IA18" s="625"/>
      <c r="IB18" s="625"/>
      <c r="IC18" s="625"/>
      <c r="ID18" s="625"/>
      <c r="IE18" s="625"/>
      <c r="IF18" s="625"/>
      <c r="IG18" s="625"/>
      <c r="IH18" s="625"/>
      <c r="II18" s="625"/>
      <c r="IJ18" s="625"/>
      <c r="IK18" s="625"/>
      <c r="IL18" s="625"/>
      <c r="IM18" s="625"/>
      <c r="IN18" s="625"/>
      <c r="IO18" s="625"/>
      <c r="IP18" s="625"/>
      <c r="IQ18" s="625"/>
      <c r="IR18" s="625"/>
      <c r="IS18" s="625"/>
      <c r="IT18" s="625"/>
      <c r="IU18" s="626"/>
    </row>
    <row r="19" spans="1:255" ht="15.95" customHeight="1" thickBot="1">
      <c r="A19" s="623"/>
      <c r="B19" s="541"/>
      <c r="C19" s="542"/>
      <c r="D19" s="542"/>
      <c r="E19" s="542"/>
      <c r="F19" s="521"/>
      <c r="G19" s="542"/>
      <c r="H19" s="542"/>
      <c r="I19" s="542"/>
      <c r="J19" s="521"/>
      <c r="K19" s="521"/>
      <c r="L19" s="522"/>
      <c r="M19" s="624"/>
      <c r="N19" s="625"/>
      <c r="O19" s="625"/>
      <c r="P19" s="625"/>
      <c r="Q19" s="625"/>
      <c r="R19" s="625"/>
      <c r="S19" s="625"/>
      <c r="T19" s="625"/>
      <c r="U19" s="625"/>
      <c r="V19" s="625"/>
      <c r="W19" s="625"/>
      <c r="X19" s="625"/>
      <c r="Y19" s="625"/>
      <c r="Z19" s="625"/>
      <c r="AA19" s="625"/>
      <c r="AB19" s="625"/>
      <c r="AC19" s="625"/>
      <c r="AD19" s="625"/>
      <c r="AE19" s="625"/>
      <c r="AF19" s="625"/>
      <c r="AG19" s="625"/>
      <c r="AH19" s="625"/>
      <c r="AI19" s="625"/>
      <c r="AJ19" s="625"/>
      <c r="AK19" s="625"/>
      <c r="AL19" s="625"/>
      <c r="AM19" s="625"/>
      <c r="AN19" s="625"/>
      <c r="AO19" s="625"/>
      <c r="AP19" s="625"/>
      <c r="AQ19" s="625"/>
      <c r="AR19" s="625"/>
      <c r="AS19" s="625"/>
      <c r="AT19" s="625"/>
      <c r="AU19" s="625"/>
      <c r="AV19" s="625"/>
      <c r="AW19" s="625"/>
      <c r="AX19" s="625"/>
      <c r="AY19" s="625"/>
      <c r="AZ19" s="625"/>
      <c r="BA19" s="625"/>
      <c r="BB19" s="625"/>
      <c r="BC19" s="625"/>
      <c r="BD19" s="625"/>
      <c r="BE19" s="625"/>
      <c r="BF19" s="625"/>
      <c r="BG19" s="625"/>
      <c r="BH19" s="625"/>
      <c r="BI19" s="625"/>
      <c r="BJ19" s="625"/>
      <c r="BK19" s="625"/>
      <c r="BL19" s="625"/>
      <c r="BM19" s="625"/>
      <c r="BN19" s="625"/>
      <c r="BO19" s="625"/>
      <c r="BP19" s="625"/>
      <c r="BQ19" s="625"/>
      <c r="BR19" s="625"/>
      <c r="BS19" s="625"/>
      <c r="BT19" s="625"/>
      <c r="BU19" s="625"/>
      <c r="BV19" s="625"/>
      <c r="BW19" s="625"/>
      <c r="BX19" s="625"/>
      <c r="BY19" s="625"/>
      <c r="BZ19" s="625"/>
      <c r="CA19" s="625"/>
      <c r="CB19" s="625"/>
      <c r="CC19" s="625"/>
      <c r="CD19" s="625"/>
      <c r="CE19" s="625"/>
      <c r="CF19" s="625"/>
      <c r="CG19" s="625"/>
      <c r="CH19" s="625"/>
      <c r="CI19" s="625"/>
      <c r="CJ19" s="625"/>
      <c r="CK19" s="625"/>
      <c r="CL19" s="625"/>
      <c r="CM19" s="625"/>
      <c r="CN19" s="625"/>
      <c r="CO19" s="625"/>
      <c r="CP19" s="625"/>
      <c r="CQ19" s="625"/>
      <c r="CR19" s="625"/>
      <c r="CS19" s="625"/>
      <c r="CT19" s="625"/>
      <c r="CU19" s="625"/>
      <c r="CV19" s="625"/>
      <c r="CW19" s="625"/>
      <c r="CX19" s="625"/>
      <c r="CY19" s="625"/>
      <c r="CZ19" s="625"/>
      <c r="DA19" s="625"/>
      <c r="DB19" s="625"/>
      <c r="DC19" s="625"/>
      <c r="DD19" s="625"/>
      <c r="DE19" s="625"/>
      <c r="DF19" s="625"/>
      <c r="DG19" s="625"/>
      <c r="DH19" s="625"/>
      <c r="DI19" s="625"/>
      <c r="DJ19" s="625"/>
      <c r="DK19" s="625"/>
      <c r="DL19" s="625"/>
      <c r="DM19" s="625"/>
      <c r="DN19" s="625"/>
      <c r="DO19" s="625"/>
      <c r="DP19" s="625"/>
      <c r="DQ19" s="625"/>
      <c r="DR19" s="625"/>
      <c r="DS19" s="625"/>
      <c r="DT19" s="625"/>
      <c r="DU19" s="625"/>
      <c r="DV19" s="625"/>
      <c r="DW19" s="625"/>
      <c r="DX19" s="625"/>
      <c r="DY19" s="625"/>
      <c r="DZ19" s="625"/>
      <c r="EA19" s="625"/>
      <c r="EB19" s="625"/>
      <c r="EC19" s="625"/>
      <c r="ED19" s="625"/>
      <c r="EE19" s="625"/>
      <c r="EF19" s="625"/>
      <c r="EG19" s="625"/>
      <c r="EH19" s="625"/>
      <c r="EI19" s="625"/>
      <c r="EJ19" s="625"/>
      <c r="EK19" s="625"/>
      <c r="EL19" s="625"/>
      <c r="EM19" s="625"/>
      <c r="EN19" s="625"/>
      <c r="EO19" s="625"/>
      <c r="EP19" s="625"/>
      <c r="EQ19" s="625"/>
      <c r="ER19" s="625"/>
      <c r="ES19" s="625"/>
      <c r="ET19" s="625"/>
      <c r="EU19" s="625"/>
      <c r="EV19" s="625"/>
      <c r="EW19" s="625"/>
      <c r="EX19" s="625"/>
      <c r="EY19" s="625"/>
      <c r="EZ19" s="625"/>
      <c r="FA19" s="625"/>
      <c r="FB19" s="625"/>
      <c r="FC19" s="625"/>
      <c r="FD19" s="625"/>
      <c r="FE19" s="625"/>
      <c r="FF19" s="625"/>
      <c r="FG19" s="625"/>
      <c r="FH19" s="625"/>
      <c r="FI19" s="625"/>
      <c r="FJ19" s="625"/>
      <c r="FK19" s="625"/>
      <c r="FL19" s="625"/>
      <c r="FM19" s="625"/>
      <c r="FN19" s="625"/>
      <c r="FO19" s="625"/>
      <c r="FP19" s="625"/>
      <c r="FQ19" s="625"/>
      <c r="FR19" s="625"/>
      <c r="FS19" s="625"/>
      <c r="FT19" s="625"/>
      <c r="FU19" s="625"/>
      <c r="FV19" s="625"/>
      <c r="FW19" s="625"/>
      <c r="FX19" s="625"/>
      <c r="FY19" s="625"/>
      <c r="FZ19" s="625"/>
      <c r="GA19" s="625"/>
      <c r="GB19" s="625"/>
      <c r="GC19" s="625"/>
      <c r="GD19" s="625"/>
      <c r="GE19" s="625"/>
      <c r="GF19" s="625"/>
      <c r="GG19" s="625"/>
      <c r="GH19" s="625"/>
      <c r="GI19" s="625"/>
      <c r="GJ19" s="625"/>
      <c r="GK19" s="625"/>
      <c r="GL19" s="625"/>
      <c r="GM19" s="625"/>
      <c r="GN19" s="625"/>
      <c r="GO19" s="625"/>
      <c r="GP19" s="625"/>
      <c r="GQ19" s="625"/>
      <c r="GR19" s="625"/>
      <c r="GS19" s="625"/>
      <c r="GT19" s="625"/>
      <c r="GU19" s="625"/>
      <c r="GV19" s="625"/>
      <c r="GW19" s="625"/>
      <c r="GX19" s="625"/>
      <c r="GY19" s="625"/>
      <c r="GZ19" s="625"/>
      <c r="HA19" s="625"/>
      <c r="HB19" s="625"/>
      <c r="HC19" s="625"/>
      <c r="HD19" s="625"/>
      <c r="HE19" s="625"/>
      <c r="HF19" s="625"/>
      <c r="HG19" s="625"/>
      <c r="HH19" s="625"/>
      <c r="HI19" s="625"/>
      <c r="HJ19" s="625"/>
      <c r="HK19" s="625"/>
      <c r="HL19" s="625"/>
      <c r="HM19" s="625"/>
      <c r="HN19" s="625"/>
      <c r="HO19" s="625"/>
      <c r="HP19" s="625"/>
      <c r="HQ19" s="625"/>
      <c r="HR19" s="625"/>
      <c r="HS19" s="625"/>
      <c r="HT19" s="625"/>
      <c r="HU19" s="625"/>
      <c r="HV19" s="625"/>
      <c r="HW19" s="625"/>
      <c r="HX19" s="625"/>
      <c r="HY19" s="625"/>
      <c r="HZ19" s="625"/>
      <c r="IA19" s="625"/>
      <c r="IB19" s="625"/>
      <c r="IC19" s="625"/>
      <c r="ID19" s="625"/>
      <c r="IE19" s="625"/>
      <c r="IF19" s="625"/>
      <c r="IG19" s="625"/>
      <c r="IH19" s="625"/>
      <c r="II19" s="625"/>
      <c r="IJ19" s="625"/>
      <c r="IK19" s="625"/>
      <c r="IL19" s="625"/>
      <c r="IM19" s="625"/>
      <c r="IN19" s="625"/>
      <c r="IO19" s="625"/>
      <c r="IP19" s="625"/>
      <c r="IQ19" s="625"/>
      <c r="IR19" s="625"/>
      <c r="IS19" s="625"/>
      <c r="IT19" s="625"/>
      <c r="IU19" s="626"/>
    </row>
    <row r="20" spans="1:255" ht="32.1" customHeight="1" thickBot="1">
      <c r="A20" s="623"/>
      <c r="B20" s="546"/>
      <c r="C20" s="1368" t="s">
        <v>812</v>
      </c>
      <c r="D20" s="1369"/>
      <c r="E20" s="544"/>
      <c r="F20" s="546"/>
      <c r="G20" s="1370" t="s">
        <v>813</v>
      </c>
      <c r="H20" s="1371"/>
      <c r="I20" s="544"/>
      <c r="J20" s="541"/>
      <c r="K20" s="521"/>
      <c r="L20" s="522"/>
      <c r="M20" s="624"/>
      <c r="N20" s="625"/>
      <c r="O20" s="625"/>
      <c r="P20" s="625"/>
      <c r="Q20" s="625"/>
      <c r="R20" s="625"/>
      <c r="S20" s="625"/>
      <c r="T20" s="625"/>
      <c r="U20" s="625"/>
      <c r="V20" s="625"/>
      <c r="W20" s="625"/>
      <c r="X20" s="625"/>
      <c r="Y20" s="625"/>
      <c r="Z20" s="625"/>
      <c r="AA20" s="625"/>
      <c r="AB20" s="625"/>
      <c r="AC20" s="625"/>
      <c r="AD20" s="625"/>
      <c r="AE20" s="625"/>
      <c r="AF20" s="625"/>
      <c r="AG20" s="625"/>
      <c r="AH20" s="625"/>
      <c r="AI20" s="625"/>
      <c r="AJ20" s="625"/>
      <c r="AK20" s="625"/>
      <c r="AL20" s="625"/>
      <c r="AM20" s="625"/>
      <c r="AN20" s="625"/>
      <c r="AO20" s="625"/>
      <c r="AP20" s="625"/>
      <c r="AQ20" s="625"/>
      <c r="AR20" s="625"/>
      <c r="AS20" s="625"/>
      <c r="AT20" s="625"/>
      <c r="AU20" s="625"/>
      <c r="AV20" s="625"/>
      <c r="AW20" s="625"/>
      <c r="AX20" s="625"/>
      <c r="AY20" s="625"/>
      <c r="AZ20" s="625"/>
      <c r="BA20" s="625"/>
      <c r="BB20" s="625"/>
      <c r="BC20" s="625"/>
      <c r="BD20" s="625"/>
      <c r="BE20" s="625"/>
      <c r="BF20" s="625"/>
      <c r="BG20" s="625"/>
      <c r="BH20" s="625"/>
      <c r="BI20" s="625"/>
      <c r="BJ20" s="625"/>
      <c r="BK20" s="625"/>
      <c r="BL20" s="625"/>
      <c r="BM20" s="625"/>
      <c r="BN20" s="625"/>
      <c r="BO20" s="625"/>
      <c r="BP20" s="625"/>
      <c r="BQ20" s="625"/>
      <c r="BR20" s="625"/>
      <c r="BS20" s="625"/>
      <c r="BT20" s="625"/>
      <c r="BU20" s="625"/>
      <c r="BV20" s="625"/>
      <c r="BW20" s="625"/>
      <c r="BX20" s="625"/>
      <c r="BY20" s="625"/>
      <c r="BZ20" s="625"/>
      <c r="CA20" s="625"/>
      <c r="CB20" s="625"/>
      <c r="CC20" s="625"/>
      <c r="CD20" s="625"/>
      <c r="CE20" s="625"/>
      <c r="CF20" s="625"/>
      <c r="CG20" s="625"/>
      <c r="CH20" s="625"/>
      <c r="CI20" s="625"/>
      <c r="CJ20" s="625"/>
      <c r="CK20" s="625"/>
      <c r="CL20" s="625"/>
      <c r="CM20" s="625"/>
      <c r="CN20" s="625"/>
      <c r="CO20" s="625"/>
      <c r="CP20" s="625"/>
      <c r="CQ20" s="625"/>
      <c r="CR20" s="625"/>
      <c r="CS20" s="625"/>
      <c r="CT20" s="625"/>
      <c r="CU20" s="625"/>
      <c r="CV20" s="625"/>
      <c r="CW20" s="625"/>
      <c r="CX20" s="625"/>
      <c r="CY20" s="625"/>
      <c r="CZ20" s="625"/>
      <c r="DA20" s="625"/>
      <c r="DB20" s="625"/>
      <c r="DC20" s="625"/>
      <c r="DD20" s="625"/>
      <c r="DE20" s="625"/>
      <c r="DF20" s="625"/>
      <c r="DG20" s="625"/>
      <c r="DH20" s="625"/>
      <c r="DI20" s="625"/>
      <c r="DJ20" s="625"/>
      <c r="DK20" s="625"/>
      <c r="DL20" s="625"/>
      <c r="DM20" s="625"/>
      <c r="DN20" s="625"/>
      <c r="DO20" s="625"/>
      <c r="DP20" s="625"/>
      <c r="DQ20" s="625"/>
      <c r="DR20" s="625"/>
      <c r="DS20" s="625"/>
      <c r="DT20" s="625"/>
      <c r="DU20" s="625"/>
      <c r="DV20" s="625"/>
      <c r="DW20" s="625"/>
      <c r="DX20" s="625"/>
      <c r="DY20" s="625"/>
      <c r="DZ20" s="625"/>
      <c r="EA20" s="625"/>
      <c r="EB20" s="625"/>
      <c r="EC20" s="625"/>
      <c r="ED20" s="625"/>
      <c r="EE20" s="625"/>
      <c r="EF20" s="625"/>
      <c r="EG20" s="625"/>
      <c r="EH20" s="625"/>
      <c r="EI20" s="625"/>
      <c r="EJ20" s="625"/>
      <c r="EK20" s="625"/>
      <c r="EL20" s="625"/>
      <c r="EM20" s="625"/>
      <c r="EN20" s="625"/>
      <c r="EO20" s="625"/>
      <c r="EP20" s="625"/>
      <c r="EQ20" s="625"/>
      <c r="ER20" s="625"/>
      <c r="ES20" s="625"/>
      <c r="ET20" s="625"/>
      <c r="EU20" s="625"/>
      <c r="EV20" s="625"/>
      <c r="EW20" s="625"/>
      <c r="EX20" s="625"/>
      <c r="EY20" s="625"/>
      <c r="EZ20" s="625"/>
      <c r="FA20" s="625"/>
      <c r="FB20" s="625"/>
      <c r="FC20" s="625"/>
      <c r="FD20" s="625"/>
      <c r="FE20" s="625"/>
      <c r="FF20" s="625"/>
      <c r="FG20" s="625"/>
      <c r="FH20" s="625"/>
      <c r="FI20" s="625"/>
      <c r="FJ20" s="625"/>
      <c r="FK20" s="625"/>
      <c r="FL20" s="625"/>
      <c r="FM20" s="625"/>
      <c r="FN20" s="625"/>
      <c r="FO20" s="625"/>
      <c r="FP20" s="625"/>
      <c r="FQ20" s="625"/>
      <c r="FR20" s="625"/>
      <c r="FS20" s="625"/>
      <c r="FT20" s="625"/>
      <c r="FU20" s="625"/>
      <c r="FV20" s="625"/>
      <c r="FW20" s="625"/>
      <c r="FX20" s="625"/>
      <c r="FY20" s="625"/>
      <c r="FZ20" s="625"/>
      <c r="GA20" s="625"/>
      <c r="GB20" s="625"/>
      <c r="GC20" s="625"/>
      <c r="GD20" s="625"/>
      <c r="GE20" s="625"/>
      <c r="GF20" s="625"/>
      <c r="GG20" s="625"/>
      <c r="GH20" s="625"/>
      <c r="GI20" s="625"/>
      <c r="GJ20" s="625"/>
      <c r="GK20" s="625"/>
      <c r="GL20" s="625"/>
      <c r="GM20" s="625"/>
      <c r="GN20" s="625"/>
      <c r="GO20" s="625"/>
      <c r="GP20" s="625"/>
      <c r="GQ20" s="625"/>
      <c r="GR20" s="625"/>
      <c r="GS20" s="625"/>
      <c r="GT20" s="625"/>
      <c r="GU20" s="625"/>
      <c r="GV20" s="625"/>
      <c r="GW20" s="625"/>
      <c r="GX20" s="625"/>
      <c r="GY20" s="625"/>
      <c r="GZ20" s="625"/>
      <c r="HA20" s="625"/>
      <c r="HB20" s="625"/>
      <c r="HC20" s="625"/>
      <c r="HD20" s="625"/>
      <c r="HE20" s="625"/>
      <c r="HF20" s="625"/>
      <c r="HG20" s="625"/>
      <c r="HH20" s="625"/>
      <c r="HI20" s="625"/>
      <c r="HJ20" s="625"/>
      <c r="HK20" s="625"/>
      <c r="HL20" s="625"/>
      <c r="HM20" s="625"/>
      <c r="HN20" s="625"/>
      <c r="HO20" s="625"/>
      <c r="HP20" s="625"/>
      <c r="HQ20" s="625"/>
      <c r="HR20" s="625"/>
      <c r="HS20" s="625"/>
      <c r="HT20" s="625"/>
      <c r="HU20" s="625"/>
      <c r="HV20" s="625"/>
      <c r="HW20" s="625"/>
      <c r="HX20" s="625"/>
      <c r="HY20" s="625"/>
      <c r="HZ20" s="625"/>
      <c r="IA20" s="625"/>
      <c r="IB20" s="625"/>
      <c r="IC20" s="625"/>
      <c r="ID20" s="625"/>
      <c r="IE20" s="625"/>
      <c r="IF20" s="625"/>
      <c r="IG20" s="625"/>
      <c r="IH20" s="625"/>
      <c r="II20" s="625"/>
      <c r="IJ20" s="625"/>
      <c r="IK20" s="625"/>
      <c r="IL20" s="625"/>
      <c r="IM20" s="625"/>
      <c r="IN20" s="625"/>
      <c r="IO20" s="625"/>
      <c r="IP20" s="625"/>
      <c r="IQ20" s="625"/>
      <c r="IR20" s="625"/>
      <c r="IS20" s="625"/>
      <c r="IT20" s="625"/>
      <c r="IU20" s="626"/>
    </row>
    <row r="21" spans="1:255" ht="60.95" customHeight="1">
      <c r="A21" s="623"/>
      <c r="B21" s="541"/>
      <c r="C21" s="1362" t="s">
        <v>814</v>
      </c>
      <c r="D21" s="1363"/>
      <c r="E21" s="1363"/>
      <c r="F21" s="521"/>
      <c r="G21" s="1362" t="s">
        <v>815</v>
      </c>
      <c r="H21" s="1363"/>
      <c r="I21" s="1363"/>
      <c r="J21" s="521"/>
      <c r="K21" s="521"/>
      <c r="L21" s="522"/>
      <c r="M21" s="624"/>
      <c r="N21" s="625"/>
      <c r="O21" s="625"/>
      <c r="P21" s="625"/>
      <c r="Q21" s="625"/>
      <c r="R21" s="625"/>
      <c r="S21" s="625"/>
      <c r="T21" s="625"/>
      <c r="U21" s="625"/>
      <c r="V21" s="625"/>
      <c r="W21" s="625"/>
      <c r="X21" s="625"/>
      <c r="Y21" s="625"/>
      <c r="Z21" s="625"/>
      <c r="AA21" s="625"/>
      <c r="AB21" s="625"/>
      <c r="AC21" s="625"/>
      <c r="AD21" s="625"/>
      <c r="AE21" s="625"/>
      <c r="AF21" s="625"/>
      <c r="AG21" s="625"/>
      <c r="AH21" s="625"/>
      <c r="AI21" s="625"/>
      <c r="AJ21" s="625"/>
      <c r="AK21" s="625"/>
      <c r="AL21" s="625"/>
      <c r="AM21" s="625"/>
      <c r="AN21" s="625"/>
      <c r="AO21" s="625"/>
      <c r="AP21" s="625"/>
      <c r="AQ21" s="625"/>
      <c r="AR21" s="625"/>
      <c r="AS21" s="625"/>
      <c r="AT21" s="625"/>
      <c r="AU21" s="625"/>
      <c r="AV21" s="625"/>
      <c r="AW21" s="625"/>
      <c r="AX21" s="625"/>
      <c r="AY21" s="625"/>
      <c r="AZ21" s="625"/>
      <c r="BA21" s="625"/>
      <c r="BB21" s="625"/>
      <c r="BC21" s="625"/>
      <c r="BD21" s="625"/>
      <c r="BE21" s="625"/>
      <c r="BF21" s="625"/>
      <c r="BG21" s="625"/>
      <c r="BH21" s="625"/>
      <c r="BI21" s="625"/>
      <c r="BJ21" s="625"/>
      <c r="BK21" s="625"/>
      <c r="BL21" s="625"/>
      <c r="BM21" s="625"/>
      <c r="BN21" s="625"/>
      <c r="BO21" s="625"/>
      <c r="BP21" s="625"/>
      <c r="BQ21" s="625"/>
      <c r="BR21" s="625"/>
      <c r="BS21" s="625"/>
      <c r="BT21" s="625"/>
      <c r="BU21" s="625"/>
      <c r="BV21" s="625"/>
      <c r="BW21" s="625"/>
      <c r="BX21" s="625"/>
      <c r="BY21" s="625"/>
      <c r="BZ21" s="625"/>
      <c r="CA21" s="625"/>
      <c r="CB21" s="625"/>
      <c r="CC21" s="625"/>
      <c r="CD21" s="625"/>
      <c r="CE21" s="625"/>
      <c r="CF21" s="625"/>
      <c r="CG21" s="625"/>
      <c r="CH21" s="625"/>
      <c r="CI21" s="625"/>
      <c r="CJ21" s="625"/>
      <c r="CK21" s="625"/>
      <c r="CL21" s="625"/>
      <c r="CM21" s="625"/>
      <c r="CN21" s="625"/>
      <c r="CO21" s="625"/>
      <c r="CP21" s="625"/>
      <c r="CQ21" s="625"/>
      <c r="CR21" s="625"/>
      <c r="CS21" s="625"/>
      <c r="CT21" s="625"/>
      <c r="CU21" s="625"/>
      <c r="CV21" s="625"/>
      <c r="CW21" s="625"/>
      <c r="CX21" s="625"/>
      <c r="CY21" s="625"/>
      <c r="CZ21" s="625"/>
      <c r="DA21" s="625"/>
      <c r="DB21" s="625"/>
      <c r="DC21" s="625"/>
      <c r="DD21" s="625"/>
      <c r="DE21" s="625"/>
      <c r="DF21" s="625"/>
      <c r="DG21" s="625"/>
      <c r="DH21" s="625"/>
      <c r="DI21" s="625"/>
      <c r="DJ21" s="625"/>
      <c r="DK21" s="625"/>
      <c r="DL21" s="625"/>
      <c r="DM21" s="625"/>
      <c r="DN21" s="625"/>
      <c r="DO21" s="625"/>
      <c r="DP21" s="625"/>
      <c r="DQ21" s="625"/>
      <c r="DR21" s="625"/>
      <c r="DS21" s="625"/>
      <c r="DT21" s="625"/>
      <c r="DU21" s="625"/>
      <c r="DV21" s="625"/>
      <c r="DW21" s="625"/>
      <c r="DX21" s="625"/>
      <c r="DY21" s="625"/>
      <c r="DZ21" s="625"/>
      <c r="EA21" s="625"/>
      <c r="EB21" s="625"/>
      <c r="EC21" s="625"/>
      <c r="ED21" s="625"/>
      <c r="EE21" s="625"/>
      <c r="EF21" s="625"/>
      <c r="EG21" s="625"/>
      <c r="EH21" s="625"/>
      <c r="EI21" s="625"/>
      <c r="EJ21" s="625"/>
      <c r="EK21" s="625"/>
      <c r="EL21" s="625"/>
      <c r="EM21" s="625"/>
      <c r="EN21" s="625"/>
      <c r="EO21" s="625"/>
      <c r="EP21" s="625"/>
      <c r="EQ21" s="625"/>
      <c r="ER21" s="625"/>
      <c r="ES21" s="625"/>
      <c r="ET21" s="625"/>
      <c r="EU21" s="625"/>
      <c r="EV21" s="625"/>
      <c r="EW21" s="625"/>
      <c r="EX21" s="625"/>
      <c r="EY21" s="625"/>
      <c r="EZ21" s="625"/>
      <c r="FA21" s="625"/>
      <c r="FB21" s="625"/>
      <c r="FC21" s="625"/>
      <c r="FD21" s="625"/>
      <c r="FE21" s="625"/>
      <c r="FF21" s="625"/>
      <c r="FG21" s="625"/>
      <c r="FH21" s="625"/>
      <c r="FI21" s="625"/>
      <c r="FJ21" s="625"/>
      <c r="FK21" s="625"/>
      <c r="FL21" s="625"/>
      <c r="FM21" s="625"/>
      <c r="FN21" s="625"/>
      <c r="FO21" s="625"/>
      <c r="FP21" s="625"/>
      <c r="FQ21" s="625"/>
      <c r="FR21" s="625"/>
      <c r="FS21" s="625"/>
      <c r="FT21" s="625"/>
      <c r="FU21" s="625"/>
      <c r="FV21" s="625"/>
      <c r="FW21" s="625"/>
      <c r="FX21" s="625"/>
      <c r="FY21" s="625"/>
      <c r="FZ21" s="625"/>
      <c r="GA21" s="625"/>
      <c r="GB21" s="625"/>
      <c r="GC21" s="625"/>
      <c r="GD21" s="625"/>
      <c r="GE21" s="625"/>
      <c r="GF21" s="625"/>
      <c r="GG21" s="625"/>
      <c r="GH21" s="625"/>
      <c r="GI21" s="625"/>
      <c r="GJ21" s="625"/>
      <c r="GK21" s="625"/>
      <c r="GL21" s="625"/>
      <c r="GM21" s="625"/>
      <c r="GN21" s="625"/>
      <c r="GO21" s="625"/>
      <c r="GP21" s="625"/>
      <c r="GQ21" s="625"/>
      <c r="GR21" s="625"/>
      <c r="GS21" s="625"/>
      <c r="GT21" s="625"/>
      <c r="GU21" s="625"/>
      <c r="GV21" s="625"/>
      <c r="GW21" s="625"/>
      <c r="GX21" s="625"/>
      <c r="GY21" s="625"/>
      <c r="GZ21" s="625"/>
      <c r="HA21" s="625"/>
      <c r="HB21" s="625"/>
      <c r="HC21" s="625"/>
      <c r="HD21" s="625"/>
      <c r="HE21" s="625"/>
      <c r="HF21" s="625"/>
      <c r="HG21" s="625"/>
      <c r="HH21" s="625"/>
      <c r="HI21" s="625"/>
      <c r="HJ21" s="625"/>
      <c r="HK21" s="625"/>
      <c r="HL21" s="625"/>
      <c r="HM21" s="625"/>
      <c r="HN21" s="625"/>
      <c r="HO21" s="625"/>
      <c r="HP21" s="625"/>
      <c r="HQ21" s="625"/>
      <c r="HR21" s="625"/>
      <c r="HS21" s="625"/>
      <c r="HT21" s="625"/>
      <c r="HU21" s="625"/>
      <c r="HV21" s="625"/>
      <c r="HW21" s="625"/>
      <c r="HX21" s="625"/>
      <c r="HY21" s="625"/>
      <c r="HZ21" s="625"/>
      <c r="IA21" s="625"/>
      <c r="IB21" s="625"/>
      <c r="IC21" s="625"/>
      <c r="ID21" s="625"/>
      <c r="IE21" s="625"/>
      <c r="IF21" s="625"/>
      <c r="IG21" s="625"/>
      <c r="IH21" s="625"/>
      <c r="II21" s="625"/>
      <c r="IJ21" s="625"/>
      <c r="IK21" s="625"/>
      <c r="IL21" s="625"/>
      <c r="IM21" s="625"/>
      <c r="IN21" s="625"/>
      <c r="IO21" s="625"/>
      <c r="IP21" s="625"/>
      <c r="IQ21" s="625"/>
      <c r="IR21" s="625"/>
      <c r="IS21" s="625"/>
      <c r="IT21" s="625"/>
      <c r="IU21" s="626"/>
    </row>
    <row r="22" spans="1:255" ht="20.100000000000001" customHeight="1" thickBot="1">
      <c r="A22" s="623"/>
      <c r="B22" s="541"/>
      <c r="C22" s="540"/>
      <c r="D22" s="540"/>
      <c r="E22" s="540"/>
      <c r="F22" s="521"/>
      <c r="G22" s="589"/>
      <c r="H22" s="589"/>
      <c r="I22" s="589"/>
      <c r="J22" s="521"/>
      <c r="K22" s="521"/>
      <c r="L22" s="522"/>
      <c r="M22" s="624"/>
      <c r="N22" s="625"/>
      <c r="O22" s="625"/>
      <c r="P22" s="625"/>
      <c r="Q22" s="625"/>
      <c r="R22" s="625"/>
      <c r="S22" s="625"/>
      <c r="T22" s="625"/>
      <c r="U22" s="625"/>
      <c r="V22" s="625"/>
      <c r="W22" s="625"/>
      <c r="X22" s="625"/>
      <c r="Y22" s="625"/>
      <c r="Z22" s="625"/>
      <c r="AA22" s="625"/>
      <c r="AB22" s="625"/>
      <c r="AC22" s="625"/>
      <c r="AD22" s="625"/>
      <c r="AE22" s="625"/>
      <c r="AF22" s="625"/>
      <c r="AG22" s="625"/>
      <c r="AH22" s="625"/>
      <c r="AI22" s="625"/>
      <c r="AJ22" s="625"/>
      <c r="AK22" s="625"/>
      <c r="AL22" s="625"/>
      <c r="AM22" s="625"/>
      <c r="AN22" s="625"/>
      <c r="AO22" s="625"/>
      <c r="AP22" s="625"/>
      <c r="AQ22" s="625"/>
      <c r="AR22" s="625"/>
      <c r="AS22" s="625"/>
      <c r="AT22" s="625"/>
      <c r="AU22" s="625"/>
      <c r="AV22" s="625"/>
      <c r="AW22" s="625"/>
      <c r="AX22" s="625"/>
      <c r="AY22" s="625"/>
      <c r="AZ22" s="625"/>
      <c r="BA22" s="625"/>
      <c r="BB22" s="625"/>
      <c r="BC22" s="625"/>
      <c r="BD22" s="625"/>
      <c r="BE22" s="625"/>
      <c r="BF22" s="625"/>
      <c r="BG22" s="625"/>
      <c r="BH22" s="625"/>
      <c r="BI22" s="625"/>
      <c r="BJ22" s="625"/>
      <c r="BK22" s="625"/>
      <c r="BL22" s="625"/>
      <c r="BM22" s="625"/>
      <c r="BN22" s="625"/>
      <c r="BO22" s="625"/>
      <c r="BP22" s="625"/>
      <c r="BQ22" s="625"/>
      <c r="BR22" s="625"/>
      <c r="BS22" s="625"/>
      <c r="BT22" s="625"/>
      <c r="BU22" s="625"/>
      <c r="BV22" s="625"/>
      <c r="BW22" s="625"/>
      <c r="BX22" s="625"/>
      <c r="BY22" s="625"/>
      <c r="BZ22" s="625"/>
      <c r="CA22" s="625"/>
      <c r="CB22" s="625"/>
      <c r="CC22" s="625"/>
      <c r="CD22" s="625"/>
      <c r="CE22" s="625"/>
      <c r="CF22" s="625"/>
      <c r="CG22" s="625"/>
      <c r="CH22" s="625"/>
      <c r="CI22" s="625"/>
      <c r="CJ22" s="625"/>
      <c r="CK22" s="625"/>
      <c r="CL22" s="625"/>
      <c r="CM22" s="625"/>
      <c r="CN22" s="625"/>
      <c r="CO22" s="625"/>
      <c r="CP22" s="625"/>
      <c r="CQ22" s="625"/>
      <c r="CR22" s="625"/>
      <c r="CS22" s="625"/>
      <c r="CT22" s="625"/>
      <c r="CU22" s="625"/>
      <c r="CV22" s="625"/>
      <c r="CW22" s="625"/>
      <c r="CX22" s="625"/>
      <c r="CY22" s="625"/>
      <c r="CZ22" s="625"/>
      <c r="DA22" s="625"/>
      <c r="DB22" s="625"/>
      <c r="DC22" s="625"/>
      <c r="DD22" s="625"/>
      <c r="DE22" s="625"/>
      <c r="DF22" s="625"/>
      <c r="DG22" s="625"/>
      <c r="DH22" s="625"/>
      <c r="DI22" s="625"/>
      <c r="DJ22" s="625"/>
      <c r="DK22" s="625"/>
      <c r="DL22" s="625"/>
      <c r="DM22" s="625"/>
      <c r="DN22" s="625"/>
      <c r="DO22" s="625"/>
      <c r="DP22" s="625"/>
      <c r="DQ22" s="625"/>
      <c r="DR22" s="625"/>
      <c r="DS22" s="625"/>
      <c r="DT22" s="625"/>
      <c r="DU22" s="625"/>
      <c r="DV22" s="625"/>
      <c r="DW22" s="625"/>
      <c r="DX22" s="625"/>
      <c r="DY22" s="625"/>
      <c r="DZ22" s="625"/>
      <c r="EA22" s="625"/>
      <c r="EB22" s="625"/>
      <c r="EC22" s="625"/>
      <c r="ED22" s="625"/>
      <c r="EE22" s="625"/>
      <c r="EF22" s="625"/>
      <c r="EG22" s="625"/>
      <c r="EH22" s="625"/>
      <c r="EI22" s="625"/>
      <c r="EJ22" s="625"/>
      <c r="EK22" s="625"/>
      <c r="EL22" s="625"/>
      <c r="EM22" s="625"/>
      <c r="EN22" s="625"/>
      <c r="EO22" s="625"/>
      <c r="EP22" s="625"/>
      <c r="EQ22" s="625"/>
      <c r="ER22" s="625"/>
      <c r="ES22" s="625"/>
      <c r="ET22" s="625"/>
      <c r="EU22" s="625"/>
      <c r="EV22" s="625"/>
      <c r="EW22" s="625"/>
      <c r="EX22" s="625"/>
      <c r="EY22" s="625"/>
      <c r="EZ22" s="625"/>
      <c r="FA22" s="625"/>
      <c r="FB22" s="625"/>
      <c r="FC22" s="625"/>
      <c r="FD22" s="625"/>
      <c r="FE22" s="625"/>
      <c r="FF22" s="625"/>
      <c r="FG22" s="625"/>
      <c r="FH22" s="625"/>
      <c r="FI22" s="625"/>
      <c r="FJ22" s="625"/>
      <c r="FK22" s="625"/>
      <c r="FL22" s="625"/>
      <c r="FM22" s="625"/>
      <c r="FN22" s="625"/>
      <c r="FO22" s="625"/>
      <c r="FP22" s="625"/>
      <c r="FQ22" s="625"/>
      <c r="FR22" s="625"/>
      <c r="FS22" s="625"/>
      <c r="FT22" s="625"/>
      <c r="FU22" s="625"/>
      <c r="FV22" s="625"/>
      <c r="FW22" s="625"/>
      <c r="FX22" s="625"/>
      <c r="FY22" s="625"/>
      <c r="FZ22" s="625"/>
      <c r="GA22" s="625"/>
      <c r="GB22" s="625"/>
      <c r="GC22" s="625"/>
      <c r="GD22" s="625"/>
      <c r="GE22" s="625"/>
      <c r="GF22" s="625"/>
      <c r="GG22" s="625"/>
      <c r="GH22" s="625"/>
      <c r="GI22" s="625"/>
      <c r="GJ22" s="625"/>
      <c r="GK22" s="625"/>
      <c r="GL22" s="625"/>
      <c r="GM22" s="625"/>
      <c r="GN22" s="625"/>
      <c r="GO22" s="625"/>
      <c r="GP22" s="625"/>
      <c r="GQ22" s="625"/>
      <c r="GR22" s="625"/>
      <c r="GS22" s="625"/>
      <c r="GT22" s="625"/>
      <c r="GU22" s="625"/>
      <c r="GV22" s="625"/>
      <c r="GW22" s="625"/>
      <c r="GX22" s="625"/>
      <c r="GY22" s="625"/>
      <c r="GZ22" s="625"/>
      <c r="HA22" s="625"/>
      <c r="HB22" s="625"/>
      <c r="HC22" s="625"/>
      <c r="HD22" s="625"/>
      <c r="HE22" s="625"/>
      <c r="HF22" s="625"/>
      <c r="HG22" s="625"/>
      <c r="HH22" s="625"/>
      <c r="HI22" s="625"/>
      <c r="HJ22" s="625"/>
      <c r="HK22" s="625"/>
      <c r="HL22" s="625"/>
      <c r="HM22" s="625"/>
      <c r="HN22" s="625"/>
      <c r="HO22" s="625"/>
      <c r="HP22" s="625"/>
      <c r="HQ22" s="625"/>
      <c r="HR22" s="625"/>
      <c r="HS22" s="625"/>
      <c r="HT22" s="625"/>
      <c r="HU22" s="625"/>
      <c r="HV22" s="625"/>
      <c r="HW22" s="625"/>
      <c r="HX22" s="625"/>
      <c r="HY22" s="625"/>
      <c r="HZ22" s="625"/>
      <c r="IA22" s="625"/>
      <c r="IB22" s="625"/>
      <c r="IC22" s="625"/>
      <c r="ID22" s="625"/>
      <c r="IE22" s="625"/>
      <c r="IF22" s="625"/>
      <c r="IG22" s="625"/>
      <c r="IH22" s="625"/>
      <c r="II22" s="625"/>
      <c r="IJ22" s="625"/>
      <c r="IK22" s="625"/>
      <c r="IL22" s="625"/>
      <c r="IM22" s="625"/>
      <c r="IN22" s="625"/>
      <c r="IO22" s="625"/>
      <c r="IP22" s="625"/>
      <c r="IQ22" s="625"/>
      <c r="IR22" s="625"/>
      <c r="IS22" s="625"/>
      <c r="IT22" s="625"/>
      <c r="IU22" s="626"/>
    </row>
    <row r="23" spans="1:255" ht="24.95" customHeight="1" thickBot="1">
      <c r="A23" s="623"/>
      <c r="B23" s="546"/>
      <c r="C23" s="1368" t="s">
        <v>816</v>
      </c>
      <c r="D23" s="1369"/>
      <c r="E23" s="544"/>
      <c r="F23" s="546"/>
      <c r="G23" s="1368" t="s">
        <v>817</v>
      </c>
      <c r="H23" s="1571"/>
      <c r="I23" s="544"/>
      <c r="J23" s="541"/>
      <c r="K23" s="521"/>
      <c r="L23" s="522"/>
      <c r="M23" s="624"/>
      <c r="N23" s="625"/>
      <c r="O23" s="625"/>
      <c r="P23" s="625"/>
      <c r="Q23" s="625"/>
      <c r="R23" s="625"/>
      <c r="S23" s="625"/>
      <c r="T23" s="625"/>
      <c r="U23" s="625"/>
      <c r="V23" s="625"/>
      <c r="W23" s="625"/>
      <c r="X23" s="625"/>
      <c r="Y23" s="625"/>
      <c r="Z23" s="625"/>
      <c r="AA23" s="625"/>
      <c r="AB23" s="625"/>
      <c r="AC23" s="625"/>
      <c r="AD23" s="625"/>
      <c r="AE23" s="625"/>
      <c r="AF23" s="625"/>
      <c r="AG23" s="625"/>
      <c r="AH23" s="625"/>
      <c r="AI23" s="625"/>
      <c r="AJ23" s="625"/>
      <c r="AK23" s="625"/>
      <c r="AL23" s="625"/>
      <c r="AM23" s="625"/>
      <c r="AN23" s="625"/>
      <c r="AO23" s="625"/>
      <c r="AP23" s="625"/>
      <c r="AQ23" s="625"/>
      <c r="AR23" s="625"/>
      <c r="AS23" s="625"/>
      <c r="AT23" s="625"/>
      <c r="AU23" s="625"/>
      <c r="AV23" s="625"/>
      <c r="AW23" s="625"/>
      <c r="AX23" s="625"/>
      <c r="AY23" s="625"/>
      <c r="AZ23" s="625"/>
      <c r="BA23" s="625"/>
      <c r="BB23" s="625"/>
      <c r="BC23" s="625"/>
      <c r="BD23" s="625"/>
      <c r="BE23" s="625"/>
      <c r="BF23" s="625"/>
      <c r="BG23" s="625"/>
      <c r="BH23" s="625"/>
      <c r="BI23" s="625"/>
      <c r="BJ23" s="625"/>
      <c r="BK23" s="625"/>
      <c r="BL23" s="625"/>
      <c r="BM23" s="625"/>
      <c r="BN23" s="625"/>
      <c r="BO23" s="625"/>
      <c r="BP23" s="625"/>
      <c r="BQ23" s="625"/>
      <c r="BR23" s="625"/>
      <c r="BS23" s="625"/>
      <c r="BT23" s="625"/>
      <c r="BU23" s="625"/>
      <c r="BV23" s="625"/>
      <c r="BW23" s="625"/>
      <c r="BX23" s="625"/>
      <c r="BY23" s="625"/>
      <c r="BZ23" s="625"/>
      <c r="CA23" s="625"/>
      <c r="CB23" s="625"/>
      <c r="CC23" s="625"/>
      <c r="CD23" s="625"/>
      <c r="CE23" s="625"/>
      <c r="CF23" s="625"/>
      <c r="CG23" s="625"/>
      <c r="CH23" s="625"/>
      <c r="CI23" s="625"/>
      <c r="CJ23" s="625"/>
      <c r="CK23" s="625"/>
      <c r="CL23" s="625"/>
      <c r="CM23" s="625"/>
      <c r="CN23" s="625"/>
      <c r="CO23" s="625"/>
      <c r="CP23" s="625"/>
      <c r="CQ23" s="625"/>
      <c r="CR23" s="625"/>
      <c r="CS23" s="625"/>
      <c r="CT23" s="625"/>
      <c r="CU23" s="625"/>
      <c r="CV23" s="625"/>
      <c r="CW23" s="625"/>
      <c r="CX23" s="625"/>
      <c r="CY23" s="625"/>
      <c r="CZ23" s="625"/>
      <c r="DA23" s="625"/>
      <c r="DB23" s="625"/>
      <c r="DC23" s="625"/>
      <c r="DD23" s="625"/>
      <c r="DE23" s="625"/>
      <c r="DF23" s="625"/>
      <c r="DG23" s="625"/>
      <c r="DH23" s="625"/>
      <c r="DI23" s="625"/>
      <c r="DJ23" s="625"/>
      <c r="DK23" s="625"/>
      <c r="DL23" s="625"/>
      <c r="DM23" s="625"/>
      <c r="DN23" s="625"/>
      <c r="DO23" s="625"/>
      <c r="DP23" s="625"/>
      <c r="DQ23" s="625"/>
      <c r="DR23" s="625"/>
      <c r="DS23" s="625"/>
      <c r="DT23" s="625"/>
      <c r="DU23" s="625"/>
      <c r="DV23" s="625"/>
      <c r="DW23" s="625"/>
      <c r="DX23" s="625"/>
      <c r="DY23" s="625"/>
      <c r="DZ23" s="625"/>
      <c r="EA23" s="625"/>
      <c r="EB23" s="625"/>
      <c r="EC23" s="625"/>
      <c r="ED23" s="625"/>
      <c r="EE23" s="625"/>
      <c r="EF23" s="625"/>
      <c r="EG23" s="625"/>
      <c r="EH23" s="625"/>
      <c r="EI23" s="625"/>
      <c r="EJ23" s="625"/>
      <c r="EK23" s="625"/>
      <c r="EL23" s="625"/>
      <c r="EM23" s="625"/>
      <c r="EN23" s="625"/>
      <c r="EO23" s="625"/>
      <c r="EP23" s="625"/>
      <c r="EQ23" s="625"/>
      <c r="ER23" s="625"/>
      <c r="ES23" s="625"/>
      <c r="ET23" s="625"/>
      <c r="EU23" s="625"/>
      <c r="EV23" s="625"/>
      <c r="EW23" s="625"/>
      <c r="EX23" s="625"/>
      <c r="EY23" s="625"/>
      <c r="EZ23" s="625"/>
      <c r="FA23" s="625"/>
      <c r="FB23" s="625"/>
      <c r="FC23" s="625"/>
      <c r="FD23" s="625"/>
      <c r="FE23" s="625"/>
      <c r="FF23" s="625"/>
      <c r="FG23" s="625"/>
      <c r="FH23" s="625"/>
      <c r="FI23" s="625"/>
      <c r="FJ23" s="625"/>
      <c r="FK23" s="625"/>
      <c r="FL23" s="625"/>
      <c r="FM23" s="625"/>
      <c r="FN23" s="625"/>
      <c r="FO23" s="625"/>
      <c r="FP23" s="625"/>
      <c r="FQ23" s="625"/>
      <c r="FR23" s="625"/>
      <c r="FS23" s="625"/>
      <c r="FT23" s="625"/>
      <c r="FU23" s="625"/>
      <c r="FV23" s="625"/>
      <c r="FW23" s="625"/>
      <c r="FX23" s="625"/>
      <c r="FY23" s="625"/>
      <c r="FZ23" s="625"/>
      <c r="GA23" s="625"/>
      <c r="GB23" s="625"/>
      <c r="GC23" s="625"/>
      <c r="GD23" s="625"/>
      <c r="GE23" s="625"/>
      <c r="GF23" s="625"/>
      <c r="GG23" s="625"/>
      <c r="GH23" s="625"/>
      <c r="GI23" s="625"/>
      <c r="GJ23" s="625"/>
      <c r="GK23" s="625"/>
      <c r="GL23" s="625"/>
      <c r="GM23" s="625"/>
      <c r="GN23" s="625"/>
      <c r="GO23" s="625"/>
      <c r="GP23" s="625"/>
      <c r="GQ23" s="625"/>
      <c r="GR23" s="625"/>
      <c r="GS23" s="625"/>
      <c r="GT23" s="625"/>
      <c r="GU23" s="625"/>
      <c r="GV23" s="625"/>
      <c r="GW23" s="625"/>
      <c r="GX23" s="625"/>
      <c r="GY23" s="625"/>
      <c r="GZ23" s="625"/>
      <c r="HA23" s="625"/>
      <c r="HB23" s="625"/>
      <c r="HC23" s="625"/>
      <c r="HD23" s="625"/>
      <c r="HE23" s="625"/>
      <c r="HF23" s="625"/>
      <c r="HG23" s="625"/>
      <c r="HH23" s="625"/>
      <c r="HI23" s="625"/>
      <c r="HJ23" s="625"/>
      <c r="HK23" s="625"/>
      <c r="HL23" s="625"/>
      <c r="HM23" s="625"/>
      <c r="HN23" s="625"/>
      <c r="HO23" s="625"/>
      <c r="HP23" s="625"/>
      <c r="HQ23" s="625"/>
      <c r="HR23" s="625"/>
      <c r="HS23" s="625"/>
      <c r="HT23" s="625"/>
      <c r="HU23" s="625"/>
      <c r="HV23" s="625"/>
      <c r="HW23" s="625"/>
      <c r="HX23" s="625"/>
      <c r="HY23" s="625"/>
      <c r="HZ23" s="625"/>
      <c r="IA23" s="625"/>
      <c r="IB23" s="625"/>
      <c r="IC23" s="625"/>
      <c r="ID23" s="625"/>
      <c r="IE23" s="625"/>
      <c r="IF23" s="625"/>
      <c r="IG23" s="625"/>
      <c r="IH23" s="625"/>
      <c r="II23" s="625"/>
      <c r="IJ23" s="625"/>
      <c r="IK23" s="625"/>
      <c r="IL23" s="625"/>
      <c r="IM23" s="625"/>
      <c r="IN23" s="625"/>
      <c r="IO23" s="625"/>
      <c r="IP23" s="625"/>
      <c r="IQ23" s="625"/>
      <c r="IR23" s="625"/>
      <c r="IS23" s="625"/>
      <c r="IT23" s="625"/>
      <c r="IU23" s="626"/>
    </row>
    <row r="24" spans="1:255" ht="21" customHeight="1" thickBot="1">
      <c r="A24" s="623"/>
      <c r="B24" s="541"/>
      <c r="C24" s="1362" t="s">
        <v>818</v>
      </c>
      <c r="D24" s="1363"/>
      <c r="E24" s="1363"/>
      <c r="F24" s="521"/>
      <c r="G24" s="628"/>
      <c r="H24" s="628"/>
      <c r="I24" s="628"/>
      <c r="J24" s="521"/>
      <c r="K24" s="521"/>
      <c r="L24" s="522"/>
      <c r="M24" s="624"/>
      <c r="N24" s="625"/>
      <c r="O24" s="625"/>
      <c r="P24" s="625"/>
      <c r="Q24" s="625"/>
      <c r="R24" s="625"/>
      <c r="S24" s="625"/>
      <c r="T24" s="625"/>
      <c r="U24" s="625"/>
      <c r="V24" s="625"/>
      <c r="W24" s="625"/>
      <c r="X24" s="625"/>
      <c r="Y24" s="625"/>
      <c r="Z24" s="625"/>
      <c r="AA24" s="625"/>
      <c r="AB24" s="625"/>
      <c r="AC24" s="625"/>
      <c r="AD24" s="625"/>
      <c r="AE24" s="625"/>
      <c r="AF24" s="625"/>
      <c r="AG24" s="625"/>
      <c r="AH24" s="625"/>
      <c r="AI24" s="625"/>
      <c r="AJ24" s="625"/>
      <c r="AK24" s="625"/>
      <c r="AL24" s="625"/>
      <c r="AM24" s="625"/>
      <c r="AN24" s="625"/>
      <c r="AO24" s="625"/>
      <c r="AP24" s="625"/>
      <c r="AQ24" s="625"/>
      <c r="AR24" s="625"/>
      <c r="AS24" s="625"/>
      <c r="AT24" s="625"/>
      <c r="AU24" s="625"/>
      <c r="AV24" s="625"/>
      <c r="AW24" s="625"/>
      <c r="AX24" s="625"/>
      <c r="AY24" s="625"/>
      <c r="AZ24" s="625"/>
      <c r="BA24" s="625"/>
      <c r="BB24" s="625"/>
      <c r="BC24" s="625"/>
      <c r="BD24" s="625"/>
      <c r="BE24" s="625"/>
      <c r="BF24" s="625"/>
      <c r="BG24" s="625"/>
      <c r="BH24" s="625"/>
      <c r="BI24" s="625"/>
      <c r="BJ24" s="625"/>
      <c r="BK24" s="625"/>
      <c r="BL24" s="625"/>
      <c r="BM24" s="625"/>
      <c r="BN24" s="625"/>
      <c r="BO24" s="625"/>
      <c r="BP24" s="625"/>
      <c r="BQ24" s="625"/>
      <c r="BR24" s="625"/>
      <c r="BS24" s="625"/>
      <c r="BT24" s="625"/>
      <c r="BU24" s="625"/>
      <c r="BV24" s="625"/>
      <c r="BW24" s="625"/>
      <c r="BX24" s="625"/>
      <c r="BY24" s="625"/>
      <c r="BZ24" s="625"/>
      <c r="CA24" s="625"/>
      <c r="CB24" s="625"/>
      <c r="CC24" s="625"/>
      <c r="CD24" s="625"/>
      <c r="CE24" s="625"/>
      <c r="CF24" s="625"/>
      <c r="CG24" s="625"/>
      <c r="CH24" s="625"/>
      <c r="CI24" s="625"/>
      <c r="CJ24" s="625"/>
      <c r="CK24" s="625"/>
      <c r="CL24" s="625"/>
      <c r="CM24" s="625"/>
      <c r="CN24" s="625"/>
      <c r="CO24" s="625"/>
      <c r="CP24" s="625"/>
      <c r="CQ24" s="625"/>
      <c r="CR24" s="625"/>
      <c r="CS24" s="625"/>
      <c r="CT24" s="625"/>
      <c r="CU24" s="625"/>
      <c r="CV24" s="625"/>
      <c r="CW24" s="625"/>
      <c r="CX24" s="625"/>
      <c r="CY24" s="625"/>
      <c r="CZ24" s="625"/>
      <c r="DA24" s="625"/>
      <c r="DB24" s="625"/>
      <c r="DC24" s="625"/>
      <c r="DD24" s="625"/>
      <c r="DE24" s="625"/>
      <c r="DF24" s="625"/>
      <c r="DG24" s="625"/>
      <c r="DH24" s="625"/>
      <c r="DI24" s="625"/>
      <c r="DJ24" s="625"/>
      <c r="DK24" s="625"/>
      <c r="DL24" s="625"/>
      <c r="DM24" s="625"/>
      <c r="DN24" s="625"/>
      <c r="DO24" s="625"/>
      <c r="DP24" s="625"/>
      <c r="DQ24" s="625"/>
      <c r="DR24" s="625"/>
      <c r="DS24" s="625"/>
      <c r="DT24" s="625"/>
      <c r="DU24" s="625"/>
      <c r="DV24" s="625"/>
      <c r="DW24" s="625"/>
      <c r="DX24" s="625"/>
      <c r="DY24" s="625"/>
      <c r="DZ24" s="625"/>
      <c r="EA24" s="625"/>
      <c r="EB24" s="625"/>
      <c r="EC24" s="625"/>
      <c r="ED24" s="625"/>
      <c r="EE24" s="625"/>
      <c r="EF24" s="625"/>
      <c r="EG24" s="625"/>
      <c r="EH24" s="625"/>
      <c r="EI24" s="625"/>
      <c r="EJ24" s="625"/>
      <c r="EK24" s="625"/>
      <c r="EL24" s="625"/>
      <c r="EM24" s="625"/>
      <c r="EN24" s="625"/>
      <c r="EO24" s="625"/>
      <c r="EP24" s="625"/>
      <c r="EQ24" s="625"/>
      <c r="ER24" s="625"/>
      <c r="ES24" s="625"/>
      <c r="ET24" s="625"/>
      <c r="EU24" s="625"/>
      <c r="EV24" s="625"/>
      <c r="EW24" s="625"/>
      <c r="EX24" s="625"/>
      <c r="EY24" s="625"/>
      <c r="EZ24" s="625"/>
      <c r="FA24" s="625"/>
      <c r="FB24" s="625"/>
      <c r="FC24" s="625"/>
      <c r="FD24" s="625"/>
      <c r="FE24" s="625"/>
      <c r="FF24" s="625"/>
      <c r="FG24" s="625"/>
      <c r="FH24" s="625"/>
      <c r="FI24" s="625"/>
      <c r="FJ24" s="625"/>
      <c r="FK24" s="625"/>
      <c r="FL24" s="625"/>
      <c r="FM24" s="625"/>
      <c r="FN24" s="625"/>
      <c r="FO24" s="625"/>
      <c r="FP24" s="625"/>
      <c r="FQ24" s="625"/>
      <c r="FR24" s="625"/>
      <c r="FS24" s="625"/>
      <c r="FT24" s="625"/>
      <c r="FU24" s="625"/>
      <c r="FV24" s="625"/>
      <c r="FW24" s="625"/>
      <c r="FX24" s="625"/>
      <c r="FY24" s="625"/>
      <c r="FZ24" s="625"/>
      <c r="GA24" s="625"/>
      <c r="GB24" s="625"/>
      <c r="GC24" s="625"/>
      <c r="GD24" s="625"/>
      <c r="GE24" s="625"/>
      <c r="GF24" s="625"/>
      <c r="GG24" s="625"/>
      <c r="GH24" s="625"/>
      <c r="GI24" s="625"/>
      <c r="GJ24" s="625"/>
      <c r="GK24" s="625"/>
      <c r="GL24" s="625"/>
      <c r="GM24" s="625"/>
      <c r="GN24" s="625"/>
      <c r="GO24" s="625"/>
      <c r="GP24" s="625"/>
      <c r="GQ24" s="625"/>
      <c r="GR24" s="625"/>
      <c r="GS24" s="625"/>
      <c r="GT24" s="625"/>
      <c r="GU24" s="625"/>
      <c r="GV24" s="625"/>
      <c r="GW24" s="625"/>
      <c r="GX24" s="625"/>
      <c r="GY24" s="625"/>
      <c r="GZ24" s="625"/>
      <c r="HA24" s="625"/>
      <c r="HB24" s="625"/>
      <c r="HC24" s="625"/>
      <c r="HD24" s="625"/>
      <c r="HE24" s="625"/>
      <c r="HF24" s="625"/>
      <c r="HG24" s="625"/>
      <c r="HH24" s="625"/>
      <c r="HI24" s="625"/>
      <c r="HJ24" s="625"/>
      <c r="HK24" s="625"/>
      <c r="HL24" s="625"/>
      <c r="HM24" s="625"/>
      <c r="HN24" s="625"/>
      <c r="HO24" s="625"/>
      <c r="HP24" s="625"/>
      <c r="HQ24" s="625"/>
      <c r="HR24" s="625"/>
      <c r="HS24" s="625"/>
      <c r="HT24" s="625"/>
      <c r="HU24" s="625"/>
      <c r="HV24" s="625"/>
      <c r="HW24" s="625"/>
      <c r="HX24" s="625"/>
      <c r="HY24" s="625"/>
      <c r="HZ24" s="625"/>
      <c r="IA24" s="625"/>
      <c r="IB24" s="625"/>
      <c r="IC24" s="625"/>
      <c r="ID24" s="625"/>
      <c r="IE24" s="625"/>
      <c r="IF24" s="625"/>
      <c r="IG24" s="625"/>
      <c r="IH24" s="625"/>
      <c r="II24" s="625"/>
      <c r="IJ24" s="625"/>
      <c r="IK24" s="625"/>
      <c r="IL24" s="625"/>
      <c r="IM24" s="625"/>
      <c r="IN24" s="625"/>
      <c r="IO24" s="625"/>
      <c r="IP24" s="625"/>
      <c r="IQ24" s="625"/>
      <c r="IR24" s="625"/>
      <c r="IS24" s="625"/>
      <c r="IT24" s="625"/>
      <c r="IU24" s="626"/>
    </row>
    <row r="25" spans="1:255" ht="27" customHeight="1" thickBot="1">
      <c r="A25" s="623"/>
      <c r="B25" s="541"/>
      <c r="C25" s="594"/>
      <c r="D25" s="594"/>
      <c r="E25" s="594"/>
      <c r="F25" s="522"/>
      <c r="G25" s="1368" t="s">
        <v>819</v>
      </c>
      <c r="H25" s="1369"/>
      <c r="I25" s="544"/>
      <c r="J25" s="541"/>
      <c r="K25" s="521"/>
      <c r="L25" s="522"/>
      <c r="M25" s="624"/>
      <c r="N25" s="625"/>
      <c r="O25" s="625"/>
      <c r="P25" s="625"/>
      <c r="Q25" s="625"/>
      <c r="R25" s="625"/>
      <c r="S25" s="625"/>
      <c r="T25" s="625"/>
      <c r="U25" s="625"/>
      <c r="V25" s="625"/>
      <c r="W25" s="625"/>
      <c r="X25" s="625"/>
      <c r="Y25" s="625"/>
      <c r="Z25" s="625"/>
      <c r="AA25" s="625"/>
      <c r="AB25" s="625"/>
      <c r="AC25" s="625"/>
      <c r="AD25" s="625"/>
      <c r="AE25" s="625"/>
      <c r="AF25" s="625"/>
      <c r="AG25" s="625"/>
      <c r="AH25" s="625"/>
      <c r="AI25" s="625"/>
      <c r="AJ25" s="625"/>
      <c r="AK25" s="625"/>
      <c r="AL25" s="625"/>
      <c r="AM25" s="625"/>
      <c r="AN25" s="625"/>
      <c r="AO25" s="625"/>
      <c r="AP25" s="625"/>
      <c r="AQ25" s="625"/>
      <c r="AR25" s="625"/>
      <c r="AS25" s="625"/>
      <c r="AT25" s="625"/>
      <c r="AU25" s="625"/>
      <c r="AV25" s="625"/>
      <c r="AW25" s="625"/>
      <c r="AX25" s="625"/>
      <c r="AY25" s="625"/>
      <c r="AZ25" s="625"/>
      <c r="BA25" s="625"/>
      <c r="BB25" s="625"/>
      <c r="BC25" s="625"/>
      <c r="BD25" s="625"/>
      <c r="BE25" s="625"/>
      <c r="BF25" s="625"/>
      <c r="BG25" s="625"/>
      <c r="BH25" s="625"/>
      <c r="BI25" s="625"/>
      <c r="BJ25" s="625"/>
      <c r="BK25" s="625"/>
      <c r="BL25" s="625"/>
      <c r="BM25" s="625"/>
      <c r="BN25" s="625"/>
      <c r="BO25" s="625"/>
      <c r="BP25" s="625"/>
      <c r="BQ25" s="625"/>
      <c r="BR25" s="625"/>
      <c r="BS25" s="625"/>
      <c r="BT25" s="625"/>
      <c r="BU25" s="625"/>
      <c r="BV25" s="625"/>
      <c r="BW25" s="625"/>
      <c r="BX25" s="625"/>
      <c r="BY25" s="625"/>
      <c r="BZ25" s="625"/>
      <c r="CA25" s="625"/>
      <c r="CB25" s="625"/>
      <c r="CC25" s="625"/>
      <c r="CD25" s="625"/>
      <c r="CE25" s="625"/>
      <c r="CF25" s="625"/>
      <c r="CG25" s="625"/>
      <c r="CH25" s="625"/>
      <c r="CI25" s="625"/>
      <c r="CJ25" s="625"/>
      <c r="CK25" s="625"/>
      <c r="CL25" s="625"/>
      <c r="CM25" s="625"/>
      <c r="CN25" s="625"/>
      <c r="CO25" s="625"/>
      <c r="CP25" s="625"/>
      <c r="CQ25" s="625"/>
      <c r="CR25" s="625"/>
      <c r="CS25" s="625"/>
      <c r="CT25" s="625"/>
      <c r="CU25" s="625"/>
      <c r="CV25" s="625"/>
      <c r="CW25" s="625"/>
      <c r="CX25" s="625"/>
      <c r="CY25" s="625"/>
      <c r="CZ25" s="625"/>
      <c r="DA25" s="625"/>
      <c r="DB25" s="625"/>
      <c r="DC25" s="625"/>
      <c r="DD25" s="625"/>
      <c r="DE25" s="625"/>
      <c r="DF25" s="625"/>
      <c r="DG25" s="625"/>
      <c r="DH25" s="625"/>
      <c r="DI25" s="625"/>
      <c r="DJ25" s="625"/>
      <c r="DK25" s="625"/>
      <c r="DL25" s="625"/>
      <c r="DM25" s="625"/>
      <c r="DN25" s="625"/>
      <c r="DO25" s="625"/>
      <c r="DP25" s="625"/>
      <c r="DQ25" s="625"/>
      <c r="DR25" s="625"/>
      <c r="DS25" s="625"/>
      <c r="DT25" s="625"/>
      <c r="DU25" s="625"/>
      <c r="DV25" s="625"/>
      <c r="DW25" s="625"/>
      <c r="DX25" s="625"/>
      <c r="DY25" s="625"/>
      <c r="DZ25" s="625"/>
      <c r="EA25" s="625"/>
      <c r="EB25" s="625"/>
      <c r="EC25" s="625"/>
      <c r="ED25" s="625"/>
      <c r="EE25" s="625"/>
      <c r="EF25" s="625"/>
      <c r="EG25" s="625"/>
      <c r="EH25" s="625"/>
      <c r="EI25" s="625"/>
      <c r="EJ25" s="625"/>
      <c r="EK25" s="625"/>
      <c r="EL25" s="625"/>
      <c r="EM25" s="625"/>
      <c r="EN25" s="625"/>
      <c r="EO25" s="625"/>
      <c r="EP25" s="625"/>
      <c r="EQ25" s="625"/>
      <c r="ER25" s="625"/>
      <c r="ES25" s="625"/>
      <c r="ET25" s="625"/>
      <c r="EU25" s="625"/>
      <c r="EV25" s="625"/>
      <c r="EW25" s="625"/>
      <c r="EX25" s="625"/>
      <c r="EY25" s="625"/>
      <c r="EZ25" s="625"/>
      <c r="FA25" s="625"/>
      <c r="FB25" s="625"/>
      <c r="FC25" s="625"/>
      <c r="FD25" s="625"/>
      <c r="FE25" s="625"/>
      <c r="FF25" s="625"/>
      <c r="FG25" s="625"/>
      <c r="FH25" s="625"/>
      <c r="FI25" s="625"/>
      <c r="FJ25" s="625"/>
      <c r="FK25" s="625"/>
      <c r="FL25" s="625"/>
      <c r="FM25" s="625"/>
      <c r="FN25" s="625"/>
      <c r="FO25" s="625"/>
      <c r="FP25" s="625"/>
      <c r="FQ25" s="625"/>
      <c r="FR25" s="625"/>
      <c r="FS25" s="625"/>
      <c r="FT25" s="625"/>
      <c r="FU25" s="625"/>
      <c r="FV25" s="625"/>
      <c r="FW25" s="625"/>
      <c r="FX25" s="625"/>
      <c r="FY25" s="625"/>
      <c r="FZ25" s="625"/>
      <c r="GA25" s="625"/>
      <c r="GB25" s="625"/>
      <c r="GC25" s="625"/>
      <c r="GD25" s="625"/>
      <c r="GE25" s="625"/>
      <c r="GF25" s="625"/>
      <c r="GG25" s="625"/>
      <c r="GH25" s="625"/>
      <c r="GI25" s="625"/>
      <c r="GJ25" s="625"/>
      <c r="GK25" s="625"/>
      <c r="GL25" s="625"/>
      <c r="GM25" s="625"/>
      <c r="GN25" s="625"/>
      <c r="GO25" s="625"/>
      <c r="GP25" s="625"/>
      <c r="GQ25" s="625"/>
      <c r="GR25" s="625"/>
      <c r="GS25" s="625"/>
      <c r="GT25" s="625"/>
      <c r="GU25" s="625"/>
      <c r="GV25" s="625"/>
      <c r="GW25" s="625"/>
      <c r="GX25" s="625"/>
      <c r="GY25" s="625"/>
      <c r="GZ25" s="625"/>
      <c r="HA25" s="625"/>
      <c r="HB25" s="625"/>
      <c r="HC25" s="625"/>
      <c r="HD25" s="625"/>
      <c r="HE25" s="625"/>
      <c r="HF25" s="625"/>
      <c r="HG25" s="625"/>
      <c r="HH25" s="625"/>
      <c r="HI25" s="625"/>
      <c r="HJ25" s="625"/>
      <c r="HK25" s="625"/>
      <c r="HL25" s="625"/>
      <c r="HM25" s="625"/>
      <c r="HN25" s="625"/>
      <c r="HO25" s="625"/>
      <c r="HP25" s="625"/>
      <c r="HQ25" s="625"/>
      <c r="HR25" s="625"/>
      <c r="HS25" s="625"/>
      <c r="HT25" s="625"/>
      <c r="HU25" s="625"/>
      <c r="HV25" s="625"/>
      <c r="HW25" s="625"/>
      <c r="HX25" s="625"/>
      <c r="HY25" s="625"/>
      <c r="HZ25" s="625"/>
      <c r="IA25" s="625"/>
      <c r="IB25" s="625"/>
      <c r="IC25" s="625"/>
      <c r="ID25" s="625"/>
      <c r="IE25" s="625"/>
      <c r="IF25" s="625"/>
      <c r="IG25" s="625"/>
      <c r="IH25" s="625"/>
      <c r="II25" s="625"/>
      <c r="IJ25" s="625"/>
      <c r="IK25" s="625"/>
      <c r="IL25" s="625"/>
      <c r="IM25" s="625"/>
      <c r="IN25" s="625"/>
      <c r="IO25" s="625"/>
      <c r="IP25" s="625"/>
      <c r="IQ25" s="625"/>
      <c r="IR25" s="625"/>
      <c r="IS25" s="625"/>
      <c r="IT25" s="625"/>
      <c r="IU25" s="626"/>
    </row>
    <row r="26" spans="1:255" ht="27" customHeight="1" thickBot="1">
      <c r="A26" s="623"/>
      <c r="B26" s="541"/>
      <c r="C26" s="594"/>
      <c r="D26" s="594"/>
      <c r="E26" s="594"/>
      <c r="F26" s="522"/>
      <c r="G26" s="1370" t="s">
        <v>820</v>
      </c>
      <c r="H26" s="1371"/>
      <c r="I26" s="629"/>
      <c r="J26" s="541"/>
      <c r="K26" s="521"/>
      <c r="L26" s="522"/>
      <c r="M26" s="624"/>
      <c r="N26" s="625"/>
      <c r="O26" s="625"/>
      <c r="P26" s="625"/>
      <c r="Q26" s="625"/>
      <c r="R26" s="625"/>
      <c r="S26" s="625"/>
      <c r="T26" s="625"/>
      <c r="U26" s="625"/>
      <c r="V26" s="625"/>
      <c r="W26" s="625"/>
      <c r="X26" s="625"/>
      <c r="Y26" s="625"/>
      <c r="Z26" s="625"/>
      <c r="AA26" s="625"/>
      <c r="AB26" s="625"/>
      <c r="AC26" s="625"/>
      <c r="AD26" s="625"/>
      <c r="AE26" s="625"/>
      <c r="AF26" s="625"/>
      <c r="AG26" s="625"/>
      <c r="AH26" s="625"/>
      <c r="AI26" s="625"/>
      <c r="AJ26" s="625"/>
      <c r="AK26" s="625"/>
      <c r="AL26" s="625"/>
      <c r="AM26" s="625"/>
      <c r="AN26" s="625"/>
      <c r="AO26" s="625"/>
      <c r="AP26" s="625"/>
      <c r="AQ26" s="625"/>
      <c r="AR26" s="625"/>
      <c r="AS26" s="625"/>
      <c r="AT26" s="625"/>
      <c r="AU26" s="625"/>
      <c r="AV26" s="625"/>
      <c r="AW26" s="625"/>
      <c r="AX26" s="625"/>
      <c r="AY26" s="625"/>
      <c r="AZ26" s="625"/>
      <c r="BA26" s="625"/>
      <c r="BB26" s="625"/>
      <c r="BC26" s="625"/>
      <c r="BD26" s="625"/>
      <c r="BE26" s="625"/>
      <c r="BF26" s="625"/>
      <c r="BG26" s="625"/>
      <c r="BH26" s="625"/>
      <c r="BI26" s="625"/>
      <c r="BJ26" s="625"/>
      <c r="BK26" s="625"/>
      <c r="BL26" s="625"/>
      <c r="BM26" s="625"/>
      <c r="BN26" s="625"/>
      <c r="BO26" s="625"/>
      <c r="BP26" s="625"/>
      <c r="BQ26" s="625"/>
      <c r="BR26" s="625"/>
      <c r="BS26" s="625"/>
      <c r="BT26" s="625"/>
      <c r="BU26" s="625"/>
      <c r="BV26" s="625"/>
      <c r="BW26" s="625"/>
      <c r="BX26" s="625"/>
      <c r="BY26" s="625"/>
      <c r="BZ26" s="625"/>
      <c r="CA26" s="625"/>
      <c r="CB26" s="625"/>
      <c r="CC26" s="625"/>
      <c r="CD26" s="625"/>
      <c r="CE26" s="625"/>
      <c r="CF26" s="625"/>
      <c r="CG26" s="625"/>
      <c r="CH26" s="625"/>
      <c r="CI26" s="625"/>
      <c r="CJ26" s="625"/>
      <c r="CK26" s="625"/>
      <c r="CL26" s="625"/>
      <c r="CM26" s="625"/>
      <c r="CN26" s="625"/>
      <c r="CO26" s="625"/>
      <c r="CP26" s="625"/>
      <c r="CQ26" s="625"/>
      <c r="CR26" s="625"/>
      <c r="CS26" s="625"/>
      <c r="CT26" s="625"/>
      <c r="CU26" s="625"/>
      <c r="CV26" s="625"/>
      <c r="CW26" s="625"/>
      <c r="CX26" s="625"/>
      <c r="CY26" s="625"/>
      <c r="CZ26" s="625"/>
      <c r="DA26" s="625"/>
      <c r="DB26" s="625"/>
      <c r="DC26" s="625"/>
      <c r="DD26" s="625"/>
      <c r="DE26" s="625"/>
      <c r="DF26" s="625"/>
      <c r="DG26" s="625"/>
      <c r="DH26" s="625"/>
      <c r="DI26" s="625"/>
      <c r="DJ26" s="625"/>
      <c r="DK26" s="625"/>
      <c r="DL26" s="625"/>
      <c r="DM26" s="625"/>
      <c r="DN26" s="625"/>
      <c r="DO26" s="625"/>
      <c r="DP26" s="625"/>
      <c r="DQ26" s="625"/>
      <c r="DR26" s="625"/>
      <c r="DS26" s="625"/>
      <c r="DT26" s="625"/>
      <c r="DU26" s="625"/>
      <c r="DV26" s="625"/>
      <c r="DW26" s="625"/>
      <c r="DX26" s="625"/>
      <c r="DY26" s="625"/>
      <c r="DZ26" s="625"/>
      <c r="EA26" s="625"/>
      <c r="EB26" s="625"/>
      <c r="EC26" s="625"/>
      <c r="ED26" s="625"/>
      <c r="EE26" s="625"/>
      <c r="EF26" s="625"/>
      <c r="EG26" s="625"/>
      <c r="EH26" s="625"/>
      <c r="EI26" s="625"/>
      <c r="EJ26" s="625"/>
      <c r="EK26" s="625"/>
      <c r="EL26" s="625"/>
      <c r="EM26" s="625"/>
      <c r="EN26" s="625"/>
      <c r="EO26" s="625"/>
      <c r="EP26" s="625"/>
      <c r="EQ26" s="625"/>
      <c r="ER26" s="625"/>
      <c r="ES26" s="625"/>
      <c r="ET26" s="625"/>
      <c r="EU26" s="625"/>
      <c r="EV26" s="625"/>
      <c r="EW26" s="625"/>
      <c r="EX26" s="625"/>
      <c r="EY26" s="625"/>
      <c r="EZ26" s="625"/>
      <c r="FA26" s="625"/>
      <c r="FB26" s="625"/>
      <c r="FC26" s="625"/>
      <c r="FD26" s="625"/>
      <c r="FE26" s="625"/>
      <c r="FF26" s="625"/>
      <c r="FG26" s="625"/>
      <c r="FH26" s="625"/>
      <c r="FI26" s="625"/>
      <c r="FJ26" s="625"/>
      <c r="FK26" s="625"/>
      <c r="FL26" s="625"/>
      <c r="FM26" s="625"/>
      <c r="FN26" s="625"/>
      <c r="FO26" s="625"/>
      <c r="FP26" s="625"/>
      <c r="FQ26" s="625"/>
      <c r="FR26" s="625"/>
      <c r="FS26" s="625"/>
      <c r="FT26" s="625"/>
      <c r="FU26" s="625"/>
      <c r="FV26" s="625"/>
      <c r="FW26" s="625"/>
      <c r="FX26" s="625"/>
      <c r="FY26" s="625"/>
      <c r="FZ26" s="625"/>
      <c r="GA26" s="625"/>
      <c r="GB26" s="625"/>
      <c r="GC26" s="625"/>
      <c r="GD26" s="625"/>
      <c r="GE26" s="625"/>
      <c r="GF26" s="625"/>
      <c r="GG26" s="625"/>
      <c r="GH26" s="625"/>
      <c r="GI26" s="625"/>
      <c r="GJ26" s="625"/>
      <c r="GK26" s="625"/>
      <c r="GL26" s="625"/>
      <c r="GM26" s="625"/>
      <c r="GN26" s="625"/>
      <c r="GO26" s="625"/>
      <c r="GP26" s="625"/>
      <c r="GQ26" s="625"/>
      <c r="GR26" s="625"/>
      <c r="GS26" s="625"/>
      <c r="GT26" s="625"/>
      <c r="GU26" s="625"/>
      <c r="GV26" s="625"/>
      <c r="GW26" s="625"/>
      <c r="GX26" s="625"/>
      <c r="GY26" s="625"/>
      <c r="GZ26" s="625"/>
      <c r="HA26" s="625"/>
      <c r="HB26" s="625"/>
      <c r="HC26" s="625"/>
      <c r="HD26" s="625"/>
      <c r="HE26" s="625"/>
      <c r="HF26" s="625"/>
      <c r="HG26" s="625"/>
      <c r="HH26" s="625"/>
      <c r="HI26" s="625"/>
      <c r="HJ26" s="625"/>
      <c r="HK26" s="625"/>
      <c r="HL26" s="625"/>
      <c r="HM26" s="625"/>
      <c r="HN26" s="625"/>
      <c r="HO26" s="625"/>
      <c r="HP26" s="625"/>
      <c r="HQ26" s="625"/>
      <c r="HR26" s="625"/>
      <c r="HS26" s="625"/>
      <c r="HT26" s="625"/>
      <c r="HU26" s="625"/>
      <c r="HV26" s="625"/>
      <c r="HW26" s="625"/>
      <c r="HX26" s="625"/>
      <c r="HY26" s="625"/>
      <c r="HZ26" s="625"/>
      <c r="IA26" s="625"/>
      <c r="IB26" s="625"/>
      <c r="IC26" s="625"/>
      <c r="ID26" s="625"/>
      <c r="IE26" s="625"/>
      <c r="IF26" s="625"/>
      <c r="IG26" s="625"/>
      <c r="IH26" s="625"/>
      <c r="II26" s="625"/>
      <c r="IJ26" s="625"/>
      <c r="IK26" s="625"/>
      <c r="IL26" s="625"/>
      <c r="IM26" s="625"/>
      <c r="IN26" s="625"/>
      <c r="IO26" s="625"/>
      <c r="IP26" s="625"/>
      <c r="IQ26" s="625"/>
      <c r="IR26" s="625"/>
      <c r="IS26" s="625"/>
      <c r="IT26" s="625"/>
      <c r="IU26" s="626"/>
    </row>
    <row r="27" spans="1:255" ht="33.950000000000003" customHeight="1" thickBot="1">
      <c r="A27" s="623"/>
      <c r="B27" s="541"/>
      <c r="C27" s="594"/>
      <c r="D27" s="594"/>
      <c r="E27" s="594"/>
      <c r="F27" s="522"/>
      <c r="G27" s="1370" t="s">
        <v>821</v>
      </c>
      <c r="H27" s="1371"/>
      <c r="I27" s="629"/>
      <c r="J27" s="541"/>
      <c r="K27" s="521"/>
      <c r="L27" s="522"/>
      <c r="M27" s="624"/>
      <c r="N27" s="625"/>
      <c r="O27" s="625"/>
      <c r="P27" s="625"/>
      <c r="Q27" s="625"/>
      <c r="R27" s="625"/>
      <c r="S27" s="625"/>
      <c r="T27" s="625"/>
      <c r="U27" s="625"/>
      <c r="V27" s="625"/>
      <c r="W27" s="625"/>
      <c r="X27" s="625"/>
      <c r="Y27" s="625"/>
      <c r="Z27" s="625"/>
      <c r="AA27" s="625"/>
      <c r="AB27" s="625"/>
      <c r="AC27" s="625"/>
      <c r="AD27" s="625"/>
      <c r="AE27" s="625"/>
      <c r="AF27" s="625"/>
      <c r="AG27" s="625"/>
      <c r="AH27" s="625"/>
      <c r="AI27" s="625"/>
      <c r="AJ27" s="625"/>
      <c r="AK27" s="625"/>
      <c r="AL27" s="625"/>
      <c r="AM27" s="625"/>
      <c r="AN27" s="625"/>
      <c r="AO27" s="625"/>
      <c r="AP27" s="625"/>
      <c r="AQ27" s="625"/>
      <c r="AR27" s="625"/>
      <c r="AS27" s="625"/>
      <c r="AT27" s="625"/>
      <c r="AU27" s="625"/>
      <c r="AV27" s="625"/>
      <c r="AW27" s="625"/>
      <c r="AX27" s="625"/>
      <c r="AY27" s="625"/>
      <c r="AZ27" s="625"/>
      <c r="BA27" s="625"/>
      <c r="BB27" s="625"/>
      <c r="BC27" s="625"/>
      <c r="BD27" s="625"/>
      <c r="BE27" s="625"/>
      <c r="BF27" s="625"/>
      <c r="BG27" s="625"/>
      <c r="BH27" s="625"/>
      <c r="BI27" s="625"/>
      <c r="BJ27" s="625"/>
      <c r="BK27" s="625"/>
      <c r="BL27" s="625"/>
      <c r="BM27" s="625"/>
      <c r="BN27" s="625"/>
      <c r="BO27" s="625"/>
      <c r="BP27" s="625"/>
      <c r="BQ27" s="625"/>
      <c r="BR27" s="625"/>
      <c r="BS27" s="625"/>
      <c r="BT27" s="625"/>
      <c r="BU27" s="625"/>
      <c r="BV27" s="625"/>
      <c r="BW27" s="625"/>
      <c r="BX27" s="625"/>
      <c r="BY27" s="625"/>
      <c r="BZ27" s="625"/>
      <c r="CA27" s="625"/>
      <c r="CB27" s="625"/>
      <c r="CC27" s="625"/>
      <c r="CD27" s="625"/>
      <c r="CE27" s="625"/>
      <c r="CF27" s="625"/>
      <c r="CG27" s="625"/>
      <c r="CH27" s="625"/>
      <c r="CI27" s="625"/>
      <c r="CJ27" s="625"/>
      <c r="CK27" s="625"/>
      <c r="CL27" s="625"/>
      <c r="CM27" s="625"/>
      <c r="CN27" s="625"/>
      <c r="CO27" s="625"/>
      <c r="CP27" s="625"/>
      <c r="CQ27" s="625"/>
      <c r="CR27" s="625"/>
      <c r="CS27" s="625"/>
      <c r="CT27" s="625"/>
      <c r="CU27" s="625"/>
      <c r="CV27" s="625"/>
      <c r="CW27" s="625"/>
      <c r="CX27" s="625"/>
      <c r="CY27" s="625"/>
      <c r="CZ27" s="625"/>
      <c r="DA27" s="625"/>
      <c r="DB27" s="625"/>
      <c r="DC27" s="625"/>
      <c r="DD27" s="625"/>
      <c r="DE27" s="625"/>
      <c r="DF27" s="625"/>
      <c r="DG27" s="625"/>
      <c r="DH27" s="625"/>
      <c r="DI27" s="625"/>
      <c r="DJ27" s="625"/>
      <c r="DK27" s="625"/>
      <c r="DL27" s="625"/>
      <c r="DM27" s="625"/>
      <c r="DN27" s="625"/>
      <c r="DO27" s="625"/>
      <c r="DP27" s="625"/>
      <c r="DQ27" s="625"/>
      <c r="DR27" s="625"/>
      <c r="DS27" s="625"/>
      <c r="DT27" s="625"/>
      <c r="DU27" s="625"/>
      <c r="DV27" s="625"/>
      <c r="DW27" s="625"/>
      <c r="DX27" s="625"/>
      <c r="DY27" s="625"/>
      <c r="DZ27" s="625"/>
      <c r="EA27" s="625"/>
      <c r="EB27" s="625"/>
      <c r="EC27" s="625"/>
      <c r="ED27" s="625"/>
      <c r="EE27" s="625"/>
      <c r="EF27" s="625"/>
      <c r="EG27" s="625"/>
      <c r="EH27" s="625"/>
      <c r="EI27" s="625"/>
      <c r="EJ27" s="625"/>
      <c r="EK27" s="625"/>
      <c r="EL27" s="625"/>
      <c r="EM27" s="625"/>
      <c r="EN27" s="625"/>
      <c r="EO27" s="625"/>
      <c r="EP27" s="625"/>
      <c r="EQ27" s="625"/>
      <c r="ER27" s="625"/>
      <c r="ES27" s="625"/>
      <c r="ET27" s="625"/>
      <c r="EU27" s="625"/>
      <c r="EV27" s="625"/>
      <c r="EW27" s="625"/>
      <c r="EX27" s="625"/>
      <c r="EY27" s="625"/>
      <c r="EZ27" s="625"/>
      <c r="FA27" s="625"/>
      <c r="FB27" s="625"/>
      <c r="FC27" s="625"/>
      <c r="FD27" s="625"/>
      <c r="FE27" s="625"/>
      <c r="FF27" s="625"/>
      <c r="FG27" s="625"/>
      <c r="FH27" s="625"/>
      <c r="FI27" s="625"/>
      <c r="FJ27" s="625"/>
      <c r="FK27" s="625"/>
      <c r="FL27" s="625"/>
      <c r="FM27" s="625"/>
      <c r="FN27" s="625"/>
      <c r="FO27" s="625"/>
      <c r="FP27" s="625"/>
      <c r="FQ27" s="625"/>
      <c r="FR27" s="625"/>
      <c r="FS27" s="625"/>
      <c r="FT27" s="625"/>
      <c r="FU27" s="625"/>
      <c r="FV27" s="625"/>
      <c r="FW27" s="625"/>
      <c r="FX27" s="625"/>
      <c r="FY27" s="625"/>
      <c r="FZ27" s="625"/>
      <c r="GA27" s="625"/>
      <c r="GB27" s="625"/>
      <c r="GC27" s="625"/>
      <c r="GD27" s="625"/>
      <c r="GE27" s="625"/>
      <c r="GF27" s="625"/>
      <c r="GG27" s="625"/>
      <c r="GH27" s="625"/>
      <c r="GI27" s="625"/>
      <c r="GJ27" s="625"/>
      <c r="GK27" s="625"/>
      <c r="GL27" s="625"/>
      <c r="GM27" s="625"/>
      <c r="GN27" s="625"/>
      <c r="GO27" s="625"/>
      <c r="GP27" s="625"/>
      <c r="GQ27" s="625"/>
      <c r="GR27" s="625"/>
      <c r="GS27" s="625"/>
      <c r="GT27" s="625"/>
      <c r="GU27" s="625"/>
      <c r="GV27" s="625"/>
      <c r="GW27" s="625"/>
      <c r="GX27" s="625"/>
      <c r="GY27" s="625"/>
      <c r="GZ27" s="625"/>
      <c r="HA27" s="625"/>
      <c r="HB27" s="625"/>
      <c r="HC27" s="625"/>
      <c r="HD27" s="625"/>
      <c r="HE27" s="625"/>
      <c r="HF27" s="625"/>
      <c r="HG27" s="625"/>
      <c r="HH27" s="625"/>
      <c r="HI27" s="625"/>
      <c r="HJ27" s="625"/>
      <c r="HK27" s="625"/>
      <c r="HL27" s="625"/>
      <c r="HM27" s="625"/>
      <c r="HN27" s="625"/>
      <c r="HO27" s="625"/>
      <c r="HP27" s="625"/>
      <c r="HQ27" s="625"/>
      <c r="HR27" s="625"/>
      <c r="HS27" s="625"/>
      <c r="HT27" s="625"/>
      <c r="HU27" s="625"/>
      <c r="HV27" s="625"/>
      <c r="HW27" s="625"/>
      <c r="HX27" s="625"/>
      <c r="HY27" s="625"/>
      <c r="HZ27" s="625"/>
      <c r="IA27" s="625"/>
      <c r="IB27" s="625"/>
      <c r="IC27" s="625"/>
      <c r="ID27" s="625"/>
      <c r="IE27" s="625"/>
      <c r="IF27" s="625"/>
      <c r="IG27" s="625"/>
      <c r="IH27" s="625"/>
      <c r="II27" s="625"/>
      <c r="IJ27" s="625"/>
      <c r="IK27" s="625"/>
      <c r="IL27" s="625"/>
      <c r="IM27" s="625"/>
      <c r="IN27" s="625"/>
      <c r="IO27" s="625"/>
      <c r="IP27" s="625"/>
      <c r="IQ27" s="625"/>
      <c r="IR27" s="625"/>
      <c r="IS27" s="625"/>
      <c r="IT27" s="625"/>
      <c r="IU27" s="626"/>
    </row>
    <row r="28" spans="1:255" ht="21" customHeight="1">
      <c r="A28" s="623"/>
      <c r="B28" s="541"/>
      <c r="C28" s="1364"/>
      <c r="D28" s="1364"/>
      <c r="E28" s="1364"/>
      <c r="F28" s="521"/>
      <c r="G28" s="630"/>
      <c r="H28" s="630"/>
      <c r="I28" s="630"/>
      <c r="J28" s="521"/>
      <c r="K28" s="521"/>
      <c r="L28" s="522"/>
      <c r="M28" s="624"/>
      <c r="N28" s="625"/>
      <c r="O28" s="625"/>
      <c r="P28" s="625"/>
      <c r="Q28" s="625"/>
      <c r="R28" s="625"/>
      <c r="S28" s="625"/>
      <c r="T28" s="625"/>
      <c r="U28" s="625"/>
      <c r="V28" s="625"/>
      <c r="W28" s="625"/>
      <c r="X28" s="625"/>
      <c r="Y28" s="625"/>
      <c r="Z28" s="625"/>
      <c r="AA28" s="625"/>
      <c r="AB28" s="625"/>
      <c r="AC28" s="625"/>
      <c r="AD28" s="625"/>
      <c r="AE28" s="625"/>
      <c r="AF28" s="625"/>
      <c r="AG28" s="625"/>
      <c r="AH28" s="625"/>
      <c r="AI28" s="625"/>
      <c r="AJ28" s="625"/>
      <c r="AK28" s="625"/>
      <c r="AL28" s="625"/>
      <c r="AM28" s="625"/>
      <c r="AN28" s="625"/>
      <c r="AO28" s="625"/>
      <c r="AP28" s="625"/>
      <c r="AQ28" s="625"/>
      <c r="AR28" s="625"/>
      <c r="AS28" s="625"/>
      <c r="AT28" s="625"/>
      <c r="AU28" s="625"/>
      <c r="AV28" s="625"/>
      <c r="AW28" s="625"/>
      <c r="AX28" s="625"/>
      <c r="AY28" s="625"/>
      <c r="AZ28" s="625"/>
      <c r="BA28" s="625"/>
      <c r="BB28" s="625"/>
      <c r="BC28" s="625"/>
      <c r="BD28" s="625"/>
      <c r="BE28" s="625"/>
      <c r="BF28" s="625"/>
      <c r="BG28" s="625"/>
      <c r="BH28" s="625"/>
      <c r="BI28" s="625"/>
      <c r="BJ28" s="625"/>
      <c r="BK28" s="625"/>
      <c r="BL28" s="625"/>
      <c r="BM28" s="625"/>
      <c r="BN28" s="625"/>
      <c r="BO28" s="625"/>
      <c r="BP28" s="625"/>
      <c r="BQ28" s="625"/>
      <c r="BR28" s="625"/>
      <c r="BS28" s="625"/>
      <c r="BT28" s="625"/>
      <c r="BU28" s="625"/>
      <c r="BV28" s="625"/>
      <c r="BW28" s="625"/>
      <c r="BX28" s="625"/>
      <c r="BY28" s="625"/>
      <c r="BZ28" s="625"/>
      <c r="CA28" s="625"/>
      <c r="CB28" s="625"/>
      <c r="CC28" s="625"/>
      <c r="CD28" s="625"/>
      <c r="CE28" s="625"/>
      <c r="CF28" s="625"/>
      <c r="CG28" s="625"/>
      <c r="CH28" s="625"/>
      <c r="CI28" s="625"/>
      <c r="CJ28" s="625"/>
      <c r="CK28" s="625"/>
      <c r="CL28" s="625"/>
      <c r="CM28" s="625"/>
      <c r="CN28" s="625"/>
      <c r="CO28" s="625"/>
      <c r="CP28" s="625"/>
      <c r="CQ28" s="625"/>
      <c r="CR28" s="625"/>
      <c r="CS28" s="625"/>
      <c r="CT28" s="625"/>
      <c r="CU28" s="625"/>
      <c r="CV28" s="625"/>
      <c r="CW28" s="625"/>
      <c r="CX28" s="625"/>
      <c r="CY28" s="625"/>
      <c r="CZ28" s="625"/>
      <c r="DA28" s="625"/>
      <c r="DB28" s="625"/>
      <c r="DC28" s="625"/>
      <c r="DD28" s="625"/>
      <c r="DE28" s="625"/>
      <c r="DF28" s="625"/>
      <c r="DG28" s="625"/>
      <c r="DH28" s="625"/>
      <c r="DI28" s="625"/>
      <c r="DJ28" s="625"/>
      <c r="DK28" s="625"/>
      <c r="DL28" s="625"/>
      <c r="DM28" s="625"/>
      <c r="DN28" s="625"/>
      <c r="DO28" s="625"/>
      <c r="DP28" s="625"/>
      <c r="DQ28" s="625"/>
      <c r="DR28" s="625"/>
      <c r="DS28" s="625"/>
      <c r="DT28" s="625"/>
      <c r="DU28" s="625"/>
      <c r="DV28" s="625"/>
      <c r="DW28" s="625"/>
      <c r="DX28" s="625"/>
      <c r="DY28" s="625"/>
      <c r="DZ28" s="625"/>
      <c r="EA28" s="625"/>
      <c r="EB28" s="625"/>
      <c r="EC28" s="625"/>
      <c r="ED28" s="625"/>
      <c r="EE28" s="625"/>
      <c r="EF28" s="625"/>
      <c r="EG28" s="625"/>
      <c r="EH28" s="625"/>
      <c r="EI28" s="625"/>
      <c r="EJ28" s="625"/>
      <c r="EK28" s="625"/>
      <c r="EL28" s="625"/>
      <c r="EM28" s="625"/>
      <c r="EN28" s="625"/>
      <c r="EO28" s="625"/>
      <c r="EP28" s="625"/>
      <c r="EQ28" s="625"/>
      <c r="ER28" s="625"/>
      <c r="ES28" s="625"/>
      <c r="ET28" s="625"/>
      <c r="EU28" s="625"/>
      <c r="EV28" s="625"/>
      <c r="EW28" s="625"/>
      <c r="EX28" s="625"/>
      <c r="EY28" s="625"/>
      <c r="EZ28" s="625"/>
      <c r="FA28" s="625"/>
      <c r="FB28" s="625"/>
      <c r="FC28" s="625"/>
      <c r="FD28" s="625"/>
      <c r="FE28" s="625"/>
      <c r="FF28" s="625"/>
      <c r="FG28" s="625"/>
      <c r="FH28" s="625"/>
      <c r="FI28" s="625"/>
      <c r="FJ28" s="625"/>
      <c r="FK28" s="625"/>
      <c r="FL28" s="625"/>
      <c r="FM28" s="625"/>
      <c r="FN28" s="625"/>
      <c r="FO28" s="625"/>
      <c r="FP28" s="625"/>
      <c r="FQ28" s="625"/>
      <c r="FR28" s="625"/>
      <c r="FS28" s="625"/>
      <c r="FT28" s="625"/>
      <c r="FU28" s="625"/>
      <c r="FV28" s="625"/>
      <c r="FW28" s="625"/>
      <c r="FX28" s="625"/>
      <c r="FY28" s="625"/>
      <c r="FZ28" s="625"/>
      <c r="GA28" s="625"/>
      <c r="GB28" s="625"/>
      <c r="GC28" s="625"/>
      <c r="GD28" s="625"/>
      <c r="GE28" s="625"/>
      <c r="GF28" s="625"/>
      <c r="GG28" s="625"/>
      <c r="GH28" s="625"/>
      <c r="GI28" s="625"/>
      <c r="GJ28" s="625"/>
      <c r="GK28" s="625"/>
      <c r="GL28" s="625"/>
      <c r="GM28" s="625"/>
      <c r="GN28" s="625"/>
      <c r="GO28" s="625"/>
      <c r="GP28" s="625"/>
      <c r="GQ28" s="625"/>
      <c r="GR28" s="625"/>
      <c r="GS28" s="625"/>
      <c r="GT28" s="625"/>
      <c r="GU28" s="625"/>
      <c r="GV28" s="625"/>
      <c r="GW28" s="625"/>
      <c r="GX28" s="625"/>
      <c r="GY28" s="625"/>
      <c r="GZ28" s="625"/>
      <c r="HA28" s="625"/>
      <c r="HB28" s="625"/>
      <c r="HC28" s="625"/>
      <c r="HD28" s="625"/>
      <c r="HE28" s="625"/>
      <c r="HF28" s="625"/>
      <c r="HG28" s="625"/>
      <c r="HH28" s="625"/>
      <c r="HI28" s="625"/>
      <c r="HJ28" s="625"/>
      <c r="HK28" s="625"/>
      <c r="HL28" s="625"/>
      <c r="HM28" s="625"/>
      <c r="HN28" s="625"/>
      <c r="HO28" s="625"/>
      <c r="HP28" s="625"/>
      <c r="HQ28" s="625"/>
      <c r="HR28" s="625"/>
      <c r="HS28" s="625"/>
      <c r="HT28" s="625"/>
      <c r="HU28" s="625"/>
      <c r="HV28" s="625"/>
      <c r="HW28" s="625"/>
      <c r="HX28" s="625"/>
      <c r="HY28" s="625"/>
      <c r="HZ28" s="625"/>
      <c r="IA28" s="625"/>
      <c r="IB28" s="625"/>
      <c r="IC28" s="625"/>
      <c r="ID28" s="625"/>
      <c r="IE28" s="625"/>
      <c r="IF28" s="625"/>
      <c r="IG28" s="625"/>
      <c r="IH28" s="625"/>
      <c r="II28" s="625"/>
      <c r="IJ28" s="625"/>
      <c r="IK28" s="625"/>
      <c r="IL28" s="625"/>
      <c r="IM28" s="625"/>
      <c r="IN28" s="625"/>
      <c r="IO28" s="625"/>
      <c r="IP28" s="625"/>
      <c r="IQ28" s="625"/>
      <c r="IR28" s="625"/>
      <c r="IS28" s="625"/>
      <c r="IT28" s="625"/>
      <c r="IU28" s="626"/>
    </row>
    <row r="29" spans="1:255" ht="21" customHeight="1" thickBot="1">
      <c r="A29" s="623"/>
      <c r="B29" s="541"/>
      <c r="C29" s="592"/>
      <c r="D29" s="592"/>
      <c r="E29" s="592"/>
      <c r="F29" s="521"/>
      <c r="G29" s="594"/>
      <c r="H29" s="594"/>
      <c r="I29" s="594"/>
      <c r="J29" s="521"/>
      <c r="K29" s="521"/>
      <c r="L29" s="522"/>
      <c r="M29" s="624"/>
      <c r="N29" s="625"/>
      <c r="O29" s="625"/>
      <c r="P29" s="625"/>
      <c r="Q29" s="625"/>
      <c r="R29" s="625"/>
      <c r="S29" s="625"/>
      <c r="T29" s="625"/>
      <c r="U29" s="625"/>
      <c r="V29" s="625"/>
      <c r="W29" s="625"/>
      <c r="X29" s="625"/>
      <c r="Y29" s="625"/>
      <c r="Z29" s="625"/>
      <c r="AA29" s="625"/>
      <c r="AB29" s="625"/>
      <c r="AC29" s="625"/>
      <c r="AD29" s="625"/>
      <c r="AE29" s="625"/>
      <c r="AF29" s="625"/>
      <c r="AG29" s="625"/>
      <c r="AH29" s="625"/>
      <c r="AI29" s="625"/>
      <c r="AJ29" s="625"/>
      <c r="AK29" s="625"/>
      <c r="AL29" s="625"/>
      <c r="AM29" s="625"/>
      <c r="AN29" s="625"/>
      <c r="AO29" s="625"/>
      <c r="AP29" s="625"/>
      <c r="AQ29" s="625"/>
      <c r="AR29" s="625"/>
      <c r="AS29" s="625"/>
      <c r="AT29" s="625"/>
      <c r="AU29" s="625"/>
      <c r="AV29" s="625"/>
      <c r="AW29" s="625"/>
      <c r="AX29" s="625"/>
      <c r="AY29" s="625"/>
      <c r="AZ29" s="625"/>
      <c r="BA29" s="625"/>
      <c r="BB29" s="625"/>
      <c r="BC29" s="625"/>
      <c r="BD29" s="625"/>
      <c r="BE29" s="625"/>
      <c r="BF29" s="625"/>
      <c r="BG29" s="625"/>
      <c r="BH29" s="625"/>
      <c r="BI29" s="625"/>
      <c r="BJ29" s="625"/>
      <c r="BK29" s="625"/>
      <c r="BL29" s="625"/>
      <c r="BM29" s="625"/>
      <c r="BN29" s="625"/>
      <c r="BO29" s="625"/>
      <c r="BP29" s="625"/>
      <c r="BQ29" s="625"/>
      <c r="BR29" s="625"/>
      <c r="BS29" s="625"/>
      <c r="BT29" s="625"/>
      <c r="BU29" s="625"/>
      <c r="BV29" s="625"/>
      <c r="BW29" s="625"/>
      <c r="BX29" s="625"/>
      <c r="BY29" s="625"/>
      <c r="BZ29" s="625"/>
      <c r="CA29" s="625"/>
      <c r="CB29" s="625"/>
      <c r="CC29" s="625"/>
      <c r="CD29" s="625"/>
      <c r="CE29" s="625"/>
      <c r="CF29" s="625"/>
      <c r="CG29" s="625"/>
      <c r="CH29" s="625"/>
      <c r="CI29" s="625"/>
      <c r="CJ29" s="625"/>
      <c r="CK29" s="625"/>
      <c r="CL29" s="625"/>
      <c r="CM29" s="625"/>
      <c r="CN29" s="625"/>
      <c r="CO29" s="625"/>
      <c r="CP29" s="625"/>
      <c r="CQ29" s="625"/>
      <c r="CR29" s="625"/>
      <c r="CS29" s="625"/>
      <c r="CT29" s="625"/>
      <c r="CU29" s="625"/>
      <c r="CV29" s="625"/>
      <c r="CW29" s="625"/>
      <c r="CX29" s="625"/>
      <c r="CY29" s="625"/>
      <c r="CZ29" s="625"/>
      <c r="DA29" s="625"/>
      <c r="DB29" s="625"/>
      <c r="DC29" s="625"/>
      <c r="DD29" s="625"/>
      <c r="DE29" s="625"/>
      <c r="DF29" s="625"/>
      <c r="DG29" s="625"/>
      <c r="DH29" s="625"/>
      <c r="DI29" s="625"/>
      <c r="DJ29" s="625"/>
      <c r="DK29" s="625"/>
      <c r="DL29" s="625"/>
      <c r="DM29" s="625"/>
      <c r="DN29" s="625"/>
      <c r="DO29" s="625"/>
      <c r="DP29" s="625"/>
      <c r="DQ29" s="625"/>
      <c r="DR29" s="625"/>
      <c r="DS29" s="625"/>
      <c r="DT29" s="625"/>
      <c r="DU29" s="625"/>
      <c r="DV29" s="625"/>
      <c r="DW29" s="625"/>
      <c r="DX29" s="625"/>
      <c r="DY29" s="625"/>
      <c r="DZ29" s="625"/>
      <c r="EA29" s="625"/>
      <c r="EB29" s="625"/>
      <c r="EC29" s="625"/>
      <c r="ED29" s="625"/>
      <c r="EE29" s="625"/>
      <c r="EF29" s="625"/>
      <c r="EG29" s="625"/>
      <c r="EH29" s="625"/>
      <c r="EI29" s="625"/>
      <c r="EJ29" s="625"/>
      <c r="EK29" s="625"/>
      <c r="EL29" s="625"/>
      <c r="EM29" s="625"/>
      <c r="EN29" s="625"/>
      <c r="EO29" s="625"/>
      <c r="EP29" s="625"/>
      <c r="EQ29" s="625"/>
      <c r="ER29" s="625"/>
      <c r="ES29" s="625"/>
      <c r="ET29" s="625"/>
      <c r="EU29" s="625"/>
      <c r="EV29" s="625"/>
      <c r="EW29" s="625"/>
      <c r="EX29" s="625"/>
      <c r="EY29" s="625"/>
      <c r="EZ29" s="625"/>
      <c r="FA29" s="625"/>
      <c r="FB29" s="625"/>
      <c r="FC29" s="625"/>
      <c r="FD29" s="625"/>
      <c r="FE29" s="625"/>
      <c r="FF29" s="625"/>
      <c r="FG29" s="625"/>
      <c r="FH29" s="625"/>
      <c r="FI29" s="625"/>
      <c r="FJ29" s="625"/>
      <c r="FK29" s="625"/>
      <c r="FL29" s="625"/>
      <c r="FM29" s="625"/>
      <c r="FN29" s="625"/>
      <c r="FO29" s="625"/>
      <c r="FP29" s="625"/>
      <c r="FQ29" s="625"/>
      <c r="FR29" s="625"/>
      <c r="FS29" s="625"/>
      <c r="FT29" s="625"/>
      <c r="FU29" s="625"/>
      <c r="FV29" s="625"/>
      <c r="FW29" s="625"/>
      <c r="FX29" s="625"/>
      <c r="FY29" s="625"/>
      <c r="FZ29" s="625"/>
      <c r="GA29" s="625"/>
      <c r="GB29" s="625"/>
      <c r="GC29" s="625"/>
      <c r="GD29" s="625"/>
      <c r="GE29" s="625"/>
      <c r="GF29" s="625"/>
      <c r="GG29" s="625"/>
      <c r="GH29" s="625"/>
      <c r="GI29" s="625"/>
      <c r="GJ29" s="625"/>
      <c r="GK29" s="625"/>
      <c r="GL29" s="625"/>
      <c r="GM29" s="625"/>
      <c r="GN29" s="625"/>
      <c r="GO29" s="625"/>
      <c r="GP29" s="625"/>
      <c r="GQ29" s="625"/>
      <c r="GR29" s="625"/>
      <c r="GS29" s="625"/>
      <c r="GT29" s="625"/>
      <c r="GU29" s="625"/>
      <c r="GV29" s="625"/>
      <c r="GW29" s="625"/>
      <c r="GX29" s="625"/>
      <c r="GY29" s="625"/>
      <c r="GZ29" s="625"/>
      <c r="HA29" s="625"/>
      <c r="HB29" s="625"/>
      <c r="HC29" s="625"/>
      <c r="HD29" s="625"/>
      <c r="HE29" s="625"/>
      <c r="HF29" s="625"/>
      <c r="HG29" s="625"/>
      <c r="HH29" s="625"/>
      <c r="HI29" s="625"/>
      <c r="HJ29" s="625"/>
      <c r="HK29" s="625"/>
      <c r="HL29" s="625"/>
      <c r="HM29" s="625"/>
      <c r="HN29" s="625"/>
      <c r="HO29" s="625"/>
      <c r="HP29" s="625"/>
      <c r="HQ29" s="625"/>
      <c r="HR29" s="625"/>
      <c r="HS29" s="625"/>
      <c r="HT29" s="625"/>
      <c r="HU29" s="625"/>
      <c r="HV29" s="625"/>
      <c r="HW29" s="625"/>
      <c r="HX29" s="625"/>
      <c r="HY29" s="625"/>
      <c r="HZ29" s="625"/>
      <c r="IA29" s="625"/>
      <c r="IB29" s="625"/>
      <c r="IC29" s="625"/>
      <c r="ID29" s="625"/>
      <c r="IE29" s="625"/>
      <c r="IF29" s="625"/>
      <c r="IG29" s="625"/>
      <c r="IH29" s="625"/>
      <c r="II29" s="625"/>
      <c r="IJ29" s="625"/>
      <c r="IK29" s="625"/>
      <c r="IL29" s="625"/>
      <c r="IM29" s="625"/>
      <c r="IN29" s="625"/>
      <c r="IO29" s="625"/>
      <c r="IP29" s="625"/>
      <c r="IQ29" s="625"/>
      <c r="IR29" s="625"/>
      <c r="IS29" s="625"/>
      <c r="IT29" s="625"/>
      <c r="IU29" s="626"/>
    </row>
    <row r="30" spans="1:255" ht="27.95" customHeight="1" thickBot="1">
      <c r="A30" s="623"/>
      <c r="B30" s="546"/>
      <c r="C30" s="1368" t="s">
        <v>822</v>
      </c>
      <c r="D30" s="1369"/>
      <c r="E30" s="544"/>
      <c r="F30" s="541"/>
      <c r="G30" s="594"/>
      <c r="H30" s="594"/>
      <c r="I30" s="594"/>
      <c r="J30" s="521"/>
      <c r="K30" s="521"/>
      <c r="L30" s="522"/>
      <c r="M30" s="624"/>
      <c r="N30" s="625"/>
      <c r="O30" s="625"/>
      <c r="P30" s="625"/>
      <c r="Q30" s="625"/>
      <c r="R30" s="625"/>
      <c r="S30" s="625"/>
      <c r="T30" s="625"/>
      <c r="U30" s="625"/>
      <c r="V30" s="625"/>
      <c r="W30" s="625"/>
      <c r="X30" s="625"/>
      <c r="Y30" s="625"/>
      <c r="Z30" s="625"/>
      <c r="AA30" s="625"/>
      <c r="AB30" s="625"/>
      <c r="AC30" s="625"/>
      <c r="AD30" s="625"/>
      <c r="AE30" s="625"/>
      <c r="AF30" s="625"/>
      <c r="AG30" s="625"/>
      <c r="AH30" s="625"/>
      <c r="AI30" s="625"/>
      <c r="AJ30" s="625"/>
      <c r="AK30" s="625"/>
      <c r="AL30" s="625"/>
      <c r="AM30" s="625"/>
      <c r="AN30" s="625"/>
      <c r="AO30" s="625"/>
      <c r="AP30" s="625"/>
      <c r="AQ30" s="625"/>
      <c r="AR30" s="625"/>
      <c r="AS30" s="625"/>
      <c r="AT30" s="625"/>
      <c r="AU30" s="625"/>
      <c r="AV30" s="625"/>
      <c r="AW30" s="625"/>
      <c r="AX30" s="625"/>
      <c r="AY30" s="625"/>
      <c r="AZ30" s="625"/>
      <c r="BA30" s="625"/>
      <c r="BB30" s="625"/>
      <c r="BC30" s="625"/>
      <c r="BD30" s="625"/>
      <c r="BE30" s="625"/>
      <c r="BF30" s="625"/>
      <c r="BG30" s="625"/>
      <c r="BH30" s="625"/>
      <c r="BI30" s="625"/>
      <c r="BJ30" s="625"/>
      <c r="BK30" s="625"/>
      <c r="BL30" s="625"/>
      <c r="BM30" s="625"/>
      <c r="BN30" s="625"/>
      <c r="BO30" s="625"/>
      <c r="BP30" s="625"/>
      <c r="BQ30" s="625"/>
      <c r="BR30" s="625"/>
      <c r="BS30" s="625"/>
      <c r="BT30" s="625"/>
      <c r="BU30" s="625"/>
      <c r="BV30" s="625"/>
      <c r="BW30" s="625"/>
      <c r="BX30" s="625"/>
      <c r="BY30" s="625"/>
      <c r="BZ30" s="625"/>
      <c r="CA30" s="625"/>
      <c r="CB30" s="625"/>
      <c r="CC30" s="625"/>
      <c r="CD30" s="625"/>
      <c r="CE30" s="625"/>
      <c r="CF30" s="625"/>
      <c r="CG30" s="625"/>
      <c r="CH30" s="625"/>
      <c r="CI30" s="625"/>
      <c r="CJ30" s="625"/>
      <c r="CK30" s="625"/>
      <c r="CL30" s="625"/>
      <c r="CM30" s="625"/>
      <c r="CN30" s="625"/>
      <c r="CO30" s="625"/>
      <c r="CP30" s="625"/>
      <c r="CQ30" s="625"/>
      <c r="CR30" s="625"/>
      <c r="CS30" s="625"/>
      <c r="CT30" s="625"/>
      <c r="CU30" s="625"/>
      <c r="CV30" s="625"/>
      <c r="CW30" s="625"/>
      <c r="CX30" s="625"/>
      <c r="CY30" s="625"/>
      <c r="CZ30" s="625"/>
      <c r="DA30" s="625"/>
      <c r="DB30" s="625"/>
      <c r="DC30" s="625"/>
      <c r="DD30" s="625"/>
      <c r="DE30" s="625"/>
      <c r="DF30" s="625"/>
      <c r="DG30" s="625"/>
      <c r="DH30" s="625"/>
      <c r="DI30" s="625"/>
      <c r="DJ30" s="625"/>
      <c r="DK30" s="625"/>
      <c r="DL30" s="625"/>
      <c r="DM30" s="625"/>
      <c r="DN30" s="625"/>
      <c r="DO30" s="625"/>
      <c r="DP30" s="625"/>
      <c r="DQ30" s="625"/>
      <c r="DR30" s="625"/>
      <c r="DS30" s="625"/>
      <c r="DT30" s="625"/>
      <c r="DU30" s="625"/>
      <c r="DV30" s="625"/>
      <c r="DW30" s="625"/>
      <c r="DX30" s="625"/>
      <c r="DY30" s="625"/>
      <c r="DZ30" s="625"/>
      <c r="EA30" s="625"/>
      <c r="EB30" s="625"/>
      <c r="EC30" s="625"/>
      <c r="ED30" s="625"/>
      <c r="EE30" s="625"/>
      <c r="EF30" s="625"/>
      <c r="EG30" s="625"/>
      <c r="EH30" s="625"/>
      <c r="EI30" s="625"/>
      <c r="EJ30" s="625"/>
      <c r="EK30" s="625"/>
      <c r="EL30" s="625"/>
      <c r="EM30" s="625"/>
      <c r="EN30" s="625"/>
      <c r="EO30" s="625"/>
      <c r="EP30" s="625"/>
      <c r="EQ30" s="625"/>
      <c r="ER30" s="625"/>
      <c r="ES30" s="625"/>
      <c r="ET30" s="625"/>
      <c r="EU30" s="625"/>
      <c r="EV30" s="625"/>
      <c r="EW30" s="625"/>
      <c r="EX30" s="625"/>
      <c r="EY30" s="625"/>
      <c r="EZ30" s="625"/>
      <c r="FA30" s="625"/>
      <c r="FB30" s="625"/>
      <c r="FC30" s="625"/>
      <c r="FD30" s="625"/>
      <c r="FE30" s="625"/>
      <c r="FF30" s="625"/>
      <c r="FG30" s="625"/>
      <c r="FH30" s="625"/>
      <c r="FI30" s="625"/>
      <c r="FJ30" s="625"/>
      <c r="FK30" s="625"/>
      <c r="FL30" s="625"/>
      <c r="FM30" s="625"/>
      <c r="FN30" s="625"/>
      <c r="FO30" s="625"/>
      <c r="FP30" s="625"/>
      <c r="FQ30" s="625"/>
      <c r="FR30" s="625"/>
      <c r="FS30" s="625"/>
      <c r="FT30" s="625"/>
      <c r="FU30" s="625"/>
      <c r="FV30" s="625"/>
      <c r="FW30" s="625"/>
      <c r="FX30" s="625"/>
      <c r="FY30" s="625"/>
      <c r="FZ30" s="625"/>
      <c r="GA30" s="625"/>
      <c r="GB30" s="625"/>
      <c r="GC30" s="625"/>
      <c r="GD30" s="625"/>
      <c r="GE30" s="625"/>
      <c r="GF30" s="625"/>
      <c r="GG30" s="625"/>
      <c r="GH30" s="625"/>
      <c r="GI30" s="625"/>
      <c r="GJ30" s="625"/>
      <c r="GK30" s="625"/>
      <c r="GL30" s="625"/>
      <c r="GM30" s="625"/>
      <c r="GN30" s="625"/>
      <c r="GO30" s="625"/>
      <c r="GP30" s="625"/>
      <c r="GQ30" s="625"/>
      <c r="GR30" s="625"/>
      <c r="GS30" s="625"/>
      <c r="GT30" s="625"/>
      <c r="GU30" s="625"/>
      <c r="GV30" s="625"/>
      <c r="GW30" s="625"/>
      <c r="GX30" s="625"/>
      <c r="GY30" s="625"/>
      <c r="GZ30" s="625"/>
      <c r="HA30" s="625"/>
      <c r="HB30" s="625"/>
      <c r="HC30" s="625"/>
      <c r="HD30" s="625"/>
      <c r="HE30" s="625"/>
      <c r="HF30" s="625"/>
      <c r="HG30" s="625"/>
      <c r="HH30" s="625"/>
      <c r="HI30" s="625"/>
      <c r="HJ30" s="625"/>
      <c r="HK30" s="625"/>
      <c r="HL30" s="625"/>
      <c r="HM30" s="625"/>
      <c r="HN30" s="625"/>
      <c r="HO30" s="625"/>
      <c r="HP30" s="625"/>
      <c r="HQ30" s="625"/>
      <c r="HR30" s="625"/>
      <c r="HS30" s="625"/>
      <c r="HT30" s="625"/>
      <c r="HU30" s="625"/>
      <c r="HV30" s="625"/>
      <c r="HW30" s="625"/>
      <c r="HX30" s="625"/>
      <c r="HY30" s="625"/>
      <c r="HZ30" s="625"/>
      <c r="IA30" s="625"/>
      <c r="IB30" s="625"/>
      <c r="IC30" s="625"/>
      <c r="ID30" s="625"/>
      <c r="IE30" s="625"/>
      <c r="IF30" s="625"/>
      <c r="IG30" s="625"/>
      <c r="IH30" s="625"/>
      <c r="II30" s="625"/>
      <c r="IJ30" s="625"/>
      <c r="IK30" s="625"/>
      <c r="IL30" s="625"/>
      <c r="IM30" s="625"/>
      <c r="IN30" s="625"/>
      <c r="IO30" s="625"/>
      <c r="IP30" s="625"/>
      <c r="IQ30" s="625"/>
      <c r="IR30" s="625"/>
      <c r="IS30" s="625"/>
      <c r="IT30" s="625"/>
      <c r="IU30" s="626"/>
    </row>
    <row r="31" spans="1:255" ht="21" customHeight="1" thickBot="1">
      <c r="A31" s="623"/>
      <c r="B31" s="541"/>
      <c r="C31" s="1568"/>
      <c r="D31" s="1568"/>
      <c r="E31" s="1568"/>
      <c r="F31" s="521"/>
      <c r="G31" s="592"/>
      <c r="H31" s="592"/>
      <c r="I31" s="592"/>
      <c r="J31" s="521"/>
      <c r="K31" s="521"/>
      <c r="L31" s="522"/>
      <c r="M31" s="624"/>
      <c r="N31" s="625"/>
      <c r="O31" s="625"/>
      <c r="P31" s="625"/>
      <c r="Q31" s="625"/>
      <c r="R31" s="625"/>
      <c r="S31" s="625"/>
      <c r="T31" s="625"/>
      <c r="U31" s="625"/>
      <c r="V31" s="625"/>
      <c r="W31" s="625"/>
      <c r="X31" s="625"/>
      <c r="Y31" s="625"/>
      <c r="Z31" s="625"/>
      <c r="AA31" s="625"/>
      <c r="AB31" s="625"/>
      <c r="AC31" s="625"/>
      <c r="AD31" s="625"/>
      <c r="AE31" s="625"/>
      <c r="AF31" s="625"/>
      <c r="AG31" s="625"/>
      <c r="AH31" s="625"/>
      <c r="AI31" s="625"/>
      <c r="AJ31" s="625"/>
      <c r="AK31" s="625"/>
      <c r="AL31" s="625"/>
      <c r="AM31" s="625"/>
      <c r="AN31" s="625"/>
      <c r="AO31" s="625"/>
      <c r="AP31" s="625"/>
      <c r="AQ31" s="625"/>
      <c r="AR31" s="625"/>
      <c r="AS31" s="625"/>
      <c r="AT31" s="625"/>
      <c r="AU31" s="625"/>
      <c r="AV31" s="625"/>
      <c r="AW31" s="625"/>
      <c r="AX31" s="625"/>
      <c r="AY31" s="625"/>
      <c r="AZ31" s="625"/>
      <c r="BA31" s="625"/>
      <c r="BB31" s="625"/>
      <c r="BC31" s="625"/>
      <c r="BD31" s="625"/>
      <c r="BE31" s="625"/>
      <c r="BF31" s="625"/>
      <c r="BG31" s="625"/>
      <c r="BH31" s="625"/>
      <c r="BI31" s="625"/>
      <c r="BJ31" s="625"/>
      <c r="BK31" s="625"/>
      <c r="BL31" s="625"/>
      <c r="BM31" s="625"/>
      <c r="BN31" s="625"/>
      <c r="BO31" s="625"/>
      <c r="BP31" s="625"/>
      <c r="BQ31" s="625"/>
      <c r="BR31" s="625"/>
      <c r="BS31" s="625"/>
      <c r="BT31" s="625"/>
      <c r="BU31" s="625"/>
      <c r="BV31" s="625"/>
      <c r="BW31" s="625"/>
      <c r="BX31" s="625"/>
      <c r="BY31" s="625"/>
      <c r="BZ31" s="625"/>
      <c r="CA31" s="625"/>
      <c r="CB31" s="625"/>
      <c r="CC31" s="625"/>
      <c r="CD31" s="625"/>
      <c r="CE31" s="625"/>
      <c r="CF31" s="625"/>
      <c r="CG31" s="625"/>
      <c r="CH31" s="625"/>
      <c r="CI31" s="625"/>
      <c r="CJ31" s="625"/>
      <c r="CK31" s="625"/>
      <c r="CL31" s="625"/>
      <c r="CM31" s="625"/>
      <c r="CN31" s="625"/>
      <c r="CO31" s="625"/>
      <c r="CP31" s="625"/>
      <c r="CQ31" s="625"/>
      <c r="CR31" s="625"/>
      <c r="CS31" s="625"/>
      <c r="CT31" s="625"/>
      <c r="CU31" s="625"/>
      <c r="CV31" s="625"/>
      <c r="CW31" s="625"/>
      <c r="CX31" s="625"/>
      <c r="CY31" s="625"/>
      <c r="CZ31" s="625"/>
      <c r="DA31" s="625"/>
      <c r="DB31" s="625"/>
      <c r="DC31" s="625"/>
      <c r="DD31" s="625"/>
      <c r="DE31" s="625"/>
      <c r="DF31" s="625"/>
      <c r="DG31" s="625"/>
      <c r="DH31" s="625"/>
      <c r="DI31" s="625"/>
      <c r="DJ31" s="625"/>
      <c r="DK31" s="625"/>
      <c r="DL31" s="625"/>
      <c r="DM31" s="625"/>
      <c r="DN31" s="625"/>
      <c r="DO31" s="625"/>
      <c r="DP31" s="625"/>
      <c r="DQ31" s="625"/>
      <c r="DR31" s="625"/>
      <c r="DS31" s="625"/>
      <c r="DT31" s="625"/>
      <c r="DU31" s="625"/>
      <c r="DV31" s="625"/>
      <c r="DW31" s="625"/>
      <c r="DX31" s="625"/>
      <c r="DY31" s="625"/>
      <c r="DZ31" s="625"/>
      <c r="EA31" s="625"/>
      <c r="EB31" s="625"/>
      <c r="EC31" s="625"/>
      <c r="ED31" s="625"/>
      <c r="EE31" s="625"/>
      <c r="EF31" s="625"/>
      <c r="EG31" s="625"/>
      <c r="EH31" s="625"/>
      <c r="EI31" s="625"/>
      <c r="EJ31" s="625"/>
      <c r="EK31" s="625"/>
      <c r="EL31" s="625"/>
      <c r="EM31" s="625"/>
      <c r="EN31" s="625"/>
      <c r="EO31" s="625"/>
      <c r="EP31" s="625"/>
      <c r="EQ31" s="625"/>
      <c r="ER31" s="625"/>
      <c r="ES31" s="625"/>
      <c r="ET31" s="625"/>
      <c r="EU31" s="625"/>
      <c r="EV31" s="625"/>
      <c r="EW31" s="625"/>
      <c r="EX31" s="625"/>
      <c r="EY31" s="625"/>
      <c r="EZ31" s="625"/>
      <c r="FA31" s="625"/>
      <c r="FB31" s="625"/>
      <c r="FC31" s="625"/>
      <c r="FD31" s="625"/>
      <c r="FE31" s="625"/>
      <c r="FF31" s="625"/>
      <c r="FG31" s="625"/>
      <c r="FH31" s="625"/>
      <c r="FI31" s="625"/>
      <c r="FJ31" s="625"/>
      <c r="FK31" s="625"/>
      <c r="FL31" s="625"/>
      <c r="FM31" s="625"/>
      <c r="FN31" s="625"/>
      <c r="FO31" s="625"/>
      <c r="FP31" s="625"/>
      <c r="FQ31" s="625"/>
      <c r="FR31" s="625"/>
      <c r="FS31" s="625"/>
      <c r="FT31" s="625"/>
      <c r="FU31" s="625"/>
      <c r="FV31" s="625"/>
      <c r="FW31" s="625"/>
      <c r="FX31" s="625"/>
      <c r="FY31" s="625"/>
      <c r="FZ31" s="625"/>
      <c r="GA31" s="625"/>
      <c r="GB31" s="625"/>
      <c r="GC31" s="625"/>
      <c r="GD31" s="625"/>
      <c r="GE31" s="625"/>
      <c r="GF31" s="625"/>
      <c r="GG31" s="625"/>
      <c r="GH31" s="625"/>
      <c r="GI31" s="625"/>
      <c r="GJ31" s="625"/>
      <c r="GK31" s="625"/>
      <c r="GL31" s="625"/>
      <c r="GM31" s="625"/>
      <c r="GN31" s="625"/>
      <c r="GO31" s="625"/>
      <c r="GP31" s="625"/>
      <c r="GQ31" s="625"/>
      <c r="GR31" s="625"/>
      <c r="GS31" s="625"/>
      <c r="GT31" s="625"/>
      <c r="GU31" s="625"/>
      <c r="GV31" s="625"/>
      <c r="GW31" s="625"/>
      <c r="GX31" s="625"/>
      <c r="GY31" s="625"/>
      <c r="GZ31" s="625"/>
      <c r="HA31" s="625"/>
      <c r="HB31" s="625"/>
      <c r="HC31" s="625"/>
      <c r="HD31" s="625"/>
      <c r="HE31" s="625"/>
      <c r="HF31" s="625"/>
      <c r="HG31" s="625"/>
      <c r="HH31" s="625"/>
      <c r="HI31" s="625"/>
      <c r="HJ31" s="625"/>
      <c r="HK31" s="625"/>
      <c r="HL31" s="625"/>
      <c r="HM31" s="625"/>
      <c r="HN31" s="625"/>
      <c r="HO31" s="625"/>
      <c r="HP31" s="625"/>
      <c r="HQ31" s="625"/>
      <c r="HR31" s="625"/>
      <c r="HS31" s="625"/>
      <c r="HT31" s="625"/>
      <c r="HU31" s="625"/>
      <c r="HV31" s="625"/>
      <c r="HW31" s="625"/>
      <c r="HX31" s="625"/>
      <c r="HY31" s="625"/>
      <c r="HZ31" s="625"/>
      <c r="IA31" s="625"/>
      <c r="IB31" s="625"/>
      <c r="IC31" s="625"/>
      <c r="ID31" s="625"/>
      <c r="IE31" s="625"/>
      <c r="IF31" s="625"/>
      <c r="IG31" s="625"/>
      <c r="IH31" s="625"/>
      <c r="II31" s="625"/>
      <c r="IJ31" s="625"/>
      <c r="IK31" s="625"/>
      <c r="IL31" s="625"/>
      <c r="IM31" s="625"/>
      <c r="IN31" s="625"/>
      <c r="IO31" s="625"/>
      <c r="IP31" s="625"/>
      <c r="IQ31" s="625"/>
      <c r="IR31" s="625"/>
      <c r="IS31" s="625"/>
      <c r="IT31" s="625"/>
      <c r="IU31" s="626"/>
    </row>
    <row r="32" spans="1:255" ht="48" customHeight="1" thickBot="1">
      <c r="A32" s="623"/>
      <c r="B32" s="546"/>
      <c r="C32" s="1370" t="s">
        <v>823</v>
      </c>
      <c r="D32" s="1371"/>
      <c r="E32" s="544"/>
      <c r="F32" s="546"/>
      <c r="G32" s="1368" t="s">
        <v>824</v>
      </c>
      <c r="H32" s="1369"/>
      <c r="I32" s="544"/>
      <c r="J32" s="541"/>
      <c r="K32" s="521"/>
      <c r="L32" s="522"/>
      <c r="M32" s="624"/>
      <c r="N32" s="625"/>
      <c r="O32" s="625"/>
      <c r="P32" s="625"/>
      <c r="Q32" s="625"/>
      <c r="R32" s="625"/>
      <c r="S32" s="625"/>
      <c r="T32" s="625"/>
      <c r="U32" s="625"/>
      <c r="V32" s="625"/>
      <c r="W32" s="625"/>
      <c r="X32" s="625"/>
      <c r="Y32" s="625"/>
      <c r="Z32" s="625"/>
      <c r="AA32" s="625"/>
      <c r="AB32" s="625"/>
      <c r="AC32" s="625"/>
      <c r="AD32" s="625"/>
      <c r="AE32" s="625"/>
      <c r="AF32" s="625"/>
      <c r="AG32" s="625"/>
      <c r="AH32" s="625"/>
      <c r="AI32" s="625"/>
      <c r="AJ32" s="625"/>
      <c r="AK32" s="625"/>
      <c r="AL32" s="625"/>
      <c r="AM32" s="625"/>
      <c r="AN32" s="625"/>
      <c r="AO32" s="625"/>
      <c r="AP32" s="625"/>
      <c r="AQ32" s="625"/>
      <c r="AR32" s="625"/>
      <c r="AS32" s="625"/>
      <c r="AT32" s="625"/>
      <c r="AU32" s="625"/>
      <c r="AV32" s="625"/>
      <c r="AW32" s="625"/>
      <c r="AX32" s="625"/>
      <c r="AY32" s="625"/>
      <c r="AZ32" s="625"/>
      <c r="BA32" s="625"/>
      <c r="BB32" s="625"/>
      <c r="BC32" s="625"/>
      <c r="BD32" s="625"/>
      <c r="BE32" s="625"/>
      <c r="BF32" s="625"/>
      <c r="BG32" s="625"/>
      <c r="BH32" s="625"/>
      <c r="BI32" s="625"/>
      <c r="BJ32" s="625"/>
      <c r="BK32" s="625"/>
      <c r="BL32" s="625"/>
      <c r="BM32" s="625"/>
      <c r="BN32" s="625"/>
      <c r="BO32" s="625"/>
      <c r="BP32" s="625"/>
      <c r="BQ32" s="625"/>
      <c r="BR32" s="625"/>
      <c r="BS32" s="625"/>
      <c r="BT32" s="625"/>
      <c r="BU32" s="625"/>
      <c r="BV32" s="625"/>
      <c r="BW32" s="625"/>
      <c r="BX32" s="625"/>
      <c r="BY32" s="625"/>
      <c r="BZ32" s="625"/>
      <c r="CA32" s="625"/>
      <c r="CB32" s="625"/>
      <c r="CC32" s="625"/>
      <c r="CD32" s="625"/>
      <c r="CE32" s="625"/>
      <c r="CF32" s="625"/>
      <c r="CG32" s="625"/>
      <c r="CH32" s="625"/>
      <c r="CI32" s="625"/>
      <c r="CJ32" s="625"/>
      <c r="CK32" s="625"/>
      <c r="CL32" s="625"/>
      <c r="CM32" s="625"/>
      <c r="CN32" s="625"/>
      <c r="CO32" s="625"/>
      <c r="CP32" s="625"/>
      <c r="CQ32" s="625"/>
      <c r="CR32" s="625"/>
      <c r="CS32" s="625"/>
      <c r="CT32" s="625"/>
      <c r="CU32" s="625"/>
      <c r="CV32" s="625"/>
      <c r="CW32" s="625"/>
      <c r="CX32" s="625"/>
      <c r="CY32" s="625"/>
      <c r="CZ32" s="625"/>
      <c r="DA32" s="625"/>
      <c r="DB32" s="625"/>
      <c r="DC32" s="625"/>
      <c r="DD32" s="625"/>
      <c r="DE32" s="625"/>
      <c r="DF32" s="625"/>
      <c r="DG32" s="625"/>
      <c r="DH32" s="625"/>
      <c r="DI32" s="625"/>
      <c r="DJ32" s="625"/>
      <c r="DK32" s="625"/>
      <c r="DL32" s="625"/>
      <c r="DM32" s="625"/>
      <c r="DN32" s="625"/>
      <c r="DO32" s="625"/>
      <c r="DP32" s="625"/>
      <c r="DQ32" s="625"/>
      <c r="DR32" s="625"/>
      <c r="DS32" s="625"/>
      <c r="DT32" s="625"/>
      <c r="DU32" s="625"/>
      <c r="DV32" s="625"/>
      <c r="DW32" s="625"/>
      <c r="DX32" s="625"/>
      <c r="DY32" s="625"/>
      <c r="DZ32" s="625"/>
      <c r="EA32" s="625"/>
      <c r="EB32" s="625"/>
      <c r="EC32" s="625"/>
      <c r="ED32" s="625"/>
      <c r="EE32" s="625"/>
      <c r="EF32" s="625"/>
      <c r="EG32" s="625"/>
      <c r="EH32" s="625"/>
      <c r="EI32" s="625"/>
      <c r="EJ32" s="625"/>
      <c r="EK32" s="625"/>
      <c r="EL32" s="625"/>
      <c r="EM32" s="625"/>
      <c r="EN32" s="625"/>
      <c r="EO32" s="625"/>
      <c r="EP32" s="625"/>
      <c r="EQ32" s="625"/>
      <c r="ER32" s="625"/>
      <c r="ES32" s="625"/>
      <c r="ET32" s="625"/>
      <c r="EU32" s="625"/>
      <c r="EV32" s="625"/>
      <c r="EW32" s="625"/>
      <c r="EX32" s="625"/>
      <c r="EY32" s="625"/>
      <c r="EZ32" s="625"/>
      <c r="FA32" s="625"/>
      <c r="FB32" s="625"/>
      <c r="FC32" s="625"/>
      <c r="FD32" s="625"/>
      <c r="FE32" s="625"/>
      <c r="FF32" s="625"/>
      <c r="FG32" s="625"/>
      <c r="FH32" s="625"/>
      <c r="FI32" s="625"/>
      <c r="FJ32" s="625"/>
      <c r="FK32" s="625"/>
      <c r="FL32" s="625"/>
      <c r="FM32" s="625"/>
      <c r="FN32" s="625"/>
      <c r="FO32" s="625"/>
      <c r="FP32" s="625"/>
      <c r="FQ32" s="625"/>
      <c r="FR32" s="625"/>
      <c r="FS32" s="625"/>
      <c r="FT32" s="625"/>
      <c r="FU32" s="625"/>
      <c r="FV32" s="625"/>
      <c r="FW32" s="625"/>
      <c r="FX32" s="625"/>
      <c r="FY32" s="625"/>
      <c r="FZ32" s="625"/>
      <c r="GA32" s="625"/>
      <c r="GB32" s="625"/>
      <c r="GC32" s="625"/>
      <c r="GD32" s="625"/>
      <c r="GE32" s="625"/>
      <c r="GF32" s="625"/>
      <c r="GG32" s="625"/>
      <c r="GH32" s="625"/>
      <c r="GI32" s="625"/>
      <c r="GJ32" s="625"/>
      <c r="GK32" s="625"/>
      <c r="GL32" s="625"/>
      <c r="GM32" s="625"/>
      <c r="GN32" s="625"/>
      <c r="GO32" s="625"/>
      <c r="GP32" s="625"/>
      <c r="GQ32" s="625"/>
      <c r="GR32" s="625"/>
      <c r="GS32" s="625"/>
      <c r="GT32" s="625"/>
      <c r="GU32" s="625"/>
      <c r="GV32" s="625"/>
      <c r="GW32" s="625"/>
      <c r="GX32" s="625"/>
      <c r="GY32" s="625"/>
      <c r="GZ32" s="625"/>
      <c r="HA32" s="625"/>
      <c r="HB32" s="625"/>
      <c r="HC32" s="625"/>
      <c r="HD32" s="625"/>
      <c r="HE32" s="625"/>
      <c r="HF32" s="625"/>
      <c r="HG32" s="625"/>
      <c r="HH32" s="625"/>
      <c r="HI32" s="625"/>
      <c r="HJ32" s="625"/>
      <c r="HK32" s="625"/>
      <c r="HL32" s="625"/>
      <c r="HM32" s="625"/>
      <c r="HN32" s="625"/>
      <c r="HO32" s="625"/>
      <c r="HP32" s="625"/>
      <c r="HQ32" s="625"/>
      <c r="HR32" s="625"/>
      <c r="HS32" s="625"/>
      <c r="HT32" s="625"/>
      <c r="HU32" s="625"/>
      <c r="HV32" s="625"/>
      <c r="HW32" s="625"/>
      <c r="HX32" s="625"/>
      <c r="HY32" s="625"/>
      <c r="HZ32" s="625"/>
      <c r="IA32" s="625"/>
      <c r="IB32" s="625"/>
      <c r="IC32" s="625"/>
      <c r="ID32" s="625"/>
      <c r="IE32" s="625"/>
      <c r="IF32" s="625"/>
      <c r="IG32" s="625"/>
      <c r="IH32" s="625"/>
      <c r="II32" s="625"/>
      <c r="IJ32" s="625"/>
      <c r="IK32" s="625"/>
      <c r="IL32" s="625"/>
      <c r="IM32" s="625"/>
      <c r="IN32" s="625"/>
      <c r="IO32" s="625"/>
      <c r="IP32" s="625"/>
      <c r="IQ32" s="625"/>
      <c r="IR32" s="625"/>
      <c r="IS32" s="625"/>
      <c r="IT32" s="625"/>
      <c r="IU32" s="626"/>
    </row>
    <row r="33" spans="1:255" ht="42.95" customHeight="1">
      <c r="A33" s="623"/>
      <c r="B33" s="541"/>
      <c r="C33" s="630"/>
      <c r="D33" s="630"/>
      <c r="E33" s="630"/>
      <c r="F33" s="521"/>
      <c r="G33" s="1362" t="s">
        <v>825</v>
      </c>
      <c r="H33" s="1363"/>
      <c r="I33" s="517"/>
      <c r="J33" s="521"/>
      <c r="K33" s="521"/>
      <c r="L33" s="522"/>
      <c r="M33" s="624"/>
      <c r="N33" s="625"/>
      <c r="O33" s="625"/>
      <c r="P33" s="625"/>
      <c r="Q33" s="625"/>
      <c r="R33" s="625"/>
      <c r="S33" s="625"/>
      <c r="T33" s="625"/>
      <c r="U33" s="625"/>
      <c r="V33" s="625"/>
      <c r="W33" s="625"/>
      <c r="X33" s="625"/>
      <c r="Y33" s="625"/>
      <c r="Z33" s="625"/>
      <c r="AA33" s="625"/>
      <c r="AB33" s="625"/>
      <c r="AC33" s="625"/>
      <c r="AD33" s="625"/>
      <c r="AE33" s="625"/>
      <c r="AF33" s="625"/>
      <c r="AG33" s="625"/>
      <c r="AH33" s="625"/>
      <c r="AI33" s="625"/>
      <c r="AJ33" s="625"/>
      <c r="AK33" s="625"/>
      <c r="AL33" s="625"/>
      <c r="AM33" s="625"/>
      <c r="AN33" s="625"/>
      <c r="AO33" s="625"/>
      <c r="AP33" s="625"/>
      <c r="AQ33" s="625"/>
      <c r="AR33" s="625"/>
      <c r="AS33" s="625"/>
      <c r="AT33" s="625"/>
      <c r="AU33" s="625"/>
      <c r="AV33" s="625"/>
      <c r="AW33" s="625"/>
      <c r="AX33" s="625"/>
      <c r="AY33" s="625"/>
      <c r="AZ33" s="625"/>
      <c r="BA33" s="625"/>
      <c r="BB33" s="625"/>
      <c r="BC33" s="625"/>
      <c r="BD33" s="625"/>
      <c r="BE33" s="625"/>
      <c r="BF33" s="625"/>
      <c r="BG33" s="625"/>
      <c r="BH33" s="625"/>
      <c r="BI33" s="625"/>
      <c r="BJ33" s="625"/>
      <c r="BK33" s="625"/>
      <c r="BL33" s="625"/>
      <c r="BM33" s="625"/>
      <c r="BN33" s="625"/>
      <c r="BO33" s="625"/>
      <c r="BP33" s="625"/>
      <c r="BQ33" s="625"/>
      <c r="BR33" s="625"/>
      <c r="BS33" s="625"/>
      <c r="BT33" s="625"/>
      <c r="BU33" s="625"/>
      <c r="BV33" s="625"/>
      <c r="BW33" s="625"/>
      <c r="BX33" s="625"/>
      <c r="BY33" s="625"/>
      <c r="BZ33" s="625"/>
      <c r="CA33" s="625"/>
      <c r="CB33" s="625"/>
      <c r="CC33" s="625"/>
      <c r="CD33" s="625"/>
      <c r="CE33" s="625"/>
      <c r="CF33" s="625"/>
      <c r="CG33" s="625"/>
      <c r="CH33" s="625"/>
      <c r="CI33" s="625"/>
      <c r="CJ33" s="625"/>
      <c r="CK33" s="625"/>
      <c r="CL33" s="625"/>
      <c r="CM33" s="625"/>
      <c r="CN33" s="625"/>
      <c r="CO33" s="625"/>
      <c r="CP33" s="625"/>
      <c r="CQ33" s="625"/>
      <c r="CR33" s="625"/>
      <c r="CS33" s="625"/>
      <c r="CT33" s="625"/>
      <c r="CU33" s="625"/>
      <c r="CV33" s="625"/>
      <c r="CW33" s="625"/>
      <c r="CX33" s="625"/>
      <c r="CY33" s="625"/>
      <c r="CZ33" s="625"/>
      <c r="DA33" s="625"/>
      <c r="DB33" s="625"/>
      <c r="DC33" s="625"/>
      <c r="DD33" s="625"/>
      <c r="DE33" s="625"/>
      <c r="DF33" s="625"/>
      <c r="DG33" s="625"/>
      <c r="DH33" s="625"/>
      <c r="DI33" s="625"/>
      <c r="DJ33" s="625"/>
      <c r="DK33" s="625"/>
      <c r="DL33" s="625"/>
      <c r="DM33" s="625"/>
      <c r="DN33" s="625"/>
      <c r="DO33" s="625"/>
      <c r="DP33" s="625"/>
      <c r="DQ33" s="625"/>
      <c r="DR33" s="625"/>
      <c r="DS33" s="625"/>
      <c r="DT33" s="625"/>
      <c r="DU33" s="625"/>
      <c r="DV33" s="625"/>
      <c r="DW33" s="625"/>
      <c r="DX33" s="625"/>
      <c r="DY33" s="625"/>
      <c r="DZ33" s="625"/>
      <c r="EA33" s="625"/>
      <c r="EB33" s="625"/>
      <c r="EC33" s="625"/>
      <c r="ED33" s="625"/>
      <c r="EE33" s="625"/>
      <c r="EF33" s="625"/>
      <c r="EG33" s="625"/>
      <c r="EH33" s="625"/>
      <c r="EI33" s="625"/>
      <c r="EJ33" s="625"/>
      <c r="EK33" s="625"/>
      <c r="EL33" s="625"/>
      <c r="EM33" s="625"/>
      <c r="EN33" s="625"/>
      <c r="EO33" s="625"/>
      <c r="EP33" s="625"/>
      <c r="EQ33" s="625"/>
      <c r="ER33" s="625"/>
      <c r="ES33" s="625"/>
      <c r="ET33" s="625"/>
      <c r="EU33" s="625"/>
      <c r="EV33" s="625"/>
      <c r="EW33" s="625"/>
      <c r="EX33" s="625"/>
      <c r="EY33" s="625"/>
      <c r="EZ33" s="625"/>
      <c r="FA33" s="625"/>
      <c r="FB33" s="625"/>
      <c r="FC33" s="625"/>
      <c r="FD33" s="625"/>
      <c r="FE33" s="625"/>
      <c r="FF33" s="625"/>
      <c r="FG33" s="625"/>
      <c r="FH33" s="625"/>
      <c r="FI33" s="625"/>
      <c r="FJ33" s="625"/>
      <c r="FK33" s="625"/>
      <c r="FL33" s="625"/>
      <c r="FM33" s="625"/>
      <c r="FN33" s="625"/>
      <c r="FO33" s="625"/>
      <c r="FP33" s="625"/>
      <c r="FQ33" s="625"/>
      <c r="FR33" s="625"/>
      <c r="FS33" s="625"/>
      <c r="FT33" s="625"/>
      <c r="FU33" s="625"/>
      <c r="FV33" s="625"/>
      <c r="FW33" s="625"/>
      <c r="FX33" s="625"/>
      <c r="FY33" s="625"/>
      <c r="FZ33" s="625"/>
      <c r="GA33" s="625"/>
      <c r="GB33" s="625"/>
      <c r="GC33" s="625"/>
      <c r="GD33" s="625"/>
      <c r="GE33" s="625"/>
      <c r="GF33" s="625"/>
      <c r="GG33" s="625"/>
      <c r="GH33" s="625"/>
      <c r="GI33" s="625"/>
      <c r="GJ33" s="625"/>
      <c r="GK33" s="625"/>
      <c r="GL33" s="625"/>
      <c r="GM33" s="625"/>
      <c r="GN33" s="625"/>
      <c r="GO33" s="625"/>
      <c r="GP33" s="625"/>
      <c r="GQ33" s="625"/>
      <c r="GR33" s="625"/>
      <c r="GS33" s="625"/>
      <c r="GT33" s="625"/>
      <c r="GU33" s="625"/>
      <c r="GV33" s="625"/>
      <c r="GW33" s="625"/>
      <c r="GX33" s="625"/>
      <c r="GY33" s="625"/>
      <c r="GZ33" s="625"/>
      <c r="HA33" s="625"/>
      <c r="HB33" s="625"/>
      <c r="HC33" s="625"/>
      <c r="HD33" s="625"/>
      <c r="HE33" s="625"/>
      <c r="HF33" s="625"/>
      <c r="HG33" s="625"/>
      <c r="HH33" s="625"/>
      <c r="HI33" s="625"/>
      <c r="HJ33" s="625"/>
      <c r="HK33" s="625"/>
      <c r="HL33" s="625"/>
      <c r="HM33" s="625"/>
      <c r="HN33" s="625"/>
      <c r="HO33" s="625"/>
      <c r="HP33" s="625"/>
      <c r="HQ33" s="625"/>
      <c r="HR33" s="625"/>
      <c r="HS33" s="625"/>
      <c r="HT33" s="625"/>
      <c r="HU33" s="625"/>
      <c r="HV33" s="625"/>
      <c r="HW33" s="625"/>
      <c r="HX33" s="625"/>
      <c r="HY33" s="625"/>
      <c r="HZ33" s="625"/>
      <c r="IA33" s="625"/>
      <c r="IB33" s="625"/>
      <c r="IC33" s="625"/>
      <c r="ID33" s="625"/>
      <c r="IE33" s="625"/>
      <c r="IF33" s="625"/>
      <c r="IG33" s="625"/>
      <c r="IH33" s="625"/>
      <c r="II33" s="625"/>
      <c r="IJ33" s="625"/>
      <c r="IK33" s="625"/>
      <c r="IL33" s="625"/>
      <c r="IM33" s="625"/>
      <c r="IN33" s="625"/>
      <c r="IO33" s="625"/>
      <c r="IP33" s="625"/>
      <c r="IQ33" s="625"/>
      <c r="IR33" s="625"/>
      <c r="IS33" s="625"/>
      <c r="IT33" s="625"/>
      <c r="IU33" s="626"/>
    </row>
    <row r="34" spans="1:255" ht="24" customHeight="1" thickBot="1">
      <c r="A34" s="623"/>
      <c r="B34" s="541"/>
      <c r="C34" s="592"/>
      <c r="D34" s="592"/>
      <c r="E34" s="592"/>
      <c r="F34" s="521"/>
      <c r="G34" s="592"/>
      <c r="H34" s="592"/>
      <c r="I34" s="592"/>
      <c r="J34" s="594"/>
      <c r="K34" s="521"/>
      <c r="L34" s="522"/>
      <c r="M34" s="624"/>
      <c r="N34" s="625"/>
      <c r="O34" s="625"/>
      <c r="P34" s="625"/>
      <c r="Q34" s="625"/>
      <c r="R34" s="625"/>
      <c r="S34" s="625"/>
      <c r="T34" s="625"/>
      <c r="U34" s="625"/>
      <c r="V34" s="625"/>
      <c r="W34" s="625"/>
      <c r="X34" s="625"/>
      <c r="Y34" s="625"/>
      <c r="Z34" s="625"/>
      <c r="AA34" s="625"/>
      <c r="AB34" s="625"/>
      <c r="AC34" s="625"/>
      <c r="AD34" s="625"/>
      <c r="AE34" s="625"/>
      <c r="AF34" s="625"/>
      <c r="AG34" s="625"/>
      <c r="AH34" s="625"/>
      <c r="AI34" s="625"/>
      <c r="AJ34" s="625"/>
      <c r="AK34" s="625"/>
      <c r="AL34" s="625"/>
      <c r="AM34" s="625"/>
      <c r="AN34" s="625"/>
      <c r="AO34" s="625"/>
      <c r="AP34" s="625"/>
      <c r="AQ34" s="625"/>
      <c r="AR34" s="625"/>
      <c r="AS34" s="625"/>
      <c r="AT34" s="625"/>
      <c r="AU34" s="625"/>
      <c r="AV34" s="625"/>
      <c r="AW34" s="625"/>
      <c r="AX34" s="625"/>
      <c r="AY34" s="625"/>
      <c r="AZ34" s="625"/>
      <c r="BA34" s="625"/>
      <c r="BB34" s="625"/>
      <c r="BC34" s="625"/>
      <c r="BD34" s="625"/>
      <c r="BE34" s="625"/>
      <c r="BF34" s="625"/>
      <c r="BG34" s="625"/>
      <c r="BH34" s="625"/>
      <c r="BI34" s="625"/>
      <c r="BJ34" s="625"/>
      <c r="BK34" s="625"/>
      <c r="BL34" s="625"/>
      <c r="BM34" s="625"/>
      <c r="BN34" s="625"/>
      <c r="BO34" s="625"/>
      <c r="BP34" s="625"/>
      <c r="BQ34" s="625"/>
      <c r="BR34" s="625"/>
      <c r="BS34" s="625"/>
      <c r="BT34" s="625"/>
      <c r="BU34" s="625"/>
      <c r="BV34" s="625"/>
      <c r="BW34" s="625"/>
      <c r="BX34" s="625"/>
      <c r="BY34" s="625"/>
      <c r="BZ34" s="625"/>
      <c r="CA34" s="625"/>
      <c r="CB34" s="625"/>
      <c r="CC34" s="625"/>
      <c r="CD34" s="625"/>
      <c r="CE34" s="625"/>
      <c r="CF34" s="625"/>
      <c r="CG34" s="625"/>
      <c r="CH34" s="625"/>
      <c r="CI34" s="625"/>
      <c r="CJ34" s="625"/>
      <c r="CK34" s="625"/>
      <c r="CL34" s="625"/>
      <c r="CM34" s="625"/>
      <c r="CN34" s="625"/>
      <c r="CO34" s="625"/>
      <c r="CP34" s="625"/>
      <c r="CQ34" s="625"/>
      <c r="CR34" s="625"/>
      <c r="CS34" s="625"/>
      <c r="CT34" s="625"/>
      <c r="CU34" s="625"/>
      <c r="CV34" s="625"/>
      <c r="CW34" s="625"/>
      <c r="CX34" s="625"/>
      <c r="CY34" s="625"/>
      <c r="CZ34" s="625"/>
      <c r="DA34" s="625"/>
      <c r="DB34" s="625"/>
      <c r="DC34" s="625"/>
      <c r="DD34" s="625"/>
      <c r="DE34" s="625"/>
      <c r="DF34" s="625"/>
      <c r="DG34" s="625"/>
      <c r="DH34" s="625"/>
      <c r="DI34" s="625"/>
      <c r="DJ34" s="625"/>
      <c r="DK34" s="625"/>
      <c r="DL34" s="625"/>
      <c r="DM34" s="625"/>
      <c r="DN34" s="625"/>
      <c r="DO34" s="625"/>
      <c r="DP34" s="625"/>
      <c r="DQ34" s="625"/>
      <c r="DR34" s="625"/>
      <c r="DS34" s="625"/>
      <c r="DT34" s="625"/>
      <c r="DU34" s="625"/>
      <c r="DV34" s="625"/>
      <c r="DW34" s="625"/>
      <c r="DX34" s="625"/>
      <c r="DY34" s="625"/>
      <c r="DZ34" s="625"/>
      <c r="EA34" s="625"/>
      <c r="EB34" s="625"/>
      <c r="EC34" s="625"/>
      <c r="ED34" s="625"/>
      <c r="EE34" s="625"/>
      <c r="EF34" s="625"/>
      <c r="EG34" s="625"/>
      <c r="EH34" s="625"/>
      <c r="EI34" s="625"/>
      <c r="EJ34" s="625"/>
      <c r="EK34" s="625"/>
      <c r="EL34" s="625"/>
      <c r="EM34" s="625"/>
      <c r="EN34" s="625"/>
      <c r="EO34" s="625"/>
      <c r="EP34" s="625"/>
      <c r="EQ34" s="625"/>
      <c r="ER34" s="625"/>
      <c r="ES34" s="625"/>
      <c r="ET34" s="625"/>
      <c r="EU34" s="625"/>
      <c r="EV34" s="625"/>
      <c r="EW34" s="625"/>
      <c r="EX34" s="625"/>
      <c r="EY34" s="625"/>
      <c r="EZ34" s="625"/>
      <c r="FA34" s="625"/>
      <c r="FB34" s="625"/>
      <c r="FC34" s="625"/>
      <c r="FD34" s="625"/>
      <c r="FE34" s="625"/>
      <c r="FF34" s="625"/>
      <c r="FG34" s="625"/>
      <c r="FH34" s="625"/>
      <c r="FI34" s="625"/>
      <c r="FJ34" s="625"/>
      <c r="FK34" s="625"/>
      <c r="FL34" s="625"/>
      <c r="FM34" s="625"/>
      <c r="FN34" s="625"/>
      <c r="FO34" s="625"/>
      <c r="FP34" s="625"/>
      <c r="FQ34" s="625"/>
      <c r="FR34" s="625"/>
      <c r="FS34" s="625"/>
      <c r="FT34" s="625"/>
      <c r="FU34" s="625"/>
      <c r="FV34" s="625"/>
      <c r="FW34" s="625"/>
      <c r="FX34" s="625"/>
      <c r="FY34" s="625"/>
      <c r="FZ34" s="625"/>
      <c r="GA34" s="625"/>
      <c r="GB34" s="625"/>
      <c r="GC34" s="625"/>
      <c r="GD34" s="625"/>
      <c r="GE34" s="625"/>
      <c r="GF34" s="625"/>
      <c r="GG34" s="625"/>
      <c r="GH34" s="625"/>
      <c r="GI34" s="625"/>
      <c r="GJ34" s="625"/>
      <c r="GK34" s="625"/>
      <c r="GL34" s="625"/>
      <c r="GM34" s="625"/>
      <c r="GN34" s="625"/>
      <c r="GO34" s="625"/>
      <c r="GP34" s="625"/>
      <c r="GQ34" s="625"/>
      <c r="GR34" s="625"/>
      <c r="GS34" s="625"/>
      <c r="GT34" s="625"/>
      <c r="GU34" s="625"/>
      <c r="GV34" s="625"/>
      <c r="GW34" s="625"/>
      <c r="GX34" s="625"/>
      <c r="GY34" s="625"/>
      <c r="GZ34" s="625"/>
      <c r="HA34" s="625"/>
      <c r="HB34" s="625"/>
      <c r="HC34" s="625"/>
      <c r="HD34" s="625"/>
      <c r="HE34" s="625"/>
      <c r="HF34" s="625"/>
      <c r="HG34" s="625"/>
      <c r="HH34" s="625"/>
      <c r="HI34" s="625"/>
      <c r="HJ34" s="625"/>
      <c r="HK34" s="625"/>
      <c r="HL34" s="625"/>
      <c r="HM34" s="625"/>
      <c r="HN34" s="625"/>
      <c r="HO34" s="625"/>
      <c r="HP34" s="625"/>
      <c r="HQ34" s="625"/>
      <c r="HR34" s="625"/>
      <c r="HS34" s="625"/>
      <c r="HT34" s="625"/>
      <c r="HU34" s="625"/>
      <c r="HV34" s="625"/>
      <c r="HW34" s="625"/>
      <c r="HX34" s="625"/>
      <c r="HY34" s="625"/>
      <c r="HZ34" s="625"/>
      <c r="IA34" s="625"/>
      <c r="IB34" s="625"/>
      <c r="IC34" s="625"/>
      <c r="ID34" s="625"/>
      <c r="IE34" s="625"/>
      <c r="IF34" s="625"/>
      <c r="IG34" s="625"/>
      <c r="IH34" s="625"/>
      <c r="II34" s="625"/>
      <c r="IJ34" s="625"/>
      <c r="IK34" s="625"/>
      <c r="IL34" s="625"/>
      <c r="IM34" s="625"/>
      <c r="IN34" s="625"/>
      <c r="IO34" s="625"/>
      <c r="IP34" s="625"/>
      <c r="IQ34" s="625"/>
      <c r="IR34" s="625"/>
      <c r="IS34" s="625"/>
      <c r="IT34" s="625"/>
      <c r="IU34" s="626"/>
    </row>
    <row r="35" spans="1:255" ht="36" customHeight="1" thickBot="1">
      <c r="A35" s="623"/>
      <c r="B35" s="546"/>
      <c r="C35" s="1368" t="s">
        <v>826</v>
      </c>
      <c r="D35" s="1369"/>
      <c r="E35" s="544"/>
      <c r="F35" s="546"/>
      <c r="G35" s="1370" t="s">
        <v>827</v>
      </c>
      <c r="H35" s="1371"/>
      <c r="I35" s="544"/>
      <c r="J35" s="541"/>
      <c r="K35" s="521"/>
      <c r="L35" s="522"/>
      <c r="M35" s="624"/>
      <c r="N35" s="625"/>
      <c r="O35" s="625"/>
      <c r="P35" s="625"/>
      <c r="Q35" s="625"/>
      <c r="R35" s="625"/>
      <c r="S35" s="625"/>
      <c r="T35" s="625"/>
      <c r="U35" s="625"/>
      <c r="V35" s="625"/>
      <c r="W35" s="625"/>
      <c r="X35" s="625"/>
      <c r="Y35" s="625"/>
      <c r="Z35" s="625"/>
      <c r="AA35" s="625"/>
      <c r="AB35" s="625"/>
      <c r="AC35" s="625"/>
      <c r="AD35" s="625"/>
      <c r="AE35" s="625"/>
      <c r="AF35" s="625"/>
      <c r="AG35" s="625"/>
      <c r="AH35" s="625"/>
      <c r="AI35" s="625"/>
      <c r="AJ35" s="625"/>
      <c r="AK35" s="625"/>
      <c r="AL35" s="625"/>
      <c r="AM35" s="625"/>
      <c r="AN35" s="625"/>
      <c r="AO35" s="625"/>
      <c r="AP35" s="625"/>
      <c r="AQ35" s="625"/>
      <c r="AR35" s="625"/>
      <c r="AS35" s="625"/>
      <c r="AT35" s="625"/>
      <c r="AU35" s="625"/>
      <c r="AV35" s="625"/>
      <c r="AW35" s="625"/>
      <c r="AX35" s="625"/>
      <c r="AY35" s="625"/>
      <c r="AZ35" s="625"/>
      <c r="BA35" s="625"/>
      <c r="BB35" s="625"/>
      <c r="BC35" s="625"/>
      <c r="BD35" s="625"/>
      <c r="BE35" s="625"/>
      <c r="BF35" s="625"/>
      <c r="BG35" s="625"/>
      <c r="BH35" s="625"/>
      <c r="BI35" s="625"/>
      <c r="BJ35" s="625"/>
      <c r="BK35" s="625"/>
      <c r="BL35" s="625"/>
      <c r="BM35" s="625"/>
      <c r="BN35" s="625"/>
      <c r="BO35" s="625"/>
      <c r="BP35" s="625"/>
      <c r="BQ35" s="625"/>
      <c r="BR35" s="625"/>
      <c r="BS35" s="625"/>
      <c r="BT35" s="625"/>
      <c r="BU35" s="625"/>
      <c r="BV35" s="625"/>
      <c r="BW35" s="625"/>
      <c r="BX35" s="625"/>
      <c r="BY35" s="625"/>
      <c r="BZ35" s="625"/>
      <c r="CA35" s="625"/>
      <c r="CB35" s="625"/>
      <c r="CC35" s="625"/>
      <c r="CD35" s="625"/>
      <c r="CE35" s="625"/>
      <c r="CF35" s="625"/>
      <c r="CG35" s="625"/>
      <c r="CH35" s="625"/>
      <c r="CI35" s="625"/>
      <c r="CJ35" s="625"/>
      <c r="CK35" s="625"/>
      <c r="CL35" s="625"/>
      <c r="CM35" s="625"/>
      <c r="CN35" s="625"/>
      <c r="CO35" s="625"/>
      <c r="CP35" s="625"/>
      <c r="CQ35" s="625"/>
      <c r="CR35" s="625"/>
      <c r="CS35" s="625"/>
      <c r="CT35" s="625"/>
      <c r="CU35" s="625"/>
      <c r="CV35" s="625"/>
      <c r="CW35" s="625"/>
      <c r="CX35" s="625"/>
      <c r="CY35" s="625"/>
      <c r="CZ35" s="625"/>
      <c r="DA35" s="625"/>
      <c r="DB35" s="625"/>
      <c r="DC35" s="625"/>
      <c r="DD35" s="625"/>
      <c r="DE35" s="625"/>
      <c r="DF35" s="625"/>
      <c r="DG35" s="625"/>
      <c r="DH35" s="625"/>
      <c r="DI35" s="625"/>
      <c r="DJ35" s="625"/>
      <c r="DK35" s="625"/>
      <c r="DL35" s="625"/>
      <c r="DM35" s="625"/>
      <c r="DN35" s="625"/>
      <c r="DO35" s="625"/>
      <c r="DP35" s="625"/>
      <c r="DQ35" s="625"/>
      <c r="DR35" s="625"/>
      <c r="DS35" s="625"/>
      <c r="DT35" s="625"/>
      <c r="DU35" s="625"/>
      <c r="DV35" s="625"/>
      <c r="DW35" s="625"/>
      <c r="DX35" s="625"/>
      <c r="DY35" s="625"/>
      <c r="DZ35" s="625"/>
      <c r="EA35" s="625"/>
      <c r="EB35" s="625"/>
      <c r="EC35" s="625"/>
      <c r="ED35" s="625"/>
      <c r="EE35" s="625"/>
      <c r="EF35" s="625"/>
      <c r="EG35" s="625"/>
      <c r="EH35" s="625"/>
      <c r="EI35" s="625"/>
      <c r="EJ35" s="625"/>
      <c r="EK35" s="625"/>
      <c r="EL35" s="625"/>
      <c r="EM35" s="625"/>
      <c r="EN35" s="625"/>
      <c r="EO35" s="625"/>
      <c r="EP35" s="625"/>
      <c r="EQ35" s="625"/>
      <c r="ER35" s="625"/>
      <c r="ES35" s="625"/>
      <c r="ET35" s="625"/>
      <c r="EU35" s="625"/>
      <c r="EV35" s="625"/>
      <c r="EW35" s="625"/>
      <c r="EX35" s="625"/>
      <c r="EY35" s="625"/>
      <c r="EZ35" s="625"/>
      <c r="FA35" s="625"/>
      <c r="FB35" s="625"/>
      <c r="FC35" s="625"/>
      <c r="FD35" s="625"/>
      <c r="FE35" s="625"/>
      <c r="FF35" s="625"/>
      <c r="FG35" s="625"/>
      <c r="FH35" s="625"/>
      <c r="FI35" s="625"/>
      <c r="FJ35" s="625"/>
      <c r="FK35" s="625"/>
      <c r="FL35" s="625"/>
      <c r="FM35" s="625"/>
      <c r="FN35" s="625"/>
      <c r="FO35" s="625"/>
      <c r="FP35" s="625"/>
      <c r="FQ35" s="625"/>
      <c r="FR35" s="625"/>
      <c r="FS35" s="625"/>
      <c r="FT35" s="625"/>
      <c r="FU35" s="625"/>
      <c r="FV35" s="625"/>
      <c r="FW35" s="625"/>
      <c r="FX35" s="625"/>
      <c r="FY35" s="625"/>
      <c r="FZ35" s="625"/>
      <c r="GA35" s="625"/>
      <c r="GB35" s="625"/>
      <c r="GC35" s="625"/>
      <c r="GD35" s="625"/>
      <c r="GE35" s="625"/>
      <c r="GF35" s="625"/>
      <c r="GG35" s="625"/>
      <c r="GH35" s="625"/>
      <c r="GI35" s="625"/>
      <c r="GJ35" s="625"/>
      <c r="GK35" s="625"/>
      <c r="GL35" s="625"/>
      <c r="GM35" s="625"/>
      <c r="GN35" s="625"/>
      <c r="GO35" s="625"/>
      <c r="GP35" s="625"/>
      <c r="GQ35" s="625"/>
      <c r="GR35" s="625"/>
      <c r="GS35" s="625"/>
      <c r="GT35" s="625"/>
      <c r="GU35" s="625"/>
      <c r="GV35" s="625"/>
      <c r="GW35" s="625"/>
      <c r="GX35" s="625"/>
      <c r="GY35" s="625"/>
      <c r="GZ35" s="625"/>
      <c r="HA35" s="625"/>
      <c r="HB35" s="625"/>
      <c r="HC35" s="625"/>
      <c r="HD35" s="625"/>
      <c r="HE35" s="625"/>
      <c r="HF35" s="625"/>
      <c r="HG35" s="625"/>
      <c r="HH35" s="625"/>
      <c r="HI35" s="625"/>
      <c r="HJ35" s="625"/>
      <c r="HK35" s="625"/>
      <c r="HL35" s="625"/>
      <c r="HM35" s="625"/>
      <c r="HN35" s="625"/>
      <c r="HO35" s="625"/>
      <c r="HP35" s="625"/>
      <c r="HQ35" s="625"/>
      <c r="HR35" s="625"/>
      <c r="HS35" s="625"/>
      <c r="HT35" s="625"/>
      <c r="HU35" s="625"/>
      <c r="HV35" s="625"/>
      <c r="HW35" s="625"/>
      <c r="HX35" s="625"/>
      <c r="HY35" s="625"/>
      <c r="HZ35" s="625"/>
      <c r="IA35" s="625"/>
      <c r="IB35" s="625"/>
      <c r="IC35" s="625"/>
      <c r="ID35" s="625"/>
      <c r="IE35" s="625"/>
      <c r="IF35" s="625"/>
      <c r="IG35" s="625"/>
      <c r="IH35" s="625"/>
      <c r="II35" s="625"/>
      <c r="IJ35" s="625"/>
      <c r="IK35" s="625"/>
      <c r="IL35" s="625"/>
      <c r="IM35" s="625"/>
      <c r="IN35" s="625"/>
      <c r="IO35" s="625"/>
      <c r="IP35" s="625"/>
      <c r="IQ35" s="625"/>
      <c r="IR35" s="625"/>
      <c r="IS35" s="625"/>
      <c r="IT35" s="625"/>
      <c r="IU35" s="626"/>
    </row>
    <row r="36" spans="1:255" ht="39" customHeight="1" thickBot="1">
      <c r="A36" s="623"/>
      <c r="B36" s="541"/>
      <c r="C36" s="1362" t="s">
        <v>828</v>
      </c>
      <c r="D36" s="1363"/>
      <c r="E36" s="1363"/>
      <c r="F36" s="522"/>
      <c r="G36" s="1370" t="s">
        <v>829</v>
      </c>
      <c r="H36" s="1371"/>
      <c r="I36" s="544"/>
      <c r="J36" s="541"/>
      <c r="K36" s="521"/>
      <c r="L36" s="522"/>
      <c r="M36" s="624"/>
      <c r="N36" s="625"/>
      <c r="O36" s="625"/>
      <c r="P36" s="625"/>
      <c r="Q36" s="625"/>
      <c r="R36" s="625"/>
      <c r="S36" s="625"/>
      <c r="T36" s="625"/>
      <c r="U36" s="625"/>
      <c r="V36" s="625"/>
      <c r="W36" s="625"/>
      <c r="X36" s="625"/>
      <c r="Y36" s="625"/>
      <c r="Z36" s="625"/>
      <c r="AA36" s="625"/>
      <c r="AB36" s="625"/>
      <c r="AC36" s="625"/>
      <c r="AD36" s="625"/>
      <c r="AE36" s="625"/>
      <c r="AF36" s="625"/>
      <c r="AG36" s="625"/>
      <c r="AH36" s="625"/>
      <c r="AI36" s="625"/>
      <c r="AJ36" s="625"/>
      <c r="AK36" s="625"/>
      <c r="AL36" s="625"/>
      <c r="AM36" s="625"/>
      <c r="AN36" s="625"/>
      <c r="AO36" s="625"/>
      <c r="AP36" s="625"/>
      <c r="AQ36" s="625"/>
      <c r="AR36" s="625"/>
      <c r="AS36" s="625"/>
      <c r="AT36" s="625"/>
      <c r="AU36" s="625"/>
      <c r="AV36" s="625"/>
      <c r="AW36" s="625"/>
      <c r="AX36" s="625"/>
      <c r="AY36" s="625"/>
      <c r="AZ36" s="625"/>
      <c r="BA36" s="625"/>
      <c r="BB36" s="625"/>
      <c r="BC36" s="625"/>
      <c r="BD36" s="625"/>
      <c r="BE36" s="625"/>
      <c r="BF36" s="625"/>
      <c r="BG36" s="625"/>
      <c r="BH36" s="625"/>
      <c r="BI36" s="625"/>
      <c r="BJ36" s="625"/>
      <c r="BK36" s="625"/>
      <c r="BL36" s="625"/>
      <c r="BM36" s="625"/>
      <c r="BN36" s="625"/>
      <c r="BO36" s="625"/>
      <c r="BP36" s="625"/>
      <c r="BQ36" s="625"/>
      <c r="BR36" s="625"/>
      <c r="BS36" s="625"/>
      <c r="BT36" s="625"/>
      <c r="BU36" s="625"/>
      <c r="BV36" s="625"/>
      <c r="BW36" s="625"/>
      <c r="BX36" s="625"/>
      <c r="BY36" s="625"/>
      <c r="BZ36" s="625"/>
      <c r="CA36" s="625"/>
      <c r="CB36" s="625"/>
      <c r="CC36" s="625"/>
      <c r="CD36" s="625"/>
      <c r="CE36" s="625"/>
      <c r="CF36" s="625"/>
      <c r="CG36" s="625"/>
      <c r="CH36" s="625"/>
      <c r="CI36" s="625"/>
      <c r="CJ36" s="625"/>
      <c r="CK36" s="625"/>
      <c r="CL36" s="625"/>
      <c r="CM36" s="625"/>
      <c r="CN36" s="625"/>
      <c r="CO36" s="625"/>
      <c r="CP36" s="625"/>
      <c r="CQ36" s="625"/>
      <c r="CR36" s="625"/>
      <c r="CS36" s="625"/>
      <c r="CT36" s="625"/>
      <c r="CU36" s="625"/>
      <c r="CV36" s="625"/>
      <c r="CW36" s="625"/>
      <c r="CX36" s="625"/>
      <c r="CY36" s="625"/>
      <c r="CZ36" s="625"/>
      <c r="DA36" s="625"/>
      <c r="DB36" s="625"/>
      <c r="DC36" s="625"/>
      <c r="DD36" s="625"/>
      <c r="DE36" s="625"/>
      <c r="DF36" s="625"/>
      <c r="DG36" s="625"/>
      <c r="DH36" s="625"/>
      <c r="DI36" s="625"/>
      <c r="DJ36" s="625"/>
      <c r="DK36" s="625"/>
      <c r="DL36" s="625"/>
      <c r="DM36" s="625"/>
      <c r="DN36" s="625"/>
      <c r="DO36" s="625"/>
      <c r="DP36" s="625"/>
      <c r="DQ36" s="625"/>
      <c r="DR36" s="625"/>
      <c r="DS36" s="625"/>
      <c r="DT36" s="625"/>
      <c r="DU36" s="625"/>
      <c r="DV36" s="625"/>
      <c r="DW36" s="625"/>
      <c r="DX36" s="625"/>
      <c r="DY36" s="625"/>
      <c r="DZ36" s="625"/>
      <c r="EA36" s="625"/>
      <c r="EB36" s="625"/>
      <c r="EC36" s="625"/>
      <c r="ED36" s="625"/>
      <c r="EE36" s="625"/>
      <c r="EF36" s="625"/>
      <c r="EG36" s="625"/>
      <c r="EH36" s="625"/>
      <c r="EI36" s="625"/>
      <c r="EJ36" s="625"/>
      <c r="EK36" s="625"/>
      <c r="EL36" s="625"/>
      <c r="EM36" s="625"/>
      <c r="EN36" s="625"/>
      <c r="EO36" s="625"/>
      <c r="EP36" s="625"/>
      <c r="EQ36" s="625"/>
      <c r="ER36" s="625"/>
      <c r="ES36" s="625"/>
      <c r="ET36" s="625"/>
      <c r="EU36" s="625"/>
      <c r="EV36" s="625"/>
      <c r="EW36" s="625"/>
      <c r="EX36" s="625"/>
      <c r="EY36" s="625"/>
      <c r="EZ36" s="625"/>
      <c r="FA36" s="625"/>
      <c r="FB36" s="625"/>
      <c r="FC36" s="625"/>
      <c r="FD36" s="625"/>
      <c r="FE36" s="625"/>
      <c r="FF36" s="625"/>
      <c r="FG36" s="625"/>
      <c r="FH36" s="625"/>
      <c r="FI36" s="625"/>
      <c r="FJ36" s="625"/>
      <c r="FK36" s="625"/>
      <c r="FL36" s="625"/>
      <c r="FM36" s="625"/>
      <c r="FN36" s="625"/>
      <c r="FO36" s="625"/>
      <c r="FP36" s="625"/>
      <c r="FQ36" s="625"/>
      <c r="FR36" s="625"/>
      <c r="FS36" s="625"/>
      <c r="FT36" s="625"/>
      <c r="FU36" s="625"/>
      <c r="FV36" s="625"/>
      <c r="FW36" s="625"/>
      <c r="FX36" s="625"/>
      <c r="FY36" s="625"/>
      <c r="FZ36" s="625"/>
      <c r="GA36" s="625"/>
      <c r="GB36" s="625"/>
      <c r="GC36" s="625"/>
      <c r="GD36" s="625"/>
      <c r="GE36" s="625"/>
      <c r="GF36" s="625"/>
      <c r="GG36" s="625"/>
      <c r="GH36" s="625"/>
      <c r="GI36" s="625"/>
      <c r="GJ36" s="625"/>
      <c r="GK36" s="625"/>
      <c r="GL36" s="625"/>
      <c r="GM36" s="625"/>
      <c r="GN36" s="625"/>
      <c r="GO36" s="625"/>
      <c r="GP36" s="625"/>
      <c r="GQ36" s="625"/>
      <c r="GR36" s="625"/>
      <c r="GS36" s="625"/>
      <c r="GT36" s="625"/>
      <c r="GU36" s="625"/>
      <c r="GV36" s="625"/>
      <c r="GW36" s="625"/>
      <c r="GX36" s="625"/>
      <c r="GY36" s="625"/>
      <c r="GZ36" s="625"/>
      <c r="HA36" s="625"/>
      <c r="HB36" s="625"/>
      <c r="HC36" s="625"/>
      <c r="HD36" s="625"/>
      <c r="HE36" s="625"/>
      <c r="HF36" s="625"/>
      <c r="HG36" s="625"/>
      <c r="HH36" s="625"/>
      <c r="HI36" s="625"/>
      <c r="HJ36" s="625"/>
      <c r="HK36" s="625"/>
      <c r="HL36" s="625"/>
      <c r="HM36" s="625"/>
      <c r="HN36" s="625"/>
      <c r="HO36" s="625"/>
      <c r="HP36" s="625"/>
      <c r="HQ36" s="625"/>
      <c r="HR36" s="625"/>
      <c r="HS36" s="625"/>
      <c r="HT36" s="625"/>
      <c r="HU36" s="625"/>
      <c r="HV36" s="625"/>
      <c r="HW36" s="625"/>
      <c r="HX36" s="625"/>
      <c r="HY36" s="625"/>
      <c r="HZ36" s="625"/>
      <c r="IA36" s="625"/>
      <c r="IB36" s="625"/>
      <c r="IC36" s="625"/>
      <c r="ID36" s="625"/>
      <c r="IE36" s="625"/>
      <c r="IF36" s="625"/>
      <c r="IG36" s="625"/>
      <c r="IH36" s="625"/>
      <c r="II36" s="625"/>
      <c r="IJ36" s="625"/>
      <c r="IK36" s="625"/>
      <c r="IL36" s="625"/>
      <c r="IM36" s="625"/>
      <c r="IN36" s="625"/>
      <c r="IO36" s="625"/>
      <c r="IP36" s="625"/>
      <c r="IQ36" s="625"/>
      <c r="IR36" s="625"/>
      <c r="IS36" s="625"/>
      <c r="IT36" s="625"/>
      <c r="IU36" s="626"/>
    </row>
    <row r="37" spans="1:255" ht="51" customHeight="1" thickBot="1">
      <c r="A37" s="623"/>
      <c r="B37" s="541"/>
      <c r="C37" s="592"/>
      <c r="D37" s="592"/>
      <c r="E37" s="592"/>
      <c r="F37" s="522"/>
      <c r="G37" s="1566" t="s">
        <v>830</v>
      </c>
      <c r="H37" s="1567"/>
      <c r="I37" s="544"/>
      <c r="J37" s="541"/>
      <c r="K37" s="521"/>
      <c r="L37" s="522"/>
      <c r="M37" s="624"/>
      <c r="N37" s="625"/>
      <c r="O37" s="625"/>
      <c r="P37" s="625"/>
      <c r="Q37" s="625"/>
      <c r="R37" s="625"/>
      <c r="S37" s="625"/>
      <c r="T37" s="625"/>
      <c r="U37" s="625"/>
      <c r="V37" s="625"/>
      <c r="W37" s="625"/>
      <c r="X37" s="625"/>
      <c r="Y37" s="625"/>
      <c r="Z37" s="625"/>
      <c r="AA37" s="625"/>
      <c r="AB37" s="625"/>
      <c r="AC37" s="625"/>
      <c r="AD37" s="625"/>
      <c r="AE37" s="625"/>
      <c r="AF37" s="625"/>
      <c r="AG37" s="625"/>
      <c r="AH37" s="625"/>
      <c r="AI37" s="625"/>
      <c r="AJ37" s="625"/>
      <c r="AK37" s="625"/>
      <c r="AL37" s="625"/>
      <c r="AM37" s="625"/>
      <c r="AN37" s="625"/>
      <c r="AO37" s="625"/>
      <c r="AP37" s="625"/>
      <c r="AQ37" s="625"/>
      <c r="AR37" s="625"/>
      <c r="AS37" s="625"/>
      <c r="AT37" s="625"/>
      <c r="AU37" s="625"/>
      <c r="AV37" s="625"/>
      <c r="AW37" s="625"/>
      <c r="AX37" s="625"/>
      <c r="AY37" s="625"/>
      <c r="AZ37" s="625"/>
      <c r="BA37" s="625"/>
      <c r="BB37" s="625"/>
      <c r="BC37" s="625"/>
      <c r="BD37" s="625"/>
      <c r="BE37" s="625"/>
      <c r="BF37" s="625"/>
      <c r="BG37" s="625"/>
      <c r="BH37" s="625"/>
      <c r="BI37" s="625"/>
      <c r="BJ37" s="625"/>
      <c r="BK37" s="625"/>
      <c r="BL37" s="625"/>
      <c r="BM37" s="625"/>
      <c r="BN37" s="625"/>
      <c r="BO37" s="625"/>
      <c r="BP37" s="625"/>
      <c r="BQ37" s="625"/>
      <c r="BR37" s="625"/>
      <c r="BS37" s="625"/>
      <c r="BT37" s="625"/>
      <c r="BU37" s="625"/>
      <c r="BV37" s="625"/>
      <c r="BW37" s="625"/>
      <c r="BX37" s="625"/>
      <c r="BY37" s="625"/>
      <c r="BZ37" s="625"/>
      <c r="CA37" s="625"/>
      <c r="CB37" s="625"/>
      <c r="CC37" s="625"/>
      <c r="CD37" s="625"/>
      <c r="CE37" s="625"/>
      <c r="CF37" s="625"/>
      <c r="CG37" s="625"/>
      <c r="CH37" s="625"/>
      <c r="CI37" s="625"/>
      <c r="CJ37" s="625"/>
      <c r="CK37" s="625"/>
      <c r="CL37" s="625"/>
      <c r="CM37" s="625"/>
      <c r="CN37" s="625"/>
      <c r="CO37" s="625"/>
      <c r="CP37" s="625"/>
      <c r="CQ37" s="625"/>
      <c r="CR37" s="625"/>
      <c r="CS37" s="625"/>
      <c r="CT37" s="625"/>
      <c r="CU37" s="625"/>
      <c r="CV37" s="625"/>
      <c r="CW37" s="625"/>
      <c r="CX37" s="625"/>
      <c r="CY37" s="625"/>
      <c r="CZ37" s="625"/>
      <c r="DA37" s="625"/>
      <c r="DB37" s="625"/>
      <c r="DC37" s="625"/>
      <c r="DD37" s="625"/>
      <c r="DE37" s="625"/>
      <c r="DF37" s="625"/>
      <c r="DG37" s="625"/>
      <c r="DH37" s="625"/>
      <c r="DI37" s="625"/>
      <c r="DJ37" s="625"/>
      <c r="DK37" s="625"/>
      <c r="DL37" s="625"/>
      <c r="DM37" s="625"/>
      <c r="DN37" s="625"/>
      <c r="DO37" s="625"/>
      <c r="DP37" s="625"/>
      <c r="DQ37" s="625"/>
      <c r="DR37" s="625"/>
      <c r="DS37" s="625"/>
      <c r="DT37" s="625"/>
      <c r="DU37" s="625"/>
      <c r="DV37" s="625"/>
      <c r="DW37" s="625"/>
      <c r="DX37" s="625"/>
      <c r="DY37" s="625"/>
      <c r="DZ37" s="625"/>
      <c r="EA37" s="625"/>
      <c r="EB37" s="625"/>
      <c r="EC37" s="625"/>
      <c r="ED37" s="625"/>
      <c r="EE37" s="625"/>
      <c r="EF37" s="625"/>
      <c r="EG37" s="625"/>
      <c r="EH37" s="625"/>
      <c r="EI37" s="625"/>
      <c r="EJ37" s="625"/>
      <c r="EK37" s="625"/>
      <c r="EL37" s="625"/>
      <c r="EM37" s="625"/>
      <c r="EN37" s="625"/>
      <c r="EO37" s="625"/>
      <c r="EP37" s="625"/>
      <c r="EQ37" s="625"/>
      <c r="ER37" s="625"/>
      <c r="ES37" s="625"/>
      <c r="ET37" s="625"/>
      <c r="EU37" s="625"/>
      <c r="EV37" s="625"/>
      <c r="EW37" s="625"/>
      <c r="EX37" s="625"/>
      <c r="EY37" s="625"/>
      <c r="EZ37" s="625"/>
      <c r="FA37" s="625"/>
      <c r="FB37" s="625"/>
      <c r="FC37" s="625"/>
      <c r="FD37" s="625"/>
      <c r="FE37" s="625"/>
      <c r="FF37" s="625"/>
      <c r="FG37" s="625"/>
      <c r="FH37" s="625"/>
      <c r="FI37" s="625"/>
      <c r="FJ37" s="625"/>
      <c r="FK37" s="625"/>
      <c r="FL37" s="625"/>
      <c r="FM37" s="625"/>
      <c r="FN37" s="625"/>
      <c r="FO37" s="625"/>
      <c r="FP37" s="625"/>
      <c r="FQ37" s="625"/>
      <c r="FR37" s="625"/>
      <c r="FS37" s="625"/>
      <c r="FT37" s="625"/>
      <c r="FU37" s="625"/>
      <c r="FV37" s="625"/>
      <c r="FW37" s="625"/>
      <c r="FX37" s="625"/>
      <c r="FY37" s="625"/>
      <c r="FZ37" s="625"/>
      <c r="GA37" s="625"/>
      <c r="GB37" s="625"/>
      <c r="GC37" s="625"/>
      <c r="GD37" s="625"/>
      <c r="GE37" s="625"/>
      <c r="GF37" s="625"/>
      <c r="GG37" s="625"/>
      <c r="GH37" s="625"/>
      <c r="GI37" s="625"/>
      <c r="GJ37" s="625"/>
      <c r="GK37" s="625"/>
      <c r="GL37" s="625"/>
      <c r="GM37" s="625"/>
      <c r="GN37" s="625"/>
      <c r="GO37" s="625"/>
      <c r="GP37" s="625"/>
      <c r="GQ37" s="625"/>
      <c r="GR37" s="625"/>
      <c r="GS37" s="625"/>
      <c r="GT37" s="625"/>
      <c r="GU37" s="625"/>
      <c r="GV37" s="625"/>
      <c r="GW37" s="625"/>
      <c r="GX37" s="625"/>
      <c r="GY37" s="625"/>
      <c r="GZ37" s="625"/>
      <c r="HA37" s="625"/>
      <c r="HB37" s="625"/>
      <c r="HC37" s="625"/>
      <c r="HD37" s="625"/>
      <c r="HE37" s="625"/>
      <c r="HF37" s="625"/>
      <c r="HG37" s="625"/>
      <c r="HH37" s="625"/>
      <c r="HI37" s="625"/>
      <c r="HJ37" s="625"/>
      <c r="HK37" s="625"/>
      <c r="HL37" s="625"/>
      <c r="HM37" s="625"/>
      <c r="HN37" s="625"/>
      <c r="HO37" s="625"/>
      <c r="HP37" s="625"/>
      <c r="HQ37" s="625"/>
      <c r="HR37" s="625"/>
      <c r="HS37" s="625"/>
      <c r="HT37" s="625"/>
      <c r="HU37" s="625"/>
      <c r="HV37" s="625"/>
      <c r="HW37" s="625"/>
      <c r="HX37" s="625"/>
      <c r="HY37" s="625"/>
      <c r="HZ37" s="625"/>
      <c r="IA37" s="625"/>
      <c r="IB37" s="625"/>
      <c r="IC37" s="625"/>
      <c r="ID37" s="625"/>
      <c r="IE37" s="625"/>
      <c r="IF37" s="625"/>
      <c r="IG37" s="625"/>
      <c r="IH37" s="625"/>
      <c r="II37" s="625"/>
      <c r="IJ37" s="625"/>
      <c r="IK37" s="625"/>
      <c r="IL37" s="625"/>
      <c r="IM37" s="625"/>
      <c r="IN37" s="625"/>
      <c r="IO37" s="625"/>
      <c r="IP37" s="625"/>
      <c r="IQ37" s="625"/>
      <c r="IR37" s="625"/>
      <c r="IS37" s="625"/>
      <c r="IT37" s="625"/>
      <c r="IU37" s="626"/>
    </row>
    <row r="38" spans="1:255" ht="26.1" customHeight="1" thickBot="1">
      <c r="A38" s="623"/>
      <c r="B38" s="546"/>
      <c r="C38" s="1368" t="s">
        <v>831</v>
      </c>
      <c r="D38" s="1369"/>
      <c r="E38" s="544"/>
      <c r="F38" s="541"/>
      <c r="G38" s="630"/>
      <c r="H38" s="630"/>
      <c r="I38" s="630"/>
      <c r="J38" s="594"/>
      <c r="K38" s="521"/>
      <c r="L38" s="522"/>
      <c r="M38" s="624"/>
      <c r="N38" s="625"/>
      <c r="O38" s="625"/>
      <c r="P38" s="625"/>
      <c r="Q38" s="625"/>
      <c r="R38" s="625"/>
      <c r="S38" s="625"/>
      <c r="T38" s="625"/>
      <c r="U38" s="625"/>
      <c r="V38" s="625"/>
      <c r="W38" s="625"/>
      <c r="X38" s="625"/>
      <c r="Y38" s="625"/>
      <c r="Z38" s="625"/>
      <c r="AA38" s="625"/>
      <c r="AB38" s="625"/>
      <c r="AC38" s="625"/>
      <c r="AD38" s="625"/>
      <c r="AE38" s="625"/>
      <c r="AF38" s="625"/>
      <c r="AG38" s="625"/>
      <c r="AH38" s="625"/>
      <c r="AI38" s="625"/>
      <c r="AJ38" s="625"/>
      <c r="AK38" s="625"/>
      <c r="AL38" s="625"/>
      <c r="AM38" s="625"/>
      <c r="AN38" s="625"/>
      <c r="AO38" s="625"/>
      <c r="AP38" s="625"/>
      <c r="AQ38" s="625"/>
      <c r="AR38" s="625"/>
      <c r="AS38" s="625"/>
      <c r="AT38" s="625"/>
      <c r="AU38" s="625"/>
      <c r="AV38" s="625"/>
      <c r="AW38" s="625"/>
      <c r="AX38" s="625"/>
      <c r="AY38" s="625"/>
      <c r="AZ38" s="625"/>
      <c r="BA38" s="625"/>
      <c r="BB38" s="625"/>
      <c r="BC38" s="625"/>
      <c r="BD38" s="625"/>
      <c r="BE38" s="625"/>
      <c r="BF38" s="625"/>
      <c r="BG38" s="625"/>
      <c r="BH38" s="625"/>
      <c r="BI38" s="625"/>
      <c r="BJ38" s="625"/>
      <c r="BK38" s="625"/>
      <c r="BL38" s="625"/>
      <c r="BM38" s="625"/>
      <c r="BN38" s="625"/>
      <c r="BO38" s="625"/>
      <c r="BP38" s="625"/>
      <c r="BQ38" s="625"/>
      <c r="BR38" s="625"/>
      <c r="BS38" s="625"/>
      <c r="BT38" s="625"/>
      <c r="BU38" s="625"/>
      <c r="BV38" s="625"/>
      <c r="BW38" s="625"/>
      <c r="BX38" s="625"/>
      <c r="BY38" s="625"/>
      <c r="BZ38" s="625"/>
      <c r="CA38" s="625"/>
      <c r="CB38" s="625"/>
      <c r="CC38" s="625"/>
      <c r="CD38" s="625"/>
      <c r="CE38" s="625"/>
      <c r="CF38" s="625"/>
      <c r="CG38" s="625"/>
      <c r="CH38" s="625"/>
      <c r="CI38" s="625"/>
      <c r="CJ38" s="625"/>
      <c r="CK38" s="625"/>
      <c r="CL38" s="625"/>
      <c r="CM38" s="625"/>
      <c r="CN38" s="625"/>
      <c r="CO38" s="625"/>
      <c r="CP38" s="625"/>
      <c r="CQ38" s="625"/>
      <c r="CR38" s="625"/>
      <c r="CS38" s="625"/>
      <c r="CT38" s="625"/>
      <c r="CU38" s="625"/>
      <c r="CV38" s="625"/>
      <c r="CW38" s="625"/>
      <c r="CX38" s="625"/>
      <c r="CY38" s="625"/>
      <c r="CZ38" s="625"/>
      <c r="DA38" s="625"/>
      <c r="DB38" s="625"/>
      <c r="DC38" s="625"/>
      <c r="DD38" s="625"/>
      <c r="DE38" s="625"/>
      <c r="DF38" s="625"/>
      <c r="DG38" s="625"/>
      <c r="DH38" s="625"/>
      <c r="DI38" s="625"/>
      <c r="DJ38" s="625"/>
      <c r="DK38" s="625"/>
      <c r="DL38" s="625"/>
      <c r="DM38" s="625"/>
      <c r="DN38" s="625"/>
      <c r="DO38" s="625"/>
      <c r="DP38" s="625"/>
      <c r="DQ38" s="625"/>
      <c r="DR38" s="625"/>
      <c r="DS38" s="625"/>
      <c r="DT38" s="625"/>
      <c r="DU38" s="625"/>
      <c r="DV38" s="625"/>
      <c r="DW38" s="625"/>
      <c r="DX38" s="625"/>
      <c r="DY38" s="625"/>
      <c r="DZ38" s="625"/>
      <c r="EA38" s="625"/>
      <c r="EB38" s="625"/>
      <c r="EC38" s="625"/>
      <c r="ED38" s="625"/>
      <c r="EE38" s="625"/>
      <c r="EF38" s="625"/>
      <c r="EG38" s="625"/>
      <c r="EH38" s="625"/>
      <c r="EI38" s="625"/>
      <c r="EJ38" s="625"/>
      <c r="EK38" s="625"/>
      <c r="EL38" s="625"/>
      <c r="EM38" s="625"/>
      <c r="EN38" s="625"/>
      <c r="EO38" s="625"/>
      <c r="EP38" s="625"/>
      <c r="EQ38" s="625"/>
      <c r="ER38" s="625"/>
      <c r="ES38" s="625"/>
      <c r="ET38" s="625"/>
      <c r="EU38" s="625"/>
      <c r="EV38" s="625"/>
      <c r="EW38" s="625"/>
      <c r="EX38" s="625"/>
      <c r="EY38" s="625"/>
      <c r="EZ38" s="625"/>
      <c r="FA38" s="625"/>
      <c r="FB38" s="625"/>
      <c r="FC38" s="625"/>
      <c r="FD38" s="625"/>
      <c r="FE38" s="625"/>
      <c r="FF38" s="625"/>
      <c r="FG38" s="625"/>
      <c r="FH38" s="625"/>
      <c r="FI38" s="625"/>
      <c r="FJ38" s="625"/>
      <c r="FK38" s="625"/>
      <c r="FL38" s="625"/>
      <c r="FM38" s="625"/>
      <c r="FN38" s="625"/>
      <c r="FO38" s="625"/>
      <c r="FP38" s="625"/>
      <c r="FQ38" s="625"/>
      <c r="FR38" s="625"/>
      <c r="FS38" s="625"/>
      <c r="FT38" s="625"/>
      <c r="FU38" s="625"/>
      <c r="FV38" s="625"/>
      <c r="FW38" s="625"/>
      <c r="FX38" s="625"/>
      <c r="FY38" s="625"/>
      <c r="FZ38" s="625"/>
      <c r="GA38" s="625"/>
      <c r="GB38" s="625"/>
      <c r="GC38" s="625"/>
      <c r="GD38" s="625"/>
      <c r="GE38" s="625"/>
      <c r="GF38" s="625"/>
      <c r="GG38" s="625"/>
      <c r="GH38" s="625"/>
      <c r="GI38" s="625"/>
      <c r="GJ38" s="625"/>
      <c r="GK38" s="625"/>
      <c r="GL38" s="625"/>
      <c r="GM38" s="625"/>
      <c r="GN38" s="625"/>
      <c r="GO38" s="625"/>
      <c r="GP38" s="625"/>
      <c r="GQ38" s="625"/>
      <c r="GR38" s="625"/>
      <c r="GS38" s="625"/>
      <c r="GT38" s="625"/>
      <c r="GU38" s="625"/>
      <c r="GV38" s="625"/>
      <c r="GW38" s="625"/>
      <c r="GX38" s="625"/>
      <c r="GY38" s="625"/>
      <c r="GZ38" s="625"/>
      <c r="HA38" s="625"/>
      <c r="HB38" s="625"/>
      <c r="HC38" s="625"/>
      <c r="HD38" s="625"/>
      <c r="HE38" s="625"/>
      <c r="HF38" s="625"/>
      <c r="HG38" s="625"/>
      <c r="HH38" s="625"/>
      <c r="HI38" s="625"/>
      <c r="HJ38" s="625"/>
      <c r="HK38" s="625"/>
      <c r="HL38" s="625"/>
      <c r="HM38" s="625"/>
      <c r="HN38" s="625"/>
      <c r="HO38" s="625"/>
      <c r="HP38" s="625"/>
      <c r="HQ38" s="625"/>
      <c r="HR38" s="625"/>
      <c r="HS38" s="625"/>
      <c r="HT38" s="625"/>
      <c r="HU38" s="625"/>
      <c r="HV38" s="625"/>
      <c r="HW38" s="625"/>
      <c r="HX38" s="625"/>
      <c r="HY38" s="625"/>
      <c r="HZ38" s="625"/>
      <c r="IA38" s="625"/>
      <c r="IB38" s="625"/>
      <c r="IC38" s="625"/>
      <c r="ID38" s="625"/>
      <c r="IE38" s="625"/>
      <c r="IF38" s="625"/>
      <c r="IG38" s="625"/>
      <c r="IH38" s="625"/>
      <c r="II38" s="625"/>
      <c r="IJ38" s="625"/>
      <c r="IK38" s="625"/>
      <c r="IL38" s="625"/>
      <c r="IM38" s="625"/>
      <c r="IN38" s="625"/>
      <c r="IO38" s="625"/>
      <c r="IP38" s="625"/>
      <c r="IQ38" s="625"/>
      <c r="IR38" s="625"/>
      <c r="IS38" s="625"/>
      <c r="IT38" s="625"/>
      <c r="IU38" s="626"/>
    </row>
    <row r="39" spans="1:255" ht="29.1" customHeight="1">
      <c r="A39" s="623"/>
      <c r="B39" s="541"/>
      <c r="C39" s="630"/>
      <c r="D39" s="630"/>
      <c r="E39" s="630"/>
      <c r="F39" s="594"/>
      <c r="G39" s="594"/>
      <c r="H39" s="594"/>
      <c r="I39" s="594"/>
      <c r="J39" s="594"/>
      <c r="K39" s="521"/>
      <c r="L39" s="522"/>
      <c r="M39" s="624"/>
      <c r="N39" s="625"/>
      <c r="O39" s="625"/>
      <c r="P39" s="625"/>
      <c r="Q39" s="625"/>
      <c r="R39" s="625"/>
      <c r="S39" s="625"/>
      <c r="T39" s="625"/>
      <c r="U39" s="625"/>
      <c r="V39" s="625"/>
      <c r="W39" s="625"/>
      <c r="X39" s="625"/>
      <c r="Y39" s="625"/>
      <c r="Z39" s="625"/>
      <c r="AA39" s="625"/>
      <c r="AB39" s="625"/>
      <c r="AC39" s="625"/>
      <c r="AD39" s="625"/>
      <c r="AE39" s="625"/>
      <c r="AF39" s="625"/>
      <c r="AG39" s="625"/>
      <c r="AH39" s="625"/>
      <c r="AI39" s="625"/>
      <c r="AJ39" s="625"/>
      <c r="AK39" s="625"/>
      <c r="AL39" s="625"/>
      <c r="AM39" s="625"/>
      <c r="AN39" s="625"/>
      <c r="AO39" s="625"/>
      <c r="AP39" s="625"/>
      <c r="AQ39" s="625"/>
      <c r="AR39" s="625"/>
      <c r="AS39" s="625"/>
      <c r="AT39" s="625"/>
      <c r="AU39" s="625"/>
      <c r="AV39" s="625"/>
      <c r="AW39" s="625"/>
      <c r="AX39" s="625"/>
      <c r="AY39" s="625"/>
      <c r="AZ39" s="625"/>
      <c r="BA39" s="625"/>
      <c r="BB39" s="625"/>
      <c r="BC39" s="625"/>
      <c r="BD39" s="625"/>
      <c r="BE39" s="625"/>
      <c r="BF39" s="625"/>
      <c r="BG39" s="625"/>
      <c r="BH39" s="625"/>
      <c r="BI39" s="625"/>
      <c r="BJ39" s="625"/>
      <c r="BK39" s="625"/>
      <c r="BL39" s="625"/>
      <c r="BM39" s="625"/>
      <c r="BN39" s="625"/>
      <c r="BO39" s="625"/>
      <c r="BP39" s="625"/>
      <c r="BQ39" s="625"/>
      <c r="BR39" s="625"/>
      <c r="BS39" s="625"/>
      <c r="BT39" s="625"/>
      <c r="BU39" s="625"/>
      <c r="BV39" s="625"/>
      <c r="BW39" s="625"/>
      <c r="BX39" s="625"/>
      <c r="BY39" s="625"/>
      <c r="BZ39" s="625"/>
      <c r="CA39" s="625"/>
      <c r="CB39" s="625"/>
      <c r="CC39" s="625"/>
      <c r="CD39" s="625"/>
      <c r="CE39" s="625"/>
      <c r="CF39" s="625"/>
      <c r="CG39" s="625"/>
      <c r="CH39" s="625"/>
      <c r="CI39" s="625"/>
      <c r="CJ39" s="625"/>
      <c r="CK39" s="625"/>
      <c r="CL39" s="625"/>
      <c r="CM39" s="625"/>
      <c r="CN39" s="625"/>
      <c r="CO39" s="625"/>
      <c r="CP39" s="625"/>
      <c r="CQ39" s="625"/>
      <c r="CR39" s="625"/>
      <c r="CS39" s="625"/>
      <c r="CT39" s="625"/>
      <c r="CU39" s="625"/>
      <c r="CV39" s="625"/>
      <c r="CW39" s="625"/>
      <c r="CX39" s="625"/>
      <c r="CY39" s="625"/>
      <c r="CZ39" s="625"/>
      <c r="DA39" s="625"/>
      <c r="DB39" s="625"/>
      <c r="DC39" s="625"/>
      <c r="DD39" s="625"/>
      <c r="DE39" s="625"/>
      <c r="DF39" s="625"/>
      <c r="DG39" s="625"/>
      <c r="DH39" s="625"/>
      <c r="DI39" s="625"/>
      <c r="DJ39" s="625"/>
      <c r="DK39" s="625"/>
      <c r="DL39" s="625"/>
      <c r="DM39" s="625"/>
      <c r="DN39" s="625"/>
      <c r="DO39" s="625"/>
      <c r="DP39" s="625"/>
      <c r="DQ39" s="625"/>
      <c r="DR39" s="625"/>
      <c r="DS39" s="625"/>
      <c r="DT39" s="625"/>
      <c r="DU39" s="625"/>
      <c r="DV39" s="625"/>
      <c r="DW39" s="625"/>
      <c r="DX39" s="625"/>
      <c r="DY39" s="625"/>
      <c r="DZ39" s="625"/>
      <c r="EA39" s="625"/>
      <c r="EB39" s="625"/>
      <c r="EC39" s="625"/>
      <c r="ED39" s="625"/>
      <c r="EE39" s="625"/>
      <c r="EF39" s="625"/>
      <c r="EG39" s="625"/>
      <c r="EH39" s="625"/>
      <c r="EI39" s="625"/>
      <c r="EJ39" s="625"/>
      <c r="EK39" s="625"/>
      <c r="EL39" s="625"/>
      <c r="EM39" s="625"/>
      <c r="EN39" s="625"/>
      <c r="EO39" s="625"/>
      <c r="EP39" s="625"/>
      <c r="EQ39" s="625"/>
      <c r="ER39" s="625"/>
      <c r="ES39" s="625"/>
      <c r="ET39" s="625"/>
      <c r="EU39" s="625"/>
      <c r="EV39" s="625"/>
      <c r="EW39" s="625"/>
      <c r="EX39" s="625"/>
      <c r="EY39" s="625"/>
      <c r="EZ39" s="625"/>
      <c r="FA39" s="625"/>
      <c r="FB39" s="625"/>
      <c r="FC39" s="625"/>
      <c r="FD39" s="625"/>
      <c r="FE39" s="625"/>
      <c r="FF39" s="625"/>
      <c r="FG39" s="625"/>
      <c r="FH39" s="625"/>
      <c r="FI39" s="625"/>
      <c r="FJ39" s="625"/>
      <c r="FK39" s="625"/>
      <c r="FL39" s="625"/>
      <c r="FM39" s="625"/>
      <c r="FN39" s="625"/>
      <c r="FO39" s="625"/>
      <c r="FP39" s="625"/>
      <c r="FQ39" s="625"/>
      <c r="FR39" s="625"/>
      <c r="FS39" s="625"/>
      <c r="FT39" s="625"/>
      <c r="FU39" s="625"/>
      <c r="FV39" s="625"/>
      <c r="FW39" s="625"/>
      <c r="FX39" s="625"/>
      <c r="FY39" s="625"/>
      <c r="FZ39" s="625"/>
      <c r="GA39" s="625"/>
      <c r="GB39" s="625"/>
      <c r="GC39" s="625"/>
      <c r="GD39" s="625"/>
      <c r="GE39" s="625"/>
      <c r="GF39" s="625"/>
      <c r="GG39" s="625"/>
      <c r="GH39" s="625"/>
      <c r="GI39" s="625"/>
      <c r="GJ39" s="625"/>
      <c r="GK39" s="625"/>
      <c r="GL39" s="625"/>
      <c r="GM39" s="625"/>
      <c r="GN39" s="625"/>
      <c r="GO39" s="625"/>
      <c r="GP39" s="625"/>
      <c r="GQ39" s="625"/>
      <c r="GR39" s="625"/>
      <c r="GS39" s="625"/>
      <c r="GT39" s="625"/>
      <c r="GU39" s="625"/>
      <c r="GV39" s="625"/>
      <c r="GW39" s="625"/>
      <c r="GX39" s="625"/>
      <c r="GY39" s="625"/>
      <c r="GZ39" s="625"/>
      <c r="HA39" s="625"/>
      <c r="HB39" s="625"/>
      <c r="HC39" s="625"/>
      <c r="HD39" s="625"/>
      <c r="HE39" s="625"/>
      <c r="HF39" s="625"/>
      <c r="HG39" s="625"/>
      <c r="HH39" s="625"/>
      <c r="HI39" s="625"/>
      <c r="HJ39" s="625"/>
      <c r="HK39" s="625"/>
      <c r="HL39" s="625"/>
      <c r="HM39" s="625"/>
      <c r="HN39" s="625"/>
      <c r="HO39" s="625"/>
      <c r="HP39" s="625"/>
      <c r="HQ39" s="625"/>
      <c r="HR39" s="625"/>
      <c r="HS39" s="625"/>
      <c r="HT39" s="625"/>
      <c r="HU39" s="625"/>
      <c r="HV39" s="625"/>
      <c r="HW39" s="625"/>
      <c r="HX39" s="625"/>
      <c r="HY39" s="625"/>
      <c r="HZ39" s="625"/>
      <c r="IA39" s="625"/>
      <c r="IB39" s="625"/>
      <c r="IC39" s="625"/>
      <c r="ID39" s="625"/>
      <c r="IE39" s="625"/>
      <c r="IF39" s="625"/>
      <c r="IG39" s="625"/>
      <c r="IH39" s="625"/>
      <c r="II39" s="625"/>
      <c r="IJ39" s="625"/>
      <c r="IK39" s="625"/>
      <c r="IL39" s="625"/>
      <c r="IM39" s="625"/>
      <c r="IN39" s="625"/>
      <c r="IO39" s="625"/>
      <c r="IP39" s="625"/>
      <c r="IQ39" s="625"/>
      <c r="IR39" s="625"/>
      <c r="IS39" s="625"/>
      <c r="IT39" s="625"/>
      <c r="IU39" s="626"/>
    </row>
    <row r="40" spans="1:255" ht="15.95" customHeight="1" thickBot="1">
      <c r="A40" s="623"/>
      <c r="B40" s="541"/>
      <c r="C40" s="592"/>
      <c r="D40" s="592"/>
      <c r="E40" s="592"/>
      <c r="F40" s="521"/>
      <c r="G40" s="594"/>
      <c r="H40" s="594"/>
      <c r="I40" s="594"/>
      <c r="J40" s="521"/>
      <c r="K40" s="521"/>
      <c r="L40" s="522"/>
      <c r="M40" s="624"/>
      <c r="N40" s="625"/>
      <c r="O40" s="625"/>
      <c r="P40" s="625"/>
      <c r="Q40" s="625"/>
      <c r="R40" s="625"/>
      <c r="S40" s="625"/>
      <c r="T40" s="625"/>
      <c r="U40" s="625"/>
      <c r="V40" s="625"/>
      <c r="W40" s="625"/>
      <c r="X40" s="625"/>
      <c r="Y40" s="625"/>
      <c r="Z40" s="625"/>
      <c r="AA40" s="625"/>
      <c r="AB40" s="625"/>
      <c r="AC40" s="625"/>
      <c r="AD40" s="625"/>
      <c r="AE40" s="625"/>
      <c r="AF40" s="625"/>
      <c r="AG40" s="625"/>
      <c r="AH40" s="625"/>
      <c r="AI40" s="625"/>
      <c r="AJ40" s="625"/>
      <c r="AK40" s="625"/>
      <c r="AL40" s="625"/>
      <c r="AM40" s="625"/>
      <c r="AN40" s="625"/>
      <c r="AO40" s="625"/>
      <c r="AP40" s="625"/>
      <c r="AQ40" s="625"/>
      <c r="AR40" s="625"/>
      <c r="AS40" s="625"/>
      <c r="AT40" s="625"/>
      <c r="AU40" s="625"/>
      <c r="AV40" s="625"/>
      <c r="AW40" s="625"/>
      <c r="AX40" s="625"/>
      <c r="AY40" s="625"/>
      <c r="AZ40" s="625"/>
      <c r="BA40" s="625"/>
      <c r="BB40" s="625"/>
      <c r="BC40" s="625"/>
      <c r="BD40" s="625"/>
      <c r="BE40" s="625"/>
      <c r="BF40" s="625"/>
      <c r="BG40" s="625"/>
      <c r="BH40" s="625"/>
      <c r="BI40" s="625"/>
      <c r="BJ40" s="625"/>
      <c r="BK40" s="625"/>
      <c r="BL40" s="625"/>
      <c r="BM40" s="625"/>
      <c r="BN40" s="625"/>
      <c r="BO40" s="625"/>
      <c r="BP40" s="625"/>
      <c r="BQ40" s="625"/>
      <c r="BR40" s="625"/>
      <c r="BS40" s="625"/>
      <c r="BT40" s="625"/>
      <c r="BU40" s="625"/>
      <c r="BV40" s="625"/>
      <c r="BW40" s="625"/>
      <c r="BX40" s="625"/>
      <c r="BY40" s="625"/>
      <c r="BZ40" s="625"/>
      <c r="CA40" s="625"/>
      <c r="CB40" s="625"/>
      <c r="CC40" s="625"/>
      <c r="CD40" s="625"/>
      <c r="CE40" s="625"/>
      <c r="CF40" s="625"/>
      <c r="CG40" s="625"/>
      <c r="CH40" s="625"/>
      <c r="CI40" s="625"/>
      <c r="CJ40" s="625"/>
      <c r="CK40" s="625"/>
      <c r="CL40" s="625"/>
      <c r="CM40" s="625"/>
      <c r="CN40" s="625"/>
      <c r="CO40" s="625"/>
      <c r="CP40" s="625"/>
      <c r="CQ40" s="625"/>
      <c r="CR40" s="625"/>
      <c r="CS40" s="625"/>
      <c r="CT40" s="625"/>
      <c r="CU40" s="625"/>
      <c r="CV40" s="625"/>
      <c r="CW40" s="625"/>
      <c r="CX40" s="625"/>
      <c r="CY40" s="625"/>
      <c r="CZ40" s="625"/>
      <c r="DA40" s="625"/>
      <c r="DB40" s="625"/>
      <c r="DC40" s="625"/>
      <c r="DD40" s="625"/>
      <c r="DE40" s="625"/>
      <c r="DF40" s="625"/>
      <c r="DG40" s="625"/>
      <c r="DH40" s="625"/>
      <c r="DI40" s="625"/>
      <c r="DJ40" s="625"/>
      <c r="DK40" s="625"/>
      <c r="DL40" s="625"/>
      <c r="DM40" s="625"/>
      <c r="DN40" s="625"/>
      <c r="DO40" s="625"/>
      <c r="DP40" s="625"/>
      <c r="DQ40" s="625"/>
      <c r="DR40" s="625"/>
      <c r="DS40" s="625"/>
      <c r="DT40" s="625"/>
      <c r="DU40" s="625"/>
      <c r="DV40" s="625"/>
      <c r="DW40" s="625"/>
      <c r="DX40" s="625"/>
      <c r="DY40" s="625"/>
      <c r="DZ40" s="625"/>
      <c r="EA40" s="625"/>
      <c r="EB40" s="625"/>
      <c r="EC40" s="625"/>
      <c r="ED40" s="625"/>
      <c r="EE40" s="625"/>
      <c r="EF40" s="625"/>
      <c r="EG40" s="625"/>
      <c r="EH40" s="625"/>
      <c r="EI40" s="625"/>
      <c r="EJ40" s="625"/>
      <c r="EK40" s="625"/>
      <c r="EL40" s="625"/>
      <c r="EM40" s="625"/>
      <c r="EN40" s="625"/>
      <c r="EO40" s="625"/>
      <c r="EP40" s="625"/>
      <c r="EQ40" s="625"/>
      <c r="ER40" s="625"/>
      <c r="ES40" s="625"/>
      <c r="ET40" s="625"/>
      <c r="EU40" s="625"/>
      <c r="EV40" s="625"/>
      <c r="EW40" s="625"/>
      <c r="EX40" s="625"/>
      <c r="EY40" s="625"/>
      <c r="EZ40" s="625"/>
      <c r="FA40" s="625"/>
      <c r="FB40" s="625"/>
      <c r="FC40" s="625"/>
      <c r="FD40" s="625"/>
      <c r="FE40" s="625"/>
      <c r="FF40" s="625"/>
      <c r="FG40" s="625"/>
      <c r="FH40" s="625"/>
      <c r="FI40" s="625"/>
      <c r="FJ40" s="625"/>
      <c r="FK40" s="625"/>
      <c r="FL40" s="625"/>
      <c r="FM40" s="625"/>
      <c r="FN40" s="625"/>
      <c r="FO40" s="625"/>
      <c r="FP40" s="625"/>
      <c r="FQ40" s="625"/>
      <c r="FR40" s="625"/>
      <c r="FS40" s="625"/>
      <c r="FT40" s="625"/>
      <c r="FU40" s="625"/>
      <c r="FV40" s="625"/>
      <c r="FW40" s="625"/>
      <c r="FX40" s="625"/>
      <c r="FY40" s="625"/>
      <c r="FZ40" s="625"/>
      <c r="GA40" s="625"/>
      <c r="GB40" s="625"/>
      <c r="GC40" s="625"/>
      <c r="GD40" s="625"/>
      <c r="GE40" s="625"/>
      <c r="GF40" s="625"/>
      <c r="GG40" s="625"/>
      <c r="GH40" s="625"/>
      <c r="GI40" s="625"/>
      <c r="GJ40" s="625"/>
      <c r="GK40" s="625"/>
      <c r="GL40" s="625"/>
      <c r="GM40" s="625"/>
      <c r="GN40" s="625"/>
      <c r="GO40" s="625"/>
      <c r="GP40" s="625"/>
      <c r="GQ40" s="625"/>
      <c r="GR40" s="625"/>
      <c r="GS40" s="625"/>
      <c r="GT40" s="625"/>
      <c r="GU40" s="625"/>
      <c r="GV40" s="625"/>
      <c r="GW40" s="625"/>
      <c r="GX40" s="625"/>
      <c r="GY40" s="625"/>
      <c r="GZ40" s="625"/>
      <c r="HA40" s="625"/>
      <c r="HB40" s="625"/>
      <c r="HC40" s="625"/>
      <c r="HD40" s="625"/>
      <c r="HE40" s="625"/>
      <c r="HF40" s="625"/>
      <c r="HG40" s="625"/>
      <c r="HH40" s="625"/>
      <c r="HI40" s="625"/>
      <c r="HJ40" s="625"/>
      <c r="HK40" s="625"/>
      <c r="HL40" s="625"/>
      <c r="HM40" s="625"/>
      <c r="HN40" s="625"/>
      <c r="HO40" s="625"/>
      <c r="HP40" s="625"/>
      <c r="HQ40" s="625"/>
      <c r="HR40" s="625"/>
      <c r="HS40" s="625"/>
      <c r="HT40" s="625"/>
      <c r="HU40" s="625"/>
      <c r="HV40" s="625"/>
      <c r="HW40" s="625"/>
      <c r="HX40" s="625"/>
      <c r="HY40" s="625"/>
      <c r="HZ40" s="625"/>
      <c r="IA40" s="625"/>
      <c r="IB40" s="625"/>
      <c r="IC40" s="625"/>
      <c r="ID40" s="625"/>
      <c r="IE40" s="625"/>
      <c r="IF40" s="625"/>
      <c r="IG40" s="625"/>
      <c r="IH40" s="625"/>
      <c r="II40" s="625"/>
      <c r="IJ40" s="625"/>
      <c r="IK40" s="625"/>
      <c r="IL40" s="625"/>
      <c r="IM40" s="625"/>
      <c r="IN40" s="625"/>
      <c r="IO40" s="625"/>
      <c r="IP40" s="625"/>
      <c r="IQ40" s="625"/>
      <c r="IR40" s="625"/>
      <c r="IS40" s="625"/>
      <c r="IT40" s="625"/>
      <c r="IU40" s="626"/>
    </row>
    <row r="41" spans="1:255" ht="21.95" customHeight="1" thickBot="1">
      <c r="A41" s="623"/>
      <c r="B41" s="543" t="s">
        <v>569</v>
      </c>
      <c r="C41" s="1368" t="s">
        <v>571</v>
      </c>
      <c r="D41" s="1369"/>
      <c r="E41" s="544"/>
      <c r="F41" s="541"/>
      <c r="G41" s="521"/>
      <c r="H41" s="561"/>
      <c r="I41" s="561"/>
      <c r="J41" s="561"/>
      <c r="K41" s="521"/>
      <c r="L41" s="522"/>
      <c r="M41" s="631"/>
      <c r="N41" s="625"/>
      <c r="O41" s="625"/>
      <c r="P41" s="625"/>
      <c r="Q41" s="625"/>
      <c r="R41" s="625"/>
      <c r="S41" s="625"/>
      <c r="T41" s="625"/>
      <c r="U41" s="625"/>
      <c r="V41" s="625"/>
      <c r="W41" s="625"/>
      <c r="X41" s="625"/>
      <c r="Y41" s="625"/>
      <c r="Z41" s="625"/>
      <c r="AA41" s="625"/>
      <c r="AB41" s="625"/>
      <c r="AC41" s="625"/>
      <c r="AD41" s="625"/>
      <c r="AE41" s="625"/>
      <c r="AF41" s="625"/>
      <c r="AG41" s="625"/>
      <c r="AH41" s="625"/>
      <c r="AI41" s="625"/>
      <c r="AJ41" s="625"/>
      <c r="AK41" s="625"/>
      <c r="AL41" s="625"/>
      <c r="AM41" s="625"/>
      <c r="AN41" s="625"/>
      <c r="AO41" s="625"/>
      <c r="AP41" s="625"/>
      <c r="AQ41" s="625"/>
      <c r="AR41" s="625"/>
      <c r="AS41" s="625"/>
      <c r="AT41" s="625"/>
      <c r="AU41" s="625"/>
      <c r="AV41" s="625"/>
      <c r="AW41" s="625"/>
      <c r="AX41" s="625"/>
      <c r="AY41" s="625"/>
      <c r="AZ41" s="625"/>
      <c r="BA41" s="625"/>
      <c r="BB41" s="625"/>
      <c r="BC41" s="625"/>
      <c r="BD41" s="625"/>
      <c r="BE41" s="625"/>
      <c r="BF41" s="625"/>
      <c r="BG41" s="625"/>
      <c r="BH41" s="625"/>
      <c r="BI41" s="625"/>
      <c r="BJ41" s="625"/>
      <c r="BK41" s="625"/>
      <c r="BL41" s="625"/>
      <c r="BM41" s="625"/>
      <c r="BN41" s="625"/>
      <c r="BO41" s="625"/>
      <c r="BP41" s="625"/>
      <c r="BQ41" s="625"/>
      <c r="BR41" s="625"/>
      <c r="BS41" s="625"/>
      <c r="BT41" s="625"/>
      <c r="BU41" s="625"/>
      <c r="BV41" s="625"/>
      <c r="BW41" s="625"/>
      <c r="BX41" s="625"/>
      <c r="BY41" s="625"/>
      <c r="BZ41" s="625"/>
      <c r="CA41" s="625"/>
      <c r="CB41" s="625"/>
      <c r="CC41" s="625"/>
      <c r="CD41" s="625"/>
      <c r="CE41" s="625"/>
      <c r="CF41" s="625"/>
      <c r="CG41" s="625"/>
      <c r="CH41" s="625"/>
      <c r="CI41" s="625"/>
      <c r="CJ41" s="625"/>
      <c r="CK41" s="625"/>
      <c r="CL41" s="625"/>
      <c r="CM41" s="625"/>
      <c r="CN41" s="625"/>
      <c r="CO41" s="625"/>
      <c r="CP41" s="625"/>
      <c r="CQ41" s="625"/>
      <c r="CR41" s="625"/>
      <c r="CS41" s="625"/>
      <c r="CT41" s="625"/>
      <c r="CU41" s="625"/>
      <c r="CV41" s="625"/>
      <c r="CW41" s="625"/>
      <c r="CX41" s="625"/>
      <c r="CY41" s="625"/>
      <c r="CZ41" s="625"/>
      <c r="DA41" s="625"/>
      <c r="DB41" s="625"/>
      <c r="DC41" s="625"/>
      <c r="DD41" s="625"/>
      <c r="DE41" s="625"/>
      <c r="DF41" s="625"/>
      <c r="DG41" s="625"/>
      <c r="DH41" s="625"/>
      <c r="DI41" s="625"/>
      <c r="DJ41" s="625"/>
      <c r="DK41" s="625"/>
      <c r="DL41" s="625"/>
      <c r="DM41" s="625"/>
      <c r="DN41" s="625"/>
      <c r="DO41" s="625"/>
      <c r="DP41" s="625"/>
      <c r="DQ41" s="625"/>
      <c r="DR41" s="625"/>
      <c r="DS41" s="625"/>
      <c r="DT41" s="625"/>
      <c r="DU41" s="625"/>
      <c r="DV41" s="625"/>
      <c r="DW41" s="625"/>
      <c r="DX41" s="625"/>
      <c r="DY41" s="625"/>
      <c r="DZ41" s="625"/>
      <c r="EA41" s="625"/>
      <c r="EB41" s="625"/>
      <c r="EC41" s="625"/>
      <c r="ED41" s="625"/>
      <c r="EE41" s="625"/>
      <c r="EF41" s="625"/>
      <c r="EG41" s="625"/>
      <c r="EH41" s="625"/>
      <c r="EI41" s="625"/>
      <c r="EJ41" s="625"/>
      <c r="EK41" s="625"/>
      <c r="EL41" s="625"/>
      <c r="EM41" s="625"/>
      <c r="EN41" s="625"/>
      <c r="EO41" s="625"/>
      <c r="EP41" s="625"/>
      <c r="EQ41" s="625"/>
      <c r="ER41" s="625"/>
      <c r="ES41" s="625"/>
      <c r="ET41" s="625"/>
      <c r="EU41" s="625"/>
      <c r="EV41" s="625"/>
      <c r="EW41" s="625"/>
      <c r="EX41" s="625"/>
      <c r="EY41" s="625"/>
      <c r="EZ41" s="625"/>
      <c r="FA41" s="625"/>
      <c r="FB41" s="625"/>
      <c r="FC41" s="625"/>
      <c r="FD41" s="625"/>
      <c r="FE41" s="625"/>
      <c r="FF41" s="625"/>
      <c r="FG41" s="625"/>
      <c r="FH41" s="625"/>
      <c r="FI41" s="625"/>
      <c r="FJ41" s="625"/>
      <c r="FK41" s="625"/>
      <c r="FL41" s="625"/>
      <c r="FM41" s="625"/>
      <c r="FN41" s="625"/>
      <c r="FO41" s="625"/>
      <c r="FP41" s="625"/>
      <c r="FQ41" s="625"/>
      <c r="FR41" s="625"/>
      <c r="FS41" s="625"/>
      <c r="FT41" s="625"/>
      <c r="FU41" s="625"/>
      <c r="FV41" s="625"/>
      <c r="FW41" s="625"/>
      <c r="FX41" s="625"/>
      <c r="FY41" s="625"/>
      <c r="FZ41" s="625"/>
      <c r="GA41" s="625"/>
      <c r="GB41" s="625"/>
      <c r="GC41" s="625"/>
      <c r="GD41" s="625"/>
      <c r="GE41" s="625"/>
      <c r="GF41" s="625"/>
      <c r="GG41" s="625"/>
      <c r="GH41" s="625"/>
      <c r="GI41" s="625"/>
      <c r="GJ41" s="625"/>
      <c r="GK41" s="625"/>
      <c r="GL41" s="625"/>
      <c r="GM41" s="625"/>
      <c r="GN41" s="625"/>
      <c r="GO41" s="625"/>
      <c r="GP41" s="625"/>
      <c r="GQ41" s="625"/>
      <c r="GR41" s="625"/>
      <c r="GS41" s="625"/>
      <c r="GT41" s="625"/>
      <c r="GU41" s="625"/>
      <c r="GV41" s="625"/>
      <c r="GW41" s="625"/>
      <c r="GX41" s="625"/>
      <c r="GY41" s="625"/>
      <c r="GZ41" s="625"/>
      <c r="HA41" s="625"/>
      <c r="HB41" s="625"/>
      <c r="HC41" s="625"/>
      <c r="HD41" s="625"/>
      <c r="HE41" s="625"/>
      <c r="HF41" s="625"/>
      <c r="HG41" s="625"/>
      <c r="HH41" s="625"/>
      <c r="HI41" s="625"/>
      <c r="HJ41" s="625"/>
      <c r="HK41" s="625"/>
      <c r="HL41" s="625"/>
      <c r="HM41" s="625"/>
      <c r="HN41" s="625"/>
      <c r="HO41" s="625"/>
      <c r="HP41" s="625"/>
      <c r="HQ41" s="625"/>
      <c r="HR41" s="625"/>
      <c r="HS41" s="625"/>
      <c r="HT41" s="625"/>
      <c r="HU41" s="625"/>
      <c r="HV41" s="625"/>
      <c r="HW41" s="625"/>
      <c r="HX41" s="625"/>
      <c r="HY41" s="625"/>
      <c r="HZ41" s="625"/>
      <c r="IA41" s="625"/>
      <c r="IB41" s="625"/>
      <c r="IC41" s="625"/>
      <c r="ID41" s="625"/>
      <c r="IE41" s="625"/>
      <c r="IF41" s="625"/>
      <c r="IG41" s="625"/>
      <c r="IH41" s="625"/>
      <c r="II41" s="625"/>
      <c r="IJ41" s="625"/>
      <c r="IK41" s="625"/>
      <c r="IL41" s="625"/>
      <c r="IM41" s="625"/>
      <c r="IN41" s="625"/>
      <c r="IO41" s="625"/>
      <c r="IP41" s="625"/>
      <c r="IQ41" s="625"/>
      <c r="IR41" s="625"/>
      <c r="IS41" s="625"/>
      <c r="IT41" s="625"/>
      <c r="IU41" s="626"/>
    </row>
    <row r="42" spans="1:255" ht="16.350000000000001" customHeight="1">
      <c r="A42" s="623"/>
      <c r="B42" s="1565" t="s">
        <v>629</v>
      </c>
      <c r="C42" s="563"/>
      <c r="D42" s="563"/>
      <c r="E42" s="563"/>
      <c r="F42" s="521"/>
      <c r="G42" s="521"/>
      <c r="H42" s="561"/>
      <c r="I42" s="561"/>
      <c r="J42" s="561"/>
      <c r="K42" s="521"/>
      <c r="L42" s="522"/>
      <c r="M42" s="631"/>
      <c r="N42" s="625"/>
      <c r="O42" s="625"/>
      <c r="P42" s="625"/>
      <c r="Q42" s="625"/>
      <c r="R42" s="625"/>
      <c r="S42" s="625"/>
      <c r="T42" s="625"/>
      <c r="U42" s="625"/>
      <c r="V42" s="625"/>
      <c r="W42" s="625"/>
      <c r="X42" s="625"/>
      <c r="Y42" s="625"/>
      <c r="Z42" s="625"/>
      <c r="AA42" s="625"/>
      <c r="AB42" s="625"/>
      <c r="AC42" s="625"/>
      <c r="AD42" s="625"/>
      <c r="AE42" s="625"/>
      <c r="AF42" s="625"/>
      <c r="AG42" s="625"/>
      <c r="AH42" s="625"/>
      <c r="AI42" s="625"/>
      <c r="AJ42" s="625"/>
      <c r="AK42" s="625"/>
      <c r="AL42" s="625"/>
      <c r="AM42" s="625"/>
      <c r="AN42" s="625"/>
      <c r="AO42" s="625"/>
      <c r="AP42" s="625"/>
      <c r="AQ42" s="625"/>
      <c r="AR42" s="625"/>
      <c r="AS42" s="625"/>
      <c r="AT42" s="625"/>
      <c r="AU42" s="625"/>
      <c r="AV42" s="625"/>
      <c r="AW42" s="625"/>
      <c r="AX42" s="625"/>
      <c r="AY42" s="625"/>
      <c r="AZ42" s="625"/>
      <c r="BA42" s="625"/>
      <c r="BB42" s="625"/>
      <c r="BC42" s="625"/>
      <c r="BD42" s="625"/>
      <c r="BE42" s="625"/>
      <c r="BF42" s="625"/>
      <c r="BG42" s="625"/>
      <c r="BH42" s="625"/>
      <c r="BI42" s="625"/>
      <c r="BJ42" s="625"/>
      <c r="BK42" s="625"/>
      <c r="BL42" s="625"/>
      <c r="BM42" s="625"/>
      <c r="BN42" s="625"/>
      <c r="BO42" s="625"/>
      <c r="BP42" s="625"/>
      <c r="BQ42" s="625"/>
      <c r="BR42" s="625"/>
      <c r="BS42" s="625"/>
      <c r="BT42" s="625"/>
      <c r="BU42" s="625"/>
      <c r="BV42" s="625"/>
      <c r="BW42" s="625"/>
      <c r="BX42" s="625"/>
      <c r="BY42" s="625"/>
      <c r="BZ42" s="625"/>
      <c r="CA42" s="625"/>
      <c r="CB42" s="625"/>
      <c r="CC42" s="625"/>
      <c r="CD42" s="625"/>
      <c r="CE42" s="625"/>
      <c r="CF42" s="625"/>
      <c r="CG42" s="625"/>
      <c r="CH42" s="625"/>
      <c r="CI42" s="625"/>
      <c r="CJ42" s="625"/>
      <c r="CK42" s="625"/>
      <c r="CL42" s="625"/>
      <c r="CM42" s="625"/>
      <c r="CN42" s="625"/>
      <c r="CO42" s="625"/>
      <c r="CP42" s="625"/>
      <c r="CQ42" s="625"/>
      <c r="CR42" s="625"/>
      <c r="CS42" s="625"/>
      <c r="CT42" s="625"/>
      <c r="CU42" s="625"/>
      <c r="CV42" s="625"/>
      <c r="CW42" s="625"/>
      <c r="CX42" s="625"/>
      <c r="CY42" s="625"/>
      <c r="CZ42" s="625"/>
      <c r="DA42" s="625"/>
      <c r="DB42" s="625"/>
      <c r="DC42" s="625"/>
      <c r="DD42" s="625"/>
      <c r="DE42" s="625"/>
      <c r="DF42" s="625"/>
      <c r="DG42" s="625"/>
      <c r="DH42" s="625"/>
      <c r="DI42" s="625"/>
      <c r="DJ42" s="625"/>
      <c r="DK42" s="625"/>
      <c r="DL42" s="625"/>
      <c r="DM42" s="625"/>
      <c r="DN42" s="625"/>
      <c r="DO42" s="625"/>
      <c r="DP42" s="625"/>
      <c r="DQ42" s="625"/>
      <c r="DR42" s="625"/>
      <c r="DS42" s="625"/>
      <c r="DT42" s="625"/>
      <c r="DU42" s="625"/>
      <c r="DV42" s="625"/>
      <c r="DW42" s="625"/>
      <c r="DX42" s="625"/>
      <c r="DY42" s="625"/>
      <c r="DZ42" s="625"/>
      <c r="EA42" s="625"/>
      <c r="EB42" s="625"/>
      <c r="EC42" s="625"/>
      <c r="ED42" s="625"/>
      <c r="EE42" s="625"/>
      <c r="EF42" s="625"/>
      <c r="EG42" s="625"/>
      <c r="EH42" s="625"/>
      <c r="EI42" s="625"/>
      <c r="EJ42" s="625"/>
      <c r="EK42" s="625"/>
      <c r="EL42" s="625"/>
      <c r="EM42" s="625"/>
      <c r="EN42" s="625"/>
      <c r="EO42" s="625"/>
      <c r="EP42" s="625"/>
      <c r="EQ42" s="625"/>
      <c r="ER42" s="625"/>
      <c r="ES42" s="625"/>
      <c r="ET42" s="625"/>
      <c r="EU42" s="625"/>
      <c r="EV42" s="625"/>
      <c r="EW42" s="625"/>
      <c r="EX42" s="625"/>
      <c r="EY42" s="625"/>
      <c r="EZ42" s="625"/>
      <c r="FA42" s="625"/>
      <c r="FB42" s="625"/>
      <c r="FC42" s="625"/>
      <c r="FD42" s="625"/>
      <c r="FE42" s="625"/>
      <c r="FF42" s="625"/>
      <c r="FG42" s="625"/>
      <c r="FH42" s="625"/>
      <c r="FI42" s="625"/>
      <c r="FJ42" s="625"/>
      <c r="FK42" s="625"/>
      <c r="FL42" s="625"/>
      <c r="FM42" s="625"/>
      <c r="FN42" s="625"/>
      <c r="FO42" s="625"/>
      <c r="FP42" s="625"/>
      <c r="FQ42" s="625"/>
      <c r="FR42" s="625"/>
      <c r="FS42" s="625"/>
      <c r="FT42" s="625"/>
      <c r="FU42" s="625"/>
      <c r="FV42" s="625"/>
      <c r="FW42" s="625"/>
      <c r="FX42" s="625"/>
      <c r="FY42" s="625"/>
      <c r="FZ42" s="625"/>
      <c r="GA42" s="625"/>
      <c r="GB42" s="625"/>
      <c r="GC42" s="625"/>
      <c r="GD42" s="625"/>
      <c r="GE42" s="625"/>
      <c r="GF42" s="625"/>
      <c r="GG42" s="625"/>
      <c r="GH42" s="625"/>
      <c r="GI42" s="625"/>
      <c r="GJ42" s="625"/>
      <c r="GK42" s="625"/>
      <c r="GL42" s="625"/>
      <c r="GM42" s="625"/>
      <c r="GN42" s="625"/>
      <c r="GO42" s="625"/>
      <c r="GP42" s="625"/>
      <c r="GQ42" s="625"/>
      <c r="GR42" s="625"/>
      <c r="GS42" s="625"/>
      <c r="GT42" s="625"/>
      <c r="GU42" s="625"/>
      <c r="GV42" s="625"/>
      <c r="GW42" s="625"/>
      <c r="GX42" s="625"/>
      <c r="GY42" s="625"/>
      <c r="GZ42" s="625"/>
      <c r="HA42" s="625"/>
      <c r="HB42" s="625"/>
      <c r="HC42" s="625"/>
      <c r="HD42" s="625"/>
      <c r="HE42" s="625"/>
      <c r="HF42" s="625"/>
      <c r="HG42" s="625"/>
      <c r="HH42" s="625"/>
      <c r="HI42" s="625"/>
      <c r="HJ42" s="625"/>
      <c r="HK42" s="625"/>
      <c r="HL42" s="625"/>
      <c r="HM42" s="625"/>
      <c r="HN42" s="625"/>
      <c r="HO42" s="625"/>
      <c r="HP42" s="625"/>
      <c r="HQ42" s="625"/>
      <c r="HR42" s="625"/>
      <c r="HS42" s="625"/>
      <c r="HT42" s="625"/>
      <c r="HU42" s="625"/>
      <c r="HV42" s="625"/>
      <c r="HW42" s="625"/>
      <c r="HX42" s="625"/>
      <c r="HY42" s="625"/>
      <c r="HZ42" s="625"/>
      <c r="IA42" s="625"/>
      <c r="IB42" s="625"/>
      <c r="IC42" s="625"/>
      <c r="ID42" s="625"/>
      <c r="IE42" s="625"/>
      <c r="IF42" s="625"/>
      <c r="IG42" s="625"/>
      <c r="IH42" s="625"/>
      <c r="II42" s="625"/>
      <c r="IJ42" s="625"/>
      <c r="IK42" s="625"/>
      <c r="IL42" s="625"/>
      <c r="IM42" s="625"/>
      <c r="IN42" s="625"/>
      <c r="IO42" s="625"/>
      <c r="IP42" s="625"/>
      <c r="IQ42" s="625"/>
      <c r="IR42" s="625"/>
      <c r="IS42" s="625"/>
      <c r="IT42" s="625"/>
      <c r="IU42" s="626"/>
    </row>
    <row r="43" spans="1:255" ht="16.350000000000001" customHeight="1">
      <c r="A43" s="623"/>
      <c r="B43" s="1378"/>
      <c r="C43" s="561"/>
      <c r="D43" s="561"/>
      <c r="E43" s="561"/>
      <c r="F43" s="521"/>
      <c r="G43" s="521"/>
      <c r="H43" s="561"/>
      <c r="I43" s="561"/>
      <c r="J43" s="561"/>
      <c r="K43" s="521"/>
      <c r="L43" s="522"/>
      <c r="M43" s="631"/>
      <c r="N43" s="625"/>
      <c r="O43" s="625"/>
      <c r="P43" s="625"/>
      <c r="Q43" s="625"/>
      <c r="R43" s="625"/>
      <c r="S43" s="625"/>
      <c r="T43" s="625"/>
      <c r="U43" s="625"/>
      <c r="V43" s="625"/>
      <c r="W43" s="625"/>
      <c r="X43" s="625"/>
      <c r="Y43" s="625"/>
      <c r="Z43" s="625"/>
      <c r="AA43" s="625"/>
      <c r="AB43" s="625"/>
      <c r="AC43" s="625"/>
      <c r="AD43" s="625"/>
      <c r="AE43" s="625"/>
      <c r="AF43" s="625"/>
      <c r="AG43" s="625"/>
      <c r="AH43" s="625"/>
      <c r="AI43" s="625"/>
      <c r="AJ43" s="625"/>
      <c r="AK43" s="625"/>
      <c r="AL43" s="625"/>
      <c r="AM43" s="625"/>
      <c r="AN43" s="625"/>
      <c r="AO43" s="625"/>
      <c r="AP43" s="625"/>
      <c r="AQ43" s="625"/>
      <c r="AR43" s="625"/>
      <c r="AS43" s="625"/>
      <c r="AT43" s="625"/>
      <c r="AU43" s="625"/>
      <c r="AV43" s="625"/>
      <c r="AW43" s="625"/>
      <c r="AX43" s="625"/>
      <c r="AY43" s="625"/>
      <c r="AZ43" s="625"/>
      <c r="BA43" s="625"/>
      <c r="BB43" s="625"/>
      <c r="BC43" s="625"/>
      <c r="BD43" s="625"/>
      <c r="BE43" s="625"/>
      <c r="BF43" s="625"/>
      <c r="BG43" s="625"/>
      <c r="BH43" s="625"/>
      <c r="BI43" s="625"/>
      <c r="BJ43" s="625"/>
      <c r="BK43" s="625"/>
      <c r="BL43" s="625"/>
      <c r="BM43" s="625"/>
      <c r="BN43" s="625"/>
      <c r="BO43" s="625"/>
      <c r="BP43" s="625"/>
      <c r="BQ43" s="625"/>
      <c r="BR43" s="625"/>
      <c r="BS43" s="625"/>
      <c r="BT43" s="625"/>
      <c r="BU43" s="625"/>
      <c r="BV43" s="625"/>
      <c r="BW43" s="625"/>
      <c r="BX43" s="625"/>
      <c r="BY43" s="625"/>
      <c r="BZ43" s="625"/>
      <c r="CA43" s="625"/>
      <c r="CB43" s="625"/>
      <c r="CC43" s="625"/>
      <c r="CD43" s="625"/>
      <c r="CE43" s="625"/>
      <c r="CF43" s="625"/>
      <c r="CG43" s="625"/>
      <c r="CH43" s="625"/>
      <c r="CI43" s="625"/>
      <c r="CJ43" s="625"/>
      <c r="CK43" s="625"/>
      <c r="CL43" s="625"/>
      <c r="CM43" s="625"/>
      <c r="CN43" s="625"/>
      <c r="CO43" s="625"/>
      <c r="CP43" s="625"/>
      <c r="CQ43" s="625"/>
      <c r="CR43" s="625"/>
      <c r="CS43" s="625"/>
      <c r="CT43" s="625"/>
      <c r="CU43" s="625"/>
      <c r="CV43" s="625"/>
      <c r="CW43" s="625"/>
      <c r="CX43" s="625"/>
      <c r="CY43" s="625"/>
      <c r="CZ43" s="625"/>
      <c r="DA43" s="625"/>
      <c r="DB43" s="625"/>
      <c r="DC43" s="625"/>
      <c r="DD43" s="625"/>
      <c r="DE43" s="625"/>
      <c r="DF43" s="625"/>
      <c r="DG43" s="625"/>
      <c r="DH43" s="625"/>
      <c r="DI43" s="625"/>
      <c r="DJ43" s="625"/>
      <c r="DK43" s="625"/>
      <c r="DL43" s="625"/>
      <c r="DM43" s="625"/>
      <c r="DN43" s="625"/>
      <c r="DO43" s="625"/>
      <c r="DP43" s="625"/>
      <c r="DQ43" s="625"/>
      <c r="DR43" s="625"/>
      <c r="DS43" s="625"/>
      <c r="DT43" s="625"/>
      <c r="DU43" s="625"/>
      <c r="DV43" s="625"/>
      <c r="DW43" s="625"/>
      <c r="DX43" s="625"/>
      <c r="DY43" s="625"/>
      <c r="DZ43" s="625"/>
      <c r="EA43" s="625"/>
      <c r="EB43" s="625"/>
      <c r="EC43" s="625"/>
      <c r="ED43" s="625"/>
      <c r="EE43" s="625"/>
      <c r="EF43" s="625"/>
      <c r="EG43" s="625"/>
      <c r="EH43" s="625"/>
      <c r="EI43" s="625"/>
      <c r="EJ43" s="625"/>
      <c r="EK43" s="625"/>
      <c r="EL43" s="625"/>
      <c r="EM43" s="625"/>
      <c r="EN43" s="625"/>
      <c r="EO43" s="625"/>
      <c r="EP43" s="625"/>
      <c r="EQ43" s="625"/>
      <c r="ER43" s="625"/>
      <c r="ES43" s="625"/>
      <c r="ET43" s="625"/>
      <c r="EU43" s="625"/>
      <c r="EV43" s="625"/>
      <c r="EW43" s="625"/>
      <c r="EX43" s="625"/>
      <c r="EY43" s="625"/>
      <c r="EZ43" s="625"/>
      <c r="FA43" s="625"/>
      <c r="FB43" s="625"/>
      <c r="FC43" s="625"/>
      <c r="FD43" s="625"/>
      <c r="FE43" s="625"/>
      <c r="FF43" s="625"/>
      <c r="FG43" s="625"/>
      <c r="FH43" s="625"/>
      <c r="FI43" s="625"/>
      <c r="FJ43" s="625"/>
      <c r="FK43" s="625"/>
      <c r="FL43" s="625"/>
      <c r="FM43" s="625"/>
      <c r="FN43" s="625"/>
      <c r="FO43" s="625"/>
      <c r="FP43" s="625"/>
      <c r="FQ43" s="625"/>
      <c r="FR43" s="625"/>
      <c r="FS43" s="625"/>
      <c r="FT43" s="625"/>
      <c r="FU43" s="625"/>
      <c r="FV43" s="625"/>
      <c r="FW43" s="625"/>
      <c r="FX43" s="625"/>
      <c r="FY43" s="625"/>
      <c r="FZ43" s="625"/>
      <c r="GA43" s="625"/>
      <c r="GB43" s="625"/>
      <c r="GC43" s="625"/>
      <c r="GD43" s="625"/>
      <c r="GE43" s="625"/>
      <c r="GF43" s="625"/>
      <c r="GG43" s="625"/>
      <c r="GH43" s="625"/>
      <c r="GI43" s="625"/>
      <c r="GJ43" s="625"/>
      <c r="GK43" s="625"/>
      <c r="GL43" s="625"/>
      <c r="GM43" s="625"/>
      <c r="GN43" s="625"/>
      <c r="GO43" s="625"/>
      <c r="GP43" s="625"/>
      <c r="GQ43" s="625"/>
      <c r="GR43" s="625"/>
      <c r="GS43" s="625"/>
      <c r="GT43" s="625"/>
      <c r="GU43" s="625"/>
      <c r="GV43" s="625"/>
      <c r="GW43" s="625"/>
      <c r="GX43" s="625"/>
      <c r="GY43" s="625"/>
      <c r="GZ43" s="625"/>
      <c r="HA43" s="625"/>
      <c r="HB43" s="625"/>
      <c r="HC43" s="625"/>
      <c r="HD43" s="625"/>
      <c r="HE43" s="625"/>
      <c r="HF43" s="625"/>
      <c r="HG43" s="625"/>
      <c r="HH43" s="625"/>
      <c r="HI43" s="625"/>
      <c r="HJ43" s="625"/>
      <c r="HK43" s="625"/>
      <c r="HL43" s="625"/>
      <c r="HM43" s="625"/>
      <c r="HN43" s="625"/>
      <c r="HO43" s="625"/>
      <c r="HP43" s="625"/>
      <c r="HQ43" s="625"/>
      <c r="HR43" s="625"/>
      <c r="HS43" s="625"/>
      <c r="HT43" s="625"/>
      <c r="HU43" s="625"/>
      <c r="HV43" s="625"/>
      <c r="HW43" s="625"/>
      <c r="HX43" s="625"/>
      <c r="HY43" s="625"/>
      <c r="HZ43" s="625"/>
      <c r="IA43" s="625"/>
      <c r="IB43" s="625"/>
      <c r="IC43" s="625"/>
      <c r="ID43" s="625"/>
      <c r="IE43" s="625"/>
      <c r="IF43" s="625"/>
      <c r="IG43" s="625"/>
      <c r="IH43" s="625"/>
      <c r="II43" s="625"/>
      <c r="IJ43" s="625"/>
      <c r="IK43" s="625"/>
      <c r="IL43" s="625"/>
      <c r="IM43" s="625"/>
      <c r="IN43" s="625"/>
      <c r="IO43" s="625"/>
      <c r="IP43" s="625"/>
      <c r="IQ43" s="625"/>
      <c r="IR43" s="625"/>
      <c r="IS43" s="625"/>
      <c r="IT43" s="625"/>
      <c r="IU43" s="626"/>
    </row>
    <row r="44" spans="1:255" ht="14.1" customHeight="1" thickBot="1">
      <c r="A44" s="623"/>
      <c r="B44" s="541"/>
      <c r="C44" s="562"/>
      <c r="D44" s="562"/>
      <c r="E44" s="562"/>
      <c r="F44" s="521"/>
      <c r="G44" s="521"/>
      <c r="H44" s="561"/>
      <c r="I44" s="561"/>
      <c r="J44" s="561"/>
      <c r="K44" s="521"/>
      <c r="L44" s="522"/>
      <c r="M44" s="631"/>
      <c r="N44" s="625"/>
      <c r="O44" s="625"/>
      <c r="P44" s="625"/>
      <c r="Q44" s="625"/>
      <c r="R44" s="625"/>
      <c r="S44" s="625"/>
      <c r="T44" s="625"/>
      <c r="U44" s="625"/>
      <c r="V44" s="625"/>
      <c r="W44" s="625"/>
      <c r="X44" s="625"/>
      <c r="Y44" s="625"/>
      <c r="Z44" s="625"/>
      <c r="AA44" s="625"/>
      <c r="AB44" s="625"/>
      <c r="AC44" s="625"/>
      <c r="AD44" s="625"/>
      <c r="AE44" s="625"/>
      <c r="AF44" s="625"/>
      <c r="AG44" s="625"/>
      <c r="AH44" s="625"/>
      <c r="AI44" s="625"/>
      <c r="AJ44" s="625"/>
      <c r="AK44" s="625"/>
      <c r="AL44" s="625"/>
      <c r="AM44" s="625"/>
      <c r="AN44" s="625"/>
      <c r="AO44" s="625"/>
      <c r="AP44" s="625"/>
      <c r="AQ44" s="625"/>
      <c r="AR44" s="625"/>
      <c r="AS44" s="625"/>
      <c r="AT44" s="625"/>
      <c r="AU44" s="625"/>
      <c r="AV44" s="625"/>
      <c r="AW44" s="625"/>
      <c r="AX44" s="625"/>
      <c r="AY44" s="625"/>
      <c r="AZ44" s="625"/>
      <c r="BA44" s="625"/>
      <c r="BB44" s="625"/>
      <c r="BC44" s="625"/>
      <c r="BD44" s="625"/>
      <c r="BE44" s="625"/>
      <c r="BF44" s="625"/>
      <c r="BG44" s="625"/>
      <c r="BH44" s="625"/>
      <c r="BI44" s="625"/>
      <c r="BJ44" s="625"/>
      <c r="BK44" s="625"/>
      <c r="BL44" s="625"/>
      <c r="BM44" s="625"/>
      <c r="BN44" s="625"/>
      <c r="BO44" s="625"/>
      <c r="BP44" s="625"/>
      <c r="BQ44" s="625"/>
      <c r="BR44" s="625"/>
      <c r="BS44" s="625"/>
      <c r="BT44" s="625"/>
      <c r="BU44" s="625"/>
      <c r="BV44" s="625"/>
      <c r="BW44" s="625"/>
      <c r="BX44" s="625"/>
      <c r="BY44" s="625"/>
      <c r="BZ44" s="625"/>
      <c r="CA44" s="625"/>
      <c r="CB44" s="625"/>
      <c r="CC44" s="625"/>
      <c r="CD44" s="625"/>
      <c r="CE44" s="625"/>
      <c r="CF44" s="625"/>
      <c r="CG44" s="625"/>
      <c r="CH44" s="625"/>
      <c r="CI44" s="625"/>
      <c r="CJ44" s="625"/>
      <c r="CK44" s="625"/>
      <c r="CL44" s="625"/>
      <c r="CM44" s="625"/>
      <c r="CN44" s="625"/>
      <c r="CO44" s="625"/>
      <c r="CP44" s="625"/>
      <c r="CQ44" s="625"/>
      <c r="CR44" s="625"/>
      <c r="CS44" s="625"/>
      <c r="CT44" s="625"/>
      <c r="CU44" s="625"/>
      <c r="CV44" s="625"/>
      <c r="CW44" s="625"/>
      <c r="CX44" s="625"/>
      <c r="CY44" s="625"/>
      <c r="CZ44" s="625"/>
      <c r="DA44" s="625"/>
      <c r="DB44" s="625"/>
      <c r="DC44" s="625"/>
      <c r="DD44" s="625"/>
      <c r="DE44" s="625"/>
      <c r="DF44" s="625"/>
      <c r="DG44" s="625"/>
      <c r="DH44" s="625"/>
      <c r="DI44" s="625"/>
      <c r="DJ44" s="625"/>
      <c r="DK44" s="625"/>
      <c r="DL44" s="625"/>
      <c r="DM44" s="625"/>
      <c r="DN44" s="625"/>
      <c r="DO44" s="625"/>
      <c r="DP44" s="625"/>
      <c r="DQ44" s="625"/>
      <c r="DR44" s="625"/>
      <c r="DS44" s="625"/>
      <c r="DT44" s="625"/>
      <c r="DU44" s="625"/>
      <c r="DV44" s="625"/>
      <c r="DW44" s="625"/>
      <c r="DX44" s="625"/>
      <c r="DY44" s="625"/>
      <c r="DZ44" s="625"/>
      <c r="EA44" s="625"/>
      <c r="EB44" s="625"/>
      <c r="EC44" s="625"/>
      <c r="ED44" s="625"/>
      <c r="EE44" s="625"/>
      <c r="EF44" s="625"/>
      <c r="EG44" s="625"/>
      <c r="EH44" s="625"/>
      <c r="EI44" s="625"/>
      <c r="EJ44" s="625"/>
      <c r="EK44" s="625"/>
      <c r="EL44" s="625"/>
      <c r="EM44" s="625"/>
      <c r="EN44" s="625"/>
      <c r="EO44" s="625"/>
      <c r="EP44" s="625"/>
      <c r="EQ44" s="625"/>
      <c r="ER44" s="625"/>
      <c r="ES44" s="625"/>
      <c r="ET44" s="625"/>
      <c r="EU44" s="625"/>
      <c r="EV44" s="625"/>
      <c r="EW44" s="625"/>
      <c r="EX44" s="625"/>
      <c r="EY44" s="625"/>
      <c r="EZ44" s="625"/>
      <c r="FA44" s="625"/>
      <c r="FB44" s="625"/>
      <c r="FC44" s="625"/>
      <c r="FD44" s="625"/>
      <c r="FE44" s="625"/>
      <c r="FF44" s="625"/>
      <c r="FG44" s="625"/>
      <c r="FH44" s="625"/>
      <c r="FI44" s="625"/>
      <c r="FJ44" s="625"/>
      <c r="FK44" s="625"/>
      <c r="FL44" s="625"/>
      <c r="FM44" s="625"/>
      <c r="FN44" s="625"/>
      <c r="FO44" s="625"/>
      <c r="FP44" s="625"/>
      <c r="FQ44" s="625"/>
      <c r="FR44" s="625"/>
      <c r="FS44" s="625"/>
      <c r="FT44" s="625"/>
      <c r="FU44" s="625"/>
      <c r="FV44" s="625"/>
      <c r="FW44" s="625"/>
      <c r="FX44" s="625"/>
      <c r="FY44" s="625"/>
      <c r="FZ44" s="625"/>
      <c r="GA44" s="625"/>
      <c r="GB44" s="625"/>
      <c r="GC44" s="625"/>
      <c r="GD44" s="625"/>
      <c r="GE44" s="625"/>
      <c r="GF44" s="625"/>
      <c r="GG44" s="625"/>
      <c r="GH44" s="625"/>
      <c r="GI44" s="625"/>
      <c r="GJ44" s="625"/>
      <c r="GK44" s="625"/>
      <c r="GL44" s="625"/>
      <c r="GM44" s="625"/>
      <c r="GN44" s="625"/>
      <c r="GO44" s="625"/>
      <c r="GP44" s="625"/>
      <c r="GQ44" s="625"/>
      <c r="GR44" s="625"/>
      <c r="GS44" s="625"/>
      <c r="GT44" s="625"/>
      <c r="GU44" s="625"/>
      <c r="GV44" s="625"/>
      <c r="GW44" s="625"/>
      <c r="GX44" s="625"/>
      <c r="GY44" s="625"/>
      <c r="GZ44" s="625"/>
      <c r="HA44" s="625"/>
      <c r="HB44" s="625"/>
      <c r="HC44" s="625"/>
      <c r="HD44" s="625"/>
      <c r="HE44" s="625"/>
      <c r="HF44" s="625"/>
      <c r="HG44" s="625"/>
      <c r="HH44" s="625"/>
      <c r="HI44" s="625"/>
      <c r="HJ44" s="625"/>
      <c r="HK44" s="625"/>
      <c r="HL44" s="625"/>
      <c r="HM44" s="625"/>
      <c r="HN44" s="625"/>
      <c r="HO44" s="625"/>
      <c r="HP44" s="625"/>
      <c r="HQ44" s="625"/>
      <c r="HR44" s="625"/>
      <c r="HS44" s="625"/>
      <c r="HT44" s="625"/>
      <c r="HU44" s="625"/>
      <c r="HV44" s="625"/>
      <c r="HW44" s="625"/>
      <c r="HX44" s="625"/>
      <c r="HY44" s="625"/>
      <c r="HZ44" s="625"/>
      <c r="IA44" s="625"/>
      <c r="IB44" s="625"/>
      <c r="IC44" s="625"/>
      <c r="ID44" s="625"/>
      <c r="IE44" s="625"/>
      <c r="IF44" s="625"/>
      <c r="IG44" s="625"/>
      <c r="IH44" s="625"/>
      <c r="II44" s="625"/>
      <c r="IJ44" s="625"/>
      <c r="IK44" s="625"/>
      <c r="IL44" s="625"/>
      <c r="IM44" s="625"/>
      <c r="IN44" s="625"/>
      <c r="IO44" s="625"/>
      <c r="IP44" s="625"/>
      <c r="IQ44" s="625"/>
      <c r="IR44" s="625"/>
      <c r="IS44" s="625"/>
      <c r="IT44" s="625"/>
      <c r="IU44" s="626"/>
    </row>
    <row r="45" spans="1:255" ht="24" customHeight="1" thickBot="1">
      <c r="A45" s="623"/>
      <c r="B45" s="546"/>
      <c r="C45" s="1368" t="s">
        <v>832</v>
      </c>
      <c r="D45" s="1369"/>
      <c r="E45" s="544"/>
      <c r="F45" s="541"/>
      <c r="G45" s="521"/>
      <c r="H45" s="561"/>
      <c r="I45" s="561"/>
      <c r="J45" s="561"/>
      <c r="K45" s="521"/>
      <c r="L45" s="522"/>
      <c r="M45" s="631"/>
      <c r="N45" s="625"/>
      <c r="O45" s="625"/>
      <c r="P45" s="625"/>
      <c r="Q45" s="625"/>
      <c r="R45" s="625"/>
      <c r="S45" s="625"/>
      <c r="T45" s="625"/>
      <c r="U45" s="625"/>
      <c r="V45" s="625"/>
      <c r="W45" s="625"/>
      <c r="X45" s="625"/>
      <c r="Y45" s="625"/>
      <c r="Z45" s="625"/>
      <c r="AA45" s="625"/>
      <c r="AB45" s="625"/>
      <c r="AC45" s="625"/>
      <c r="AD45" s="625"/>
      <c r="AE45" s="625"/>
      <c r="AF45" s="625"/>
      <c r="AG45" s="625"/>
      <c r="AH45" s="625"/>
      <c r="AI45" s="625"/>
      <c r="AJ45" s="625"/>
      <c r="AK45" s="625"/>
      <c r="AL45" s="625"/>
      <c r="AM45" s="625"/>
      <c r="AN45" s="625"/>
      <c r="AO45" s="625"/>
      <c r="AP45" s="625"/>
      <c r="AQ45" s="625"/>
      <c r="AR45" s="625"/>
      <c r="AS45" s="625"/>
      <c r="AT45" s="625"/>
      <c r="AU45" s="625"/>
      <c r="AV45" s="625"/>
      <c r="AW45" s="625"/>
      <c r="AX45" s="625"/>
      <c r="AY45" s="625"/>
      <c r="AZ45" s="625"/>
      <c r="BA45" s="625"/>
      <c r="BB45" s="625"/>
      <c r="BC45" s="625"/>
      <c r="BD45" s="625"/>
      <c r="BE45" s="625"/>
      <c r="BF45" s="625"/>
      <c r="BG45" s="625"/>
      <c r="BH45" s="625"/>
      <c r="BI45" s="625"/>
      <c r="BJ45" s="625"/>
      <c r="BK45" s="625"/>
      <c r="BL45" s="625"/>
      <c r="BM45" s="625"/>
      <c r="BN45" s="625"/>
      <c r="BO45" s="625"/>
      <c r="BP45" s="625"/>
      <c r="BQ45" s="625"/>
      <c r="BR45" s="625"/>
      <c r="BS45" s="625"/>
      <c r="BT45" s="625"/>
      <c r="BU45" s="625"/>
      <c r="BV45" s="625"/>
      <c r="BW45" s="625"/>
      <c r="BX45" s="625"/>
      <c r="BY45" s="625"/>
      <c r="BZ45" s="625"/>
      <c r="CA45" s="625"/>
      <c r="CB45" s="625"/>
      <c r="CC45" s="625"/>
      <c r="CD45" s="625"/>
      <c r="CE45" s="625"/>
      <c r="CF45" s="625"/>
      <c r="CG45" s="625"/>
      <c r="CH45" s="625"/>
      <c r="CI45" s="625"/>
      <c r="CJ45" s="625"/>
      <c r="CK45" s="625"/>
      <c r="CL45" s="625"/>
      <c r="CM45" s="625"/>
      <c r="CN45" s="625"/>
      <c r="CO45" s="625"/>
      <c r="CP45" s="625"/>
      <c r="CQ45" s="625"/>
      <c r="CR45" s="625"/>
      <c r="CS45" s="625"/>
      <c r="CT45" s="625"/>
      <c r="CU45" s="625"/>
      <c r="CV45" s="625"/>
      <c r="CW45" s="625"/>
      <c r="CX45" s="625"/>
      <c r="CY45" s="625"/>
      <c r="CZ45" s="625"/>
      <c r="DA45" s="625"/>
      <c r="DB45" s="625"/>
      <c r="DC45" s="625"/>
      <c r="DD45" s="625"/>
      <c r="DE45" s="625"/>
      <c r="DF45" s="625"/>
      <c r="DG45" s="625"/>
      <c r="DH45" s="625"/>
      <c r="DI45" s="625"/>
      <c r="DJ45" s="625"/>
      <c r="DK45" s="625"/>
      <c r="DL45" s="625"/>
      <c r="DM45" s="625"/>
      <c r="DN45" s="625"/>
      <c r="DO45" s="625"/>
      <c r="DP45" s="625"/>
      <c r="DQ45" s="625"/>
      <c r="DR45" s="625"/>
      <c r="DS45" s="625"/>
      <c r="DT45" s="625"/>
      <c r="DU45" s="625"/>
      <c r="DV45" s="625"/>
      <c r="DW45" s="625"/>
      <c r="DX45" s="625"/>
      <c r="DY45" s="625"/>
      <c r="DZ45" s="625"/>
      <c r="EA45" s="625"/>
      <c r="EB45" s="625"/>
      <c r="EC45" s="625"/>
      <c r="ED45" s="625"/>
      <c r="EE45" s="625"/>
      <c r="EF45" s="625"/>
      <c r="EG45" s="625"/>
      <c r="EH45" s="625"/>
      <c r="EI45" s="625"/>
      <c r="EJ45" s="625"/>
      <c r="EK45" s="625"/>
      <c r="EL45" s="625"/>
      <c r="EM45" s="625"/>
      <c r="EN45" s="625"/>
      <c r="EO45" s="625"/>
      <c r="EP45" s="625"/>
      <c r="EQ45" s="625"/>
      <c r="ER45" s="625"/>
      <c r="ES45" s="625"/>
      <c r="ET45" s="625"/>
      <c r="EU45" s="625"/>
      <c r="EV45" s="625"/>
      <c r="EW45" s="625"/>
      <c r="EX45" s="625"/>
      <c r="EY45" s="625"/>
      <c r="EZ45" s="625"/>
      <c r="FA45" s="625"/>
      <c r="FB45" s="625"/>
      <c r="FC45" s="625"/>
      <c r="FD45" s="625"/>
      <c r="FE45" s="625"/>
      <c r="FF45" s="625"/>
      <c r="FG45" s="625"/>
      <c r="FH45" s="625"/>
      <c r="FI45" s="625"/>
      <c r="FJ45" s="625"/>
      <c r="FK45" s="625"/>
      <c r="FL45" s="625"/>
      <c r="FM45" s="625"/>
      <c r="FN45" s="625"/>
      <c r="FO45" s="625"/>
      <c r="FP45" s="625"/>
      <c r="FQ45" s="625"/>
      <c r="FR45" s="625"/>
      <c r="FS45" s="625"/>
      <c r="FT45" s="625"/>
      <c r="FU45" s="625"/>
      <c r="FV45" s="625"/>
      <c r="FW45" s="625"/>
      <c r="FX45" s="625"/>
      <c r="FY45" s="625"/>
      <c r="FZ45" s="625"/>
      <c r="GA45" s="625"/>
      <c r="GB45" s="625"/>
      <c r="GC45" s="625"/>
      <c r="GD45" s="625"/>
      <c r="GE45" s="625"/>
      <c r="GF45" s="625"/>
      <c r="GG45" s="625"/>
      <c r="GH45" s="625"/>
      <c r="GI45" s="625"/>
      <c r="GJ45" s="625"/>
      <c r="GK45" s="625"/>
      <c r="GL45" s="625"/>
      <c r="GM45" s="625"/>
      <c r="GN45" s="625"/>
      <c r="GO45" s="625"/>
      <c r="GP45" s="625"/>
      <c r="GQ45" s="625"/>
      <c r="GR45" s="625"/>
      <c r="GS45" s="625"/>
      <c r="GT45" s="625"/>
      <c r="GU45" s="625"/>
      <c r="GV45" s="625"/>
      <c r="GW45" s="625"/>
      <c r="GX45" s="625"/>
      <c r="GY45" s="625"/>
      <c r="GZ45" s="625"/>
      <c r="HA45" s="625"/>
      <c r="HB45" s="625"/>
      <c r="HC45" s="625"/>
      <c r="HD45" s="625"/>
      <c r="HE45" s="625"/>
      <c r="HF45" s="625"/>
      <c r="HG45" s="625"/>
      <c r="HH45" s="625"/>
      <c r="HI45" s="625"/>
      <c r="HJ45" s="625"/>
      <c r="HK45" s="625"/>
      <c r="HL45" s="625"/>
      <c r="HM45" s="625"/>
      <c r="HN45" s="625"/>
      <c r="HO45" s="625"/>
      <c r="HP45" s="625"/>
      <c r="HQ45" s="625"/>
      <c r="HR45" s="625"/>
      <c r="HS45" s="625"/>
      <c r="HT45" s="625"/>
      <c r="HU45" s="625"/>
      <c r="HV45" s="625"/>
      <c r="HW45" s="625"/>
      <c r="HX45" s="625"/>
      <c r="HY45" s="625"/>
      <c r="HZ45" s="625"/>
      <c r="IA45" s="625"/>
      <c r="IB45" s="625"/>
      <c r="IC45" s="625"/>
      <c r="ID45" s="625"/>
      <c r="IE45" s="625"/>
      <c r="IF45" s="625"/>
      <c r="IG45" s="625"/>
      <c r="IH45" s="625"/>
      <c r="II45" s="625"/>
      <c r="IJ45" s="625"/>
      <c r="IK45" s="625"/>
      <c r="IL45" s="625"/>
      <c r="IM45" s="625"/>
      <c r="IN45" s="625"/>
      <c r="IO45" s="625"/>
      <c r="IP45" s="625"/>
      <c r="IQ45" s="625"/>
      <c r="IR45" s="625"/>
      <c r="IS45" s="625"/>
      <c r="IT45" s="625"/>
      <c r="IU45" s="626"/>
    </row>
    <row r="46" spans="1:255" ht="16.350000000000001" customHeight="1">
      <c r="A46" s="623"/>
      <c r="B46" s="541"/>
      <c r="C46" s="1372" t="s">
        <v>833</v>
      </c>
      <c r="D46" s="1373"/>
      <c r="E46" s="1373"/>
      <c r="F46" s="521"/>
      <c r="G46" s="521"/>
      <c r="H46" s="561"/>
      <c r="I46" s="561"/>
      <c r="J46" s="561"/>
      <c r="K46" s="521"/>
      <c r="L46" s="522"/>
      <c r="M46" s="631"/>
      <c r="N46" s="625"/>
      <c r="O46" s="625"/>
      <c r="P46" s="625"/>
      <c r="Q46" s="625"/>
      <c r="R46" s="625"/>
      <c r="S46" s="625"/>
      <c r="T46" s="625"/>
      <c r="U46" s="625"/>
      <c r="V46" s="625"/>
      <c r="W46" s="625"/>
      <c r="X46" s="625"/>
      <c r="Y46" s="625"/>
      <c r="Z46" s="625"/>
      <c r="AA46" s="625"/>
      <c r="AB46" s="625"/>
      <c r="AC46" s="625"/>
      <c r="AD46" s="625"/>
      <c r="AE46" s="625"/>
      <c r="AF46" s="625"/>
      <c r="AG46" s="625"/>
      <c r="AH46" s="625"/>
      <c r="AI46" s="625"/>
      <c r="AJ46" s="625"/>
      <c r="AK46" s="625"/>
      <c r="AL46" s="625"/>
      <c r="AM46" s="625"/>
      <c r="AN46" s="625"/>
      <c r="AO46" s="625"/>
      <c r="AP46" s="625"/>
      <c r="AQ46" s="625"/>
      <c r="AR46" s="625"/>
      <c r="AS46" s="625"/>
      <c r="AT46" s="625"/>
      <c r="AU46" s="625"/>
      <c r="AV46" s="625"/>
      <c r="AW46" s="625"/>
      <c r="AX46" s="625"/>
      <c r="AY46" s="625"/>
      <c r="AZ46" s="625"/>
      <c r="BA46" s="625"/>
      <c r="BB46" s="625"/>
      <c r="BC46" s="625"/>
      <c r="BD46" s="625"/>
      <c r="BE46" s="625"/>
      <c r="BF46" s="625"/>
      <c r="BG46" s="625"/>
      <c r="BH46" s="625"/>
      <c r="BI46" s="625"/>
      <c r="BJ46" s="625"/>
      <c r="BK46" s="625"/>
      <c r="BL46" s="625"/>
      <c r="BM46" s="625"/>
      <c r="BN46" s="625"/>
      <c r="BO46" s="625"/>
      <c r="BP46" s="625"/>
      <c r="BQ46" s="625"/>
      <c r="BR46" s="625"/>
      <c r="BS46" s="625"/>
      <c r="BT46" s="625"/>
      <c r="BU46" s="625"/>
      <c r="BV46" s="625"/>
      <c r="BW46" s="625"/>
      <c r="BX46" s="625"/>
      <c r="BY46" s="625"/>
      <c r="BZ46" s="625"/>
      <c r="CA46" s="625"/>
      <c r="CB46" s="625"/>
      <c r="CC46" s="625"/>
      <c r="CD46" s="625"/>
      <c r="CE46" s="625"/>
      <c r="CF46" s="625"/>
      <c r="CG46" s="625"/>
      <c r="CH46" s="625"/>
      <c r="CI46" s="625"/>
      <c r="CJ46" s="625"/>
      <c r="CK46" s="625"/>
      <c r="CL46" s="625"/>
      <c r="CM46" s="625"/>
      <c r="CN46" s="625"/>
      <c r="CO46" s="625"/>
      <c r="CP46" s="625"/>
      <c r="CQ46" s="625"/>
      <c r="CR46" s="625"/>
      <c r="CS46" s="625"/>
      <c r="CT46" s="625"/>
      <c r="CU46" s="625"/>
      <c r="CV46" s="625"/>
      <c r="CW46" s="625"/>
      <c r="CX46" s="625"/>
      <c r="CY46" s="625"/>
      <c r="CZ46" s="625"/>
      <c r="DA46" s="625"/>
      <c r="DB46" s="625"/>
      <c r="DC46" s="625"/>
      <c r="DD46" s="625"/>
      <c r="DE46" s="625"/>
      <c r="DF46" s="625"/>
      <c r="DG46" s="625"/>
      <c r="DH46" s="625"/>
      <c r="DI46" s="625"/>
      <c r="DJ46" s="625"/>
      <c r="DK46" s="625"/>
      <c r="DL46" s="625"/>
      <c r="DM46" s="625"/>
      <c r="DN46" s="625"/>
      <c r="DO46" s="625"/>
      <c r="DP46" s="625"/>
      <c r="DQ46" s="625"/>
      <c r="DR46" s="625"/>
      <c r="DS46" s="625"/>
      <c r="DT46" s="625"/>
      <c r="DU46" s="625"/>
      <c r="DV46" s="625"/>
      <c r="DW46" s="625"/>
      <c r="DX46" s="625"/>
      <c r="DY46" s="625"/>
      <c r="DZ46" s="625"/>
      <c r="EA46" s="625"/>
      <c r="EB46" s="625"/>
      <c r="EC46" s="625"/>
      <c r="ED46" s="625"/>
      <c r="EE46" s="625"/>
      <c r="EF46" s="625"/>
      <c r="EG46" s="625"/>
      <c r="EH46" s="625"/>
      <c r="EI46" s="625"/>
      <c r="EJ46" s="625"/>
      <c r="EK46" s="625"/>
      <c r="EL46" s="625"/>
      <c r="EM46" s="625"/>
      <c r="EN46" s="625"/>
      <c r="EO46" s="625"/>
      <c r="EP46" s="625"/>
      <c r="EQ46" s="625"/>
      <c r="ER46" s="625"/>
      <c r="ES46" s="625"/>
      <c r="ET46" s="625"/>
      <c r="EU46" s="625"/>
      <c r="EV46" s="625"/>
      <c r="EW46" s="625"/>
      <c r="EX46" s="625"/>
      <c r="EY46" s="625"/>
      <c r="EZ46" s="625"/>
      <c r="FA46" s="625"/>
      <c r="FB46" s="625"/>
      <c r="FC46" s="625"/>
      <c r="FD46" s="625"/>
      <c r="FE46" s="625"/>
      <c r="FF46" s="625"/>
      <c r="FG46" s="625"/>
      <c r="FH46" s="625"/>
      <c r="FI46" s="625"/>
      <c r="FJ46" s="625"/>
      <c r="FK46" s="625"/>
      <c r="FL46" s="625"/>
      <c r="FM46" s="625"/>
      <c r="FN46" s="625"/>
      <c r="FO46" s="625"/>
      <c r="FP46" s="625"/>
      <c r="FQ46" s="625"/>
      <c r="FR46" s="625"/>
      <c r="FS46" s="625"/>
      <c r="FT46" s="625"/>
      <c r="FU46" s="625"/>
      <c r="FV46" s="625"/>
      <c r="FW46" s="625"/>
      <c r="FX46" s="625"/>
      <c r="FY46" s="625"/>
      <c r="FZ46" s="625"/>
      <c r="GA46" s="625"/>
      <c r="GB46" s="625"/>
      <c r="GC46" s="625"/>
      <c r="GD46" s="625"/>
      <c r="GE46" s="625"/>
      <c r="GF46" s="625"/>
      <c r="GG46" s="625"/>
      <c r="GH46" s="625"/>
      <c r="GI46" s="625"/>
      <c r="GJ46" s="625"/>
      <c r="GK46" s="625"/>
      <c r="GL46" s="625"/>
      <c r="GM46" s="625"/>
      <c r="GN46" s="625"/>
      <c r="GO46" s="625"/>
      <c r="GP46" s="625"/>
      <c r="GQ46" s="625"/>
      <c r="GR46" s="625"/>
      <c r="GS46" s="625"/>
      <c r="GT46" s="625"/>
      <c r="GU46" s="625"/>
      <c r="GV46" s="625"/>
      <c r="GW46" s="625"/>
      <c r="GX46" s="625"/>
      <c r="GY46" s="625"/>
      <c r="GZ46" s="625"/>
      <c r="HA46" s="625"/>
      <c r="HB46" s="625"/>
      <c r="HC46" s="625"/>
      <c r="HD46" s="625"/>
      <c r="HE46" s="625"/>
      <c r="HF46" s="625"/>
      <c r="HG46" s="625"/>
      <c r="HH46" s="625"/>
      <c r="HI46" s="625"/>
      <c r="HJ46" s="625"/>
      <c r="HK46" s="625"/>
      <c r="HL46" s="625"/>
      <c r="HM46" s="625"/>
      <c r="HN46" s="625"/>
      <c r="HO46" s="625"/>
      <c r="HP46" s="625"/>
      <c r="HQ46" s="625"/>
      <c r="HR46" s="625"/>
      <c r="HS46" s="625"/>
      <c r="HT46" s="625"/>
      <c r="HU46" s="625"/>
      <c r="HV46" s="625"/>
      <c r="HW46" s="625"/>
      <c r="HX46" s="625"/>
      <c r="HY46" s="625"/>
      <c r="HZ46" s="625"/>
      <c r="IA46" s="625"/>
      <c r="IB46" s="625"/>
      <c r="IC46" s="625"/>
      <c r="ID46" s="625"/>
      <c r="IE46" s="625"/>
      <c r="IF46" s="625"/>
      <c r="IG46" s="625"/>
      <c r="IH46" s="625"/>
      <c r="II46" s="625"/>
      <c r="IJ46" s="625"/>
      <c r="IK46" s="625"/>
      <c r="IL46" s="625"/>
      <c r="IM46" s="625"/>
      <c r="IN46" s="625"/>
      <c r="IO46" s="625"/>
      <c r="IP46" s="625"/>
      <c r="IQ46" s="625"/>
      <c r="IR46" s="625"/>
      <c r="IS46" s="625"/>
      <c r="IT46" s="625"/>
      <c r="IU46" s="626"/>
    </row>
    <row r="47" spans="1:255" ht="16.350000000000001" customHeight="1">
      <c r="A47" s="623"/>
      <c r="B47" s="541"/>
      <c r="C47" s="1374"/>
      <c r="D47" s="1374"/>
      <c r="E47" s="1374"/>
      <c r="F47" s="521"/>
      <c r="G47" s="521"/>
      <c r="H47" s="561"/>
      <c r="I47" s="561"/>
      <c r="J47" s="561"/>
      <c r="K47" s="521"/>
      <c r="L47" s="522"/>
      <c r="M47" s="631"/>
      <c r="N47" s="625"/>
      <c r="O47" s="625"/>
      <c r="P47" s="625"/>
      <c r="Q47" s="625"/>
      <c r="R47" s="625"/>
      <c r="S47" s="625"/>
      <c r="T47" s="625"/>
      <c r="U47" s="625"/>
      <c r="V47" s="625"/>
      <c r="W47" s="625"/>
      <c r="X47" s="625"/>
      <c r="Y47" s="625"/>
      <c r="Z47" s="625"/>
      <c r="AA47" s="625"/>
      <c r="AB47" s="625"/>
      <c r="AC47" s="625"/>
      <c r="AD47" s="625"/>
      <c r="AE47" s="625"/>
      <c r="AF47" s="625"/>
      <c r="AG47" s="625"/>
      <c r="AH47" s="625"/>
      <c r="AI47" s="625"/>
      <c r="AJ47" s="625"/>
      <c r="AK47" s="625"/>
      <c r="AL47" s="625"/>
      <c r="AM47" s="625"/>
      <c r="AN47" s="625"/>
      <c r="AO47" s="625"/>
      <c r="AP47" s="625"/>
      <c r="AQ47" s="625"/>
      <c r="AR47" s="625"/>
      <c r="AS47" s="625"/>
      <c r="AT47" s="625"/>
      <c r="AU47" s="625"/>
      <c r="AV47" s="625"/>
      <c r="AW47" s="625"/>
      <c r="AX47" s="625"/>
      <c r="AY47" s="625"/>
      <c r="AZ47" s="625"/>
      <c r="BA47" s="625"/>
      <c r="BB47" s="625"/>
      <c r="BC47" s="625"/>
      <c r="BD47" s="625"/>
      <c r="BE47" s="625"/>
      <c r="BF47" s="625"/>
      <c r="BG47" s="625"/>
      <c r="BH47" s="625"/>
      <c r="BI47" s="625"/>
      <c r="BJ47" s="625"/>
      <c r="BK47" s="625"/>
      <c r="BL47" s="625"/>
      <c r="BM47" s="625"/>
      <c r="BN47" s="625"/>
      <c r="BO47" s="625"/>
      <c r="BP47" s="625"/>
      <c r="BQ47" s="625"/>
      <c r="BR47" s="625"/>
      <c r="BS47" s="625"/>
      <c r="BT47" s="625"/>
      <c r="BU47" s="625"/>
      <c r="BV47" s="625"/>
      <c r="BW47" s="625"/>
      <c r="BX47" s="625"/>
      <c r="BY47" s="625"/>
      <c r="BZ47" s="625"/>
      <c r="CA47" s="625"/>
      <c r="CB47" s="625"/>
      <c r="CC47" s="625"/>
      <c r="CD47" s="625"/>
      <c r="CE47" s="625"/>
      <c r="CF47" s="625"/>
      <c r="CG47" s="625"/>
      <c r="CH47" s="625"/>
      <c r="CI47" s="625"/>
      <c r="CJ47" s="625"/>
      <c r="CK47" s="625"/>
      <c r="CL47" s="625"/>
      <c r="CM47" s="625"/>
      <c r="CN47" s="625"/>
      <c r="CO47" s="625"/>
      <c r="CP47" s="625"/>
      <c r="CQ47" s="625"/>
      <c r="CR47" s="625"/>
      <c r="CS47" s="625"/>
      <c r="CT47" s="625"/>
      <c r="CU47" s="625"/>
      <c r="CV47" s="625"/>
      <c r="CW47" s="625"/>
      <c r="CX47" s="625"/>
      <c r="CY47" s="625"/>
      <c r="CZ47" s="625"/>
      <c r="DA47" s="625"/>
      <c r="DB47" s="625"/>
      <c r="DC47" s="625"/>
      <c r="DD47" s="625"/>
      <c r="DE47" s="625"/>
      <c r="DF47" s="625"/>
      <c r="DG47" s="625"/>
      <c r="DH47" s="625"/>
      <c r="DI47" s="625"/>
      <c r="DJ47" s="625"/>
      <c r="DK47" s="625"/>
      <c r="DL47" s="625"/>
      <c r="DM47" s="625"/>
      <c r="DN47" s="625"/>
      <c r="DO47" s="625"/>
      <c r="DP47" s="625"/>
      <c r="DQ47" s="625"/>
      <c r="DR47" s="625"/>
      <c r="DS47" s="625"/>
      <c r="DT47" s="625"/>
      <c r="DU47" s="625"/>
      <c r="DV47" s="625"/>
      <c r="DW47" s="625"/>
      <c r="DX47" s="625"/>
      <c r="DY47" s="625"/>
      <c r="DZ47" s="625"/>
      <c r="EA47" s="625"/>
      <c r="EB47" s="625"/>
      <c r="EC47" s="625"/>
      <c r="ED47" s="625"/>
      <c r="EE47" s="625"/>
      <c r="EF47" s="625"/>
      <c r="EG47" s="625"/>
      <c r="EH47" s="625"/>
      <c r="EI47" s="625"/>
      <c r="EJ47" s="625"/>
      <c r="EK47" s="625"/>
      <c r="EL47" s="625"/>
      <c r="EM47" s="625"/>
      <c r="EN47" s="625"/>
      <c r="EO47" s="625"/>
      <c r="EP47" s="625"/>
      <c r="EQ47" s="625"/>
      <c r="ER47" s="625"/>
      <c r="ES47" s="625"/>
      <c r="ET47" s="625"/>
      <c r="EU47" s="625"/>
      <c r="EV47" s="625"/>
      <c r="EW47" s="625"/>
      <c r="EX47" s="625"/>
      <c r="EY47" s="625"/>
      <c r="EZ47" s="625"/>
      <c r="FA47" s="625"/>
      <c r="FB47" s="625"/>
      <c r="FC47" s="625"/>
      <c r="FD47" s="625"/>
      <c r="FE47" s="625"/>
      <c r="FF47" s="625"/>
      <c r="FG47" s="625"/>
      <c r="FH47" s="625"/>
      <c r="FI47" s="625"/>
      <c r="FJ47" s="625"/>
      <c r="FK47" s="625"/>
      <c r="FL47" s="625"/>
      <c r="FM47" s="625"/>
      <c r="FN47" s="625"/>
      <c r="FO47" s="625"/>
      <c r="FP47" s="625"/>
      <c r="FQ47" s="625"/>
      <c r="FR47" s="625"/>
      <c r="FS47" s="625"/>
      <c r="FT47" s="625"/>
      <c r="FU47" s="625"/>
      <c r="FV47" s="625"/>
      <c r="FW47" s="625"/>
      <c r="FX47" s="625"/>
      <c r="FY47" s="625"/>
      <c r="FZ47" s="625"/>
      <c r="GA47" s="625"/>
      <c r="GB47" s="625"/>
      <c r="GC47" s="625"/>
      <c r="GD47" s="625"/>
      <c r="GE47" s="625"/>
      <c r="GF47" s="625"/>
      <c r="GG47" s="625"/>
      <c r="GH47" s="625"/>
      <c r="GI47" s="625"/>
      <c r="GJ47" s="625"/>
      <c r="GK47" s="625"/>
      <c r="GL47" s="625"/>
      <c r="GM47" s="625"/>
      <c r="GN47" s="625"/>
      <c r="GO47" s="625"/>
      <c r="GP47" s="625"/>
      <c r="GQ47" s="625"/>
      <c r="GR47" s="625"/>
      <c r="GS47" s="625"/>
      <c r="GT47" s="625"/>
      <c r="GU47" s="625"/>
      <c r="GV47" s="625"/>
      <c r="GW47" s="625"/>
      <c r="GX47" s="625"/>
      <c r="GY47" s="625"/>
      <c r="GZ47" s="625"/>
      <c r="HA47" s="625"/>
      <c r="HB47" s="625"/>
      <c r="HC47" s="625"/>
      <c r="HD47" s="625"/>
      <c r="HE47" s="625"/>
      <c r="HF47" s="625"/>
      <c r="HG47" s="625"/>
      <c r="HH47" s="625"/>
      <c r="HI47" s="625"/>
      <c r="HJ47" s="625"/>
      <c r="HK47" s="625"/>
      <c r="HL47" s="625"/>
      <c r="HM47" s="625"/>
      <c r="HN47" s="625"/>
      <c r="HO47" s="625"/>
      <c r="HP47" s="625"/>
      <c r="HQ47" s="625"/>
      <c r="HR47" s="625"/>
      <c r="HS47" s="625"/>
      <c r="HT47" s="625"/>
      <c r="HU47" s="625"/>
      <c r="HV47" s="625"/>
      <c r="HW47" s="625"/>
      <c r="HX47" s="625"/>
      <c r="HY47" s="625"/>
      <c r="HZ47" s="625"/>
      <c r="IA47" s="625"/>
      <c r="IB47" s="625"/>
      <c r="IC47" s="625"/>
      <c r="ID47" s="625"/>
      <c r="IE47" s="625"/>
      <c r="IF47" s="625"/>
      <c r="IG47" s="625"/>
      <c r="IH47" s="625"/>
      <c r="II47" s="625"/>
      <c r="IJ47" s="625"/>
      <c r="IK47" s="625"/>
      <c r="IL47" s="625"/>
      <c r="IM47" s="625"/>
      <c r="IN47" s="625"/>
      <c r="IO47" s="625"/>
      <c r="IP47" s="625"/>
      <c r="IQ47" s="625"/>
      <c r="IR47" s="625"/>
      <c r="IS47" s="625"/>
      <c r="IT47" s="625"/>
      <c r="IU47" s="626"/>
    </row>
    <row r="48" spans="1:255" ht="16.350000000000001" customHeight="1" thickBot="1">
      <c r="A48" s="623"/>
      <c r="B48" s="541"/>
      <c r="C48" s="562"/>
      <c r="D48" s="562"/>
      <c r="E48" s="562"/>
      <c r="F48" s="521"/>
      <c r="G48" s="521"/>
      <c r="H48" s="561"/>
      <c r="I48" s="561"/>
      <c r="J48" s="561"/>
      <c r="K48" s="521"/>
      <c r="L48" s="522"/>
      <c r="M48" s="631"/>
      <c r="N48" s="625"/>
      <c r="O48" s="625"/>
      <c r="P48" s="625"/>
      <c r="Q48" s="625"/>
      <c r="R48" s="625"/>
      <c r="S48" s="625"/>
      <c r="T48" s="625"/>
      <c r="U48" s="625"/>
      <c r="V48" s="625"/>
      <c r="W48" s="625"/>
      <c r="X48" s="625"/>
      <c r="Y48" s="625"/>
      <c r="Z48" s="625"/>
      <c r="AA48" s="625"/>
      <c r="AB48" s="625"/>
      <c r="AC48" s="625"/>
      <c r="AD48" s="625"/>
      <c r="AE48" s="625"/>
      <c r="AF48" s="625"/>
      <c r="AG48" s="625"/>
      <c r="AH48" s="625"/>
      <c r="AI48" s="625"/>
      <c r="AJ48" s="625"/>
      <c r="AK48" s="625"/>
      <c r="AL48" s="625"/>
      <c r="AM48" s="625"/>
      <c r="AN48" s="625"/>
      <c r="AO48" s="625"/>
      <c r="AP48" s="625"/>
      <c r="AQ48" s="625"/>
      <c r="AR48" s="625"/>
      <c r="AS48" s="625"/>
      <c r="AT48" s="625"/>
      <c r="AU48" s="625"/>
      <c r="AV48" s="625"/>
      <c r="AW48" s="625"/>
      <c r="AX48" s="625"/>
      <c r="AY48" s="625"/>
      <c r="AZ48" s="625"/>
      <c r="BA48" s="625"/>
      <c r="BB48" s="625"/>
      <c r="BC48" s="625"/>
      <c r="BD48" s="625"/>
      <c r="BE48" s="625"/>
      <c r="BF48" s="625"/>
      <c r="BG48" s="625"/>
      <c r="BH48" s="625"/>
      <c r="BI48" s="625"/>
      <c r="BJ48" s="625"/>
      <c r="BK48" s="625"/>
      <c r="BL48" s="625"/>
      <c r="BM48" s="625"/>
      <c r="BN48" s="625"/>
      <c r="BO48" s="625"/>
      <c r="BP48" s="625"/>
      <c r="BQ48" s="625"/>
      <c r="BR48" s="625"/>
      <c r="BS48" s="625"/>
      <c r="BT48" s="625"/>
      <c r="BU48" s="625"/>
      <c r="BV48" s="625"/>
      <c r="BW48" s="625"/>
      <c r="BX48" s="625"/>
      <c r="BY48" s="625"/>
      <c r="BZ48" s="625"/>
      <c r="CA48" s="625"/>
      <c r="CB48" s="625"/>
      <c r="CC48" s="625"/>
      <c r="CD48" s="625"/>
      <c r="CE48" s="625"/>
      <c r="CF48" s="625"/>
      <c r="CG48" s="625"/>
      <c r="CH48" s="625"/>
      <c r="CI48" s="625"/>
      <c r="CJ48" s="625"/>
      <c r="CK48" s="625"/>
      <c r="CL48" s="625"/>
      <c r="CM48" s="625"/>
      <c r="CN48" s="625"/>
      <c r="CO48" s="625"/>
      <c r="CP48" s="625"/>
      <c r="CQ48" s="625"/>
      <c r="CR48" s="625"/>
      <c r="CS48" s="625"/>
      <c r="CT48" s="625"/>
      <c r="CU48" s="625"/>
      <c r="CV48" s="625"/>
      <c r="CW48" s="625"/>
      <c r="CX48" s="625"/>
      <c r="CY48" s="625"/>
      <c r="CZ48" s="625"/>
      <c r="DA48" s="625"/>
      <c r="DB48" s="625"/>
      <c r="DC48" s="625"/>
      <c r="DD48" s="625"/>
      <c r="DE48" s="625"/>
      <c r="DF48" s="625"/>
      <c r="DG48" s="625"/>
      <c r="DH48" s="625"/>
      <c r="DI48" s="625"/>
      <c r="DJ48" s="625"/>
      <c r="DK48" s="625"/>
      <c r="DL48" s="625"/>
      <c r="DM48" s="625"/>
      <c r="DN48" s="625"/>
      <c r="DO48" s="625"/>
      <c r="DP48" s="625"/>
      <c r="DQ48" s="625"/>
      <c r="DR48" s="625"/>
      <c r="DS48" s="625"/>
      <c r="DT48" s="625"/>
      <c r="DU48" s="625"/>
      <c r="DV48" s="625"/>
      <c r="DW48" s="625"/>
      <c r="DX48" s="625"/>
      <c r="DY48" s="625"/>
      <c r="DZ48" s="625"/>
      <c r="EA48" s="625"/>
      <c r="EB48" s="625"/>
      <c r="EC48" s="625"/>
      <c r="ED48" s="625"/>
      <c r="EE48" s="625"/>
      <c r="EF48" s="625"/>
      <c r="EG48" s="625"/>
      <c r="EH48" s="625"/>
      <c r="EI48" s="625"/>
      <c r="EJ48" s="625"/>
      <c r="EK48" s="625"/>
      <c r="EL48" s="625"/>
      <c r="EM48" s="625"/>
      <c r="EN48" s="625"/>
      <c r="EO48" s="625"/>
      <c r="EP48" s="625"/>
      <c r="EQ48" s="625"/>
      <c r="ER48" s="625"/>
      <c r="ES48" s="625"/>
      <c r="ET48" s="625"/>
      <c r="EU48" s="625"/>
      <c r="EV48" s="625"/>
      <c r="EW48" s="625"/>
      <c r="EX48" s="625"/>
      <c r="EY48" s="625"/>
      <c r="EZ48" s="625"/>
      <c r="FA48" s="625"/>
      <c r="FB48" s="625"/>
      <c r="FC48" s="625"/>
      <c r="FD48" s="625"/>
      <c r="FE48" s="625"/>
      <c r="FF48" s="625"/>
      <c r="FG48" s="625"/>
      <c r="FH48" s="625"/>
      <c r="FI48" s="625"/>
      <c r="FJ48" s="625"/>
      <c r="FK48" s="625"/>
      <c r="FL48" s="625"/>
      <c r="FM48" s="625"/>
      <c r="FN48" s="625"/>
      <c r="FO48" s="625"/>
      <c r="FP48" s="625"/>
      <c r="FQ48" s="625"/>
      <c r="FR48" s="625"/>
      <c r="FS48" s="625"/>
      <c r="FT48" s="625"/>
      <c r="FU48" s="625"/>
      <c r="FV48" s="625"/>
      <c r="FW48" s="625"/>
      <c r="FX48" s="625"/>
      <c r="FY48" s="625"/>
      <c r="FZ48" s="625"/>
      <c r="GA48" s="625"/>
      <c r="GB48" s="625"/>
      <c r="GC48" s="625"/>
      <c r="GD48" s="625"/>
      <c r="GE48" s="625"/>
      <c r="GF48" s="625"/>
      <c r="GG48" s="625"/>
      <c r="GH48" s="625"/>
      <c r="GI48" s="625"/>
      <c r="GJ48" s="625"/>
      <c r="GK48" s="625"/>
      <c r="GL48" s="625"/>
      <c r="GM48" s="625"/>
      <c r="GN48" s="625"/>
      <c r="GO48" s="625"/>
      <c r="GP48" s="625"/>
      <c r="GQ48" s="625"/>
      <c r="GR48" s="625"/>
      <c r="GS48" s="625"/>
      <c r="GT48" s="625"/>
      <c r="GU48" s="625"/>
      <c r="GV48" s="625"/>
      <c r="GW48" s="625"/>
      <c r="GX48" s="625"/>
      <c r="GY48" s="625"/>
      <c r="GZ48" s="625"/>
      <c r="HA48" s="625"/>
      <c r="HB48" s="625"/>
      <c r="HC48" s="625"/>
      <c r="HD48" s="625"/>
      <c r="HE48" s="625"/>
      <c r="HF48" s="625"/>
      <c r="HG48" s="625"/>
      <c r="HH48" s="625"/>
      <c r="HI48" s="625"/>
      <c r="HJ48" s="625"/>
      <c r="HK48" s="625"/>
      <c r="HL48" s="625"/>
      <c r="HM48" s="625"/>
      <c r="HN48" s="625"/>
      <c r="HO48" s="625"/>
      <c r="HP48" s="625"/>
      <c r="HQ48" s="625"/>
      <c r="HR48" s="625"/>
      <c r="HS48" s="625"/>
      <c r="HT48" s="625"/>
      <c r="HU48" s="625"/>
      <c r="HV48" s="625"/>
      <c r="HW48" s="625"/>
      <c r="HX48" s="625"/>
      <c r="HY48" s="625"/>
      <c r="HZ48" s="625"/>
      <c r="IA48" s="625"/>
      <c r="IB48" s="625"/>
      <c r="IC48" s="625"/>
      <c r="ID48" s="625"/>
      <c r="IE48" s="625"/>
      <c r="IF48" s="625"/>
      <c r="IG48" s="625"/>
      <c r="IH48" s="625"/>
      <c r="II48" s="625"/>
      <c r="IJ48" s="625"/>
      <c r="IK48" s="625"/>
      <c r="IL48" s="625"/>
      <c r="IM48" s="625"/>
      <c r="IN48" s="625"/>
      <c r="IO48" s="625"/>
      <c r="IP48" s="625"/>
      <c r="IQ48" s="625"/>
      <c r="IR48" s="625"/>
      <c r="IS48" s="625"/>
      <c r="IT48" s="625"/>
      <c r="IU48" s="626"/>
    </row>
    <row r="49" spans="1:255" ht="26.1" customHeight="1" thickBot="1">
      <c r="A49" s="623"/>
      <c r="B49" s="546"/>
      <c r="C49" s="1368" t="s">
        <v>577</v>
      </c>
      <c r="D49" s="1369"/>
      <c r="E49" s="544"/>
      <c r="F49" s="545" t="s">
        <v>557</v>
      </c>
      <c r="G49" s="521"/>
      <c r="H49" s="561"/>
      <c r="I49" s="561"/>
      <c r="J49" s="561"/>
      <c r="K49" s="521"/>
      <c r="L49" s="522"/>
      <c r="M49" s="631"/>
      <c r="N49" s="625"/>
      <c r="O49" s="625"/>
      <c r="P49" s="625"/>
      <c r="Q49" s="625"/>
      <c r="R49" s="625"/>
      <c r="S49" s="625"/>
      <c r="T49" s="625"/>
      <c r="U49" s="625"/>
      <c r="V49" s="625"/>
      <c r="W49" s="625"/>
      <c r="X49" s="625"/>
      <c r="Y49" s="625"/>
      <c r="Z49" s="625"/>
      <c r="AA49" s="625"/>
      <c r="AB49" s="625"/>
      <c r="AC49" s="625"/>
      <c r="AD49" s="625"/>
      <c r="AE49" s="625"/>
      <c r="AF49" s="625"/>
      <c r="AG49" s="625"/>
      <c r="AH49" s="625"/>
      <c r="AI49" s="625"/>
      <c r="AJ49" s="625"/>
      <c r="AK49" s="625"/>
      <c r="AL49" s="625"/>
      <c r="AM49" s="625"/>
      <c r="AN49" s="625"/>
      <c r="AO49" s="625"/>
      <c r="AP49" s="625"/>
      <c r="AQ49" s="625"/>
      <c r="AR49" s="625"/>
      <c r="AS49" s="625"/>
      <c r="AT49" s="625"/>
      <c r="AU49" s="625"/>
      <c r="AV49" s="625"/>
      <c r="AW49" s="625"/>
      <c r="AX49" s="625"/>
      <c r="AY49" s="625"/>
      <c r="AZ49" s="625"/>
      <c r="BA49" s="625"/>
      <c r="BB49" s="625"/>
      <c r="BC49" s="625"/>
      <c r="BD49" s="625"/>
      <c r="BE49" s="625"/>
      <c r="BF49" s="625"/>
      <c r="BG49" s="625"/>
      <c r="BH49" s="625"/>
      <c r="BI49" s="625"/>
      <c r="BJ49" s="625"/>
      <c r="BK49" s="625"/>
      <c r="BL49" s="625"/>
      <c r="BM49" s="625"/>
      <c r="BN49" s="625"/>
      <c r="BO49" s="625"/>
      <c r="BP49" s="625"/>
      <c r="BQ49" s="625"/>
      <c r="BR49" s="625"/>
      <c r="BS49" s="625"/>
      <c r="BT49" s="625"/>
      <c r="BU49" s="625"/>
      <c r="BV49" s="625"/>
      <c r="BW49" s="625"/>
      <c r="BX49" s="625"/>
      <c r="BY49" s="625"/>
      <c r="BZ49" s="625"/>
      <c r="CA49" s="625"/>
      <c r="CB49" s="625"/>
      <c r="CC49" s="625"/>
      <c r="CD49" s="625"/>
      <c r="CE49" s="625"/>
      <c r="CF49" s="625"/>
      <c r="CG49" s="625"/>
      <c r="CH49" s="625"/>
      <c r="CI49" s="625"/>
      <c r="CJ49" s="625"/>
      <c r="CK49" s="625"/>
      <c r="CL49" s="625"/>
      <c r="CM49" s="625"/>
      <c r="CN49" s="625"/>
      <c r="CO49" s="625"/>
      <c r="CP49" s="625"/>
      <c r="CQ49" s="625"/>
      <c r="CR49" s="625"/>
      <c r="CS49" s="625"/>
      <c r="CT49" s="625"/>
      <c r="CU49" s="625"/>
      <c r="CV49" s="625"/>
      <c r="CW49" s="625"/>
      <c r="CX49" s="625"/>
      <c r="CY49" s="625"/>
      <c r="CZ49" s="625"/>
      <c r="DA49" s="625"/>
      <c r="DB49" s="625"/>
      <c r="DC49" s="625"/>
      <c r="DD49" s="625"/>
      <c r="DE49" s="625"/>
      <c r="DF49" s="625"/>
      <c r="DG49" s="625"/>
      <c r="DH49" s="625"/>
      <c r="DI49" s="625"/>
      <c r="DJ49" s="625"/>
      <c r="DK49" s="625"/>
      <c r="DL49" s="625"/>
      <c r="DM49" s="625"/>
      <c r="DN49" s="625"/>
      <c r="DO49" s="625"/>
      <c r="DP49" s="625"/>
      <c r="DQ49" s="625"/>
      <c r="DR49" s="625"/>
      <c r="DS49" s="625"/>
      <c r="DT49" s="625"/>
      <c r="DU49" s="625"/>
      <c r="DV49" s="625"/>
      <c r="DW49" s="625"/>
      <c r="DX49" s="625"/>
      <c r="DY49" s="625"/>
      <c r="DZ49" s="625"/>
      <c r="EA49" s="625"/>
      <c r="EB49" s="625"/>
      <c r="EC49" s="625"/>
      <c r="ED49" s="625"/>
      <c r="EE49" s="625"/>
      <c r="EF49" s="625"/>
      <c r="EG49" s="625"/>
      <c r="EH49" s="625"/>
      <c r="EI49" s="625"/>
      <c r="EJ49" s="625"/>
      <c r="EK49" s="625"/>
      <c r="EL49" s="625"/>
      <c r="EM49" s="625"/>
      <c r="EN49" s="625"/>
      <c r="EO49" s="625"/>
      <c r="EP49" s="625"/>
      <c r="EQ49" s="625"/>
      <c r="ER49" s="625"/>
      <c r="ES49" s="625"/>
      <c r="ET49" s="625"/>
      <c r="EU49" s="625"/>
      <c r="EV49" s="625"/>
      <c r="EW49" s="625"/>
      <c r="EX49" s="625"/>
      <c r="EY49" s="625"/>
      <c r="EZ49" s="625"/>
      <c r="FA49" s="625"/>
      <c r="FB49" s="625"/>
      <c r="FC49" s="625"/>
      <c r="FD49" s="625"/>
      <c r="FE49" s="625"/>
      <c r="FF49" s="625"/>
      <c r="FG49" s="625"/>
      <c r="FH49" s="625"/>
      <c r="FI49" s="625"/>
      <c r="FJ49" s="625"/>
      <c r="FK49" s="625"/>
      <c r="FL49" s="625"/>
      <c r="FM49" s="625"/>
      <c r="FN49" s="625"/>
      <c r="FO49" s="625"/>
      <c r="FP49" s="625"/>
      <c r="FQ49" s="625"/>
      <c r="FR49" s="625"/>
      <c r="FS49" s="625"/>
      <c r="FT49" s="625"/>
      <c r="FU49" s="625"/>
      <c r="FV49" s="625"/>
      <c r="FW49" s="625"/>
      <c r="FX49" s="625"/>
      <c r="FY49" s="625"/>
      <c r="FZ49" s="625"/>
      <c r="GA49" s="625"/>
      <c r="GB49" s="625"/>
      <c r="GC49" s="625"/>
      <c r="GD49" s="625"/>
      <c r="GE49" s="625"/>
      <c r="GF49" s="625"/>
      <c r="GG49" s="625"/>
      <c r="GH49" s="625"/>
      <c r="GI49" s="625"/>
      <c r="GJ49" s="625"/>
      <c r="GK49" s="625"/>
      <c r="GL49" s="625"/>
      <c r="GM49" s="625"/>
      <c r="GN49" s="625"/>
      <c r="GO49" s="625"/>
      <c r="GP49" s="625"/>
      <c r="GQ49" s="625"/>
      <c r="GR49" s="625"/>
      <c r="GS49" s="625"/>
      <c r="GT49" s="625"/>
      <c r="GU49" s="625"/>
      <c r="GV49" s="625"/>
      <c r="GW49" s="625"/>
      <c r="GX49" s="625"/>
      <c r="GY49" s="625"/>
      <c r="GZ49" s="625"/>
      <c r="HA49" s="625"/>
      <c r="HB49" s="625"/>
      <c r="HC49" s="625"/>
      <c r="HD49" s="625"/>
      <c r="HE49" s="625"/>
      <c r="HF49" s="625"/>
      <c r="HG49" s="625"/>
      <c r="HH49" s="625"/>
      <c r="HI49" s="625"/>
      <c r="HJ49" s="625"/>
      <c r="HK49" s="625"/>
      <c r="HL49" s="625"/>
      <c r="HM49" s="625"/>
      <c r="HN49" s="625"/>
      <c r="HO49" s="625"/>
      <c r="HP49" s="625"/>
      <c r="HQ49" s="625"/>
      <c r="HR49" s="625"/>
      <c r="HS49" s="625"/>
      <c r="HT49" s="625"/>
      <c r="HU49" s="625"/>
      <c r="HV49" s="625"/>
      <c r="HW49" s="625"/>
      <c r="HX49" s="625"/>
      <c r="HY49" s="625"/>
      <c r="HZ49" s="625"/>
      <c r="IA49" s="625"/>
      <c r="IB49" s="625"/>
      <c r="IC49" s="625"/>
      <c r="ID49" s="625"/>
      <c r="IE49" s="625"/>
      <c r="IF49" s="625"/>
      <c r="IG49" s="625"/>
      <c r="IH49" s="625"/>
      <c r="II49" s="625"/>
      <c r="IJ49" s="625"/>
      <c r="IK49" s="625"/>
      <c r="IL49" s="625"/>
      <c r="IM49" s="625"/>
      <c r="IN49" s="625"/>
      <c r="IO49" s="625"/>
      <c r="IP49" s="625"/>
      <c r="IQ49" s="625"/>
      <c r="IR49" s="625"/>
      <c r="IS49" s="625"/>
      <c r="IT49" s="625"/>
      <c r="IU49" s="626"/>
    </row>
    <row r="50" spans="1:255" ht="21.95" customHeight="1">
      <c r="A50" s="623"/>
      <c r="B50" s="541"/>
      <c r="C50" s="1372" t="s">
        <v>848</v>
      </c>
      <c r="D50" s="1373"/>
      <c r="E50" s="1373"/>
      <c r="F50" s="521"/>
      <c r="G50" s="521"/>
      <c r="H50" s="561"/>
      <c r="I50" s="561"/>
      <c r="J50" s="561"/>
      <c r="K50" s="521"/>
      <c r="L50" s="522"/>
      <c r="M50" s="631"/>
      <c r="N50" s="625"/>
      <c r="O50" s="625"/>
      <c r="P50" s="625"/>
      <c r="Q50" s="625"/>
      <c r="R50" s="625"/>
      <c r="S50" s="625"/>
      <c r="T50" s="625"/>
      <c r="U50" s="625"/>
      <c r="V50" s="625"/>
      <c r="W50" s="625"/>
      <c r="X50" s="625"/>
      <c r="Y50" s="625"/>
      <c r="Z50" s="625"/>
      <c r="AA50" s="625"/>
      <c r="AB50" s="625"/>
      <c r="AC50" s="625"/>
      <c r="AD50" s="625"/>
      <c r="AE50" s="625"/>
      <c r="AF50" s="625"/>
      <c r="AG50" s="625"/>
      <c r="AH50" s="625"/>
      <c r="AI50" s="625"/>
      <c r="AJ50" s="625"/>
      <c r="AK50" s="625"/>
      <c r="AL50" s="625"/>
      <c r="AM50" s="625"/>
      <c r="AN50" s="625"/>
      <c r="AO50" s="625"/>
      <c r="AP50" s="625"/>
      <c r="AQ50" s="625"/>
      <c r="AR50" s="625"/>
      <c r="AS50" s="625"/>
      <c r="AT50" s="625"/>
      <c r="AU50" s="625"/>
      <c r="AV50" s="625"/>
      <c r="AW50" s="625"/>
      <c r="AX50" s="625"/>
      <c r="AY50" s="625"/>
      <c r="AZ50" s="625"/>
      <c r="BA50" s="625"/>
      <c r="BB50" s="625"/>
      <c r="BC50" s="625"/>
      <c r="BD50" s="625"/>
      <c r="BE50" s="625"/>
      <c r="BF50" s="625"/>
      <c r="BG50" s="625"/>
      <c r="BH50" s="625"/>
      <c r="BI50" s="625"/>
      <c r="BJ50" s="625"/>
      <c r="BK50" s="625"/>
      <c r="BL50" s="625"/>
      <c r="BM50" s="625"/>
      <c r="BN50" s="625"/>
      <c r="BO50" s="625"/>
      <c r="BP50" s="625"/>
      <c r="BQ50" s="625"/>
      <c r="BR50" s="625"/>
      <c r="BS50" s="625"/>
      <c r="BT50" s="625"/>
      <c r="BU50" s="625"/>
      <c r="BV50" s="625"/>
      <c r="BW50" s="625"/>
      <c r="BX50" s="625"/>
      <c r="BY50" s="625"/>
      <c r="BZ50" s="625"/>
      <c r="CA50" s="625"/>
      <c r="CB50" s="625"/>
      <c r="CC50" s="625"/>
      <c r="CD50" s="625"/>
      <c r="CE50" s="625"/>
      <c r="CF50" s="625"/>
      <c r="CG50" s="625"/>
      <c r="CH50" s="625"/>
      <c r="CI50" s="625"/>
      <c r="CJ50" s="625"/>
      <c r="CK50" s="625"/>
      <c r="CL50" s="625"/>
      <c r="CM50" s="625"/>
      <c r="CN50" s="625"/>
      <c r="CO50" s="625"/>
      <c r="CP50" s="625"/>
      <c r="CQ50" s="625"/>
      <c r="CR50" s="625"/>
      <c r="CS50" s="625"/>
      <c r="CT50" s="625"/>
      <c r="CU50" s="625"/>
      <c r="CV50" s="625"/>
      <c r="CW50" s="625"/>
      <c r="CX50" s="625"/>
      <c r="CY50" s="625"/>
      <c r="CZ50" s="625"/>
      <c r="DA50" s="625"/>
      <c r="DB50" s="625"/>
      <c r="DC50" s="625"/>
      <c r="DD50" s="625"/>
      <c r="DE50" s="625"/>
      <c r="DF50" s="625"/>
      <c r="DG50" s="625"/>
      <c r="DH50" s="625"/>
      <c r="DI50" s="625"/>
      <c r="DJ50" s="625"/>
      <c r="DK50" s="625"/>
      <c r="DL50" s="625"/>
      <c r="DM50" s="625"/>
      <c r="DN50" s="625"/>
      <c r="DO50" s="625"/>
      <c r="DP50" s="625"/>
      <c r="DQ50" s="625"/>
      <c r="DR50" s="625"/>
      <c r="DS50" s="625"/>
      <c r="DT50" s="625"/>
      <c r="DU50" s="625"/>
      <c r="DV50" s="625"/>
      <c r="DW50" s="625"/>
      <c r="DX50" s="625"/>
      <c r="DY50" s="625"/>
      <c r="DZ50" s="625"/>
      <c r="EA50" s="625"/>
      <c r="EB50" s="625"/>
      <c r="EC50" s="625"/>
      <c r="ED50" s="625"/>
      <c r="EE50" s="625"/>
      <c r="EF50" s="625"/>
      <c r="EG50" s="625"/>
      <c r="EH50" s="625"/>
      <c r="EI50" s="625"/>
      <c r="EJ50" s="625"/>
      <c r="EK50" s="625"/>
      <c r="EL50" s="625"/>
      <c r="EM50" s="625"/>
      <c r="EN50" s="625"/>
      <c r="EO50" s="625"/>
      <c r="EP50" s="625"/>
      <c r="EQ50" s="625"/>
      <c r="ER50" s="625"/>
      <c r="ES50" s="625"/>
      <c r="ET50" s="625"/>
      <c r="EU50" s="625"/>
      <c r="EV50" s="625"/>
      <c r="EW50" s="625"/>
      <c r="EX50" s="625"/>
      <c r="EY50" s="625"/>
      <c r="EZ50" s="625"/>
      <c r="FA50" s="625"/>
      <c r="FB50" s="625"/>
      <c r="FC50" s="625"/>
      <c r="FD50" s="625"/>
      <c r="FE50" s="625"/>
      <c r="FF50" s="625"/>
      <c r="FG50" s="625"/>
      <c r="FH50" s="625"/>
      <c r="FI50" s="625"/>
      <c r="FJ50" s="625"/>
      <c r="FK50" s="625"/>
      <c r="FL50" s="625"/>
      <c r="FM50" s="625"/>
      <c r="FN50" s="625"/>
      <c r="FO50" s="625"/>
      <c r="FP50" s="625"/>
      <c r="FQ50" s="625"/>
      <c r="FR50" s="625"/>
      <c r="FS50" s="625"/>
      <c r="FT50" s="625"/>
      <c r="FU50" s="625"/>
      <c r="FV50" s="625"/>
      <c r="FW50" s="625"/>
      <c r="FX50" s="625"/>
      <c r="FY50" s="625"/>
      <c r="FZ50" s="625"/>
      <c r="GA50" s="625"/>
      <c r="GB50" s="625"/>
      <c r="GC50" s="625"/>
      <c r="GD50" s="625"/>
      <c r="GE50" s="625"/>
      <c r="GF50" s="625"/>
      <c r="GG50" s="625"/>
      <c r="GH50" s="625"/>
      <c r="GI50" s="625"/>
      <c r="GJ50" s="625"/>
      <c r="GK50" s="625"/>
      <c r="GL50" s="625"/>
      <c r="GM50" s="625"/>
      <c r="GN50" s="625"/>
      <c r="GO50" s="625"/>
      <c r="GP50" s="625"/>
      <c r="GQ50" s="625"/>
      <c r="GR50" s="625"/>
      <c r="GS50" s="625"/>
      <c r="GT50" s="625"/>
      <c r="GU50" s="625"/>
      <c r="GV50" s="625"/>
      <c r="GW50" s="625"/>
      <c r="GX50" s="625"/>
      <c r="GY50" s="625"/>
      <c r="GZ50" s="625"/>
      <c r="HA50" s="625"/>
      <c r="HB50" s="625"/>
      <c r="HC50" s="625"/>
      <c r="HD50" s="625"/>
      <c r="HE50" s="625"/>
      <c r="HF50" s="625"/>
      <c r="HG50" s="625"/>
      <c r="HH50" s="625"/>
      <c r="HI50" s="625"/>
      <c r="HJ50" s="625"/>
      <c r="HK50" s="625"/>
      <c r="HL50" s="625"/>
      <c r="HM50" s="625"/>
      <c r="HN50" s="625"/>
      <c r="HO50" s="625"/>
      <c r="HP50" s="625"/>
      <c r="HQ50" s="625"/>
      <c r="HR50" s="625"/>
      <c r="HS50" s="625"/>
      <c r="HT50" s="625"/>
      <c r="HU50" s="625"/>
      <c r="HV50" s="625"/>
      <c r="HW50" s="625"/>
      <c r="HX50" s="625"/>
      <c r="HY50" s="625"/>
      <c r="HZ50" s="625"/>
      <c r="IA50" s="625"/>
      <c r="IB50" s="625"/>
      <c r="IC50" s="625"/>
      <c r="ID50" s="625"/>
      <c r="IE50" s="625"/>
      <c r="IF50" s="625"/>
      <c r="IG50" s="625"/>
      <c r="IH50" s="625"/>
      <c r="II50" s="625"/>
      <c r="IJ50" s="625"/>
      <c r="IK50" s="625"/>
      <c r="IL50" s="625"/>
      <c r="IM50" s="625"/>
      <c r="IN50" s="625"/>
      <c r="IO50" s="625"/>
      <c r="IP50" s="625"/>
      <c r="IQ50" s="625"/>
      <c r="IR50" s="625"/>
      <c r="IS50" s="625"/>
      <c r="IT50" s="625"/>
      <c r="IU50" s="626"/>
    </row>
    <row r="51" spans="1:255" ht="21.95" customHeight="1">
      <c r="A51" s="623"/>
      <c r="B51" s="541"/>
      <c r="C51" s="1374"/>
      <c r="D51" s="1374"/>
      <c r="E51" s="1374"/>
      <c r="F51" s="521"/>
      <c r="G51" s="521"/>
      <c r="H51" s="561"/>
      <c r="I51" s="561"/>
      <c r="J51" s="561"/>
      <c r="K51" s="521"/>
      <c r="L51" s="522"/>
      <c r="M51" s="631"/>
      <c r="N51" s="625"/>
      <c r="O51" s="625"/>
      <c r="P51" s="625"/>
      <c r="Q51" s="625"/>
      <c r="R51" s="625"/>
      <c r="S51" s="625"/>
      <c r="T51" s="625"/>
      <c r="U51" s="625"/>
      <c r="V51" s="625"/>
      <c r="W51" s="625"/>
      <c r="X51" s="625"/>
      <c r="Y51" s="625"/>
      <c r="Z51" s="625"/>
      <c r="AA51" s="625"/>
      <c r="AB51" s="625"/>
      <c r="AC51" s="625"/>
      <c r="AD51" s="625"/>
      <c r="AE51" s="625"/>
      <c r="AF51" s="625"/>
      <c r="AG51" s="625"/>
      <c r="AH51" s="625"/>
      <c r="AI51" s="625"/>
      <c r="AJ51" s="625"/>
      <c r="AK51" s="625"/>
      <c r="AL51" s="625"/>
      <c r="AM51" s="625"/>
      <c r="AN51" s="625"/>
      <c r="AO51" s="625"/>
      <c r="AP51" s="625"/>
      <c r="AQ51" s="625"/>
      <c r="AR51" s="625"/>
      <c r="AS51" s="625"/>
      <c r="AT51" s="625"/>
      <c r="AU51" s="625"/>
      <c r="AV51" s="625"/>
      <c r="AW51" s="625"/>
      <c r="AX51" s="625"/>
      <c r="AY51" s="625"/>
      <c r="AZ51" s="625"/>
      <c r="BA51" s="625"/>
      <c r="BB51" s="625"/>
      <c r="BC51" s="625"/>
      <c r="BD51" s="625"/>
      <c r="BE51" s="625"/>
      <c r="BF51" s="625"/>
      <c r="BG51" s="625"/>
      <c r="BH51" s="625"/>
      <c r="BI51" s="625"/>
      <c r="BJ51" s="625"/>
      <c r="BK51" s="625"/>
      <c r="BL51" s="625"/>
      <c r="BM51" s="625"/>
      <c r="BN51" s="625"/>
      <c r="BO51" s="625"/>
      <c r="BP51" s="625"/>
      <c r="BQ51" s="625"/>
      <c r="BR51" s="625"/>
      <c r="BS51" s="625"/>
      <c r="BT51" s="625"/>
      <c r="BU51" s="625"/>
      <c r="BV51" s="625"/>
      <c r="BW51" s="625"/>
      <c r="BX51" s="625"/>
      <c r="BY51" s="625"/>
      <c r="BZ51" s="625"/>
      <c r="CA51" s="625"/>
      <c r="CB51" s="625"/>
      <c r="CC51" s="625"/>
      <c r="CD51" s="625"/>
      <c r="CE51" s="625"/>
      <c r="CF51" s="625"/>
      <c r="CG51" s="625"/>
      <c r="CH51" s="625"/>
      <c r="CI51" s="625"/>
      <c r="CJ51" s="625"/>
      <c r="CK51" s="625"/>
      <c r="CL51" s="625"/>
      <c r="CM51" s="625"/>
      <c r="CN51" s="625"/>
      <c r="CO51" s="625"/>
      <c r="CP51" s="625"/>
      <c r="CQ51" s="625"/>
      <c r="CR51" s="625"/>
      <c r="CS51" s="625"/>
      <c r="CT51" s="625"/>
      <c r="CU51" s="625"/>
      <c r="CV51" s="625"/>
      <c r="CW51" s="625"/>
      <c r="CX51" s="625"/>
      <c r="CY51" s="625"/>
      <c r="CZ51" s="625"/>
      <c r="DA51" s="625"/>
      <c r="DB51" s="625"/>
      <c r="DC51" s="625"/>
      <c r="DD51" s="625"/>
      <c r="DE51" s="625"/>
      <c r="DF51" s="625"/>
      <c r="DG51" s="625"/>
      <c r="DH51" s="625"/>
      <c r="DI51" s="625"/>
      <c r="DJ51" s="625"/>
      <c r="DK51" s="625"/>
      <c r="DL51" s="625"/>
      <c r="DM51" s="625"/>
      <c r="DN51" s="625"/>
      <c r="DO51" s="625"/>
      <c r="DP51" s="625"/>
      <c r="DQ51" s="625"/>
      <c r="DR51" s="625"/>
      <c r="DS51" s="625"/>
      <c r="DT51" s="625"/>
      <c r="DU51" s="625"/>
      <c r="DV51" s="625"/>
      <c r="DW51" s="625"/>
      <c r="DX51" s="625"/>
      <c r="DY51" s="625"/>
      <c r="DZ51" s="625"/>
      <c r="EA51" s="625"/>
      <c r="EB51" s="625"/>
      <c r="EC51" s="625"/>
      <c r="ED51" s="625"/>
      <c r="EE51" s="625"/>
      <c r="EF51" s="625"/>
      <c r="EG51" s="625"/>
      <c r="EH51" s="625"/>
      <c r="EI51" s="625"/>
      <c r="EJ51" s="625"/>
      <c r="EK51" s="625"/>
      <c r="EL51" s="625"/>
      <c r="EM51" s="625"/>
      <c r="EN51" s="625"/>
      <c r="EO51" s="625"/>
      <c r="EP51" s="625"/>
      <c r="EQ51" s="625"/>
      <c r="ER51" s="625"/>
      <c r="ES51" s="625"/>
      <c r="ET51" s="625"/>
      <c r="EU51" s="625"/>
      <c r="EV51" s="625"/>
      <c r="EW51" s="625"/>
      <c r="EX51" s="625"/>
      <c r="EY51" s="625"/>
      <c r="EZ51" s="625"/>
      <c r="FA51" s="625"/>
      <c r="FB51" s="625"/>
      <c r="FC51" s="625"/>
      <c r="FD51" s="625"/>
      <c r="FE51" s="625"/>
      <c r="FF51" s="625"/>
      <c r="FG51" s="625"/>
      <c r="FH51" s="625"/>
      <c r="FI51" s="625"/>
      <c r="FJ51" s="625"/>
      <c r="FK51" s="625"/>
      <c r="FL51" s="625"/>
      <c r="FM51" s="625"/>
      <c r="FN51" s="625"/>
      <c r="FO51" s="625"/>
      <c r="FP51" s="625"/>
      <c r="FQ51" s="625"/>
      <c r="FR51" s="625"/>
      <c r="FS51" s="625"/>
      <c r="FT51" s="625"/>
      <c r="FU51" s="625"/>
      <c r="FV51" s="625"/>
      <c r="FW51" s="625"/>
      <c r="FX51" s="625"/>
      <c r="FY51" s="625"/>
      <c r="FZ51" s="625"/>
      <c r="GA51" s="625"/>
      <c r="GB51" s="625"/>
      <c r="GC51" s="625"/>
      <c r="GD51" s="625"/>
      <c r="GE51" s="625"/>
      <c r="GF51" s="625"/>
      <c r="GG51" s="625"/>
      <c r="GH51" s="625"/>
      <c r="GI51" s="625"/>
      <c r="GJ51" s="625"/>
      <c r="GK51" s="625"/>
      <c r="GL51" s="625"/>
      <c r="GM51" s="625"/>
      <c r="GN51" s="625"/>
      <c r="GO51" s="625"/>
      <c r="GP51" s="625"/>
      <c r="GQ51" s="625"/>
      <c r="GR51" s="625"/>
      <c r="GS51" s="625"/>
      <c r="GT51" s="625"/>
      <c r="GU51" s="625"/>
      <c r="GV51" s="625"/>
      <c r="GW51" s="625"/>
      <c r="GX51" s="625"/>
      <c r="GY51" s="625"/>
      <c r="GZ51" s="625"/>
      <c r="HA51" s="625"/>
      <c r="HB51" s="625"/>
      <c r="HC51" s="625"/>
      <c r="HD51" s="625"/>
      <c r="HE51" s="625"/>
      <c r="HF51" s="625"/>
      <c r="HG51" s="625"/>
      <c r="HH51" s="625"/>
      <c r="HI51" s="625"/>
      <c r="HJ51" s="625"/>
      <c r="HK51" s="625"/>
      <c r="HL51" s="625"/>
      <c r="HM51" s="625"/>
      <c r="HN51" s="625"/>
      <c r="HO51" s="625"/>
      <c r="HP51" s="625"/>
      <c r="HQ51" s="625"/>
      <c r="HR51" s="625"/>
      <c r="HS51" s="625"/>
      <c r="HT51" s="625"/>
      <c r="HU51" s="625"/>
      <c r="HV51" s="625"/>
      <c r="HW51" s="625"/>
      <c r="HX51" s="625"/>
      <c r="HY51" s="625"/>
      <c r="HZ51" s="625"/>
      <c r="IA51" s="625"/>
      <c r="IB51" s="625"/>
      <c r="IC51" s="625"/>
      <c r="ID51" s="625"/>
      <c r="IE51" s="625"/>
      <c r="IF51" s="625"/>
      <c r="IG51" s="625"/>
      <c r="IH51" s="625"/>
      <c r="II51" s="625"/>
      <c r="IJ51" s="625"/>
      <c r="IK51" s="625"/>
      <c r="IL51" s="625"/>
      <c r="IM51" s="625"/>
      <c r="IN51" s="625"/>
      <c r="IO51" s="625"/>
      <c r="IP51" s="625"/>
      <c r="IQ51" s="625"/>
      <c r="IR51" s="625"/>
      <c r="IS51" s="625"/>
      <c r="IT51" s="625"/>
      <c r="IU51" s="626"/>
    </row>
    <row r="52" spans="1:255" ht="16.350000000000001" customHeight="1" thickBot="1">
      <c r="A52" s="623"/>
      <c r="B52" s="541"/>
      <c r="C52" s="562"/>
      <c r="D52" s="562"/>
      <c r="E52" s="562"/>
      <c r="F52" s="521"/>
      <c r="G52" s="521"/>
      <c r="H52" s="561"/>
      <c r="I52" s="561"/>
      <c r="J52" s="561"/>
      <c r="K52" s="521"/>
      <c r="L52" s="522"/>
      <c r="M52" s="631"/>
      <c r="N52" s="625"/>
      <c r="O52" s="625"/>
      <c r="P52" s="625"/>
      <c r="Q52" s="625"/>
      <c r="R52" s="625"/>
      <c r="S52" s="625"/>
      <c r="T52" s="625"/>
      <c r="U52" s="625"/>
      <c r="V52" s="625"/>
      <c r="W52" s="625"/>
      <c r="X52" s="625"/>
      <c r="Y52" s="625"/>
      <c r="Z52" s="625"/>
      <c r="AA52" s="625"/>
      <c r="AB52" s="625"/>
      <c r="AC52" s="625"/>
      <c r="AD52" s="625"/>
      <c r="AE52" s="625"/>
      <c r="AF52" s="625"/>
      <c r="AG52" s="625"/>
      <c r="AH52" s="625"/>
      <c r="AI52" s="625"/>
      <c r="AJ52" s="625"/>
      <c r="AK52" s="625"/>
      <c r="AL52" s="625"/>
      <c r="AM52" s="625"/>
      <c r="AN52" s="625"/>
      <c r="AO52" s="625"/>
      <c r="AP52" s="625"/>
      <c r="AQ52" s="625"/>
      <c r="AR52" s="625"/>
      <c r="AS52" s="625"/>
      <c r="AT52" s="625"/>
      <c r="AU52" s="625"/>
      <c r="AV52" s="625"/>
      <c r="AW52" s="625"/>
      <c r="AX52" s="625"/>
      <c r="AY52" s="625"/>
      <c r="AZ52" s="625"/>
      <c r="BA52" s="625"/>
      <c r="BB52" s="625"/>
      <c r="BC52" s="625"/>
      <c r="BD52" s="625"/>
      <c r="BE52" s="625"/>
      <c r="BF52" s="625"/>
      <c r="BG52" s="625"/>
      <c r="BH52" s="625"/>
      <c r="BI52" s="625"/>
      <c r="BJ52" s="625"/>
      <c r="BK52" s="625"/>
      <c r="BL52" s="625"/>
      <c r="BM52" s="625"/>
      <c r="BN52" s="625"/>
      <c r="BO52" s="625"/>
      <c r="BP52" s="625"/>
      <c r="BQ52" s="625"/>
      <c r="BR52" s="625"/>
      <c r="BS52" s="625"/>
      <c r="BT52" s="625"/>
      <c r="BU52" s="625"/>
      <c r="BV52" s="625"/>
      <c r="BW52" s="625"/>
      <c r="BX52" s="625"/>
      <c r="BY52" s="625"/>
      <c r="BZ52" s="625"/>
      <c r="CA52" s="625"/>
      <c r="CB52" s="625"/>
      <c r="CC52" s="625"/>
      <c r="CD52" s="625"/>
      <c r="CE52" s="625"/>
      <c r="CF52" s="625"/>
      <c r="CG52" s="625"/>
      <c r="CH52" s="625"/>
      <c r="CI52" s="625"/>
      <c r="CJ52" s="625"/>
      <c r="CK52" s="625"/>
      <c r="CL52" s="625"/>
      <c r="CM52" s="625"/>
      <c r="CN52" s="625"/>
      <c r="CO52" s="625"/>
      <c r="CP52" s="625"/>
      <c r="CQ52" s="625"/>
      <c r="CR52" s="625"/>
      <c r="CS52" s="625"/>
      <c r="CT52" s="625"/>
      <c r="CU52" s="625"/>
      <c r="CV52" s="625"/>
      <c r="CW52" s="625"/>
      <c r="CX52" s="625"/>
      <c r="CY52" s="625"/>
      <c r="CZ52" s="625"/>
      <c r="DA52" s="625"/>
      <c r="DB52" s="625"/>
      <c r="DC52" s="625"/>
      <c r="DD52" s="625"/>
      <c r="DE52" s="625"/>
      <c r="DF52" s="625"/>
      <c r="DG52" s="625"/>
      <c r="DH52" s="625"/>
      <c r="DI52" s="625"/>
      <c r="DJ52" s="625"/>
      <c r="DK52" s="625"/>
      <c r="DL52" s="625"/>
      <c r="DM52" s="625"/>
      <c r="DN52" s="625"/>
      <c r="DO52" s="625"/>
      <c r="DP52" s="625"/>
      <c r="DQ52" s="625"/>
      <c r="DR52" s="625"/>
      <c r="DS52" s="625"/>
      <c r="DT52" s="625"/>
      <c r="DU52" s="625"/>
      <c r="DV52" s="625"/>
      <c r="DW52" s="625"/>
      <c r="DX52" s="625"/>
      <c r="DY52" s="625"/>
      <c r="DZ52" s="625"/>
      <c r="EA52" s="625"/>
      <c r="EB52" s="625"/>
      <c r="EC52" s="625"/>
      <c r="ED52" s="625"/>
      <c r="EE52" s="625"/>
      <c r="EF52" s="625"/>
      <c r="EG52" s="625"/>
      <c r="EH52" s="625"/>
      <c r="EI52" s="625"/>
      <c r="EJ52" s="625"/>
      <c r="EK52" s="625"/>
      <c r="EL52" s="625"/>
      <c r="EM52" s="625"/>
      <c r="EN52" s="625"/>
      <c r="EO52" s="625"/>
      <c r="EP52" s="625"/>
      <c r="EQ52" s="625"/>
      <c r="ER52" s="625"/>
      <c r="ES52" s="625"/>
      <c r="ET52" s="625"/>
      <c r="EU52" s="625"/>
      <c r="EV52" s="625"/>
      <c r="EW52" s="625"/>
      <c r="EX52" s="625"/>
      <c r="EY52" s="625"/>
      <c r="EZ52" s="625"/>
      <c r="FA52" s="625"/>
      <c r="FB52" s="625"/>
      <c r="FC52" s="625"/>
      <c r="FD52" s="625"/>
      <c r="FE52" s="625"/>
      <c r="FF52" s="625"/>
      <c r="FG52" s="625"/>
      <c r="FH52" s="625"/>
      <c r="FI52" s="625"/>
      <c r="FJ52" s="625"/>
      <c r="FK52" s="625"/>
      <c r="FL52" s="625"/>
      <c r="FM52" s="625"/>
      <c r="FN52" s="625"/>
      <c r="FO52" s="625"/>
      <c r="FP52" s="625"/>
      <c r="FQ52" s="625"/>
      <c r="FR52" s="625"/>
      <c r="FS52" s="625"/>
      <c r="FT52" s="625"/>
      <c r="FU52" s="625"/>
      <c r="FV52" s="625"/>
      <c r="FW52" s="625"/>
      <c r="FX52" s="625"/>
      <c r="FY52" s="625"/>
      <c r="FZ52" s="625"/>
      <c r="GA52" s="625"/>
      <c r="GB52" s="625"/>
      <c r="GC52" s="625"/>
      <c r="GD52" s="625"/>
      <c r="GE52" s="625"/>
      <c r="GF52" s="625"/>
      <c r="GG52" s="625"/>
      <c r="GH52" s="625"/>
      <c r="GI52" s="625"/>
      <c r="GJ52" s="625"/>
      <c r="GK52" s="625"/>
      <c r="GL52" s="625"/>
      <c r="GM52" s="625"/>
      <c r="GN52" s="625"/>
      <c r="GO52" s="625"/>
      <c r="GP52" s="625"/>
      <c r="GQ52" s="625"/>
      <c r="GR52" s="625"/>
      <c r="GS52" s="625"/>
      <c r="GT52" s="625"/>
      <c r="GU52" s="625"/>
      <c r="GV52" s="625"/>
      <c r="GW52" s="625"/>
      <c r="GX52" s="625"/>
      <c r="GY52" s="625"/>
      <c r="GZ52" s="625"/>
      <c r="HA52" s="625"/>
      <c r="HB52" s="625"/>
      <c r="HC52" s="625"/>
      <c r="HD52" s="625"/>
      <c r="HE52" s="625"/>
      <c r="HF52" s="625"/>
      <c r="HG52" s="625"/>
      <c r="HH52" s="625"/>
      <c r="HI52" s="625"/>
      <c r="HJ52" s="625"/>
      <c r="HK52" s="625"/>
      <c r="HL52" s="625"/>
      <c r="HM52" s="625"/>
      <c r="HN52" s="625"/>
      <c r="HO52" s="625"/>
      <c r="HP52" s="625"/>
      <c r="HQ52" s="625"/>
      <c r="HR52" s="625"/>
      <c r="HS52" s="625"/>
      <c r="HT52" s="625"/>
      <c r="HU52" s="625"/>
      <c r="HV52" s="625"/>
      <c r="HW52" s="625"/>
      <c r="HX52" s="625"/>
      <c r="HY52" s="625"/>
      <c r="HZ52" s="625"/>
      <c r="IA52" s="625"/>
      <c r="IB52" s="625"/>
      <c r="IC52" s="625"/>
      <c r="ID52" s="625"/>
      <c r="IE52" s="625"/>
      <c r="IF52" s="625"/>
      <c r="IG52" s="625"/>
      <c r="IH52" s="625"/>
      <c r="II52" s="625"/>
      <c r="IJ52" s="625"/>
      <c r="IK52" s="625"/>
      <c r="IL52" s="625"/>
      <c r="IM52" s="625"/>
      <c r="IN52" s="625"/>
      <c r="IO52" s="625"/>
      <c r="IP52" s="625"/>
      <c r="IQ52" s="625"/>
      <c r="IR52" s="625"/>
      <c r="IS52" s="625"/>
      <c r="IT52" s="625"/>
      <c r="IU52" s="626"/>
    </row>
    <row r="53" spans="1:255" ht="26.1" customHeight="1" thickBot="1">
      <c r="A53" s="623"/>
      <c r="B53" s="546"/>
      <c r="C53" s="1368" t="s">
        <v>582</v>
      </c>
      <c r="D53" s="1369"/>
      <c r="E53" s="544"/>
      <c r="F53" s="541"/>
      <c r="G53" s="521"/>
      <c r="H53" s="561"/>
      <c r="I53" s="561"/>
      <c r="J53" s="561"/>
      <c r="K53" s="521"/>
      <c r="L53" s="522"/>
      <c r="M53" s="631"/>
      <c r="N53" s="625"/>
      <c r="O53" s="625"/>
      <c r="P53" s="625"/>
      <c r="Q53" s="625"/>
      <c r="R53" s="625"/>
      <c r="S53" s="625"/>
      <c r="T53" s="625"/>
      <c r="U53" s="625"/>
      <c r="V53" s="625"/>
      <c r="W53" s="625"/>
      <c r="X53" s="625"/>
      <c r="Y53" s="625"/>
      <c r="Z53" s="625"/>
      <c r="AA53" s="625"/>
      <c r="AB53" s="625"/>
      <c r="AC53" s="625"/>
      <c r="AD53" s="625"/>
      <c r="AE53" s="625"/>
      <c r="AF53" s="625"/>
      <c r="AG53" s="625"/>
      <c r="AH53" s="625"/>
      <c r="AI53" s="625"/>
      <c r="AJ53" s="625"/>
      <c r="AK53" s="625"/>
      <c r="AL53" s="625"/>
      <c r="AM53" s="625"/>
      <c r="AN53" s="625"/>
      <c r="AO53" s="625"/>
      <c r="AP53" s="625"/>
      <c r="AQ53" s="625"/>
      <c r="AR53" s="625"/>
      <c r="AS53" s="625"/>
      <c r="AT53" s="625"/>
      <c r="AU53" s="625"/>
      <c r="AV53" s="625"/>
      <c r="AW53" s="625"/>
      <c r="AX53" s="625"/>
      <c r="AY53" s="625"/>
      <c r="AZ53" s="625"/>
      <c r="BA53" s="625"/>
      <c r="BB53" s="625"/>
      <c r="BC53" s="625"/>
      <c r="BD53" s="625"/>
      <c r="BE53" s="625"/>
      <c r="BF53" s="625"/>
      <c r="BG53" s="625"/>
      <c r="BH53" s="625"/>
      <c r="BI53" s="625"/>
      <c r="BJ53" s="625"/>
      <c r="BK53" s="625"/>
      <c r="BL53" s="625"/>
      <c r="BM53" s="625"/>
      <c r="BN53" s="625"/>
      <c r="BO53" s="625"/>
      <c r="BP53" s="625"/>
      <c r="BQ53" s="625"/>
      <c r="BR53" s="625"/>
      <c r="BS53" s="625"/>
      <c r="BT53" s="625"/>
      <c r="BU53" s="625"/>
      <c r="BV53" s="625"/>
      <c r="BW53" s="625"/>
      <c r="BX53" s="625"/>
      <c r="BY53" s="625"/>
      <c r="BZ53" s="625"/>
      <c r="CA53" s="625"/>
      <c r="CB53" s="625"/>
      <c r="CC53" s="625"/>
      <c r="CD53" s="625"/>
      <c r="CE53" s="625"/>
      <c r="CF53" s="625"/>
      <c r="CG53" s="625"/>
      <c r="CH53" s="625"/>
      <c r="CI53" s="625"/>
      <c r="CJ53" s="625"/>
      <c r="CK53" s="625"/>
      <c r="CL53" s="625"/>
      <c r="CM53" s="625"/>
      <c r="CN53" s="625"/>
      <c r="CO53" s="625"/>
      <c r="CP53" s="625"/>
      <c r="CQ53" s="625"/>
      <c r="CR53" s="625"/>
      <c r="CS53" s="625"/>
      <c r="CT53" s="625"/>
      <c r="CU53" s="625"/>
      <c r="CV53" s="625"/>
      <c r="CW53" s="625"/>
      <c r="CX53" s="625"/>
      <c r="CY53" s="625"/>
      <c r="CZ53" s="625"/>
      <c r="DA53" s="625"/>
      <c r="DB53" s="625"/>
      <c r="DC53" s="625"/>
      <c r="DD53" s="625"/>
      <c r="DE53" s="625"/>
      <c r="DF53" s="625"/>
      <c r="DG53" s="625"/>
      <c r="DH53" s="625"/>
      <c r="DI53" s="625"/>
      <c r="DJ53" s="625"/>
      <c r="DK53" s="625"/>
      <c r="DL53" s="625"/>
      <c r="DM53" s="625"/>
      <c r="DN53" s="625"/>
      <c r="DO53" s="625"/>
      <c r="DP53" s="625"/>
      <c r="DQ53" s="625"/>
      <c r="DR53" s="625"/>
      <c r="DS53" s="625"/>
      <c r="DT53" s="625"/>
      <c r="DU53" s="625"/>
      <c r="DV53" s="625"/>
      <c r="DW53" s="625"/>
      <c r="DX53" s="625"/>
      <c r="DY53" s="625"/>
      <c r="DZ53" s="625"/>
      <c r="EA53" s="625"/>
      <c r="EB53" s="625"/>
      <c r="EC53" s="625"/>
      <c r="ED53" s="625"/>
      <c r="EE53" s="625"/>
      <c r="EF53" s="625"/>
      <c r="EG53" s="625"/>
      <c r="EH53" s="625"/>
      <c r="EI53" s="625"/>
      <c r="EJ53" s="625"/>
      <c r="EK53" s="625"/>
      <c r="EL53" s="625"/>
      <c r="EM53" s="625"/>
      <c r="EN53" s="625"/>
      <c r="EO53" s="625"/>
      <c r="EP53" s="625"/>
      <c r="EQ53" s="625"/>
      <c r="ER53" s="625"/>
      <c r="ES53" s="625"/>
      <c r="ET53" s="625"/>
      <c r="EU53" s="625"/>
      <c r="EV53" s="625"/>
      <c r="EW53" s="625"/>
      <c r="EX53" s="625"/>
      <c r="EY53" s="625"/>
      <c r="EZ53" s="625"/>
      <c r="FA53" s="625"/>
      <c r="FB53" s="625"/>
      <c r="FC53" s="625"/>
      <c r="FD53" s="625"/>
      <c r="FE53" s="625"/>
      <c r="FF53" s="625"/>
      <c r="FG53" s="625"/>
      <c r="FH53" s="625"/>
      <c r="FI53" s="625"/>
      <c r="FJ53" s="625"/>
      <c r="FK53" s="625"/>
      <c r="FL53" s="625"/>
      <c r="FM53" s="625"/>
      <c r="FN53" s="625"/>
      <c r="FO53" s="625"/>
      <c r="FP53" s="625"/>
      <c r="FQ53" s="625"/>
      <c r="FR53" s="625"/>
      <c r="FS53" s="625"/>
      <c r="FT53" s="625"/>
      <c r="FU53" s="625"/>
      <c r="FV53" s="625"/>
      <c r="FW53" s="625"/>
      <c r="FX53" s="625"/>
      <c r="FY53" s="625"/>
      <c r="FZ53" s="625"/>
      <c r="GA53" s="625"/>
      <c r="GB53" s="625"/>
      <c r="GC53" s="625"/>
      <c r="GD53" s="625"/>
      <c r="GE53" s="625"/>
      <c r="GF53" s="625"/>
      <c r="GG53" s="625"/>
      <c r="GH53" s="625"/>
      <c r="GI53" s="625"/>
      <c r="GJ53" s="625"/>
      <c r="GK53" s="625"/>
      <c r="GL53" s="625"/>
      <c r="GM53" s="625"/>
      <c r="GN53" s="625"/>
      <c r="GO53" s="625"/>
      <c r="GP53" s="625"/>
      <c r="GQ53" s="625"/>
      <c r="GR53" s="625"/>
      <c r="GS53" s="625"/>
      <c r="GT53" s="625"/>
      <c r="GU53" s="625"/>
      <c r="GV53" s="625"/>
      <c r="GW53" s="625"/>
      <c r="GX53" s="625"/>
      <c r="GY53" s="625"/>
      <c r="GZ53" s="625"/>
      <c r="HA53" s="625"/>
      <c r="HB53" s="625"/>
      <c r="HC53" s="625"/>
      <c r="HD53" s="625"/>
      <c r="HE53" s="625"/>
      <c r="HF53" s="625"/>
      <c r="HG53" s="625"/>
      <c r="HH53" s="625"/>
      <c r="HI53" s="625"/>
      <c r="HJ53" s="625"/>
      <c r="HK53" s="625"/>
      <c r="HL53" s="625"/>
      <c r="HM53" s="625"/>
      <c r="HN53" s="625"/>
      <c r="HO53" s="625"/>
      <c r="HP53" s="625"/>
      <c r="HQ53" s="625"/>
      <c r="HR53" s="625"/>
      <c r="HS53" s="625"/>
      <c r="HT53" s="625"/>
      <c r="HU53" s="625"/>
      <c r="HV53" s="625"/>
      <c r="HW53" s="625"/>
      <c r="HX53" s="625"/>
      <c r="HY53" s="625"/>
      <c r="HZ53" s="625"/>
      <c r="IA53" s="625"/>
      <c r="IB53" s="625"/>
      <c r="IC53" s="625"/>
      <c r="ID53" s="625"/>
      <c r="IE53" s="625"/>
      <c r="IF53" s="625"/>
      <c r="IG53" s="625"/>
      <c r="IH53" s="625"/>
      <c r="II53" s="625"/>
      <c r="IJ53" s="625"/>
      <c r="IK53" s="625"/>
      <c r="IL53" s="625"/>
      <c r="IM53" s="625"/>
      <c r="IN53" s="625"/>
      <c r="IO53" s="625"/>
      <c r="IP53" s="625"/>
      <c r="IQ53" s="625"/>
      <c r="IR53" s="625"/>
      <c r="IS53" s="625"/>
      <c r="IT53" s="625"/>
      <c r="IU53" s="626"/>
    </row>
    <row r="54" spans="1:255" ht="16.350000000000001" customHeight="1">
      <c r="A54" s="623"/>
      <c r="B54" s="541"/>
      <c r="C54" s="1372" t="s">
        <v>583</v>
      </c>
      <c r="D54" s="1373"/>
      <c r="E54" s="1373"/>
      <c r="F54" s="521"/>
      <c r="G54" s="521"/>
      <c r="H54" s="561"/>
      <c r="I54" s="561"/>
      <c r="J54" s="561"/>
      <c r="K54" s="521"/>
      <c r="L54" s="522"/>
      <c r="M54" s="631"/>
      <c r="N54" s="625"/>
      <c r="O54" s="625"/>
      <c r="P54" s="625"/>
      <c r="Q54" s="625"/>
      <c r="R54" s="625"/>
      <c r="S54" s="625"/>
      <c r="T54" s="625"/>
      <c r="U54" s="625"/>
      <c r="V54" s="625"/>
      <c r="W54" s="625"/>
      <c r="X54" s="625"/>
      <c r="Y54" s="625"/>
      <c r="Z54" s="625"/>
      <c r="AA54" s="625"/>
      <c r="AB54" s="625"/>
      <c r="AC54" s="625"/>
      <c r="AD54" s="625"/>
      <c r="AE54" s="625"/>
      <c r="AF54" s="625"/>
      <c r="AG54" s="625"/>
      <c r="AH54" s="625"/>
      <c r="AI54" s="625"/>
      <c r="AJ54" s="625"/>
      <c r="AK54" s="625"/>
      <c r="AL54" s="625"/>
      <c r="AM54" s="625"/>
      <c r="AN54" s="625"/>
      <c r="AO54" s="625"/>
      <c r="AP54" s="625"/>
      <c r="AQ54" s="625"/>
      <c r="AR54" s="625"/>
      <c r="AS54" s="625"/>
      <c r="AT54" s="625"/>
      <c r="AU54" s="625"/>
      <c r="AV54" s="625"/>
      <c r="AW54" s="625"/>
      <c r="AX54" s="625"/>
      <c r="AY54" s="625"/>
      <c r="AZ54" s="625"/>
      <c r="BA54" s="625"/>
      <c r="BB54" s="625"/>
      <c r="BC54" s="625"/>
      <c r="BD54" s="625"/>
      <c r="BE54" s="625"/>
      <c r="BF54" s="625"/>
      <c r="BG54" s="625"/>
      <c r="BH54" s="625"/>
      <c r="BI54" s="625"/>
      <c r="BJ54" s="625"/>
      <c r="BK54" s="625"/>
      <c r="BL54" s="625"/>
      <c r="BM54" s="625"/>
      <c r="BN54" s="625"/>
      <c r="BO54" s="625"/>
      <c r="BP54" s="625"/>
      <c r="BQ54" s="625"/>
      <c r="BR54" s="625"/>
      <c r="BS54" s="625"/>
      <c r="BT54" s="625"/>
      <c r="BU54" s="625"/>
      <c r="BV54" s="625"/>
      <c r="BW54" s="625"/>
      <c r="BX54" s="625"/>
      <c r="BY54" s="625"/>
      <c r="BZ54" s="625"/>
      <c r="CA54" s="625"/>
      <c r="CB54" s="625"/>
      <c r="CC54" s="625"/>
      <c r="CD54" s="625"/>
      <c r="CE54" s="625"/>
      <c r="CF54" s="625"/>
      <c r="CG54" s="625"/>
      <c r="CH54" s="625"/>
      <c r="CI54" s="625"/>
      <c r="CJ54" s="625"/>
      <c r="CK54" s="625"/>
      <c r="CL54" s="625"/>
      <c r="CM54" s="625"/>
      <c r="CN54" s="625"/>
      <c r="CO54" s="625"/>
      <c r="CP54" s="625"/>
      <c r="CQ54" s="625"/>
      <c r="CR54" s="625"/>
      <c r="CS54" s="625"/>
      <c r="CT54" s="625"/>
      <c r="CU54" s="625"/>
      <c r="CV54" s="625"/>
      <c r="CW54" s="625"/>
      <c r="CX54" s="625"/>
      <c r="CY54" s="625"/>
      <c r="CZ54" s="625"/>
      <c r="DA54" s="625"/>
      <c r="DB54" s="625"/>
      <c r="DC54" s="625"/>
      <c r="DD54" s="625"/>
      <c r="DE54" s="625"/>
      <c r="DF54" s="625"/>
      <c r="DG54" s="625"/>
      <c r="DH54" s="625"/>
      <c r="DI54" s="625"/>
      <c r="DJ54" s="625"/>
      <c r="DK54" s="625"/>
      <c r="DL54" s="625"/>
      <c r="DM54" s="625"/>
      <c r="DN54" s="625"/>
      <c r="DO54" s="625"/>
      <c r="DP54" s="625"/>
      <c r="DQ54" s="625"/>
      <c r="DR54" s="625"/>
      <c r="DS54" s="625"/>
      <c r="DT54" s="625"/>
      <c r="DU54" s="625"/>
      <c r="DV54" s="625"/>
      <c r="DW54" s="625"/>
      <c r="DX54" s="625"/>
      <c r="DY54" s="625"/>
      <c r="DZ54" s="625"/>
      <c r="EA54" s="625"/>
      <c r="EB54" s="625"/>
      <c r="EC54" s="625"/>
      <c r="ED54" s="625"/>
      <c r="EE54" s="625"/>
      <c r="EF54" s="625"/>
      <c r="EG54" s="625"/>
      <c r="EH54" s="625"/>
      <c r="EI54" s="625"/>
      <c r="EJ54" s="625"/>
      <c r="EK54" s="625"/>
      <c r="EL54" s="625"/>
      <c r="EM54" s="625"/>
      <c r="EN54" s="625"/>
      <c r="EO54" s="625"/>
      <c r="EP54" s="625"/>
      <c r="EQ54" s="625"/>
      <c r="ER54" s="625"/>
      <c r="ES54" s="625"/>
      <c r="ET54" s="625"/>
      <c r="EU54" s="625"/>
      <c r="EV54" s="625"/>
      <c r="EW54" s="625"/>
      <c r="EX54" s="625"/>
      <c r="EY54" s="625"/>
      <c r="EZ54" s="625"/>
      <c r="FA54" s="625"/>
      <c r="FB54" s="625"/>
      <c r="FC54" s="625"/>
      <c r="FD54" s="625"/>
      <c r="FE54" s="625"/>
      <c r="FF54" s="625"/>
      <c r="FG54" s="625"/>
      <c r="FH54" s="625"/>
      <c r="FI54" s="625"/>
      <c r="FJ54" s="625"/>
      <c r="FK54" s="625"/>
      <c r="FL54" s="625"/>
      <c r="FM54" s="625"/>
      <c r="FN54" s="625"/>
      <c r="FO54" s="625"/>
      <c r="FP54" s="625"/>
      <c r="FQ54" s="625"/>
      <c r="FR54" s="625"/>
      <c r="FS54" s="625"/>
      <c r="FT54" s="625"/>
      <c r="FU54" s="625"/>
      <c r="FV54" s="625"/>
      <c r="FW54" s="625"/>
      <c r="FX54" s="625"/>
      <c r="FY54" s="625"/>
      <c r="FZ54" s="625"/>
      <c r="GA54" s="625"/>
      <c r="GB54" s="625"/>
      <c r="GC54" s="625"/>
      <c r="GD54" s="625"/>
      <c r="GE54" s="625"/>
      <c r="GF54" s="625"/>
      <c r="GG54" s="625"/>
      <c r="GH54" s="625"/>
      <c r="GI54" s="625"/>
      <c r="GJ54" s="625"/>
      <c r="GK54" s="625"/>
      <c r="GL54" s="625"/>
      <c r="GM54" s="625"/>
      <c r="GN54" s="625"/>
      <c r="GO54" s="625"/>
      <c r="GP54" s="625"/>
      <c r="GQ54" s="625"/>
      <c r="GR54" s="625"/>
      <c r="GS54" s="625"/>
      <c r="GT54" s="625"/>
      <c r="GU54" s="625"/>
      <c r="GV54" s="625"/>
      <c r="GW54" s="625"/>
      <c r="GX54" s="625"/>
      <c r="GY54" s="625"/>
      <c r="GZ54" s="625"/>
      <c r="HA54" s="625"/>
      <c r="HB54" s="625"/>
      <c r="HC54" s="625"/>
      <c r="HD54" s="625"/>
      <c r="HE54" s="625"/>
      <c r="HF54" s="625"/>
      <c r="HG54" s="625"/>
      <c r="HH54" s="625"/>
      <c r="HI54" s="625"/>
      <c r="HJ54" s="625"/>
      <c r="HK54" s="625"/>
      <c r="HL54" s="625"/>
      <c r="HM54" s="625"/>
      <c r="HN54" s="625"/>
      <c r="HO54" s="625"/>
      <c r="HP54" s="625"/>
      <c r="HQ54" s="625"/>
      <c r="HR54" s="625"/>
      <c r="HS54" s="625"/>
      <c r="HT54" s="625"/>
      <c r="HU54" s="625"/>
      <c r="HV54" s="625"/>
      <c r="HW54" s="625"/>
      <c r="HX54" s="625"/>
      <c r="HY54" s="625"/>
      <c r="HZ54" s="625"/>
      <c r="IA54" s="625"/>
      <c r="IB54" s="625"/>
      <c r="IC54" s="625"/>
      <c r="ID54" s="625"/>
      <c r="IE54" s="625"/>
      <c r="IF54" s="625"/>
      <c r="IG54" s="625"/>
      <c r="IH54" s="625"/>
      <c r="II54" s="625"/>
      <c r="IJ54" s="625"/>
      <c r="IK54" s="625"/>
      <c r="IL54" s="625"/>
      <c r="IM54" s="625"/>
      <c r="IN54" s="625"/>
      <c r="IO54" s="625"/>
      <c r="IP54" s="625"/>
      <c r="IQ54" s="625"/>
      <c r="IR54" s="625"/>
      <c r="IS54" s="625"/>
      <c r="IT54" s="625"/>
      <c r="IU54" s="626"/>
    </row>
    <row r="55" spans="1:255" ht="16.350000000000001" customHeight="1">
      <c r="A55" s="623"/>
      <c r="B55" s="541"/>
      <c r="C55" s="1374"/>
      <c r="D55" s="1374"/>
      <c r="E55" s="1374"/>
      <c r="F55" s="521"/>
      <c r="G55" s="521"/>
      <c r="H55" s="561"/>
      <c r="I55" s="561"/>
      <c r="J55" s="561"/>
      <c r="K55" s="521"/>
      <c r="L55" s="522"/>
      <c r="M55" s="631"/>
      <c r="N55" s="625"/>
      <c r="O55" s="625"/>
      <c r="P55" s="625"/>
      <c r="Q55" s="625"/>
      <c r="R55" s="625"/>
      <c r="S55" s="625"/>
      <c r="T55" s="625"/>
      <c r="U55" s="625"/>
      <c r="V55" s="625"/>
      <c r="W55" s="625"/>
      <c r="X55" s="625"/>
      <c r="Y55" s="625"/>
      <c r="Z55" s="625"/>
      <c r="AA55" s="625"/>
      <c r="AB55" s="625"/>
      <c r="AC55" s="625"/>
      <c r="AD55" s="625"/>
      <c r="AE55" s="625"/>
      <c r="AF55" s="625"/>
      <c r="AG55" s="625"/>
      <c r="AH55" s="625"/>
      <c r="AI55" s="625"/>
      <c r="AJ55" s="625"/>
      <c r="AK55" s="625"/>
      <c r="AL55" s="625"/>
      <c r="AM55" s="625"/>
      <c r="AN55" s="625"/>
      <c r="AO55" s="625"/>
      <c r="AP55" s="625"/>
      <c r="AQ55" s="625"/>
      <c r="AR55" s="625"/>
      <c r="AS55" s="625"/>
      <c r="AT55" s="625"/>
      <c r="AU55" s="625"/>
      <c r="AV55" s="625"/>
      <c r="AW55" s="625"/>
      <c r="AX55" s="625"/>
      <c r="AY55" s="625"/>
      <c r="AZ55" s="625"/>
      <c r="BA55" s="625"/>
      <c r="BB55" s="625"/>
      <c r="BC55" s="625"/>
      <c r="BD55" s="625"/>
      <c r="BE55" s="625"/>
      <c r="BF55" s="625"/>
      <c r="BG55" s="625"/>
      <c r="BH55" s="625"/>
      <c r="BI55" s="625"/>
      <c r="BJ55" s="625"/>
      <c r="BK55" s="625"/>
      <c r="BL55" s="625"/>
      <c r="BM55" s="625"/>
      <c r="BN55" s="625"/>
      <c r="BO55" s="625"/>
      <c r="BP55" s="625"/>
      <c r="BQ55" s="625"/>
      <c r="BR55" s="625"/>
      <c r="BS55" s="625"/>
      <c r="BT55" s="625"/>
      <c r="BU55" s="625"/>
      <c r="BV55" s="625"/>
      <c r="BW55" s="625"/>
      <c r="BX55" s="625"/>
      <c r="BY55" s="625"/>
      <c r="BZ55" s="625"/>
      <c r="CA55" s="625"/>
      <c r="CB55" s="625"/>
      <c r="CC55" s="625"/>
      <c r="CD55" s="625"/>
      <c r="CE55" s="625"/>
      <c r="CF55" s="625"/>
      <c r="CG55" s="625"/>
      <c r="CH55" s="625"/>
      <c r="CI55" s="625"/>
      <c r="CJ55" s="625"/>
      <c r="CK55" s="625"/>
      <c r="CL55" s="625"/>
      <c r="CM55" s="625"/>
      <c r="CN55" s="625"/>
      <c r="CO55" s="625"/>
      <c r="CP55" s="625"/>
      <c r="CQ55" s="625"/>
      <c r="CR55" s="625"/>
      <c r="CS55" s="625"/>
      <c r="CT55" s="625"/>
      <c r="CU55" s="625"/>
      <c r="CV55" s="625"/>
      <c r="CW55" s="625"/>
      <c r="CX55" s="625"/>
      <c r="CY55" s="625"/>
      <c r="CZ55" s="625"/>
      <c r="DA55" s="625"/>
      <c r="DB55" s="625"/>
      <c r="DC55" s="625"/>
      <c r="DD55" s="625"/>
      <c r="DE55" s="625"/>
      <c r="DF55" s="625"/>
      <c r="DG55" s="625"/>
      <c r="DH55" s="625"/>
      <c r="DI55" s="625"/>
      <c r="DJ55" s="625"/>
      <c r="DK55" s="625"/>
      <c r="DL55" s="625"/>
      <c r="DM55" s="625"/>
      <c r="DN55" s="625"/>
      <c r="DO55" s="625"/>
      <c r="DP55" s="625"/>
      <c r="DQ55" s="625"/>
      <c r="DR55" s="625"/>
      <c r="DS55" s="625"/>
      <c r="DT55" s="625"/>
      <c r="DU55" s="625"/>
      <c r="DV55" s="625"/>
      <c r="DW55" s="625"/>
      <c r="DX55" s="625"/>
      <c r="DY55" s="625"/>
      <c r="DZ55" s="625"/>
      <c r="EA55" s="625"/>
      <c r="EB55" s="625"/>
      <c r="EC55" s="625"/>
      <c r="ED55" s="625"/>
      <c r="EE55" s="625"/>
      <c r="EF55" s="625"/>
      <c r="EG55" s="625"/>
      <c r="EH55" s="625"/>
      <c r="EI55" s="625"/>
      <c r="EJ55" s="625"/>
      <c r="EK55" s="625"/>
      <c r="EL55" s="625"/>
      <c r="EM55" s="625"/>
      <c r="EN55" s="625"/>
      <c r="EO55" s="625"/>
      <c r="EP55" s="625"/>
      <c r="EQ55" s="625"/>
      <c r="ER55" s="625"/>
      <c r="ES55" s="625"/>
      <c r="ET55" s="625"/>
      <c r="EU55" s="625"/>
      <c r="EV55" s="625"/>
      <c r="EW55" s="625"/>
      <c r="EX55" s="625"/>
      <c r="EY55" s="625"/>
      <c r="EZ55" s="625"/>
      <c r="FA55" s="625"/>
      <c r="FB55" s="625"/>
      <c r="FC55" s="625"/>
      <c r="FD55" s="625"/>
      <c r="FE55" s="625"/>
      <c r="FF55" s="625"/>
      <c r="FG55" s="625"/>
      <c r="FH55" s="625"/>
      <c r="FI55" s="625"/>
      <c r="FJ55" s="625"/>
      <c r="FK55" s="625"/>
      <c r="FL55" s="625"/>
      <c r="FM55" s="625"/>
      <c r="FN55" s="625"/>
      <c r="FO55" s="625"/>
      <c r="FP55" s="625"/>
      <c r="FQ55" s="625"/>
      <c r="FR55" s="625"/>
      <c r="FS55" s="625"/>
      <c r="FT55" s="625"/>
      <c r="FU55" s="625"/>
      <c r="FV55" s="625"/>
      <c r="FW55" s="625"/>
      <c r="FX55" s="625"/>
      <c r="FY55" s="625"/>
      <c r="FZ55" s="625"/>
      <c r="GA55" s="625"/>
      <c r="GB55" s="625"/>
      <c r="GC55" s="625"/>
      <c r="GD55" s="625"/>
      <c r="GE55" s="625"/>
      <c r="GF55" s="625"/>
      <c r="GG55" s="625"/>
      <c r="GH55" s="625"/>
      <c r="GI55" s="625"/>
      <c r="GJ55" s="625"/>
      <c r="GK55" s="625"/>
      <c r="GL55" s="625"/>
      <c r="GM55" s="625"/>
      <c r="GN55" s="625"/>
      <c r="GO55" s="625"/>
      <c r="GP55" s="625"/>
      <c r="GQ55" s="625"/>
      <c r="GR55" s="625"/>
      <c r="GS55" s="625"/>
      <c r="GT55" s="625"/>
      <c r="GU55" s="625"/>
      <c r="GV55" s="625"/>
      <c r="GW55" s="625"/>
      <c r="GX55" s="625"/>
      <c r="GY55" s="625"/>
      <c r="GZ55" s="625"/>
      <c r="HA55" s="625"/>
      <c r="HB55" s="625"/>
      <c r="HC55" s="625"/>
      <c r="HD55" s="625"/>
      <c r="HE55" s="625"/>
      <c r="HF55" s="625"/>
      <c r="HG55" s="625"/>
      <c r="HH55" s="625"/>
      <c r="HI55" s="625"/>
      <c r="HJ55" s="625"/>
      <c r="HK55" s="625"/>
      <c r="HL55" s="625"/>
      <c r="HM55" s="625"/>
      <c r="HN55" s="625"/>
      <c r="HO55" s="625"/>
      <c r="HP55" s="625"/>
      <c r="HQ55" s="625"/>
      <c r="HR55" s="625"/>
      <c r="HS55" s="625"/>
      <c r="HT55" s="625"/>
      <c r="HU55" s="625"/>
      <c r="HV55" s="625"/>
      <c r="HW55" s="625"/>
      <c r="HX55" s="625"/>
      <c r="HY55" s="625"/>
      <c r="HZ55" s="625"/>
      <c r="IA55" s="625"/>
      <c r="IB55" s="625"/>
      <c r="IC55" s="625"/>
      <c r="ID55" s="625"/>
      <c r="IE55" s="625"/>
      <c r="IF55" s="625"/>
      <c r="IG55" s="625"/>
      <c r="IH55" s="625"/>
      <c r="II55" s="625"/>
      <c r="IJ55" s="625"/>
      <c r="IK55" s="625"/>
      <c r="IL55" s="625"/>
      <c r="IM55" s="625"/>
      <c r="IN55" s="625"/>
      <c r="IO55" s="625"/>
      <c r="IP55" s="625"/>
      <c r="IQ55" s="625"/>
      <c r="IR55" s="625"/>
      <c r="IS55" s="625"/>
      <c r="IT55" s="625"/>
      <c r="IU55" s="626"/>
    </row>
    <row r="56" spans="1:255" ht="15" customHeight="1">
      <c r="A56" s="623"/>
      <c r="B56" s="541"/>
      <c r="C56" s="594"/>
      <c r="D56" s="594"/>
      <c r="E56" s="594"/>
      <c r="F56" s="521"/>
      <c r="G56" s="594"/>
      <c r="H56" s="594"/>
      <c r="I56" s="594"/>
      <c r="J56" s="521"/>
      <c r="K56" s="521"/>
      <c r="L56" s="522"/>
      <c r="M56" s="624"/>
      <c r="N56" s="625"/>
      <c r="O56" s="625"/>
      <c r="P56" s="625"/>
      <c r="Q56" s="625"/>
      <c r="R56" s="625"/>
      <c r="S56" s="625"/>
      <c r="T56" s="625"/>
      <c r="U56" s="625"/>
      <c r="V56" s="625"/>
      <c r="W56" s="625"/>
      <c r="X56" s="625"/>
      <c r="Y56" s="625"/>
      <c r="Z56" s="625"/>
      <c r="AA56" s="625"/>
      <c r="AB56" s="625"/>
      <c r="AC56" s="625"/>
      <c r="AD56" s="625"/>
      <c r="AE56" s="625"/>
      <c r="AF56" s="625"/>
      <c r="AG56" s="625"/>
      <c r="AH56" s="625"/>
      <c r="AI56" s="625"/>
      <c r="AJ56" s="625"/>
      <c r="AK56" s="625"/>
      <c r="AL56" s="625"/>
      <c r="AM56" s="625"/>
      <c r="AN56" s="625"/>
      <c r="AO56" s="625"/>
      <c r="AP56" s="625"/>
      <c r="AQ56" s="625"/>
      <c r="AR56" s="625"/>
      <c r="AS56" s="625"/>
      <c r="AT56" s="625"/>
      <c r="AU56" s="625"/>
      <c r="AV56" s="625"/>
      <c r="AW56" s="625"/>
      <c r="AX56" s="625"/>
      <c r="AY56" s="625"/>
      <c r="AZ56" s="625"/>
      <c r="BA56" s="625"/>
      <c r="BB56" s="625"/>
      <c r="BC56" s="625"/>
      <c r="BD56" s="625"/>
      <c r="BE56" s="625"/>
      <c r="BF56" s="625"/>
      <c r="BG56" s="625"/>
      <c r="BH56" s="625"/>
      <c r="BI56" s="625"/>
      <c r="BJ56" s="625"/>
      <c r="BK56" s="625"/>
      <c r="BL56" s="625"/>
      <c r="BM56" s="625"/>
      <c r="BN56" s="625"/>
      <c r="BO56" s="625"/>
      <c r="BP56" s="625"/>
      <c r="BQ56" s="625"/>
      <c r="BR56" s="625"/>
      <c r="BS56" s="625"/>
      <c r="BT56" s="625"/>
      <c r="BU56" s="625"/>
      <c r="BV56" s="625"/>
      <c r="BW56" s="625"/>
      <c r="BX56" s="625"/>
      <c r="BY56" s="625"/>
      <c r="BZ56" s="625"/>
      <c r="CA56" s="625"/>
      <c r="CB56" s="625"/>
      <c r="CC56" s="625"/>
      <c r="CD56" s="625"/>
      <c r="CE56" s="625"/>
      <c r="CF56" s="625"/>
      <c r="CG56" s="625"/>
      <c r="CH56" s="625"/>
      <c r="CI56" s="625"/>
      <c r="CJ56" s="625"/>
      <c r="CK56" s="625"/>
      <c r="CL56" s="625"/>
      <c r="CM56" s="625"/>
      <c r="CN56" s="625"/>
      <c r="CO56" s="625"/>
      <c r="CP56" s="625"/>
      <c r="CQ56" s="625"/>
      <c r="CR56" s="625"/>
      <c r="CS56" s="625"/>
      <c r="CT56" s="625"/>
      <c r="CU56" s="625"/>
      <c r="CV56" s="625"/>
      <c r="CW56" s="625"/>
      <c r="CX56" s="625"/>
      <c r="CY56" s="625"/>
      <c r="CZ56" s="625"/>
      <c r="DA56" s="625"/>
      <c r="DB56" s="625"/>
      <c r="DC56" s="625"/>
      <c r="DD56" s="625"/>
      <c r="DE56" s="625"/>
      <c r="DF56" s="625"/>
      <c r="DG56" s="625"/>
      <c r="DH56" s="625"/>
      <c r="DI56" s="625"/>
      <c r="DJ56" s="625"/>
      <c r="DK56" s="625"/>
      <c r="DL56" s="625"/>
      <c r="DM56" s="625"/>
      <c r="DN56" s="625"/>
      <c r="DO56" s="625"/>
      <c r="DP56" s="625"/>
      <c r="DQ56" s="625"/>
      <c r="DR56" s="625"/>
      <c r="DS56" s="625"/>
      <c r="DT56" s="625"/>
      <c r="DU56" s="625"/>
      <c r="DV56" s="625"/>
      <c r="DW56" s="625"/>
      <c r="DX56" s="625"/>
      <c r="DY56" s="625"/>
      <c r="DZ56" s="625"/>
      <c r="EA56" s="625"/>
      <c r="EB56" s="625"/>
      <c r="EC56" s="625"/>
      <c r="ED56" s="625"/>
      <c r="EE56" s="625"/>
      <c r="EF56" s="625"/>
      <c r="EG56" s="625"/>
      <c r="EH56" s="625"/>
      <c r="EI56" s="625"/>
      <c r="EJ56" s="625"/>
      <c r="EK56" s="625"/>
      <c r="EL56" s="625"/>
      <c r="EM56" s="625"/>
      <c r="EN56" s="625"/>
      <c r="EO56" s="625"/>
      <c r="EP56" s="625"/>
      <c r="EQ56" s="625"/>
      <c r="ER56" s="625"/>
      <c r="ES56" s="625"/>
      <c r="ET56" s="625"/>
      <c r="EU56" s="625"/>
      <c r="EV56" s="625"/>
      <c r="EW56" s="625"/>
      <c r="EX56" s="625"/>
      <c r="EY56" s="625"/>
      <c r="EZ56" s="625"/>
      <c r="FA56" s="625"/>
      <c r="FB56" s="625"/>
      <c r="FC56" s="625"/>
      <c r="FD56" s="625"/>
      <c r="FE56" s="625"/>
      <c r="FF56" s="625"/>
      <c r="FG56" s="625"/>
      <c r="FH56" s="625"/>
      <c r="FI56" s="625"/>
      <c r="FJ56" s="625"/>
      <c r="FK56" s="625"/>
      <c r="FL56" s="625"/>
      <c r="FM56" s="625"/>
      <c r="FN56" s="625"/>
      <c r="FO56" s="625"/>
      <c r="FP56" s="625"/>
      <c r="FQ56" s="625"/>
      <c r="FR56" s="625"/>
      <c r="FS56" s="625"/>
      <c r="FT56" s="625"/>
      <c r="FU56" s="625"/>
      <c r="FV56" s="625"/>
      <c r="FW56" s="625"/>
      <c r="FX56" s="625"/>
      <c r="FY56" s="625"/>
      <c r="FZ56" s="625"/>
      <c r="GA56" s="625"/>
      <c r="GB56" s="625"/>
      <c r="GC56" s="625"/>
      <c r="GD56" s="625"/>
      <c r="GE56" s="625"/>
      <c r="GF56" s="625"/>
      <c r="GG56" s="625"/>
      <c r="GH56" s="625"/>
      <c r="GI56" s="625"/>
      <c r="GJ56" s="625"/>
      <c r="GK56" s="625"/>
      <c r="GL56" s="625"/>
      <c r="GM56" s="625"/>
      <c r="GN56" s="625"/>
      <c r="GO56" s="625"/>
      <c r="GP56" s="625"/>
      <c r="GQ56" s="625"/>
      <c r="GR56" s="625"/>
      <c r="GS56" s="625"/>
      <c r="GT56" s="625"/>
      <c r="GU56" s="625"/>
      <c r="GV56" s="625"/>
      <c r="GW56" s="625"/>
      <c r="GX56" s="625"/>
      <c r="GY56" s="625"/>
      <c r="GZ56" s="625"/>
      <c r="HA56" s="625"/>
      <c r="HB56" s="625"/>
      <c r="HC56" s="625"/>
      <c r="HD56" s="625"/>
      <c r="HE56" s="625"/>
      <c r="HF56" s="625"/>
      <c r="HG56" s="625"/>
      <c r="HH56" s="625"/>
      <c r="HI56" s="625"/>
      <c r="HJ56" s="625"/>
      <c r="HK56" s="625"/>
      <c r="HL56" s="625"/>
      <c r="HM56" s="625"/>
      <c r="HN56" s="625"/>
      <c r="HO56" s="625"/>
      <c r="HP56" s="625"/>
      <c r="HQ56" s="625"/>
      <c r="HR56" s="625"/>
      <c r="HS56" s="625"/>
      <c r="HT56" s="625"/>
      <c r="HU56" s="625"/>
      <c r="HV56" s="625"/>
      <c r="HW56" s="625"/>
      <c r="HX56" s="625"/>
      <c r="HY56" s="625"/>
      <c r="HZ56" s="625"/>
      <c r="IA56" s="625"/>
      <c r="IB56" s="625"/>
      <c r="IC56" s="625"/>
      <c r="ID56" s="625"/>
      <c r="IE56" s="625"/>
      <c r="IF56" s="625"/>
      <c r="IG56" s="625"/>
      <c r="IH56" s="625"/>
      <c r="II56" s="625"/>
      <c r="IJ56" s="625"/>
      <c r="IK56" s="625"/>
      <c r="IL56" s="625"/>
      <c r="IM56" s="625"/>
      <c r="IN56" s="625"/>
      <c r="IO56" s="625"/>
      <c r="IP56" s="625"/>
      <c r="IQ56" s="625"/>
      <c r="IR56" s="625"/>
      <c r="IS56" s="625"/>
      <c r="IT56" s="625"/>
      <c r="IU56" s="626"/>
    </row>
    <row r="57" spans="1:255" ht="16.350000000000001" customHeight="1">
      <c r="A57" s="623"/>
      <c r="B57" s="537" t="s">
        <v>584</v>
      </c>
      <c r="C57" s="538"/>
      <c r="D57" s="538"/>
      <c r="E57" s="538"/>
      <c r="F57" s="538"/>
      <c r="G57" s="538"/>
      <c r="H57" s="538"/>
      <c r="I57" s="538"/>
      <c r="J57" s="538"/>
      <c r="K57" s="538"/>
      <c r="L57" s="539"/>
      <c r="M57" s="624"/>
      <c r="N57" s="625"/>
      <c r="O57" s="625"/>
      <c r="P57" s="625"/>
      <c r="Q57" s="625"/>
      <c r="R57" s="625"/>
      <c r="S57" s="625"/>
      <c r="T57" s="625"/>
      <c r="U57" s="625"/>
      <c r="V57" s="625"/>
      <c r="W57" s="625"/>
      <c r="X57" s="625"/>
      <c r="Y57" s="625"/>
      <c r="Z57" s="625"/>
      <c r="AA57" s="625"/>
      <c r="AB57" s="625"/>
      <c r="AC57" s="625"/>
      <c r="AD57" s="625"/>
      <c r="AE57" s="625"/>
      <c r="AF57" s="625"/>
      <c r="AG57" s="625"/>
      <c r="AH57" s="625"/>
      <c r="AI57" s="625"/>
      <c r="AJ57" s="625"/>
      <c r="AK57" s="625"/>
      <c r="AL57" s="625"/>
      <c r="AM57" s="625"/>
      <c r="AN57" s="625"/>
      <c r="AO57" s="625"/>
      <c r="AP57" s="625"/>
      <c r="AQ57" s="625"/>
      <c r="AR57" s="625"/>
      <c r="AS57" s="625"/>
      <c r="AT57" s="625"/>
      <c r="AU57" s="625"/>
      <c r="AV57" s="625"/>
      <c r="AW57" s="625"/>
      <c r="AX57" s="625"/>
      <c r="AY57" s="625"/>
      <c r="AZ57" s="625"/>
      <c r="BA57" s="625"/>
      <c r="BB57" s="625"/>
      <c r="BC57" s="625"/>
      <c r="BD57" s="625"/>
      <c r="BE57" s="625"/>
      <c r="BF57" s="625"/>
      <c r="BG57" s="625"/>
      <c r="BH57" s="625"/>
      <c r="BI57" s="625"/>
      <c r="BJ57" s="625"/>
      <c r="BK57" s="625"/>
      <c r="BL57" s="625"/>
      <c r="BM57" s="625"/>
      <c r="BN57" s="625"/>
      <c r="BO57" s="625"/>
      <c r="BP57" s="625"/>
      <c r="BQ57" s="625"/>
      <c r="BR57" s="625"/>
      <c r="BS57" s="625"/>
      <c r="BT57" s="625"/>
      <c r="BU57" s="625"/>
      <c r="BV57" s="625"/>
      <c r="BW57" s="625"/>
      <c r="BX57" s="625"/>
      <c r="BY57" s="625"/>
      <c r="BZ57" s="625"/>
      <c r="CA57" s="625"/>
      <c r="CB57" s="625"/>
      <c r="CC57" s="625"/>
      <c r="CD57" s="625"/>
      <c r="CE57" s="625"/>
      <c r="CF57" s="625"/>
      <c r="CG57" s="625"/>
      <c r="CH57" s="625"/>
      <c r="CI57" s="625"/>
      <c r="CJ57" s="625"/>
      <c r="CK57" s="625"/>
      <c r="CL57" s="625"/>
      <c r="CM57" s="625"/>
      <c r="CN57" s="625"/>
      <c r="CO57" s="625"/>
      <c r="CP57" s="625"/>
      <c r="CQ57" s="625"/>
      <c r="CR57" s="625"/>
      <c r="CS57" s="625"/>
      <c r="CT57" s="625"/>
      <c r="CU57" s="625"/>
      <c r="CV57" s="625"/>
      <c r="CW57" s="625"/>
      <c r="CX57" s="625"/>
      <c r="CY57" s="625"/>
      <c r="CZ57" s="625"/>
      <c r="DA57" s="625"/>
      <c r="DB57" s="625"/>
      <c r="DC57" s="625"/>
      <c r="DD57" s="625"/>
      <c r="DE57" s="625"/>
      <c r="DF57" s="625"/>
      <c r="DG57" s="625"/>
      <c r="DH57" s="625"/>
      <c r="DI57" s="625"/>
      <c r="DJ57" s="625"/>
      <c r="DK57" s="625"/>
      <c r="DL57" s="625"/>
      <c r="DM57" s="625"/>
      <c r="DN57" s="625"/>
      <c r="DO57" s="625"/>
      <c r="DP57" s="625"/>
      <c r="DQ57" s="625"/>
      <c r="DR57" s="625"/>
      <c r="DS57" s="625"/>
      <c r="DT57" s="625"/>
      <c r="DU57" s="625"/>
      <c r="DV57" s="625"/>
      <c r="DW57" s="625"/>
      <c r="DX57" s="625"/>
      <c r="DY57" s="625"/>
      <c r="DZ57" s="625"/>
      <c r="EA57" s="625"/>
      <c r="EB57" s="625"/>
      <c r="EC57" s="625"/>
      <c r="ED57" s="625"/>
      <c r="EE57" s="625"/>
      <c r="EF57" s="625"/>
      <c r="EG57" s="625"/>
      <c r="EH57" s="625"/>
      <c r="EI57" s="625"/>
      <c r="EJ57" s="625"/>
      <c r="EK57" s="625"/>
      <c r="EL57" s="625"/>
      <c r="EM57" s="625"/>
      <c r="EN57" s="625"/>
      <c r="EO57" s="625"/>
      <c r="EP57" s="625"/>
      <c r="EQ57" s="625"/>
      <c r="ER57" s="625"/>
      <c r="ES57" s="625"/>
      <c r="ET57" s="625"/>
      <c r="EU57" s="625"/>
      <c r="EV57" s="625"/>
      <c r="EW57" s="625"/>
      <c r="EX57" s="625"/>
      <c r="EY57" s="625"/>
      <c r="EZ57" s="625"/>
      <c r="FA57" s="625"/>
      <c r="FB57" s="625"/>
      <c r="FC57" s="625"/>
      <c r="FD57" s="625"/>
      <c r="FE57" s="625"/>
      <c r="FF57" s="625"/>
      <c r="FG57" s="625"/>
      <c r="FH57" s="625"/>
      <c r="FI57" s="625"/>
      <c r="FJ57" s="625"/>
      <c r="FK57" s="625"/>
      <c r="FL57" s="625"/>
      <c r="FM57" s="625"/>
      <c r="FN57" s="625"/>
      <c r="FO57" s="625"/>
      <c r="FP57" s="625"/>
      <c r="FQ57" s="625"/>
      <c r="FR57" s="625"/>
      <c r="FS57" s="625"/>
      <c r="FT57" s="625"/>
      <c r="FU57" s="625"/>
      <c r="FV57" s="625"/>
      <c r="FW57" s="625"/>
      <c r="FX57" s="625"/>
      <c r="FY57" s="625"/>
      <c r="FZ57" s="625"/>
      <c r="GA57" s="625"/>
      <c r="GB57" s="625"/>
      <c r="GC57" s="625"/>
      <c r="GD57" s="625"/>
      <c r="GE57" s="625"/>
      <c r="GF57" s="625"/>
      <c r="GG57" s="625"/>
      <c r="GH57" s="625"/>
      <c r="GI57" s="625"/>
      <c r="GJ57" s="625"/>
      <c r="GK57" s="625"/>
      <c r="GL57" s="625"/>
      <c r="GM57" s="625"/>
      <c r="GN57" s="625"/>
      <c r="GO57" s="625"/>
      <c r="GP57" s="625"/>
      <c r="GQ57" s="625"/>
      <c r="GR57" s="625"/>
      <c r="GS57" s="625"/>
      <c r="GT57" s="625"/>
      <c r="GU57" s="625"/>
      <c r="GV57" s="625"/>
      <c r="GW57" s="625"/>
      <c r="GX57" s="625"/>
      <c r="GY57" s="625"/>
      <c r="GZ57" s="625"/>
      <c r="HA57" s="625"/>
      <c r="HB57" s="625"/>
      <c r="HC57" s="625"/>
      <c r="HD57" s="625"/>
      <c r="HE57" s="625"/>
      <c r="HF57" s="625"/>
      <c r="HG57" s="625"/>
      <c r="HH57" s="625"/>
      <c r="HI57" s="625"/>
      <c r="HJ57" s="625"/>
      <c r="HK57" s="625"/>
      <c r="HL57" s="625"/>
      <c r="HM57" s="625"/>
      <c r="HN57" s="625"/>
      <c r="HO57" s="625"/>
      <c r="HP57" s="625"/>
      <c r="HQ57" s="625"/>
      <c r="HR57" s="625"/>
      <c r="HS57" s="625"/>
      <c r="HT57" s="625"/>
      <c r="HU57" s="625"/>
      <c r="HV57" s="625"/>
      <c r="HW57" s="625"/>
      <c r="HX57" s="625"/>
      <c r="HY57" s="625"/>
      <c r="HZ57" s="625"/>
      <c r="IA57" s="625"/>
      <c r="IB57" s="625"/>
      <c r="IC57" s="625"/>
      <c r="ID57" s="625"/>
      <c r="IE57" s="625"/>
      <c r="IF57" s="625"/>
      <c r="IG57" s="625"/>
      <c r="IH57" s="625"/>
      <c r="II57" s="625"/>
      <c r="IJ57" s="625"/>
      <c r="IK57" s="625"/>
      <c r="IL57" s="625"/>
      <c r="IM57" s="625"/>
      <c r="IN57" s="625"/>
      <c r="IO57" s="625"/>
      <c r="IP57" s="625"/>
      <c r="IQ57" s="625"/>
      <c r="IR57" s="625"/>
      <c r="IS57" s="625"/>
      <c r="IT57" s="625"/>
      <c r="IU57" s="626"/>
    </row>
    <row r="58" spans="1:255" ht="16.350000000000001" customHeight="1" thickBot="1">
      <c r="A58" s="623"/>
      <c r="B58" s="541"/>
      <c r="C58" s="592"/>
      <c r="D58" s="592"/>
      <c r="E58" s="592"/>
      <c r="F58" s="521"/>
      <c r="G58" s="521"/>
      <c r="H58" s="521"/>
      <c r="I58" s="521"/>
      <c r="J58" s="521"/>
      <c r="K58" s="521"/>
      <c r="L58" s="522"/>
      <c r="M58" s="624"/>
      <c r="N58" s="625"/>
      <c r="O58" s="625"/>
      <c r="P58" s="625"/>
      <c r="Q58" s="625"/>
      <c r="R58" s="625"/>
      <c r="S58" s="625"/>
      <c r="T58" s="625"/>
      <c r="U58" s="625"/>
      <c r="V58" s="625"/>
      <c r="W58" s="625"/>
      <c r="X58" s="625"/>
      <c r="Y58" s="625"/>
      <c r="Z58" s="625"/>
      <c r="AA58" s="625"/>
      <c r="AB58" s="625"/>
      <c r="AC58" s="625"/>
      <c r="AD58" s="625"/>
      <c r="AE58" s="625"/>
      <c r="AF58" s="625"/>
      <c r="AG58" s="625"/>
      <c r="AH58" s="625"/>
      <c r="AI58" s="625"/>
      <c r="AJ58" s="625"/>
      <c r="AK58" s="625"/>
      <c r="AL58" s="625"/>
      <c r="AM58" s="625"/>
      <c r="AN58" s="625"/>
      <c r="AO58" s="625"/>
      <c r="AP58" s="625"/>
      <c r="AQ58" s="625"/>
      <c r="AR58" s="625"/>
      <c r="AS58" s="625"/>
      <c r="AT58" s="625"/>
      <c r="AU58" s="625"/>
      <c r="AV58" s="625"/>
      <c r="AW58" s="625"/>
      <c r="AX58" s="625"/>
      <c r="AY58" s="625"/>
      <c r="AZ58" s="625"/>
      <c r="BA58" s="625"/>
      <c r="BB58" s="625"/>
      <c r="BC58" s="625"/>
      <c r="BD58" s="625"/>
      <c r="BE58" s="625"/>
      <c r="BF58" s="625"/>
      <c r="BG58" s="625"/>
      <c r="BH58" s="625"/>
      <c r="BI58" s="625"/>
      <c r="BJ58" s="625"/>
      <c r="BK58" s="625"/>
      <c r="BL58" s="625"/>
      <c r="BM58" s="625"/>
      <c r="BN58" s="625"/>
      <c r="BO58" s="625"/>
      <c r="BP58" s="625"/>
      <c r="BQ58" s="625"/>
      <c r="BR58" s="625"/>
      <c r="BS58" s="625"/>
      <c r="BT58" s="625"/>
      <c r="BU58" s="625"/>
      <c r="BV58" s="625"/>
      <c r="BW58" s="625"/>
      <c r="BX58" s="625"/>
      <c r="BY58" s="625"/>
      <c r="BZ58" s="625"/>
      <c r="CA58" s="625"/>
      <c r="CB58" s="625"/>
      <c r="CC58" s="625"/>
      <c r="CD58" s="625"/>
      <c r="CE58" s="625"/>
      <c r="CF58" s="625"/>
      <c r="CG58" s="625"/>
      <c r="CH58" s="625"/>
      <c r="CI58" s="625"/>
      <c r="CJ58" s="625"/>
      <c r="CK58" s="625"/>
      <c r="CL58" s="625"/>
      <c r="CM58" s="625"/>
      <c r="CN58" s="625"/>
      <c r="CO58" s="625"/>
      <c r="CP58" s="625"/>
      <c r="CQ58" s="625"/>
      <c r="CR58" s="625"/>
      <c r="CS58" s="625"/>
      <c r="CT58" s="625"/>
      <c r="CU58" s="625"/>
      <c r="CV58" s="625"/>
      <c r="CW58" s="625"/>
      <c r="CX58" s="625"/>
      <c r="CY58" s="625"/>
      <c r="CZ58" s="625"/>
      <c r="DA58" s="625"/>
      <c r="DB58" s="625"/>
      <c r="DC58" s="625"/>
      <c r="DD58" s="625"/>
      <c r="DE58" s="625"/>
      <c r="DF58" s="625"/>
      <c r="DG58" s="625"/>
      <c r="DH58" s="625"/>
      <c r="DI58" s="625"/>
      <c r="DJ58" s="625"/>
      <c r="DK58" s="625"/>
      <c r="DL58" s="625"/>
      <c r="DM58" s="625"/>
      <c r="DN58" s="625"/>
      <c r="DO58" s="625"/>
      <c r="DP58" s="625"/>
      <c r="DQ58" s="625"/>
      <c r="DR58" s="625"/>
      <c r="DS58" s="625"/>
      <c r="DT58" s="625"/>
      <c r="DU58" s="625"/>
      <c r="DV58" s="625"/>
      <c r="DW58" s="625"/>
      <c r="DX58" s="625"/>
      <c r="DY58" s="625"/>
      <c r="DZ58" s="625"/>
      <c r="EA58" s="625"/>
      <c r="EB58" s="625"/>
      <c r="EC58" s="625"/>
      <c r="ED58" s="625"/>
      <c r="EE58" s="625"/>
      <c r="EF58" s="625"/>
      <c r="EG58" s="625"/>
      <c r="EH58" s="625"/>
      <c r="EI58" s="625"/>
      <c r="EJ58" s="625"/>
      <c r="EK58" s="625"/>
      <c r="EL58" s="625"/>
      <c r="EM58" s="625"/>
      <c r="EN58" s="625"/>
      <c r="EO58" s="625"/>
      <c r="EP58" s="625"/>
      <c r="EQ58" s="625"/>
      <c r="ER58" s="625"/>
      <c r="ES58" s="625"/>
      <c r="ET58" s="625"/>
      <c r="EU58" s="625"/>
      <c r="EV58" s="625"/>
      <c r="EW58" s="625"/>
      <c r="EX58" s="625"/>
      <c r="EY58" s="625"/>
      <c r="EZ58" s="625"/>
      <c r="FA58" s="625"/>
      <c r="FB58" s="625"/>
      <c r="FC58" s="625"/>
      <c r="FD58" s="625"/>
      <c r="FE58" s="625"/>
      <c r="FF58" s="625"/>
      <c r="FG58" s="625"/>
      <c r="FH58" s="625"/>
      <c r="FI58" s="625"/>
      <c r="FJ58" s="625"/>
      <c r="FK58" s="625"/>
      <c r="FL58" s="625"/>
      <c r="FM58" s="625"/>
      <c r="FN58" s="625"/>
      <c r="FO58" s="625"/>
      <c r="FP58" s="625"/>
      <c r="FQ58" s="625"/>
      <c r="FR58" s="625"/>
      <c r="FS58" s="625"/>
      <c r="FT58" s="625"/>
      <c r="FU58" s="625"/>
      <c r="FV58" s="625"/>
      <c r="FW58" s="625"/>
      <c r="FX58" s="625"/>
      <c r="FY58" s="625"/>
      <c r="FZ58" s="625"/>
      <c r="GA58" s="625"/>
      <c r="GB58" s="625"/>
      <c r="GC58" s="625"/>
      <c r="GD58" s="625"/>
      <c r="GE58" s="625"/>
      <c r="GF58" s="625"/>
      <c r="GG58" s="625"/>
      <c r="GH58" s="625"/>
      <c r="GI58" s="625"/>
      <c r="GJ58" s="625"/>
      <c r="GK58" s="625"/>
      <c r="GL58" s="625"/>
      <c r="GM58" s="625"/>
      <c r="GN58" s="625"/>
      <c r="GO58" s="625"/>
      <c r="GP58" s="625"/>
      <c r="GQ58" s="625"/>
      <c r="GR58" s="625"/>
      <c r="GS58" s="625"/>
      <c r="GT58" s="625"/>
      <c r="GU58" s="625"/>
      <c r="GV58" s="625"/>
      <c r="GW58" s="625"/>
      <c r="GX58" s="625"/>
      <c r="GY58" s="625"/>
      <c r="GZ58" s="625"/>
      <c r="HA58" s="625"/>
      <c r="HB58" s="625"/>
      <c r="HC58" s="625"/>
      <c r="HD58" s="625"/>
      <c r="HE58" s="625"/>
      <c r="HF58" s="625"/>
      <c r="HG58" s="625"/>
      <c r="HH58" s="625"/>
      <c r="HI58" s="625"/>
      <c r="HJ58" s="625"/>
      <c r="HK58" s="625"/>
      <c r="HL58" s="625"/>
      <c r="HM58" s="625"/>
      <c r="HN58" s="625"/>
      <c r="HO58" s="625"/>
      <c r="HP58" s="625"/>
      <c r="HQ58" s="625"/>
      <c r="HR58" s="625"/>
      <c r="HS58" s="625"/>
      <c r="HT58" s="625"/>
      <c r="HU58" s="625"/>
      <c r="HV58" s="625"/>
      <c r="HW58" s="625"/>
      <c r="HX58" s="625"/>
      <c r="HY58" s="625"/>
      <c r="HZ58" s="625"/>
      <c r="IA58" s="625"/>
      <c r="IB58" s="625"/>
      <c r="IC58" s="625"/>
      <c r="ID58" s="625"/>
      <c r="IE58" s="625"/>
      <c r="IF58" s="625"/>
      <c r="IG58" s="625"/>
      <c r="IH58" s="625"/>
      <c r="II58" s="625"/>
      <c r="IJ58" s="625"/>
      <c r="IK58" s="625"/>
      <c r="IL58" s="625"/>
      <c r="IM58" s="625"/>
      <c r="IN58" s="625"/>
      <c r="IO58" s="625"/>
      <c r="IP58" s="625"/>
      <c r="IQ58" s="625"/>
      <c r="IR58" s="625"/>
      <c r="IS58" s="625"/>
      <c r="IT58" s="625"/>
      <c r="IU58" s="626"/>
    </row>
    <row r="59" spans="1:255" ht="27.95" customHeight="1" thickBot="1">
      <c r="A59" s="623"/>
      <c r="B59" s="546"/>
      <c r="C59" s="1368" t="s">
        <v>834</v>
      </c>
      <c r="D59" s="1369"/>
      <c r="E59" s="598"/>
      <c r="F59" s="541"/>
      <c r="G59" s="521"/>
      <c r="H59" s="521"/>
      <c r="I59" s="521"/>
      <c r="J59" s="521"/>
      <c r="K59" s="521"/>
      <c r="L59" s="522"/>
      <c r="M59" s="624"/>
      <c r="N59" s="625"/>
      <c r="O59" s="625"/>
      <c r="P59" s="625"/>
      <c r="Q59" s="625"/>
      <c r="R59" s="625"/>
      <c r="S59" s="625"/>
      <c r="T59" s="625"/>
      <c r="U59" s="625"/>
      <c r="V59" s="625"/>
      <c r="W59" s="625"/>
      <c r="X59" s="625"/>
      <c r="Y59" s="625"/>
      <c r="Z59" s="625"/>
      <c r="AA59" s="625"/>
      <c r="AB59" s="625"/>
      <c r="AC59" s="625"/>
      <c r="AD59" s="625"/>
      <c r="AE59" s="625"/>
      <c r="AF59" s="625"/>
      <c r="AG59" s="625"/>
      <c r="AH59" s="625"/>
      <c r="AI59" s="625"/>
      <c r="AJ59" s="625"/>
      <c r="AK59" s="625"/>
      <c r="AL59" s="625"/>
      <c r="AM59" s="625"/>
      <c r="AN59" s="625"/>
      <c r="AO59" s="625"/>
      <c r="AP59" s="625"/>
      <c r="AQ59" s="625"/>
      <c r="AR59" s="625"/>
      <c r="AS59" s="625"/>
      <c r="AT59" s="625"/>
      <c r="AU59" s="625"/>
      <c r="AV59" s="625"/>
      <c r="AW59" s="625"/>
      <c r="AX59" s="625"/>
      <c r="AY59" s="625"/>
      <c r="AZ59" s="625"/>
      <c r="BA59" s="625"/>
      <c r="BB59" s="625"/>
      <c r="BC59" s="625"/>
      <c r="BD59" s="625"/>
      <c r="BE59" s="625"/>
      <c r="BF59" s="625"/>
      <c r="BG59" s="625"/>
      <c r="BH59" s="625"/>
      <c r="BI59" s="625"/>
      <c r="BJ59" s="625"/>
      <c r="BK59" s="625"/>
      <c r="BL59" s="625"/>
      <c r="BM59" s="625"/>
      <c r="BN59" s="625"/>
      <c r="BO59" s="625"/>
      <c r="BP59" s="625"/>
      <c r="BQ59" s="625"/>
      <c r="BR59" s="625"/>
      <c r="BS59" s="625"/>
      <c r="BT59" s="625"/>
      <c r="BU59" s="625"/>
      <c r="BV59" s="625"/>
      <c r="BW59" s="625"/>
      <c r="BX59" s="625"/>
      <c r="BY59" s="625"/>
      <c r="BZ59" s="625"/>
      <c r="CA59" s="625"/>
      <c r="CB59" s="625"/>
      <c r="CC59" s="625"/>
      <c r="CD59" s="625"/>
      <c r="CE59" s="625"/>
      <c r="CF59" s="625"/>
      <c r="CG59" s="625"/>
      <c r="CH59" s="625"/>
      <c r="CI59" s="625"/>
      <c r="CJ59" s="625"/>
      <c r="CK59" s="625"/>
      <c r="CL59" s="625"/>
      <c r="CM59" s="625"/>
      <c r="CN59" s="625"/>
      <c r="CO59" s="625"/>
      <c r="CP59" s="625"/>
      <c r="CQ59" s="625"/>
      <c r="CR59" s="625"/>
      <c r="CS59" s="625"/>
      <c r="CT59" s="625"/>
      <c r="CU59" s="625"/>
      <c r="CV59" s="625"/>
      <c r="CW59" s="625"/>
      <c r="CX59" s="625"/>
      <c r="CY59" s="625"/>
      <c r="CZ59" s="625"/>
      <c r="DA59" s="625"/>
      <c r="DB59" s="625"/>
      <c r="DC59" s="625"/>
      <c r="DD59" s="625"/>
      <c r="DE59" s="625"/>
      <c r="DF59" s="625"/>
      <c r="DG59" s="625"/>
      <c r="DH59" s="625"/>
      <c r="DI59" s="625"/>
      <c r="DJ59" s="625"/>
      <c r="DK59" s="625"/>
      <c r="DL59" s="625"/>
      <c r="DM59" s="625"/>
      <c r="DN59" s="625"/>
      <c r="DO59" s="625"/>
      <c r="DP59" s="625"/>
      <c r="DQ59" s="625"/>
      <c r="DR59" s="625"/>
      <c r="DS59" s="625"/>
      <c r="DT59" s="625"/>
      <c r="DU59" s="625"/>
      <c r="DV59" s="625"/>
      <c r="DW59" s="625"/>
      <c r="DX59" s="625"/>
      <c r="DY59" s="625"/>
      <c r="DZ59" s="625"/>
      <c r="EA59" s="625"/>
      <c r="EB59" s="625"/>
      <c r="EC59" s="625"/>
      <c r="ED59" s="625"/>
      <c r="EE59" s="625"/>
      <c r="EF59" s="625"/>
      <c r="EG59" s="625"/>
      <c r="EH59" s="625"/>
      <c r="EI59" s="625"/>
      <c r="EJ59" s="625"/>
      <c r="EK59" s="625"/>
      <c r="EL59" s="625"/>
      <c r="EM59" s="625"/>
      <c r="EN59" s="625"/>
      <c r="EO59" s="625"/>
      <c r="EP59" s="625"/>
      <c r="EQ59" s="625"/>
      <c r="ER59" s="625"/>
      <c r="ES59" s="625"/>
      <c r="ET59" s="625"/>
      <c r="EU59" s="625"/>
      <c r="EV59" s="625"/>
      <c r="EW59" s="625"/>
      <c r="EX59" s="625"/>
      <c r="EY59" s="625"/>
      <c r="EZ59" s="625"/>
      <c r="FA59" s="625"/>
      <c r="FB59" s="625"/>
      <c r="FC59" s="625"/>
      <c r="FD59" s="625"/>
      <c r="FE59" s="625"/>
      <c r="FF59" s="625"/>
      <c r="FG59" s="625"/>
      <c r="FH59" s="625"/>
      <c r="FI59" s="625"/>
      <c r="FJ59" s="625"/>
      <c r="FK59" s="625"/>
      <c r="FL59" s="625"/>
      <c r="FM59" s="625"/>
      <c r="FN59" s="625"/>
      <c r="FO59" s="625"/>
      <c r="FP59" s="625"/>
      <c r="FQ59" s="625"/>
      <c r="FR59" s="625"/>
      <c r="FS59" s="625"/>
      <c r="FT59" s="625"/>
      <c r="FU59" s="625"/>
      <c r="FV59" s="625"/>
      <c r="FW59" s="625"/>
      <c r="FX59" s="625"/>
      <c r="FY59" s="625"/>
      <c r="FZ59" s="625"/>
      <c r="GA59" s="625"/>
      <c r="GB59" s="625"/>
      <c r="GC59" s="625"/>
      <c r="GD59" s="625"/>
      <c r="GE59" s="625"/>
      <c r="GF59" s="625"/>
      <c r="GG59" s="625"/>
      <c r="GH59" s="625"/>
      <c r="GI59" s="625"/>
      <c r="GJ59" s="625"/>
      <c r="GK59" s="625"/>
      <c r="GL59" s="625"/>
      <c r="GM59" s="625"/>
      <c r="GN59" s="625"/>
      <c r="GO59" s="625"/>
      <c r="GP59" s="625"/>
      <c r="GQ59" s="625"/>
      <c r="GR59" s="625"/>
      <c r="GS59" s="625"/>
      <c r="GT59" s="625"/>
      <c r="GU59" s="625"/>
      <c r="GV59" s="625"/>
      <c r="GW59" s="625"/>
      <c r="GX59" s="625"/>
      <c r="GY59" s="625"/>
      <c r="GZ59" s="625"/>
      <c r="HA59" s="625"/>
      <c r="HB59" s="625"/>
      <c r="HC59" s="625"/>
      <c r="HD59" s="625"/>
      <c r="HE59" s="625"/>
      <c r="HF59" s="625"/>
      <c r="HG59" s="625"/>
      <c r="HH59" s="625"/>
      <c r="HI59" s="625"/>
      <c r="HJ59" s="625"/>
      <c r="HK59" s="625"/>
      <c r="HL59" s="625"/>
      <c r="HM59" s="625"/>
      <c r="HN59" s="625"/>
      <c r="HO59" s="625"/>
      <c r="HP59" s="625"/>
      <c r="HQ59" s="625"/>
      <c r="HR59" s="625"/>
      <c r="HS59" s="625"/>
      <c r="HT59" s="625"/>
      <c r="HU59" s="625"/>
      <c r="HV59" s="625"/>
      <c r="HW59" s="625"/>
      <c r="HX59" s="625"/>
      <c r="HY59" s="625"/>
      <c r="HZ59" s="625"/>
      <c r="IA59" s="625"/>
      <c r="IB59" s="625"/>
      <c r="IC59" s="625"/>
      <c r="ID59" s="625"/>
      <c r="IE59" s="625"/>
      <c r="IF59" s="625"/>
      <c r="IG59" s="625"/>
      <c r="IH59" s="625"/>
      <c r="II59" s="625"/>
      <c r="IJ59" s="625"/>
      <c r="IK59" s="625"/>
      <c r="IL59" s="625"/>
      <c r="IM59" s="625"/>
      <c r="IN59" s="625"/>
      <c r="IO59" s="625"/>
      <c r="IP59" s="625"/>
      <c r="IQ59" s="625"/>
      <c r="IR59" s="625"/>
      <c r="IS59" s="625"/>
      <c r="IT59" s="625"/>
      <c r="IU59" s="626"/>
    </row>
    <row r="60" spans="1:255" ht="15" customHeight="1">
      <c r="A60" s="623"/>
      <c r="B60" s="541"/>
      <c r="C60" s="1362" t="s">
        <v>835</v>
      </c>
      <c r="D60" s="1363"/>
      <c r="E60" s="1363"/>
      <c r="F60" s="521"/>
      <c r="G60" s="521"/>
      <c r="H60" s="521"/>
      <c r="I60" s="521"/>
      <c r="J60" s="521"/>
      <c r="K60" s="521"/>
      <c r="L60" s="522"/>
      <c r="M60" s="624"/>
      <c r="N60" s="625"/>
      <c r="O60" s="625"/>
      <c r="P60" s="625"/>
      <c r="Q60" s="625"/>
      <c r="R60" s="625"/>
      <c r="S60" s="625"/>
      <c r="T60" s="625"/>
      <c r="U60" s="625"/>
      <c r="V60" s="625"/>
      <c r="W60" s="625"/>
      <c r="X60" s="625"/>
      <c r="Y60" s="625"/>
      <c r="Z60" s="625"/>
      <c r="AA60" s="625"/>
      <c r="AB60" s="625"/>
      <c r="AC60" s="625"/>
      <c r="AD60" s="625"/>
      <c r="AE60" s="625"/>
      <c r="AF60" s="625"/>
      <c r="AG60" s="625"/>
      <c r="AH60" s="625"/>
      <c r="AI60" s="625"/>
      <c r="AJ60" s="625"/>
      <c r="AK60" s="625"/>
      <c r="AL60" s="625"/>
      <c r="AM60" s="625"/>
      <c r="AN60" s="625"/>
      <c r="AO60" s="625"/>
      <c r="AP60" s="625"/>
      <c r="AQ60" s="625"/>
      <c r="AR60" s="625"/>
      <c r="AS60" s="625"/>
      <c r="AT60" s="625"/>
      <c r="AU60" s="625"/>
      <c r="AV60" s="625"/>
      <c r="AW60" s="625"/>
      <c r="AX60" s="625"/>
      <c r="AY60" s="625"/>
      <c r="AZ60" s="625"/>
      <c r="BA60" s="625"/>
      <c r="BB60" s="625"/>
      <c r="BC60" s="625"/>
      <c r="BD60" s="625"/>
      <c r="BE60" s="625"/>
      <c r="BF60" s="625"/>
      <c r="BG60" s="625"/>
      <c r="BH60" s="625"/>
      <c r="BI60" s="625"/>
      <c r="BJ60" s="625"/>
      <c r="BK60" s="625"/>
      <c r="BL60" s="625"/>
      <c r="BM60" s="625"/>
      <c r="BN60" s="625"/>
      <c r="BO60" s="625"/>
      <c r="BP60" s="625"/>
      <c r="BQ60" s="625"/>
      <c r="BR60" s="625"/>
      <c r="BS60" s="625"/>
      <c r="BT60" s="625"/>
      <c r="BU60" s="625"/>
      <c r="BV60" s="625"/>
      <c r="BW60" s="625"/>
      <c r="BX60" s="625"/>
      <c r="BY60" s="625"/>
      <c r="BZ60" s="625"/>
      <c r="CA60" s="625"/>
      <c r="CB60" s="625"/>
      <c r="CC60" s="625"/>
      <c r="CD60" s="625"/>
      <c r="CE60" s="625"/>
      <c r="CF60" s="625"/>
      <c r="CG60" s="625"/>
      <c r="CH60" s="625"/>
      <c r="CI60" s="625"/>
      <c r="CJ60" s="625"/>
      <c r="CK60" s="625"/>
      <c r="CL60" s="625"/>
      <c r="CM60" s="625"/>
      <c r="CN60" s="625"/>
      <c r="CO60" s="625"/>
      <c r="CP60" s="625"/>
      <c r="CQ60" s="625"/>
      <c r="CR60" s="625"/>
      <c r="CS60" s="625"/>
      <c r="CT60" s="625"/>
      <c r="CU60" s="625"/>
      <c r="CV60" s="625"/>
      <c r="CW60" s="625"/>
      <c r="CX60" s="625"/>
      <c r="CY60" s="625"/>
      <c r="CZ60" s="625"/>
      <c r="DA60" s="625"/>
      <c r="DB60" s="625"/>
      <c r="DC60" s="625"/>
      <c r="DD60" s="625"/>
      <c r="DE60" s="625"/>
      <c r="DF60" s="625"/>
      <c r="DG60" s="625"/>
      <c r="DH60" s="625"/>
      <c r="DI60" s="625"/>
      <c r="DJ60" s="625"/>
      <c r="DK60" s="625"/>
      <c r="DL60" s="625"/>
      <c r="DM60" s="625"/>
      <c r="DN60" s="625"/>
      <c r="DO60" s="625"/>
      <c r="DP60" s="625"/>
      <c r="DQ60" s="625"/>
      <c r="DR60" s="625"/>
      <c r="DS60" s="625"/>
      <c r="DT60" s="625"/>
      <c r="DU60" s="625"/>
      <c r="DV60" s="625"/>
      <c r="DW60" s="625"/>
      <c r="DX60" s="625"/>
      <c r="DY60" s="625"/>
      <c r="DZ60" s="625"/>
      <c r="EA60" s="625"/>
      <c r="EB60" s="625"/>
      <c r="EC60" s="625"/>
      <c r="ED60" s="625"/>
      <c r="EE60" s="625"/>
      <c r="EF60" s="625"/>
      <c r="EG60" s="625"/>
      <c r="EH60" s="625"/>
      <c r="EI60" s="625"/>
      <c r="EJ60" s="625"/>
      <c r="EK60" s="625"/>
      <c r="EL60" s="625"/>
      <c r="EM60" s="625"/>
      <c r="EN60" s="625"/>
      <c r="EO60" s="625"/>
      <c r="EP60" s="625"/>
      <c r="EQ60" s="625"/>
      <c r="ER60" s="625"/>
      <c r="ES60" s="625"/>
      <c r="ET60" s="625"/>
      <c r="EU60" s="625"/>
      <c r="EV60" s="625"/>
      <c r="EW60" s="625"/>
      <c r="EX60" s="625"/>
      <c r="EY60" s="625"/>
      <c r="EZ60" s="625"/>
      <c r="FA60" s="625"/>
      <c r="FB60" s="625"/>
      <c r="FC60" s="625"/>
      <c r="FD60" s="625"/>
      <c r="FE60" s="625"/>
      <c r="FF60" s="625"/>
      <c r="FG60" s="625"/>
      <c r="FH60" s="625"/>
      <c r="FI60" s="625"/>
      <c r="FJ60" s="625"/>
      <c r="FK60" s="625"/>
      <c r="FL60" s="625"/>
      <c r="FM60" s="625"/>
      <c r="FN60" s="625"/>
      <c r="FO60" s="625"/>
      <c r="FP60" s="625"/>
      <c r="FQ60" s="625"/>
      <c r="FR60" s="625"/>
      <c r="FS60" s="625"/>
      <c r="FT60" s="625"/>
      <c r="FU60" s="625"/>
      <c r="FV60" s="625"/>
      <c r="FW60" s="625"/>
      <c r="FX60" s="625"/>
      <c r="FY60" s="625"/>
      <c r="FZ60" s="625"/>
      <c r="GA60" s="625"/>
      <c r="GB60" s="625"/>
      <c r="GC60" s="625"/>
      <c r="GD60" s="625"/>
      <c r="GE60" s="625"/>
      <c r="GF60" s="625"/>
      <c r="GG60" s="625"/>
      <c r="GH60" s="625"/>
      <c r="GI60" s="625"/>
      <c r="GJ60" s="625"/>
      <c r="GK60" s="625"/>
      <c r="GL60" s="625"/>
      <c r="GM60" s="625"/>
      <c r="GN60" s="625"/>
      <c r="GO60" s="625"/>
      <c r="GP60" s="625"/>
      <c r="GQ60" s="625"/>
      <c r="GR60" s="625"/>
      <c r="GS60" s="625"/>
      <c r="GT60" s="625"/>
      <c r="GU60" s="625"/>
      <c r="GV60" s="625"/>
      <c r="GW60" s="625"/>
      <c r="GX60" s="625"/>
      <c r="GY60" s="625"/>
      <c r="GZ60" s="625"/>
      <c r="HA60" s="625"/>
      <c r="HB60" s="625"/>
      <c r="HC60" s="625"/>
      <c r="HD60" s="625"/>
      <c r="HE60" s="625"/>
      <c r="HF60" s="625"/>
      <c r="HG60" s="625"/>
      <c r="HH60" s="625"/>
      <c r="HI60" s="625"/>
      <c r="HJ60" s="625"/>
      <c r="HK60" s="625"/>
      <c r="HL60" s="625"/>
      <c r="HM60" s="625"/>
      <c r="HN60" s="625"/>
      <c r="HO60" s="625"/>
      <c r="HP60" s="625"/>
      <c r="HQ60" s="625"/>
      <c r="HR60" s="625"/>
      <c r="HS60" s="625"/>
      <c r="HT60" s="625"/>
      <c r="HU60" s="625"/>
      <c r="HV60" s="625"/>
      <c r="HW60" s="625"/>
      <c r="HX60" s="625"/>
      <c r="HY60" s="625"/>
      <c r="HZ60" s="625"/>
      <c r="IA60" s="625"/>
      <c r="IB60" s="625"/>
      <c r="IC60" s="625"/>
      <c r="ID60" s="625"/>
      <c r="IE60" s="625"/>
      <c r="IF60" s="625"/>
      <c r="IG60" s="625"/>
      <c r="IH60" s="625"/>
      <c r="II60" s="625"/>
      <c r="IJ60" s="625"/>
      <c r="IK60" s="625"/>
      <c r="IL60" s="625"/>
      <c r="IM60" s="625"/>
      <c r="IN60" s="625"/>
      <c r="IO60" s="625"/>
      <c r="IP60" s="625"/>
      <c r="IQ60" s="625"/>
      <c r="IR60" s="625"/>
      <c r="IS60" s="625"/>
      <c r="IT60" s="625"/>
      <c r="IU60" s="626"/>
    </row>
    <row r="61" spans="1:255" ht="18.95" customHeight="1">
      <c r="A61" s="623"/>
      <c r="B61" s="541"/>
      <c r="C61" s="1364"/>
      <c r="D61" s="1364"/>
      <c r="E61" s="1364"/>
      <c r="F61" s="521"/>
      <c r="G61" s="521"/>
      <c r="H61" s="521"/>
      <c r="I61" s="521"/>
      <c r="J61" s="521"/>
      <c r="K61" s="521"/>
      <c r="L61" s="522"/>
      <c r="M61" s="624"/>
      <c r="N61" s="625"/>
      <c r="O61" s="625"/>
      <c r="P61" s="625"/>
      <c r="Q61" s="625"/>
      <c r="R61" s="625"/>
      <c r="S61" s="625"/>
      <c r="T61" s="625"/>
      <c r="U61" s="625"/>
      <c r="V61" s="625"/>
      <c r="W61" s="625"/>
      <c r="X61" s="625"/>
      <c r="Y61" s="625"/>
      <c r="Z61" s="625"/>
      <c r="AA61" s="625"/>
      <c r="AB61" s="625"/>
      <c r="AC61" s="625"/>
      <c r="AD61" s="625"/>
      <c r="AE61" s="625"/>
      <c r="AF61" s="625"/>
      <c r="AG61" s="625"/>
      <c r="AH61" s="625"/>
      <c r="AI61" s="625"/>
      <c r="AJ61" s="625"/>
      <c r="AK61" s="625"/>
      <c r="AL61" s="625"/>
      <c r="AM61" s="625"/>
      <c r="AN61" s="625"/>
      <c r="AO61" s="625"/>
      <c r="AP61" s="625"/>
      <c r="AQ61" s="625"/>
      <c r="AR61" s="625"/>
      <c r="AS61" s="625"/>
      <c r="AT61" s="625"/>
      <c r="AU61" s="625"/>
      <c r="AV61" s="625"/>
      <c r="AW61" s="625"/>
      <c r="AX61" s="625"/>
      <c r="AY61" s="625"/>
      <c r="AZ61" s="625"/>
      <c r="BA61" s="625"/>
      <c r="BB61" s="625"/>
      <c r="BC61" s="625"/>
      <c r="BD61" s="625"/>
      <c r="BE61" s="625"/>
      <c r="BF61" s="625"/>
      <c r="BG61" s="625"/>
      <c r="BH61" s="625"/>
      <c r="BI61" s="625"/>
      <c r="BJ61" s="625"/>
      <c r="BK61" s="625"/>
      <c r="BL61" s="625"/>
      <c r="BM61" s="625"/>
      <c r="BN61" s="625"/>
      <c r="BO61" s="625"/>
      <c r="BP61" s="625"/>
      <c r="BQ61" s="625"/>
      <c r="BR61" s="625"/>
      <c r="BS61" s="625"/>
      <c r="BT61" s="625"/>
      <c r="BU61" s="625"/>
      <c r="BV61" s="625"/>
      <c r="BW61" s="625"/>
      <c r="BX61" s="625"/>
      <c r="BY61" s="625"/>
      <c r="BZ61" s="625"/>
      <c r="CA61" s="625"/>
      <c r="CB61" s="625"/>
      <c r="CC61" s="625"/>
      <c r="CD61" s="625"/>
      <c r="CE61" s="625"/>
      <c r="CF61" s="625"/>
      <c r="CG61" s="625"/>
      <c r="CH61" s="625"/>
      <c r="CI61" s="625"/>
      <c r="CJ61" s="625"/>
      <c r="CK61" s="625"/>
      <c r="CL61" s="625"/>
      <c r="CM61" s="625"/>
      <c r="CN61" s="625"/>
      <c r="CO61" s="625"/>
      <c r="CP61" s="625"/>
      <c r="CQ61" s="625"/>
      <c r="CR61" s="625"/>
      <c r="CS61" s="625"/>
      <c r="CT61" s="625"/>
      <c r="CU61" s="625"/>
      <c r="CV61" s="625"/>
      <c r="CW61" s="625"/>
      <c r="CX61" s="625"/>
      <c r="CY61" s="625"/>
      <c r="CZ61" s="625"/>
      <c r="DA61" s="625"/>
      <c r="DB61" s="625"/>
      <c r="DC61" s="625"/>
      <c r="DD61" s="625"/>
      <c r="DE61" s="625"/>
      <c r="DF61" s="625"/>
      <c r="DG61" s="625"/>
      <c r="DH61" s="625"/>
      <c r="DI61" s="625"/>
      <c r="DJ61" s="625"/>
      <c r="DK61" s="625"/>
      <c r="DL61" s="625"/>
      <c r="DM61" s="625"/>
      <c r="DN61" s="625"/>
      <c r="DO61" s="625"/>
      <c r="DP61" s="625"/>
      <c r="DQ61" s="625"/>
      <c r="DR61" s="625"/>
      <c r="DS61" s="625"/>
      <c r="DT61" s="625"/>
      <c r="DU61" s="625"/>
      <c r="DV61" s="625"/>
      <c r="DW61" s="625"/>
      <c r="DX61" s="625"/>
      <c r="DY61" s="625"/>
      <c r="DZ61" s="625"/>
      <c r="EA61" s="625"/>
      <c r="EB61" s="625"/>
      <c r="EC61" s="625"/>
      <c r="ED61" s="625"/>
      <c r="EE61" s="625"/>
      <c r="EF61" s="625"/>
      <c r="EG61" s="625"/>
      <c r="EH61" s="625"/>
      <c r="EI61" s="625"/>
      <c r="EJ61" s="625"/>
      <c r="EK61" s="625"/>
      <c r="EL61" s="625"/>
      <c r="EM61" s="625"/>
      <c r="EN61" s="625"/>
      <c r="EO61" s="625"/>
      <c r="EP61" s="625"/>
      <c r="EQ61" s="625"/>
      <c r="ER61" s="625"/>
      <c r="ES61" s="625"/>
      <c r="ET61" s="625"/>
      <c r="EU61" s="625"/>
      <c r="EV61" s="625"/>
      <c r="EW61" s="625"/>
      <c r="EX61" s="625"/>
      <c r="EY61" s="625"/>
      <c r="EZ61" s="625"/>
      <c r="FA61" s="625"/>
      <c r="FB61" s="625"/>
      <c r="FC61" s="625"/>
      <c r="FD61" s="625"/>
      <c r="FE61" s="625"/>
      <c r="FF61" s="625"/>
      <c r="FG61" s="625"/>
      <c r="FH61" s="625"/>
      <c r="FI61" s="625"/>
      <c r="FJ61" s="625"/>
      <c r="FK61" s="625"/>
      <c r="FL61" s="625"/>
      <c r="FM61" s="625"/>
      <c r="FN61" s="625"/>
      <c r="FO61" s="625"/>
      <c r="FP61" s="625"/>
      <c r="FQ61" s="625"/>
      <c r="FR61" s="625"/>
      <c r="FS61" s="625"/>
      <c r="FT61" s="625"/>
      <c r="FU61" s="625"/>
      <c r="FV61" s="625"/>
      <c r="FW61" s="625"/>
      <c r="FX61" s="625"/>
      <c r="FY61" s="625"/>
      <c r="FZ61" s="625"/>
      <c r="GA61" s="625"/>
      <c r="GB61" s="625"/>
      <c r="GC61" s="625"/>
      <c r="GD61" s="625"/>
      <c r="GE61" s="625"/>
      <c r="GF61" s="625"/>
      <c r="GG61" s="625"/>
      <c r="GH61" s="625"/>
      <c r="GI61" s="625"/>
      <c r="GJ61" s="625"/>
      <c r="GK61" s="625"/>
      <c r="GL61" s="625"/>
      <c r="GM61" s="625"/>
      <c r="GN61" s="625"/>
      <c r="GO61" s="625"/>
      <c r="GP61" s="625"/>
      <c r="GQ61" s="625"/>
      <c r="GR61" s="625"/>
      <c r="GS61" s="625"/>
      <c r="GT61" s="625"/>
      <c r="GU61" s="625"/>
      <c r="GV61" s="625"/>
      <c r="GW61" s="625"/>
      <c r="GX61" s="625"/>
      <c r="GY61" s="625"/>
      <c r="GZ61" s="625"/>
      <c r="HA61" s="625"/>
      <c r="HB61" s="625"/>
      <c r="HC61" s="625"/>
      <c r="HD61" s="625"/>
      <c r="HE61" s="625"/>
      <c r="HF61" s="625"/>
      <c r="HG61" s="625"/>
      <c r="HH61" s="625"/>
      <c r="HI61" s="625"/>
      <c r="HJ61" s="625"/>
      <c r="HK61" s="625"/>
      <c r="HL61" s="625"/>
      <c r="HM61" s="625"/>
      <c r="HN61" s="625"/>
      <c r="HO61" s="625"/>
      <c r="HP61" s="625"/>
      <c r="HQ61" s="625"/>
      <c r="HR61" s="625"/>
      <c r="HS61" s="625"/>
      <c r="HT61" s="625"/>
      <c r="HU61" s="625"/>
      <c r="HV61" s="625"/>
      <c r="HW61" s="625"/>
      <c r="HX61" s="625"/>
      <c r="HY61" s="625"/>
      <c r="HZ61" s="625"/>
      <c r="IA61" s="625"/>
      <c r="IB61" s="625"/>
      <c r="IC61" s="625"/>
      <c r="ID61" s="625"/>
      <c r="IE61" s="625"/>
      <c r="IF61" s="625"/>
      <c r="IG61" s="625"/>
      <c r="IH61" s="625"/>
      <c r="II61" s="625"/>
      <c r="IJ61" s="625"/>
      <c r="IK61" s="625"/>
      <c r="IL61" s="625"/>
      <c r="IM61" s="625"/>
      <c r="IN61" s="625"/>
      <c r="IO61" s="625"/>
      <c r="IP61" s="625"/>
      <c r="IQ61" s="625"/>
      <c r="IR61" s="625"/>
      <c r="IS61" s="625"/>
      <c r="IT61" s="625"/>
      <c r="IU61" s="626"/>
    </row>
    <row r="62" spans="1:255" ht="18.95" customHeight="1" thickBot="1">
      <c r="A62" s="623"/>
      <c r="B62" s="541"/>
      <c r="C62" s="592"/>
      <c r="D62" s="592"/>
      <c r="E62" s="592"/>
      <c r="F62" s="521"/>
      <c r="G62" s="521"/>
      <c r="H62" s="521"/>
      <c r="I62" s="521"/>
      <c r="J62" s="521"/>
      <c r="K62" s="521"/>
      <c r="L62" s="522"/>
      <c r="M62" s="624"/>
      <c r="N62" s="625"/>
      <c r="O62" s="625"/>
      <c r="P62" s="625"/>
      <c r="Q62" s="625"/>
      <c r="R62" s="625"/>
      <c r="S62" s="625"/>
      <c r="T62" s="625"/>
      <c r="U62" s="625"/>
      <c r="V62" s="625"/>
      <c r="W62" s="625"/>
      <c r="X62" s="625"/>
      <c r="Y62" s="625"/>
      <c r="Z62" s="625"/>
      <c r="AA62" s="625"/>
      <c r="AB62" s="625"/>
      <c r="AC62" s="625"/>
      <c r="AD62" s="625"/>
      <c r="AE62" s="625"/>
      <c r="AF62" s="625"/>
      <c r="AG62" s="625"/>
      <c r="AH62" s="625"/>
      <c r="AI62" s="625"/>
      <c r="AJ62" s="625"/>
      <c r="AK62" s="625"/>
      <c r="AL62" s="625"/>
      <c r="AM62" s="625"/>
      <c r="AN62" s="625"/>
      <c r="AO62" s="625"/>
      <c r="AP62" s="625"/>
      <c r="AQ62" s="625"/>
      <c r="AR62" s="625"/>
      <c r="AS62" s="625"/>
      <c r="AT62" s="625"/>
      <c r="AU62" s="625"/>
      <c r="AV62" s="625"/>
      <c r="AW62" s="625"/>
      <c r="AX62" s="625"/>
      <c r="AY62" s="625"/>
      <c r="AZ62" s="625"/>
      <c r="BA62" s="625"/>
      <c r="BB62" s="625"/>
      <c r="BC62" s="625"/>
      <c r="BD62" s="625"/>
      <c r="BE62" s="625"/>
      <c r="BF62" s="625"/>
      <c r="BG62" s="625"/>
      <c r="BH62" s="625"/>
      <c r="BI62" s="625"/>
      <c r="BJ62" s="625"/>
      <c r="BK62" s="625"/>
      <c r="BL62" s="625"/>
      <c r="BM62" s="625"/>
      <c r="BN62" s="625"/>
      <c r="BO62" s="625"/>
      <c r="BP62" s="625"/>
      <c r="BQ62" s="625"/>
      <c r="BR62" s="625"/>
      <c r="BS62" s="625"/>
      <c r="BT62" s="625"/>
      <c r="BU62" s="625"/>
      <c r="BV62" s="625"/>
      <c r="BW62" s="625"/>
      <c r="BX62" s="625"/>
      <c r="BY62" s="625"/>
      <c r="BZ62" s="625"/>
      <c r="CA62" s="625"/>
      <c r="CB62" s="625"/>
      <c r="CC62" s="625"/>
      <c r="CD62" s="625"/>
      <c r="CE62" s="625"/>
      <c r="CF62" s="625"/>
      <c r="CG62" s="625"/>
      <c r="CH62" s="625"/>
      <c r="CI62" s="625"/>
      <c r="CJ62" s="625"/>
      <c r="CK62" s="625"/>
      <c r="CL62" s="625"/>
      <c r="CM62" s="625"/>
      <c r="CN62" s="625"/>
      <c r="CO62" s="625"/>
      <c r="CP62" s="625"/>
      <c r="CQ62" s="625"/>
      <c r="CR62" s="625"/>
      <c r="CS62" s="625"/>
      <c r="CT62" s="625"/>
      <c r="CU62" s="625"/>
      <c r="CV62" s="625"/>
      <c r="CW62" s="625"/>
      <c r="CX62" s="625"/>
      <c r="CY62" s="625"/>
      <c r="CZ62" s="625"/>
      <c r="DA62" s="625"/>
      <c r="DB62" s="625"/>
      <c r="DC62" s="625"/>
      <c r="DD62" s="625"/>
      <c r="DE62" s="625"/>
      <c r="DF62" s="625"/>
      <c r="DG62" s="625"/>
      <c r="DH62" s="625"/>
      <c r="DI62" s="625"/>
      <c r="DJ62" s="625"/>
      <c r="DK62" s="625"/>
      <c r="DL62" s="625"/>
      <c r="DM62" s="625"/>
      <c r="DN62" s="625"/>
      <c r="DO62" s="625"/>
      <c r="DP62" s="625"/>
      <c r="DQ62" s="625"/>
      <c r="DR62" s="625"/>
      <c r="DS62" s="625"/>
      <c r="DT62" s="625"/>
      <c r="DU62" s="625"/>
      <c r="DV62" s="625"/>
      <c r="DW62" s="625"/>
      <c r="DX62" s="625"/>
      <c r="DY62" s="625"/>
      <c r="DZ62" s="625"/>
      <c r="EA62" s="625"/>
      <c r="EB62" s="625"/>
      <c r="EC62" s="625"/>
      <c r="ED62" s="625"/>
      <c r="EE62" s="625"/>
      <c r="EF62" s="625"/>
      <c r="EG62" s="625"/>
      <c r="EH62" s="625"/>
      <c r="EI62" s="625"/>
      <c r="EJ62" s="625"/>
      <c r="EK62" s="625"/>
      <c r="EL62" s="625"/>
      <c r="EM62" s="625"/>
      <c r="EN62" s="625"/>
      <c r="EO62" s="625"/>
      <c r="EP62" s="625"/>
      <c r="EQ62" s="625"/>
      <c r="ER62" s="625"/>
      <c r="ES62" s="625"/>
      <c r="ET62" s="625"/>
      <c r="EU62" s="625"/>
      <c r="EV62" s="625"/>
      <c r="EW62" s="625"/>
      <c r="EX62" s="625"/>
      <c r="EY62" s="625"/>
      <c r="EZ62" s="625"/>
      <c r="FA62" s="625"/>
      <c r="FB62" s="625"/>
      <c r="FC62" s="625"/>
      <c r="FD62" s="625"/>
      <c r="FE62" s="625"/>
      <c r="FF62" s="625"/>
      <c r="FG62" s="625"/>
      <c r="FH62" s="625"/>
      <c r="FI62" s="625"/>
      <c r="FJ62" s="625"/>
      <c r="FK62" s="625"/>
      <c r="FL62" s="625"/>
      <c r="FM62" s="625"/>
      <c r="FN62" s="625"/>
      <c r="FO62" s="625"/>
      <c r="FP62" s="625"/>
      <c r="FQ62" s="625"/>
      <c r="FR62" s="625"/>
      <c r="FS62" s="625"/>
      <c r="FT62" s="625"/>
      <c r="FU62" s="625"/>
      <c r="FV62" s="625"/>
      <c r="FW62" s="625"/>
      <c r="FX62" s="625"/>
      <c r="FY62" s="625"/>
      <c r="FZ62" s="625"/>
      <c r="GA62" s="625"/>
      <c r="GB62" s="625"/>
      <c r="GC62" s="625"/>
      <c r="GD62" s="625"/>
      <c r="GE62" s="625"/>
      <c r="GF62" s="625"/>
      <c r="GG62" s="625"/>
      <c r="GH62" s="625"/>
      <c r="GI62" s="625"/>
      <c r="GJ62" s="625"/>
      <c r="GK62" s="625"/>
      <c r="GL62" s="625"/>
      <c r="GM62" s="625"/>
      <c r="GN62" s="625"/>
      <c r="GO62" s="625"/>
      <c r="GP62" s="625"/>
      <c r="GQ62" s="625"/>
      <c r="GR62" s="625"/>
      <c r="GS62" s="625"/>
      <c r="GT62" s="625"/>
      <c r="GU62" s="625"/>
      <c r="GV62" s="625"/>
      <c r="GW62" s="625"/>
      <c r="GX62" s="625"/>
      <c r="GY62" s="625"/>
      <c r="GZ62" s="625"/>
      <c r="HA62" s="625"/>
      <c r="HB62" s="625"/>
      <c r="HC62" s="625"/>
      <c r="HD62" s="625"/>
      <c r="HE62" s="625"/>
      <c r="HF62" s="625"/>
      <c r="HG62" s="625"/>
      <c r="HH62" s="625"/>
      <c r="HI62" s="625"/>
      <c r="HJ62" s="625"/>
      <c r="HK62" s="625"/>
      <c r="HL62" s="625"/>
      <c r="HM62" s="625"/>
      <c r="HN62" s="625"/>
      <c r="HO62" s="625"/>
      <c r="HP62" s="625"/>
      <c r="HQ62" s="625"/>
      <c r="HR62" s="625"/>
      <c r="HS62" s="625"/>
      <c r="HT62" s="625"/>
      <c r="HU62" s="625"/>
      <c r="HV62" s="625"/>
      <c r="HW62" s="625"/>
      <c r="HX62" s="625"/>
      <c r="HY62" s="625"/>
      <c r="HZ62" s="625"/>
      <c r="IA62" s="625"/>
      <c r="IB62" s="625"/>
      <c r="IC62" s="625"/>
      <c r="ID62" s="625"/>
      <c r="IE62" s="625"/>
      <c r="IF62" s="625"/>
      <c r="IG62" s="625"/>
      <c r="IH62" s="625"/>
      <c r="II62" s="625"/>
      <c r="IJ62" s="625"/>
      <c r="IK62" s="625"/>
      <c r="IL62" s="625"/>
      <c r="IM62" s="625"/>
      <c r="IN62" s="625"/>
      <c r="IO62" s="625"/>
      <c r="IP62" s="625"/>
      <c r="IQ62" s="625"/>
      <c r="IR62" s="625"/>
      <c r="IS62" s="625"/>
      <c r="IT62" s="625"/>
      <c r="IU62" s="626"/>
    </row>
    <row r="63" spans="1:255" ht="29.1" customHeight="1" thickBot="1">
      <c r="A63" s="623"/>
      <c r="B63" s="546"/>
      <c r="C63" s="1368" t="s">
        <v>836</v>
      </c>
      <c r="D63" s="1369"/>
      <c r="E63" s="544"/>
      <c r="F63" s="541"/>
      <c r="G63" s="521"/>
      <c r="H63" s="521"/>
      <c r="I63" s="521"/>
      <c r="J63" s="521"/>
      <c r="K63" s="521"/>
      <c r="L63" s="522"/>
      <c r="M63" s="624"/>
      <c r="N63" s="625"/>
      <c r="O63" s="625"/>
      <c r="P63" s="625"/>
      <c r="Q63" s="625"/>
      <c r="R63" s="625"/>
      <c r="S63" s="625"/>
      <c r="T63" s="625"/>
      <c r="U63" s="625"/>
      <c r="V63" s="625"/>
      <c r="W63" s="625"/>
      <c r="X63" s="625"/>
      <c r="Y63" s="625"/>
      <c r="Z63" s="625"/>
      <c r="AA63" s="625"/>
      <c r="AB63" s="625"/>
      <c r="AC63" s="625"/>
      <c r="AD63" s="625"/>
      <c r="AE63" s="625"/>
      <c r="AF63" s="625"/>
      <c r="AG63" s="625"/>
      <c r="AH63" s="625"/>
      <c r="AI63" s="625"/>
      <c r="AJ63" s="625"/>
      <c r="AK63" s="625"/>
      <c r="AL63" s="625"/>
      <c r="AM63" s="625"/>
      <c r="AN63" s="625"/>
      <c r="AO63" s="625"/>
      <c r="AP63" s="625"/>
      <c r="AQ63" s="625"/>
      <c r="AR63" s="625"/>
      <c r="AS63" s="625"/>
      <c r="AT63" s="625"/>
      <c r="AU63" s="625"/>
      <c r="AV63" s="625"/>
      <c r="AW63" s="625"/>
      <c r="AX63" s="625"/>
      <c r="AY63" s="625"/>
      <c r="AZ63" s="625"/>
      <c r="BA63" s="625"/>
      <c r="BB63" s="625"/>
      <c r="BC63" s="625"/>
      <c r="BD63" s="625"/>
      <c r="BE63" s="625"/>
      <c r="BF63" s="625"/>
      <c r="BG63" s="625"/>
      <c r="BH63" s="625"/>
      <c r="BI63" s="625"/>
      <c r="BJ63" s="625"/>
      <c r="BK63" s="625"/>
      <c r="BL63" s="625"/>
      <c r="BM63" s="625"/>
      <c r="BN63" s="625"/>
      <c r="BO63" s="625"/>
      <c r="BP63" s="625"/>
      <c r="BQ63" s="625"/>
      <c r="BR63" s="625"/>
      <c r="BS63" s="625"/>
      <c r="BT63" s="625"/>
      <c r="BU63" s="625"/>
      <c r="BV63" s="625"/>
      <c r="BW63" s="625"/>
      <c r="BX63" s="625"/>
      <c r="BY63" s="625"/>
      <c r="BZ63" s="625"/>
      <c r="CA63" s="625"/>
      <c r="CB63" s="625"/>
      <c r="CC63" s="625"/>
      <c r="CD63" s="625"/>
      <c r="CE63" s="625"/>
      <c r="CF63" s="625"/>
      <c r="CG63" s="625"/>
      <c r="CH63" s="625"/>
      <c r="CI63" s="625"/>
      <c r="CJ63" s="625"/>
      <c r="CK63" s="625"/>
      <c r="CL63" s="625"/>
      <c r="CM63" s="625"/>
      <c r="CN63" s="625"/>
      <c r="CO63" s="625"/>
      <c r="CP63" s="625"/>
      <c r="CQ63" s="625"/>
      <c r="CR63" s="625"/>
      <c r="CS63" s="625"/>
      <c r="CT63" s="625"/>
      <c r="CU63" s="625"/>
      <c r="CV63" s="625"/>
      <c r="CW63" s="625"/>
      <c r="CX63" s="625"/>
      <c r="CY63" s="625"/>
      <c r="CZ63" s="625"/>
      <c r="DA63" s="625"/>
      <c r="DB63" s="625"/>
      <c r="DC63" s="625"/>
      <c r="DD63" s="625"/>
      <c r="DE63" s="625"/>
      <c r="DF63" s="625"/>
      <c r="DG63" s="625"/>
      <c r="DH63" s="625"/>
      <c r="DI63" s="625"/>
      <c r="DJ63" s="625"/>
      <c r="DK63" s="625"/>
      <c r="DL63" s="625"/>
      <c r="DM63" s="625"/>
      <c r="DN63" s="625"/>
      <c r="DO63" s="625"/>
      <c r="DP63" s="625"/>
      <c r="DQ63" s="625"/>
      <c r="DR63" s="625"/>
      <c r="DS63" s="625"/>
      <c r="DT63" s="625"/>
      <c r="DU63" s="625"/>
      <c r="DV63" s="625"/>
      <c r="DW63" s="625"/>
      <c r="DX63" s="625"/>
      <c r="DY63" s="625"/>
      <c r="DZ63" s="625"/>
      <c r="EA63" s="625"/>
      <c r="EB63" s="625"/>
      <c r="EC63" s="625"/>
      <c r="ED63" s="625"/>
      <c r="EE63" s="625"/>
      <c r="EF63" s="625"/>
      <c r="EG63" s="625"/>
      <c r="EH63" s="625"/>
      <c r="EI63" s="625"/>
      <c r="EJ63" s="625"/>
      <c r="EK63" s="625"/>
      <c r="EL63" s="625"/>
      <c r="EM63" s="625"/>
      <c r="EN63" s="625"/>
      <c r="EO63" s="625"/>
      <c r="EP63" s="625"/>
      <c r="EQ63" s="625"/>
      <c r="ER63" s="625"/>
      <c r="ES63" s="625"/>
      <c r="ET63" s="625"/>
      <c r="EU63" s="625"/>
      <c r="EV63" s="625"/>
      <c r="EW63" s="625"/>
      <c r="EX63" s="625"/>
      <c r="EY63" s="625"/>
      <c r="EZ63" s="625"/>
      <c r="FA63" s="625"/>
      <c r="FB63" s="625"/>
      <c r="FC63" s="625"/>
      <c r="FD63" s="625"/>
      <c r="FE63" s="625"/>
      <c r="FF63" s="625"/>
      <c r="FG63" s="625"/>
      <c r="FH63" s="625"/>
      <c r="FI63" s="625"/>
      <c r="FJ63" s="625"/>
      <c r="FK63" s="625"/>
      <c r="FL63" s="625"/>
      <c r="FM63" s="625"/>
      <c r="FN63" s="625"/>
      <c r="FO63" s="625"/>
      <c r="FP63" s="625"/>
      <c r="FQ63" s="625"/>
      <c r="FR63" s="625"/>
      <c r="FS63" s="625"/>
      <c r="FT63" s="625"/>
      <c r="FU63" s="625"/>
      <c r="FV63" s="625"/>
      <c r="FW63" s="625"/>
      <c r="FX63" s="625"/>
      <c r="FY63" s="625"/>
      <c r="FZ63" s="625"/>
      <c r="GA63" s="625"/>
      <c r="GB63" s="625"/>
      <c r="GC63" s="625"/>
      <c r="GD63" s="625"/>
      <c r="GE63" s="625"/>
      <c r="GF63" s="625"/>
      <c r="GG63" s="625"/>
      <c r="GH63" s="625"/>
      <c r="GI63" s="625"/>
      <c r="GJ63" s="625"/>
      <c r="GK63" s="625"/>
      <c r="GL63" s="625"/>
      <c r="GM63" s="625"/>
      <c r="GN63" s="625"/>
      <c r="GO63" s="625"/>
      <c r="GP63" s="625"/>
      <c r="GQ63" s="625"/>
      <c r="GR63" s="625"/>
      <c r="GS63" s="625"/>
      <c r="GT63" s="625"/>
      <c r="GU63" s="625"/>
      <c r="GV63" s="625"/>
      <c r="GW63" s="625"/>
      <c r="GX63" s="625"/>
      <c r="GY63" s="625"/>
      <c r="GZ63" s="625"/>
      <c r="HA63" s="625"/>
      <c r="HB63" s="625"/>
      <c r="HC63" s="625"/>
      <c r="HD63" s="625"/>
      <c r="HE63" s="625"/>
      <c r="HF63" s="625"/>
      <c r="HG63" s="625"/>
      <c r="HH63" s="625"/>
      <c r="HI63" s="625"/>
      <c r="HJ63" s="625"/>
      <c r="HK63" s="625"/>
      <c r="HL63" s="625"/>
      <c r="HM63" s="625"/>
      <c r="HN63" s="625"/>
      <c r="HO63" s="625"/>
      <c r="HP63" s="625"/>
      <c r="HQ63" s="625"/>
      <c r="HR63" s="625"/>
      <c r="HS63" s="625"/>
      <c r="HT63" s="625"/>
      <c r="HU63" s="625"/>
      <c r="HV63" s="625"/>
      <c r="HW63" s="625"/>
      <c r="HX63" s="625"/>
      <c r="HY63" s="625"/>
      <c r="HZ63" s="625"/>
      <c r="IA63" s="625"/>
      <c r="IB63" s="625"/>
      <c r="IC63" s="625"/>
      <c r="ID63" s="625"/>
      <c r="IE63" s="625"/>
      <c r="IF63" s="625"/>
      <c r="IG63" s="625"/>
      <c r="IH63" s="625"/>
      <c r="II63" s="625"/>
      <c r="IJ63" s="625"/>
      <c r="IK63" s="625"/>
      <c r="IL63" s="625"/>
      <c r="IM63" s="625"/>
      <c r="IN63" s="625"/>
      <c r="IO63" s="625"/>
      <c r="IP63" s="625"/>
      <c r="IQ63" s="625"/>
      <c r="IR63" s="625"/>
      <c r="IS63" s="625"/>
      <c r="IT63" s="625"/>
      <c r="IU63" s="626"/>
    </row>
    <row r="64" spans="1:255" ht="44.1" customHeight="1">
      <c r="A64" s="623"/>
      <c r="B64" s="541"/>
      <c r="C64" s="1362" t="s">
        <v>837</v>
      </c>
      <c r="D64" s="1363"/>
      <c r="E64" s="1363"/>
      <c r="F64" s="521"/>
      <c r="G64" s="521"/>
      <c r="H64" s="521"/>
      <c r="I64" s="521"/>
      <c r="J64" s="521"/>
      <c r="K64" s="521"/>
      <c r="L64" s="522"/>
      <c r="M64" s="624"/>
      <c r="N64" s="625"/>
      <c r="O64" s="625"/>
      <c r="P64" s="625"/>
      <c r="Q64" s="625"/>
      <c r="R64" s="625"/>
      <c r="S64" s="625"/>
      <c r="T64" s="625"/>
      <c r="U64" s="625"/>
      <c r="V64" s="625"/>
      <c r="W64" s="625"/>
      <c r="X64" s="625"/>
      <c r="Y64" s="625"/>
      <c r="Z64" s="625"/>
      <c r="AA64" s="625"/>
      <c r="AB64" s="625"/>
      <c r="AC64" s="625"/>
      <c r="AD64" s="625"/>
      <c r="AE64" s="625"/>
      <c r="AF64" s="625"/>
      <c r="AG64" s="625"/>
      <c r="AH64" s="625"/>
      <c r="AI64" s="625"/>
      <c r="AJ64" s="625"/>
      <c r="AK64" s="625"/>
      <c r="AL64" s="625"/>
      <c r="AM64" s="625"/>
      <c r="AN64" s="625"/>
      <c r="AO64" s="625"/>
      <c r="AP64" s="625"/>
      <c r="AQ64" s="625"/>
      <c r="AR64" s="625"/>
      <c r="AS64" s="625"/>
      <c r="AT64" s="625"/>
      <c r="AU64" s="625"/>
      <c r="AV64" s="625"/>
      <c r="AW64" s="625"/>
      <c r="AX64" s="625"/>
      <c r="AY64" s="625"/>
      <c r="AZ64" s="625"/>
      <c r="BA64" s="625"/>
      <c r="BB64" s="625"/>
      <c r="BC64" s="625"/>
      <c r="BD64" s="625"/>
      <c r="BE64" s="625"/>
      <c r="BF64" s="625"/>
      <c r="BG64" s="625"/>
      <c r="BH64" s="625"/>
      <c r="BI64" s="625"/>
      <c r="BJ64" s="625"/>
      <c r="BK64" s="625"/>
      <c r="BL64" s="625"/>
      <c r="BM64" s="625"/>
      <c r="BN64" s="625"/>
      <c r="BO64" s="625"/>
      <c r="BP64" s="625"/>
      <c r="BQ64" s="625"/>
      <c r="BR64" s="625"/>
      <c r="BS64" s="625"/>
      <c r="BT64" s="625"/>
      <c r="BU64" s="625"/>
      <c r="BV64" s="625"/>
      <c r="BW64" s="625"/>
      <c r="BX64" s="625"/>
      <c r="BY64" s="625"/>
      <c r="BZ64" s="625"/>
      <c r="CA64" s="625"/>
      <c r="CB64" s="625"/>
      <c r="CC64" s="625"/>
      <c r="CD64" s="625"/>
      <c r="CE64" s="625"/>
      <c r="CF64" s="625"/>
      <c r="CG64" s="625"/>
      <c r="CH64" s="625"/>
      <c r="CI64" s="625"/>
      <c r="CJ64" s="625"/>
      <c r="CK64" s="625"/>
      <c r="CL64" s="625"/>
      <c r="CM64" s="625"/>
      <c r="CN64" s="625"/>
      <c r="CO64" s="625"/>
      <c r="CP64" s="625"/>
      <c r="CQ64" s="625"/>
      <c r="CR64" s="625"/>
      <c r="CS64" s="625"/>
      <c r="CT64" s="625"/>
      <c r="CU64" s="625"/>
      <c r="CV64" s="625"/>
      <c r="CW64" s="625"/>
      <c r="CX64" s="625"/>
      <c r="CY64" s="625"/>
      <c r="CZ64" s="625"/>
      <c r="DA64" s="625"/>
      <c r="DB64" s="625"/>
      <c r="DC64" s="625"/>
      <c r="DD64" s="625"/>
      <c r="DE64" s="625"/>
      <c r="DF64" s="625"/>
      <c r="DG64" s="625"/>
      <c r="DH64" s="625"/>
      <c r="DI64" s="625"/>
      <c r="DJ64" s="625"/>
      <c r="DK64" s="625"/>
      <c r="DL64" s="625"/>
      <c r="DM64" s="625"/>
      <c r="DN64" s="625"/>
      <c r="DO64" s="625"/>
      <c r="DP64" s="625"/>
      <c r="DQ64" s="625"/>
      <c r="DR64" s="625"/>
      <c r="DS64" s="625"/>
      <c r="DT64" s="625"/>
      <c r="DU64" s="625"/>
      <c r="DV64" s="625"/>
      <c r="DW64" s="625"/>
      <c r="DX64" s="625"/>
      <c r="DY64" s="625"/>
      <c r="DZ64" s="625"/>
      <c r="EA64" s="625"/>
      <c r="EB64" s="625"/>
      <c r="EC64" s="625"/>
      <c r="ED64" s="625"/>
      <c r="EE64" s="625"/>
      <c r="EF64" s="625"/>
      <c r="EG64" s="625"/>
      <c r="EH64" s="625"/>
      <c r="EI64" s="625"/>
      <c r="EJ64" s="625"/>
      <c r="EK64" s="625"/>
      <c r="EL64" s="625"/>
      <c r="EM64" s="625"/>
      <c r="EN64" s="625"/>
      <c r="EO64" s="625"/>
      <c r="EP64" s="625"/>
      <c r="EQ64" s="625"/>
      <c r="ER64" s="625"/>
      <c r="ES64" s="625"/>
      <c r="ET64" s="625"/>
      <c r="EU64" s="625"/>
      <c r="EV64" s="625"/>
      <c r="EW64" s="625"/>
      <c r="EX64" s="625"/>
      <c r="EY64" s="625"/>
      <c r="EZ64" s="625"/>
      <c r="FA64" s="625"/>
      <c r="FB64" s="625"/>
      <c r="FC64" s="625"/>
      <c r="FD64" s="625"/>
      <c r="FE64" s="625"/>
      <c r="FF64" s="625"/>
      <c r="FG64" s="625"/>
      <c r="FH64" s="625"/>
      <c r="FI64" s="625"/>
      <c r="FJ64" s="625"/>
      <c r="FK64" s="625"/>
      <c r="FL64" s="625"/>
      <c r="FM64" s="625"/>
      <c r="FN64" s="625"/>
      <c r="FO64" s="625"/>
      <c r="FP64" s="625"/>
      <c r="FQ64" s="625"/>
      <c r="FR64" s="625"/>
      <c r="FS64" s="625"/>
      <c r="FT64" s="625"/>
      <c r="FU64" s="625"/>
      <c r="FV64" s="625"/>
      <c r="FW64" s="625"/>
      <c r="FX64" s="625"/>
      <c r="FY64" s="625"/>
      <c r="FZ64" s="625"/>
      <c r="GA64" s="625"/>
      <c r="GB64" s="625"/>
      <c r="GC64" s="625"/>
      <c r="GD64" s="625"/>
      <c r="GE64" s="625"/>
      <c r="GF64" s="625"/>
      <c r="GG64" s="625"/>
      <c r="GH64" s="625"/>
      <c r="GI64" s="625"/>
      <c r="GJ64" s="625"/>
      <c r="GK64" s="625"/>
      <c r="GL64" s="625"/>
      <c r="GM64" s="625"/>
      <c r="GN64" s="625"/>
      <c r="GO64" s="625"/>
      <c r="GP64" s="625"/>
      <c r="GQ64" s="625"/>
      <c r="GR64" s="625"/>
      <c r="GS64" s="625"/>
      <c r="GT64" s="625"/>
      <c r="GU64" s="625"/>
      <c r="GV64" s="625"/>
      <c r="GW64" s="625"/>
      <c r="GX64" s="625"/>
      <c r="GY64" s="625"/>
      <c r="GZ64" s="625"/>
      <c r="HA64" s="625"/>
      <c r="HB64" s="625"/>
      <c r="HC64" s="625"/>
      <c r="HD64" s="625"/>
      <c r="HE64" s="625"/>
      <c r="HF64" s="625"/>
      <c r="HG64" s="625"/>
      <c r="HH64" s="625"/>
      <c r="HI64" s="625"/>
      <c r="HJ64" s="625"/>
      <c r="HK64" s="625"/>
      <c r="HL64" s="625"/>
      <c r="HM64" s="625"/>
      <c r="HN64" s="625"/>
      <c r="HO64" s="625"/>
      <c r="HP64" s="625"/>
      <c r="HQ64" s="625"/>
      <c r="HR64" s="625"/>
      <c r="HS64" s="625"/>
      <c r="HT64" s="625"/>
      <c r="HU64" s="625"/>
      <c r="HV64" s="625"/>
      <c r="HW64" s="625"/>
      <c r="HX64" s="625"/>
      <c r="HY64" s="625"/>
      <c r="HZ64" s="625"/>
      <c r="IA64" s="625"/>
      <c r="IB64" s="625"/>
      <c r="IC64" s="625"/>
      <c r="ID64" s="625"/>
      <c r="IE64" s="625"/>
      <c r="IF64" s="625"/>
      <c r="IG64" s="625"/>
      <c r="IH64" s="625"/>
      <c r="II64" s="625"/>
      <c r="IJ64" s="625"/>
      <c r="IK64" s="625"/>
      <c r="IL64" s="625"/>
      <c r="IM64" s="625"/>
      <c r="IN64" s="625"/>
      <c r="IO64" s="625"/>
      <c r="IP64" s="625"/>
      <c r="IQ64" s="625"/>
      <c r="IR64" s="625"/>
      <c r="IS64" s="625"/>
      <c r="IT64" s="625"/>
      <c r="IU64" s="626"/>
    </row>
    <row r="65" spans="1:255" ht="60.95" customHeight="1">
      <c r="A65" s="623"/>
      <c r="B65" s="541"/>
      <c r="C65" s="1364"/>
      <c r="D65" s="1364"/>
      <c r="E65" s="1364"/>
      <c r="F65" s="521"/>
      <c r="G65" s="521"/>
      <c r="H65" s="521"/>
      <c r="I65" s="521"/>
      <c r="J65" s="521"/>
      <c r="K65" s="521"/>
      <c r="L65" s="522"/>
      <c r="M65" s="624"/>
      <c r="N65" s="625"/>
      <c r="O65" s="625"/>
      <c r="P65" s="625"/>
      <c r="Q65" s="625"/>
      <c r="R65" s="625"/>
      <c r="S65" s="625"/>
      <c r="T65" s="625"/>
      <c r="U65" s="625"/>
      <c r="V65" s="625"/>
      <c r="W65" s="625"/>
      <c r="X65" s="625"/>
      <c r="Y65" s="625"/>
      <c r="Z65" s="625"/>
      <c r="AA65" s="625"/>
      <c r="AB65" s="625"/>
      <c r="AC65" s="625"/>
      <c r="AD65" s="625"/>
      <c r="AE65" s="625"/>
      <c r="AF65" s="625"/>
      <c r="AG65" s="625"/>
      <c r="AH65" s="625"/>
      <c r="AI65" s="625"/>
      <c r="AJ65" s="625"/>
      <c r="AK65" s="625"/>
      <c r="AL65" s="625"/>
      <c r="AM65" s="625"/>
      <c r="AN65" s="625"/>
      <c r="AO65" s="625"/>
      <c r="AP65" s="625"/>
      <c r="AQ65" s="625"/>
      <c r="AR65" s="625"/>
      <c r="AS65" s="625"/>
      <c r="AT65" s="625"/>
      <c r="AU65" s="625"/>
      <c r="AV65" s="625"/>
      <c r="AW65" s="625"/>
      <c r="AX65" s="625"/>
      <c r="AY65" s="625"/>
      <c r="AZ65" s="625"/>
      <c r="BA65" s="625"/>
      <c r="BB65" s="625"/>
      <c r="BC65" s="625"/>
      <c r="BD65" s="625"/>
      <c r="BE65" s="625"/>
      <c r="BF65" s="625"/>
      <c r="BG65" s="625"/>
      <c r="BH65" s="625"/>
      <c r="BI65" s="625"/>
      <c r="BJ65" s="625"/>
      <c r="BK65" s="625"/>
      <c r="BL65" s="625"/>
      <c r="BM65" s="625"/>
      <c r="BN65" s="625"/>
      <c r="BO65" s="625"/>
      <c r="BP65" s="625"/>
      <c r="BQ65" s="625"/>
      <c r="BR65" s="625"/>
      <c r="BS65" s="625"/>
      <c r="BT65" s="625"/>
      <c r="BU65" s="625"/>
      <c r="BV65" s="625"/>
      <c r="BW65" s="625"/>
      <c r="BX65" s="625"/>
      <c r="BY65" s="625"/>
      <c r="BZ65" s="625"/>
      <c r="CA65" s="625"/>
      <c r="CB65" s="625"/>
      <c r="CC65" s="625"/>
      <c r="CD65" s="625"/>
      <c r="CE65" s="625"/>
      <c r="CF65" s="625"/>
      <c r="CG65" s="625"/>
      <c r="CH65" s="625"/>
      <c r="CI65" s="625"/>
      <c r="CJ65" s="625"/>
      <c r="CK65" s="625"/>
      <c r="CL65" s="625"/>
      <c r="CM65" s="625"/>
      <c r="CN65" s="625"/>
      <c r="CO65" s="625"/>
      <c r="CP65" s="625"/>
      <c r="CQ65" s="625"/>
      <c r="CR65" s="625"/>
      <c r="CS65" s="625"/>
      <c r="CT65" s="625"/>
      <c r="CU65" s="625"/>
      <c r="CV65" s="625"/>
      <c r="CW65" s="625"/>
      <c r="CX65" s="625"/>
      <c r="CY65" s="625"/>
      <c r="CZ65" s="625"/>
      <c r="DA65" s="625"/>
      <c r="DB65" s="625"/>
      <c r="DC65" s="625"/>
      <c r="DD65" s="625"/>
      <c r="DE65" s="625"/>
      <c r="DF65" s="625"/>
      <c r="DG65" s="625"/>
      <c r="DH65" s="625"/>
      <c r="DI65" s="625"/>
      <c r="DJ65" s="625"/>
      <c r="DK65" s="625"/>
      <c r="DL65" s="625"/>
      <c r="DM65" s="625"/>
      <c r="DN65" s="625"/>
      <c r="DO65" s="625"/>
      <c r="DP65" s="625"/>
      <c r="DQ65" s="625"/>
      <c r="DR65" s="625"/>
      <c r="DS65" s="625"/>
      <c r="DT65" s="625"/>
      <c r="DU65" s="625"/>
      <c r="DV65" s="625"/>
      <c r="DW65" s="625"/>
      <c r="DX65" s="625"/>
      <c r="DY65" s="625"/>
      <c r="DZ65" s="625"/>
      <c r="EA65" s="625"/>
      <c r="EB65" s="625"/>
      <c r="EC65" s="625"/>
      <c r="ED65" s="625"/>
      <c r="EE65" s="625"/>
      <c r="EF65" s="625"/>
      <c r="EG65" s="625"/>
      <c r="EH65" s="625"/>
      <c r="EI65" s="625"/>
      <c r="EJ65" s="625"/>
      <c r="EK65" s="625"/>
      <c r="EL65" s="625"/>
      <c r="EM65" s="625"/>
      <c r="EN65" s="625"/>
      <c r="EO65" s="625"/>
      <c r="EP65" s="625"/>
      <c r="EQ65" s="625"/>
      <c r="ER65" s="625"/>
      <c r="ES65" s="625"/>
      <c r="ET65" s="625"/>
      <c r="EU65" s="625"/>
      <c r="EV65" s="625"/>
      <c r="EW65" s="625"/>
      <c r="EX65" s="625"/>
      <c r="EY65" s="625"/>
      <c r="EZ65" s="625"/>
      <c r="FA65" s="625"/>
      <c r="FB65" s="625"/>
      <c r="FC65" s="625"/>
      <c r="FD65" s="625"/>
      <c r="FE65" s="625"/>
      <c r="FF65" s="625"/>
      <c r="FG65" s="625"/>
      <c r="FH65" s="625"/>
      <c r="FI65" s="625"/>
      <c r="FJ65" s="625"/>
      <c r="FK65" s="625"/>
      <c r="FL65" s="625"/>
      <c r="FM65" s="625"/>
      <c r="FN65" s="625"/>
      <c r="FO65" s="625"/>
      <c r="FP65" s="625"/>
      <c r="FQ65" s="625"/>
      <c r="FR65" s="625"/>
      <c r="FS65" s="625"/>
      <c r="FT65" s="625"/>
      <c r="FU65" s="625"/>
      <c r="FV65" s="625"/>
      <c r="FW65" s="625"/>
      <c r="FX65" s="625"/>
      <c r="FY65" s="625"/>
      <c r="FZ65" s="625"/>
      <c r="GA65" s="625"/>
      <c r="GB65" s="625"/>
      <c r="GC65" s="625"/>
      <c r="GD65" s="625"/>
      <c r="GE65" s="625"/>
      <c r="GF65" s="625"/>
      <c r="GG65" s="625"/>
      <c r="GH65" s="625"/>
      <c r="GI65" s="625"/>
      <c r="GJ65" s="625"/>
      <c r="GK65" s="625"/>
      <c r="GL65" s="625"/>
      <c r="GM65" s="625"/>
      <c r="GN65" s="625"/>
      <c r="GO65" s="625"/>
      <c r="GP65" s="625"/>
      <c r="GQ65" s="625"/>
      <c r="GR65" s="625"/>
      <c r="GS65" s="625"/>
      <c r="GT65" s="625"/>
      <c r="GU65" s="625"/>
      <c r="GV65" s="625"/>
      <c r="GW65" s="625"/>
      <c r="GX65" s="625"/>
      <c r="GY65" s="625"/>
      <c r="GZ65" s="625"/>
      <c r="HA65" s="625"/>
      <c r="HB65" s="625"/>
      <c r="HC65" s="625"/>
      <c r="HD65" s="625"/>
      <c r="HE65" s="625"/>
      <c r="HF65" s="625"/>
      <c r="HG65" s="625"/>
      <c r="HH65" s="625"/>
      <c r="HI65" s="625"/>
      <c r="HJ65" s="625"/>
      <c r="HK65" s="625"/>
      <c r="HL65" s="625"/>
      <c r="HM65" s="625"/>
      <c r="HN65" s="625"/>
      <c r="HO65" s="625"/>
      <c r="HP65" s="625"/>
      <c r="HQ65" s="625"/>
      <c r="HR65" s="625"/>
      <c r="HS65" s="625"/>
      <c r="HT65" s="625"/>
      <c r="HU65" s="625"/>
      <c r="HV65" s="625"/>
      <c r="HW65" s="625"/>
      <c r="HX65" s="625"/>
      <c r="HY65" s="625"/>
      <c r="HZ65" s="625"/>
      <c r="IA65" s="625"/>
      <c r="IB65" s="625"/>
      <c r="IC65" s="625"/>
      <c r="ID65" s="625"/>
      <c r="IE65" s="625"/>
      <c r="IF65" s="625"/>
      <c r="IG65" s="625"/>
      <c r="IH65" s="625"/>
      <c r="II65" s="625"/>
      <c r="IJ65" s="625"/>
      <c r="IK65" s="625"/>
      <c r="IL65" s="625"/>
      <c r="IM65" s="625"/>
      <c r="IN65" s="625"/>
      <c r="IO65" s="625"/>
      <c r="IP65" s="625"/>
      <c r="IQ65" s="625"/>
      <c r="IR65" s="625"/>
      <c r="IS65" s="625"/>
      <c r="IT65" s="625"/>
      <c r="IU65" s="626"/>
    </row>
    <row r="66" spans="1:255" ht="18" customHeight="1" thickBot="1">
      <c r="A66" s="623"/>
      <c r="B66" s="541"/>
      <c r="C66" s="592"/>
      <c r="D66" s="592"/>
      <c r="E66" s="592"/>
      <c r="F66" s="521"/>
      <c r="G66" s="521"/>
      <c r="H66" s="521"/>
      <c r="I66" s="521"/>
      <c r="J66" s="521"/>
      <c r="K66" s="521"/>
      <c r="L66" s="522"/>
      <c r="M66" s="624"/>
      <c r="N66" s="625"/>
      <c r="O66" s="625"/>
      <c r="P66" s="625"/>
      <c r="Q66" s="625"/>
      <c r="R66" s="625"/>
      <c r="S66" s="625"/>
      <c r="T66" s="625"/>
      <c r="U66" s="625"/>
      <c r="V66" s="625"/>
      <c r="W66" s="625"/>
      <c r="X66" s="625"/>
      <c r="Y66" s="625"/>
      <c r="Z66" s="625"/>
      <c r="AA66" s="625"/>
      <c r="AB66" s="625"/>
      <c r="AC66" s="625"/>
      <c r="AD66" s="625"/>
      <c r="AE66" s="625"/>
      <c r="AF66" s="625"/>
      <c r="AG66" s="625"/>
      <c r="AH66" s="625"/>
      <c r="AI66" s="625"/>
      <c r="AJ66" s="625"/>
      <c r="AK66" s="625"/>
      <c r="AL66" s="625"/>
      <c r="AM66" s="625"/>
      <c r="AN66" s="625"/>
      <c r="AO66" s="625"/>
      <c r="AP66" s="625"/>
      <c r="AQ66" s="625"/>
      <c r="AR66" s="625"/>
      <c r="AS66" s="625"/>
      <c r="AT66" s="625"/>
      <c r="AU66" s="625"/>
      <c r="AV66" s="625"/>
      <c r="AW66" s="625"/>
      <c r="AX66" s="625"/>
      <c r="AY66" s="625"/>
      <c r="AZ66" s="625"/>
      <c r="BA66" s="625"/>
      <c r="BB66" s="625"/>
      <c r="BC66" s="625"/>
      <c r="BD66" s="625"/>
      <c r="BE66" s="625"/>
      <c r="BF66" s="625"/>
      <c r="BG66" s="625"/>
      <c r="BH66" s="625"/>
      <c r="BI66" s="625"/>
      <c r="BJ66" s="625"/>
      <c r="BK66" s="625"/>
      <c r="BL66" s="625"/>
      <c r="BM66" s="625"/>
      <c r="BN66" s="625"/>
      <c r="BO66" s="625"/>
      <c r="BP66" s="625"/>
      <c r="BQ66" s="625"/>
      <c r="BR66" s="625"/>
      <c r="BS66" s="625"/>
      <c r="BT66" s="625"/>
      <c r="BU66" s="625"/>
      <c r="BV66" s="625"/>
      <c r="BW66" s="625"/>
      <c r="BX66" s="625"/>
      <c r="BY66" s="625"/>
      <c r="BZ66" s="625"/>
      <c r="CA66" s="625"/>
      <c r="CB66" s="625"/>
      <c r="CC66" s="625"/>
      <c r="CD66" s="625"/>
      <c r="CE66" s="625"/>
      <c r="CF66" s="625"/>
      <c r="CG66" s="625"/>
      <c r="CH66" s="625"/>
      <c r="CI66" s="625"/>
      <c r="CJ66" s="625"/>
      <c r="CK66" s="625"/>
      <c r="CL66" s="625"/>
      <c r="CM66" s="625"/>
      <c r="CN66" s="625"/>
      <c r="CO66" s="625"/>
      <c r="CP66" s="625"/>
      <c r="CQ66" s="625"/>
      <c r="CR66" s="625"/>
      <c r="CS66" s="625"/>
      <c r="CT66" s="625"/>
      <c r="CU66" s="625"/>
      <c r="CV66" s="625"/>
      <c r="CW66" s="625"/>
      <c r="CX66" s="625"/>
      <c r="CY66" s="625"/>
      <c r="CZ66" s="625"/>
      <c r="DA66" s="625"/>
      <c r="DB66" s="625"/>
      <c r="DC66" s="625"/>
      <c r="DD66" s="625"/>
      <c r="DE66" s="625"/>
      <c r="DF66" s="625"/>
      <c r="DG66" s="625"/>
      <c r="DH66" s="625"/>
      <c r="DI66" s="625"/>
      <c r="DJ66" s="625"/>
      <c r="DK66" s="625"/>
      <c r="DL66" s="625"/>
      <c r="DM66" s="625"/>
      <c r="DN66" s="625"/>
      <c r="DO66" s="625"/>
      <c r="DP66" s="625"/>
      <c r="DQ66" s="625"/>
      <c r="DR66" s="625"/>
      <c r="DS66" s="625"/>
      <c r="DT66" s="625"/>
      <c r="DU66" s="625"/>
      <c r="DV66" s="625"/>
      <c r="DW66" s="625"/>
      <c r="DX66" s="625"/>
      <c r="DY66" s="625"/>
      <c r="DZ66" s="625"/>
      <c r="EA66" s="625"/>
      <c r="EB66" s="625"/>
      <c r="EC66" s="625"/>
      <c r="ED66" s="625"/>
      <c r="EE66" s="625"/>
      <c r="EF66" s="625"/>
      <c r="EG66" s="625"/>
      <c r="EH66" s="625"/>
      <c r="EI66" s="625"/>
      <c r="EJ66" s="625"/>
      <c r="EK66" s="625"/>
      <c r="EL66" s="625"/>
      <c r="EM66" s="625"/>
      <c r="EN66" s="625"/>
      <c r="EO66" s="625"/>
      <c r="EP66" s="625"/>
      <c r="EQ66" s="625"/>
      <c r="ER66" s="625"/>
      <c r="ES66" s="625"/>
      <c r="ET66" s="625"/>
      <c r="EU66" s="625"/>
      <c r="EV66" s="625"/>
      <c r="EW66" s="625"/>
      <c r="EX66" s="625"/>
      <c r="EY66" s="625"/>
      <c r="EZ66" s="625"/>
      <c r="FA66" s="625"/>
      <c r="FB66" s="625"/>
      <c r="FC66" s="625"/>
      <c r="FD66" s="625"/>
      <c r="FE66" s="625"/>
      <c r="FF66" s="625"/>
      <c r="FG66" s="625"/>
      <c r="FH66" s="625"/>
      <c r="FI66" s="625"/>
      <c r="FJ66" s="625"/>
      <c r="FK66" s="625"/>
      <c r="FL66" s="625"/>
      <c r="FM66" s="625"/>
      <c r="FN66" s="625"/>
      <c r="FO66" s="625"/>
      <c r="FP66" s="625"/>
      <c r="FQ66" s="625"/>
      <c r="FR66" s="625"/>
      <c r="FS66" s="625"/>
      <c r="FT66" s="625"/>
      <c r="FU66" s="625"/>
      <c r="FV66" s="625"/>
      <c r="FW66" s="625"/>
      <c r="FX66" s="625"/>
      <c r="FY66" s="625"/>
      <c r="FZ66" s="625"/>
      <c r="GA66" s="625"/>
      <c r="GB66" s="625"/>
      <c r="GC66" s="625"/>
      <c r="GD66" s="625"/>
      <c r="GE66" s="625"/>
      <c r="GF66" s="625"/>
      <c r="GG66" s="625"/>
      <c r="GH66" s="625"/>
      <c r="GI66" s="625"/>
      <c r="GJ66" s="625"/>
      <c r="GK66" s="625"/>
      <c r="GL66" s="625"/>
      <c r="GM66" s="625"/>
      <c r="GN66" s="625"/>
      <c r="GO66" s="625"/>
      <c r="GP66" s="625"/>
      <c r="GQ66" s="625"/>
      <c r="GR66" s="625"/>
      <c r="GS66" s="625"/>
      <c r="GT66" s="625"/>
      <c r="GU66" s="625"/>
      <c r="GV66" s="625"/>
      <c r="GW66" s="625"/>
      <c r="GX66" s="625"/>
      <c r="GY66" s="625"/>
      <c r="GZ66" s="625"/>
      <c r="HA66" s="625"/>
      <c r="HB66" s="625"/>
      <c r="HC66" s="625"/>
      <c r="HD66" s="625"/>
      <c r="HE66" s="625"/>
      <c r="HF66" s="625"/>
      <c r="HG66" s="625"/>
      <c r="HH66" s="625"/>
      <c r="HI66" s="625"/>
      <c r="HJ66" s="625"/>
      <c r="HK66" s="625"/>
      <c r="HL66" s="625"/>
      <c r="HM66" s="625"/>
      <c r="HN66" s="625"/>
      <c r="HO66" s="625"/>
      <c r="HP66" s="625"/>
      <c r="HQ66" s="625"/>
      <c r="HR66" s="625"/>
      <c r="HS66" s="625"/>
      <c r="HT66" s="625"/>
      <c r="HU66" s="625"/>
      <c r="HV66" s="625"/>
      <c r="HW66" s="625"/>
      <c r="HX66" s="625"/>
      <c r="HY66" s="625"/>
      <c r="HZ66" s="625"/>
      <c r="IA66" s="625"/>
      <c r="IB66" s="625"/>
      <c r="IC66" s="625"/>
      <c r="ID66" s="625"/>
      <c r="IE66" s="625"/>
      <c r="IF66" s="625"/>
      <c r="IG66" s="625"/>
      <c r="IH66" s="625"/>
      <c r="II66" s="625"/>
      <c r="IJ66" s="625"/>
      <c r="IK66" s="625"/>
      <c r="IL66" s="625"/>
      <c r="IM66" s="625"/>
      <c r="IN66" s="625"/>
      <c r="IO66" s="625"/>
      <c r="IP66" s="625"/>
      <c r="IQ66" s="625"/>
      <c r="IR66" s="625"/>
      <c r="IS66" s="625"/>
      <c r="IT66" s="625"/>
      <c r="IU66" s="626"/>
    </row>
    <row r="67" spans="1:255" ht="27" customHeight="1" thickBot="1">
      <c r="A67" s="623"/>
      <c r="B67" s="546"/>
      <c r="C67" s="1368" t="s">
        <v>838</v>
      </c>
      <c r="D67" s="1369"/>
      <c r="E67" s="544"/>
      <c r="F67" s="541"/>
      <c r="G67" s="521"/>
      <c r="H67" s="521"/>
      <c r="I67" s="521"/>
      <c r="J67" s="521"/>
      <c r="K67" s="521"/>
      <c r="L67" s="522"/>
      <c r="M67" s="624"/>
      <c r="N67" s="625"/>
      <c r="O67" s="625"/>
      <c r="P67" s="625"/>
      <c r="Q67" s="625"/>
      <c r="R67" s="625"/>
      <c r="S67" s="625"/>
      <c r="T67" s="625"/>
      <c r="U67" s="625"/>
      <c r="V67" s="625"/>
      <c r="W67" s="625"/>
      <c r="X67" s="625"/>
      <c r="Y67" s="625"/>
      <c r="Z67" s="625"/>
      <c r="AA67" s="625"/>
      <c r="AB67" s="625"/>
      <c r="AC67" s="625"/>
      <c r="AD67" s="625"/>
      <c r="AE67" s="625"/>
      <c r="AF67" s="625"/>
      <c r="AG67" s="625"/>
      <c r="AH67" s="625"/>
      <c r="AI67" s="625"/>
      <c r="AJ67" s="625"/>
      <c r="AK67" s="625"/>
      <c r="AL67" s="625"/>
      <c r="AM67" s="625"/>
      <c r="AN67" s="625"/>
      <c r="AO67" s="625"/>
      <c r="AP67" s="625"/>
      <c r="AQ67" s="625"/>
      <c r="AR67" s="625"/>
      <c r="AS67" s="625"/>
      <c r="AT67" s="625"/>
      <c r="AU67" s="625"/>
      <c r="AV67" s="625"/>
      <c r="AW67" s="625"/>
      <c r="AX67" s="625"/>
      <c r="AY67" s="625"/>
      <c r="AZ67" s="625"/>
      <c r="BA67" s="625"/>
      <c r="BB67" s="625"/>
      <c r="BC67" s="625"/>
      <c r="BD67" s="625"/>
      <c r="BE67" s="625"/>
      <c r="BF67" s="625"/>
      <c r="BG67" s="625"/>
      <c r="BH67" s="625"/>
      <c r="BI67" s="625"/>
      <c r="BJ67" s="625"/>
      <c r="BK67" s="625"/>
      <c r="BL67" s="625"/>
      <c r="BM67" s="625"/>
      <c r="BN67" s="625"/>
      <c r="BO67" s="625"/>
      <c r="BP67" s="625"/>
      <c r="BQ67" s="625"/>
      <c r="BR67" s="625"/>
      <c r="BS67" s="625"/>
      <c r="BT67" s="625"/>
      <c r="BU67" s="625"/>
      <c r="BV67" s="625"/>
      <c r="BW67" s="625"/>
      <c r="BX67" s="625"/>
      <c r="BY67" s="625"/>
      <c r="BZ67" s="625"/>
      <c r="CA67" s="625"/>
      <c r="CB67" s="625"/>
      <c r="CC67" s="625"/>
      <c r="CD67" s="625"/>
      <c r="CE67" s="625"/>
      <c r="CF67" s="625"/>
      <c r="CG67" s="625"/>
      <c r="CH67" s="625"/>
      <c r="CI67" s="625"/>
      <c r="CJ67" s="625"/>
      <c r="CK67" s="625"/>
      <c r="CL67" s="625"/>
      <c r="CM67" s="625"/>
      <c r="CN67" s="625"/>
      <c r="CO67" s="625"/>
      <c r="CP67" s="625"/>
      <c r="CQ67" s="625"/>
      <c r="CR67" s="625"/>
      <c r="CS67" s="625"/>
      <c r="CT67" s="625"/>
      <c r="CU67" s="625"/>
      <c r="CV67" s="625"/>
      <c r="CW67" s="625"/>
      <c r="CX67" s="625"/>
      <c r="CY67" s="625"/>
      <c r="CZ67" s="625"/>
      <c r="DA67" s="625"/>
      <c r="DB67" s="625"/>
      <c r="DC67" s="625"/>
      <c r="DD67" s="625"/>
      <c r="DE67" s="625"/>
      <c r="DF67" s="625"/>
      <c r="DG67" s="625"/>
      <c r="DH67" s="625"/>
      <c r="DI67" s="625"/>
      <c r="DJ67" s="625"/>
      <c r="DK67" s="625"/>
      <c r="DL67" s="625"/>
      <c r="DM67" s="625"/>
      <c r="DN67" s="625"/>
      <c r="DO67" s="625"/>
      <c r="DP67" s="625"/>
      <c r="DQ67" s="625"/>
      <c r="DR67" s="625"/>
      <c r="DS67" s="625"/>
      <c r="DT67" s="625"/>
      <c r="DU67" s="625"/>
      <c r="DV67" s="625"/>
      <c r="DW67" s="625"/>
      <c r="DX67" s="625"/>
      <c r="DY67" s="625"/>
      <c r="DZ67" s="625"/>
      <c r="EA67" s="625"/>
      <c r="EB67" s="625"/>
      <c r="EC67" s="625"/>
      <c r="ED67" s="625"/>
      <c r="EE67" s="625"/>
      <c r="EF67" s="625"/>
      <c r="EG67" s="625"/>
      <c r="EH67" s="625"/>
      <c r="EI67" s="625"/>
      <c r="EJ67" s="625"/>
      <c r="EK67" s="625"/>
      <c r="EL67" s="625"/>
      <c r="EM67" s="625"/>
      <c r="EN67" s="625"/>
      <c r="EO67" s="625"/>
      <c r="EP67" s="625"/>
      <c r="EQ67" s="625"/>
      <c r="ER67" s="625"/>
      <c r="ES67" s="625"/>
      <c r="ET67" s="625"/>
      <c r="EU67" s="625"/>
      <c r="EV67" s="625"/>
      <c r="EW67" s="625"/>
      <c r="EX67" s="625"/>
      <c r="EY67" s="625"/>
      <c r="EZ67" s="625"/>
      <c r="FA67" s="625"/>
      <c r="FB67" s="625"/>
      <c r="FC67" s="625"/>
      <c r="FD67" s="625"/>
      <c r="FE67" s="625"/>
      <c r="FF67" s="625"/>
      <c r="FG67" s="625"/>
      <c r="FH67" s="625"/>
      <c r="FI67" s="625"/>
      <c r="FJ67" s="625"/>
      <c r="FK67" s="625"/>
      <c r="FL67" s="625"/>
      <c r="FM67" s="625"/>
      <c r="FN67" s="625"/>
      <c r="FO67" s="625"/>
      <c r="FP67" s="625"/>
      <c r="FQ67" s="625"/>
      <c r="FR67" s="625"/>
      <c r="FS67" s="625"/>
      <c r="FT67" s="625"/>
      <c r="FU67" s="625"/>
      <c r="FV67" s="625"/>
      <c r="FW67" s="625"/>
      <c r="FX67" s="625"/>
      <c r="FY67" s="625"/>
      <c r="FZ67" s="625"/>
      <c r="GA67" s="625"/>
      <c r="GB67" s="625"/>
      <c r="GC67" s="625"/>
      <c r="GD67" s="625"/>
      <c r="GE67" s="625"/>
      <c r="GF67" s="625"/>
      <c r="GG67" s="625"/>
      <c r="GH67" s="625"/>
      <c r="GI67" s="625"/>
      <c r="GJ67" s="625"/>
      <c r="GK67" s="625"/>
      <c r="GL67" s="625"/>
      <c r="GM67" s="625"/>
      <c r="GN67" s="625"/>
      <c r="GO67" s="625"/>
      <c r="GP67" s="625"/>
      <c r="GQ67" s="625"/>
      <c r="GR67" s="625"/>
      <c r="GS67" s="625"/>
      <c r="GT67" s="625"/>
      <c r="GU67" s="625"/>
      <c r="GV67" s="625"/>
      <c r="GW67" s="625"/>
      <c r="GX67" s="625"/>
      <c r="GY67" s="625"/>
      <c r="GZ67" s="625"/>
      <c r="HA67" s="625"/>
      <c r="HB67" s="625"/>
      <c r="HC67" s="625"/>
      <c r="HD67" s="625"/>
      <c r="HE67" s="625"/>
      <c r="HF67" s="625"/>
      <c r="HG67" s="625"/>
      <c r="HH67" s="625"/>
      <c r="HI67" s="625"/>
      <c r="HJ67" s="625"/>
      <c r="HK67" s="625"/>
      <c r="HL67" s="625"/>
      <c r="HM67" s="625"/>
      <c r="HN67" s="625"/>
      <c r="HO67" s="625"/>
      <c r="HP67" s="625"/>
      <c r="HQ67" s="625"/>
      <c r="HR67" s="625"/>
      <c r="HS67" s="625"/>
      <c r="HT67" s="625"/>
      <c r="HU67" s="625"/>
      <c r="HV67" s="625"/>
      <c r="HW67" s="625"/>
      <c r="HX67" s="625"/>
      <c r="HY67" s="625"/>
      <c r="HZ67" s="625"/>
      <c r="IA67" s="625"/>
      <c r="IB67" s="625"/>
      <c r="IC67" s="625"/>
      <c r="ID67" s="625"/>
      <c r="IE67" s="625"/>
      <c r="IF67" s="625"/>
      <c r="IG67" s="625"/>
      <c r="IH67" s="625"/>
      <c r="II67" s="625"/>
      <c r="IJ67" s="625"/>
      <c r="IK67" s="625"/>
      <c r="IL67" s="625"/>
      <c r="IM67" s="625"/>
      <c r="IN67" s="625"/>
      <c r="IO67" s="625"/>
      <c r="IP67" s="625"/>
      <c r="IQ67" s="625"/>
      <c r="IR67" s="625"/>
      <c r="IS67" s="625"/>
      <c r="IT67" s="625"/>
      <c r="IU67" s="626"/>
    </row>
    <row r="68" spans="1:255" ht="45" customHeight="1">
      <c r="A68" s="623"/>
      <c r="B68" s="541"/>
      <c r="C68" s="1362" t="s">
        <v>839</v>
      </c>
      <c r="D68" s="1363"/>
      <c r="E68" s="1363"/>
      <c r="F68" s="521"/>
      <c r="G68" s="521"/>
      <c r="H68" s="521"/>
      <c r="I68" s="521"/>
      <c r="J68" s="521"/>
      <c r="K68" s="521"/>
      <c r="L68" s="522"/>
      <c r="M68" s="624"/>
      <c r="N68" s="625"/>
      <c r="O68" s="625"/>
      <c r="P68" s="625"/>
      <c r="Q68" s="625"/>
      <c r="R68" s="625"/>
      <c r="S68" s="625"/>
      <c r="T68" s="625"/>
      <c r="U68" s="625"/>
      <c r="V68" s="625"/>
      <c r="W68" s="625"/>
      <c r="X68" s="625"/>
      <c r="Y68" s="625"/>
      <c r="Z68" s="625"/>
      <c r="AA68" s="625"/>
      <c r="AB68" s="625"/>
      <c r="AC68" s="625"/>
      <c r="AD68" s="625"/>
      <c r="AE68" s="625"/>
      <c r="AF68" s="625"/>
      <c r="AG68" s="625"/>
      <c r="AH68" s="625"/>
      <c r="AI68" s="625"/>
      <c r="AJ68" s="625"/>
      <c r="AK68" s="625"/>
      <c r="AL68" s="625"/>
      <c r="AM68" s="625"/>
      <c r="AN68" s="625"/>
      <c r="AO68" s="625"/>
      <c r="AP68" s="625"/>
      <c r="AQ68" s="625"/>
      <c r="AR68" s="625"/>
      <c r="AS68" s="625"/>
      <c r="AT68" s="625"/>
      <c r="AU68" s="625"/>
      <c r="AV68" s="625"/>
      <c r="AW68" s="625"/>
      <c r="AX68" s="625"/>
      <c r="AY68" s="625"/>
      <c r="AZ68" s="625"/>
      <c r="BA68" s="625"/>
      <c r="BB68" s="625"/>
      <c r="BC68" s="625"/>
      <c r="BD68" s="625"/>
      <c r="BE68" s="625"/>
      <c r="BF68" s="625"/>
      <c r="BG68" s="625"/>
      <c r="BH68" s="625"/>
      <c r="BI68" s="625"/>
      <c r="BJ68" s="625"/>
      <c r="BK68" s="625"/>
      <c r="BL68" s="625"/>
      <c r="BM68" s="625"/>
      <c r="BN68" s="625"/>
      <c r="BO68" s="625"/>
      <c r="BP68" s="625"/>
      <c r="BQ68" s="625"/>
      <c r="BR68" s="625"/>
      <c r="BS68" s="625"/>
      <c r="BT68" s="625"/>
      <c r="BU68" s="625"/>
      <c r="BV68" s="625"/>
      <c r="BW68" s="625"/>
      <c r="BX68" s="625"/>
      <c r="BY68" s="625"/>
      <c r="BZ68" s="625"/>
      <c r="CA68" s="625"/>
      <c r="CB68" s="625"/>
      <c r="CC68" s="625"/>
      <c r="CD68" s="625"/>
      <c r="CE68" s="625"/>
      <c r="CF68" s="625"/>
      <c r="CG68" s="625"/>
      <c r="CH68" s="625"/>
      <c r="CI68" s="625"/>
      <c r="CJ68" s="625"/>
      <c r="CK68" s="625"/>
      <c r="CL68" s="625"/>
      <c r="CM68" s="625"/>
      <c r="CN68" s="625"/>
      <c r="CO68" s="625"/>
      <c r="CP68" s="625"/>
      <c r="CQ68" s="625"/>
      <c r="CR68" s="625"/>
      <c r="CS68" s="625"/>
      <c r="CT68" s="625"/>
      <c r="CU68" s="625"/>
      <c r="CV68" s="625"/>
      <c r="CW68" s="625"/>
      <c r="CX68" s="625"/>
      <c r="CY68" s="625"/>
      <c r="CZ68" s="625"/>
      <c r="DA68" s="625"/>
      <c r="DB68" s="625"/>
      <c r="DC68" s="625"/>
      <c r="DD68" s="625"/>
      <c r="DE68" s="625"/>
      <c r="DF68" s="625"/>
      <c r="DG68" s="625"/>
      <c r="DH68" s="625"/>
      <c r="DI68" s="625"/>
      <c r="DJ68" s="625"/>
      <c r="DK68" s="625"/>
      <c r="DL68" s="625"/>
      <c r="DM68" s="625"/>
      <c r="DN68" s="625"/>
      <c r="DO68" s="625"/>
      <c r="DP68" s="625"/>
      <c r="DQ68" s="625"/>
      <c r="DR68" s="625"/>
      <c r="DS68" s="625"/>
      <c r="DT68" s="625"/>
      <c r="DU68" s="625"/>
      <c r="DV68" s="625"/>
      <c r="DW68" s="625"/>
      <c r="DX68" s="625"/>
      <c r="DY68" s="625"/>
      <c r="DZ68" s="625"/>
      <c r="EA68" s="625"/>
      <c r="EB68" s="625"/>
      <c r="EC68" s="625"/>
      <c r="ED68" s="625"/>
      <c r="EE68" s="625"/>
      <c r="EF68" s="625"/>
      <c r="EG68" s="625"/>
      <c r="EH68" s="625"/>
      <c r="EI68" s="625"/>
      <c r="EJ68" s="625"/>
      <c r="EK68" s="625"/>
      <c r="EL68" s="625"/>
      <c r="EM68" s="625"/>
      <c r="EN68" s="625"/>
      <c r="EO68" s="625"/>
      <c r="EP68" s="625"/>
      <c r="EQ68" s="625"/>
      <c r="ER68" s="625"/>
      <c r="ES68" s="625"/>
      <c r="ET68" s="625"/>
      <c r="EU68" s="625"/>
      <c r="EV68" s="625"/>
      <c r="EW68" s="625"/>
      <c r="EX68" s="625"/>
      <c r="EY68" s="625"/>
      <c r="EZ68" s="625"/>
      <c r="FA68" s="625"/>
      <c r="FB68" s="625"/>
      <c r="FC68" s="625"/>
      <c r="FD68" s="625"/>
      <c r="FE68" s="625"/>
      <c r="FF68" s="625"/>
      <c r="FG68" s="625"/>
      <c r="FH68" s="625"/>
      <c r="FI68" s="625"/>
      <c r="FJ68" s="625"/>
      <c r="FK68" s="625"/>
      <c r="FL68" s="625"/>
      <c r="FM68" s="625"/>
      <c r="FN68" s="625"/>
      <c r="FO68" s="625"/>
      <c r="FP68" s="625"/>
      <c r="FQ68" s="625"/>
      <c r="FR68" s="625"/>
      <c r="FS68" s="625"/>
      <c r="FT68" s="625"/>
      <c r="FU68" s="625"/>
      <c r="FV68" s="625"/>
      <c r="FW68" s="625"/>
      <c r="FX68" s="625"/>
      <c r="FY68" s="625"/>
      <c r="FZ68" s="625"/>
      <c r="GA68" s="625"/>
      <c r="GB68" s="625"/>
      <c r="GC68" s="625"/>
      <c r="GD68" s="625"/>
      <c r="GE68" s="625"/>
      <c r="GF68" s="625"/>
      <c r="GG68" s="625"/>
      <c r="GH68" s="625"/>
      <c r="GI68" s="625"/>
      <c r="GJ68" s="625"/>
      <c r="GK68" s="625"/>
      <c r="GL68" s="625"/>
      <c r="GM68" s="625"/>
      <c r="GN68" s="625"/>
      <c r="GO68" s="625"/>
      <c r="GP68" s="625"/>
      <c r="GQ68" s="625"/>
      <c r="GR68" s="625"/>
      <c r="GS68" s="625"/>
      <c r="GT68" s="625"/>
      <c r="GU68" s="625"/>
      <c r="GV68" s="625"/>
      <c r="GW68" s="625"/>
      <c r="GX68" s="625"/>
      <c r="GY68" s="625"/>
      <c r="GZ68" s="625"/>
      <c r="HA68" s="625"/>
      <c r="HB68" s="625"/>
      <c r="HC68" s="625"/>
      <c r="HD68" s="625"/>
      <c r="HE68" s="625"/>
      <c r="HF68" s="625"/>
      <c r="HG68" s="625"/>
      <c r="HH68" s="625"/>
      <c r="HI68" s="625"/>
      <c r="HJ68" s="625"/>
      <c r="HK68" s="625"/>
      <c r="HL68" s="625"/>
      <c r="HM68" s="625"/>
      <c r="HN68" s="625"/>
      <c r="HO68" s="625"/>
      <c r="HP68" s="625"/>
      <c r="HQ68" s="625"/>
      <c r="HR68" s="625"/>
      <c r="HS68" s="625"/>
      <c r="HT68" s="625"/>
      <c r="HU68" s="625"/>
      <c r="HV68" s="625"/>
      <c r="HW68" s="625"/>
      <c r="HX68" s="625"/>
      <c r="HY68" s="625"/>
      <c r="HZ68" s="625"/>
      <c r="IA68" s="625"/>
      <c r="IB68" s="625"/>
      <c r="IC68" s="625"/>
      <c r="ID68" s="625"/>
      <c r="IE68" s="625"/>
      <c r="IF68" s="625"/>
      <c r="IG68" s="625"/>
      <c r="IH68" s="625"/>
      <c r="II68" s="625"/>
      <c r="IJ68" s="625"/>
      <c r="IK68" s="625"/>
      <c r="IL68" s="625"/>
      <c r="IM68" s="625"/>
      <c r="IN68" s="625"/>
      <c r="IO68" s="625"/>
      <c r="IP68" s="625"/>
      <c r="IQ68" s="625"/>
      <c r="IR68" s="625"/>
      <c r="IS68" s="625"/>
      <c r="IT68" s="625"/>
      <c r="IU68" s="626"/>
    </row>
    <row r="69" spans="1:255" ht="18" customHeight="1" thickBot="1">
      <c r="A69" s="623"/>
      <c r="B69" s="541"/>
      <c r="C69" s="592"/>
      <c r="D69" s="592"/>
      <c r="E69" s="592"/>
      <c r="F69" s="521"/>
      <c r="G69" s="521"/>
      <c r="H69" s="521"/>
      <c r="I69" s="521"/>
      <c r="J69" s="521"/>
      <c r="K69" s="521"/>
      <c r="L69" s="522"/>
      <c r="M69" s="624"/>
      <c r="N69" s="625"/>
      <c r="O69" s="625"/>
      <c r="P69" s="625"/>
      <c r="Q69" s="625"/>
      <c r="R69" s="625"/>
      <c r="S69" s="625"/>
      <c r="T69" s="625"/>
      <c r="U69" s="625"/>
      <c r="V69" s="625"/>
      <c r="W69" s="625"/>
      <c r="X69" s="625"/>
      <c r="Y69" s="625"/>
      <c r="Z69" s="625"/>
      <c r="AA69" s="625"/>
      <c r="AB69" s="625"/>
      <c r="AC69" s="625"/>
      <c r="AD69" s="625"/>
      <c r="AE69" s="625"/>
      <c r="AF69" s="625"/>
      <c r="AG69" s="625"/>
      <c r="AH69" s="625"/>
      <c r="AI69" s="625"/>
      <c r="AJ69" s="625"/>
      <c r="AK69" s="625"/>
      <c r="AL69" s="625"/>
      <c r="AM69" s="625"/>
      <c r="AN69" s="625"/>
      <c r="AO69" s="625"/>
      <c r="AP69" s="625"/>
      <c r="AQ69" s="625"/>
      <c r="AR69" s="625"/>
      <c r="AS69" s="625"/>
      <c r="AT69" s="625"/>
      <c r="AU69" s="625"/>
      <c r="AV69" s="625"/>
      <c r="AW69" s="625"/>
      <c r="AX69" s="625"/>
      <c r="AY69" s="625"/>
      <c r="AZ69" s="625"/>
      <c r="BA69" s="625"/>
      <c r="BB69" s="625"/>
      <c r="BC69" s="625"/>
      <c r="BD69" s="625"/>
      <c r="BE69" s="625"/>
      <c r="BF69" s="625"/>
      <c r="BG69" s="625"/>
      <c r="BH69" s="625"/>
      <c r="BI69" s="625"/>
      <c r="BJ69" s="625"/>
      <c r="BK69" s="625"/>
      <c r="BL69" s="625"/>
      <c r="BM69" s="625"/>
      <c r="BN69" s="625"/>
      <c r="BO69" s="625"/>
      <c r="BP69" s="625"/>
      <c r="BQ69" s="625"/>
      <c r="BR69" s="625"/>
      <c r="BS69" s="625"/>
      <c r="BT69" s="625"/>
      <c r="BU69" s="625"/>
      <c r="BV69" s="625"/>
      <c r="BW69" s="625"/>
      <c r="BX69" s="625"/>
      <c r="BY69" s="625"/>
      <c r="BZ69" s="625"/>
      <c r="CA69" s="625"/>
      <c r="CB69" s="625"/>
      <c r="CC69" s="625"/>
      <c r="CD69" s="625"/>
      <c r="CE69" s="625"/>
      <c r="CF69" s="625"/>
      <c r="CG69" s="625"/>
      <c r="CH69" s="625"/>
      <c r="CI69" s="625"/>
      <c r="CJ69" s="625"/>
      <c r="CK69" s="625"/>
      <c r="CL69" s="625"/>
      <c r="CM69" s="625"/>
      <c r="CN69" s="625"/>
      <c r="CO69" s="625"/>
      <c r="CP69" s="625"/>
      <c r="CQ69" s="625"/>
      <c r="CR69" s="625"/>
      <c r="CS69" s="625"/>
      <c r="CT69" s="625"/>
      <c r="CU69" s="625"/>
      <c r="CV69" s="625"/>
      <c r="CW69" s="625"/>
      <c r="CX69" s="625"/>
      <c r="CY69" s="625"/>
      <c r="CZ69" s="625"/>
      <c r="DA69" s="625"/>
      <c r="DB69" s="625"/>
      <c r="DC69" s="625"/>
      <c r="DD69" s="625"/>
      <c r="DE69" s="625"/>
      <c r="DF69" s="625"/>
      <c r="DG69" s="625"/>
      <c r="DH69" s="625"/>
      <c r="DI69" s="625"/>
      <c r="DJ69" s="625"/>
      <c r="DK69" s="625"/>
      <c r="DL69" s="625"/>
      <c r="DM69" s="625"/>
      <c r="DN69" s="625"/>
      <c r="DO69" s="625"/>
      <c r="DP69" s="625"/>
      <c r="DQ69" s="625"/>
      <c r="DR69" s="625"/>
      <c r="DS69" s="625"/>
      <c r="DT69" s="625"/>
      <c r="DU69" s="625"/>
      <c r="DV69" s="625"/>
      <c r="DW69" s="625"/>
      <c r="DX69" s="625"/>
      <c r="DY69" s="625"/>
      <c r="DZ69" s="625"/>
      <c r="EA69" s="625"/>
      <c r="EB69" s="625"/>
      <c r="EC69" s="625"/>
      <c r="ED69" s="625"/>
      <c r="EE69" s="625"/>
      <c r="EF69" s="625"/>
      <c r="EG69" s="625"/>
      <c r="EH69" s="625"/>
      <c r="EI69" s="625"/>
      <c r="EJ69" s="625"/>
      <c r="EK69" s="625"/>
      <c r="EL69" s="625"/>
      <c r="EM69" s="625"/>
      <c r="EN69" s="625"/>
      <c r="EO69" s="625"/>
      <c r="EP69" s="625"/>
      <c r="EQ69" s="625"/>
      <c r="ER69" s="625"/>
      <c r="ES69" s="625"/>
      <c r="ET69" s="625"/>
      <c r="EU69" s="625"/>
      <c r="EV69" s="625"/>
      <c r="EW69" s="625"/>
      <c r="EX69" s="625"/>
      <c r="EY69" s="625"/>
      <c r="EZ69" s="625"/>
      <c r="FA69" s="625"/>
      <c r="FB69" s="625"/>
      <c r="FC69" s="625"/>
      <c r="FD69" s="625"/>
      <c r="FE69" s="625"/>
      <c r="FF69" s="625"/>
      <c r="FG69" s="625"/>
      <c r="FH69" s="625"/>
      <c r="FI69" s="625"/>
      <c r="FJ69" s="625"/>
      <c r="FK69" s="625"/>
      <c r="FL69" s="625"/>
      <c r="FM69" s="625"/>
      <c r="FN69" s="625"/>
      <c r="FO69" s="625"/>
      <c r="FP69" s="625"/>
      <c r="FQ69" s="625"/>
      <c r="FR69" s="625"/>
      <c r="FS69" s="625"/>
      <c r="FT69" s="625"/>
      <c r="FU69" s="625"/>
      <c r="FV69" s="625"/>
      <c r="FW69" s="625"/>
      <c r="FX69" s="625"/>
      <c r="FY69" s="625"/>
      <c r="FZ69" s="625"/>
      <c r="GA69" s="625"/>
      <c r="GB69" s="625"/>
      <c r="GC69" s="625"/>
      <c r="GD69" s="625"/>
      <c r="GE69" s="625"/>
      <c r="GF69" s="625"/>
      <c r="GG69" s="625"/>
      <c r="GH69" s="625"/>
      <c r="GI69" s="625"/>
      <c r="GJ69" s="625"/>
      <c r="GK69" s="625"/>
      <c r="GL69" s="625"/>
      <c r="GM69" s="625"/>
      <c r="GN69" s="625"/>
      <c r="GO69" s="625"/>
      <c r="GP69" s="625"/>
      <c r="GQ69" s="625"/>
      <c r="GR69" s="625"/>
      <c r="GS69" s="625"/>
      <c r="GT69" s="625"/>
      <c r="GU69" s="625"/>
      <c r="GV69" s="625"/>
      <c r="GW69" s="625"/>
      <c r="GX69" s="625"/>
      <c r="GY69" s="625"/>
      <c r="GZ69" s="625"/>
      <c r="HA69" s="625"/>
      <c r="HB69" s="625"/>
      <c r="HC69" s="625"/>
      <c r="HD69" s="625"/>
      <c r="HE69" s="625"/>
      <c r="HF69" s="625"/>
      <c r="HG69" s="625"/>
      <c r="HH69" s="625"/>
      <c r="HI69" s="625"/>
      <c r="HJ69" s="625"/>
      <c r="HK69" s="625"/>
      <c r="HL69" s="625"/>
      <c r="HM69" s="625"/>
      <c r="HN69" s="625"/>
      <c r="HO69" s="625"/>
      <c r="HP69" s="625"/>
      <c r="HQ69" s="625"/>
      <c r="HR69" s="625"/>
      <c r="HS69" s="625"/>
      <c r="HT69" s="625"/>
      <c r="HU69" s="625"/>
      <c r="HV69" s="625"/>
      <c r="HW69" s="625"/>
      <c r="HX69" s="625"/>
      <c r="HY69" s="625"/>
      <c r="HZ69" s="625"/>
      <c r="IA69" s="625"/>
      <c r="IB69" s="625"/>
      <c r="IC69" s="625"/>
      <c r="ID69" s="625"/>
      <c r="IE69" s="625"/>
      <c r="IF69" s="625"/>
      <c r="IG69" s="625"/>
      <c r="IH69" s="625"/>
      <c r="II69" s="625"/>
      <c r="IJ69" s="625"/>
      <c r="IK69" s="625"/>
      <c r="IL69" s="625"/>
      <c r="IM69" s="625"/>
      <c r="IN69" s="625"/>
      <c r="IO69" s="625"/>
      <c r="IP69" s="625"/>
      <c r="IQ69" s="625"/>
      <c r="IR69" s="625"/>
      <c r="IS69" s="625"/>
      <c r="IT69" s="625"/>
      <c r="IU69" s="626"/>
    </row>
    <row r="70" spans="1:255" ht="27.95" customHeight="1" thickBot="1">
      <c r="A70" s="623"/>
      <c r="B70" s="546"/>
      <c r="C70" s="1368" t="s">
        <v>840</v>
      </c>
      <c r="D70" s="1369"/>
      <c r="E70" s="544"/>
      <c r="F70" s="541"/>
      <c r="G70" s="521"/>
      <c r="H70" s="521"/>
      <c r="I70" s="521"/>
      <c r="J70" s="521"/>
      <c r="K70" s="521"/>
      <c r="L70" s="522"/>
      <c r="M70" s="624"/>
      <c r="N70" s="625"/>
      <c r="O70" s="625"/>
      <c r="P70" s="625"/>
      <c r="Q70" s="625"/>
      <c r="R70" s="625"/>
      <c r="S70" s="625"/>
      <c r="T70" s="625"/>
      <c r="U70" s="625"/>
      <c r="V70" s="625"/>
      <c r="W70" s="625"/>
      <c r="X70" s="625"/>
      <c r="Y70" s="625"/>
      <c r="Z70" s="625"/>
      <c r="AA70" s="625"/>
      <c r="AB70" s="625"/>
      <c r="AC70" s="625"/>
      <c r="AD70" s="625"/>
      <c r="AE70" s="625"/>
      <c r="AF70" s="625"/>
      <c r="AG70" s="625"/>
      <c r="AH70" s="625"/>
      <c r="AI70" s="625"/>
      <c r="AJ70" s="625"/>
      <c r="AK70" s="625"/>
      <c r="AL70" s="625"/>
      <c r="AM70" s="625"/>
      <c r="AN70" s="625"/>
      <c r="AO70" s="625"/>
      <c r="AP70" s="625"/>
      <c r="AQ70" s="625"/>
      <c r="AR70" s="625"/>
      <c r="AS70" s="625"/>
      <c r="AT70" s="625"/>
      <c r="AU70" s="625"/>
      <c r="AV70" s="625"/>
      <c r="AW70" s="625"/>
      <c r="AX70" s="625"/>
      <c r="AY70" s="625"/>
      <c r="AZ70" s="625"/>
      <c r="BA70" s="625"/>
      <c r="BB70" s="625"/>
      <c r="BC70" s="625"/>
      <c r="BD70" s="625"/>
      <c r="BE70" s="625"/>
      <c r="BF70" s="625"/>
      <c r="BG70" s="625"/>
      <c r="BH70" s="625"/>
      <c r="BI70" s="625"/>
      <c r="BJ70" s="625"/>
      <c r="BK70" s="625"/>
      <c r="BL70" s="625"/>
      <c r="BM70" s="625"/>
      <c r="BN70" s="625"/>
      <c r="BO70" s="625"/>
      <c r="BP70" s="625"/>
      <c r="BQ70" s="625"/>
      <c r="BR70" s="625"/>
      <c r="BS70" s="625"/>
      <c r="BT70" s="625"/>
      <c r="BU70" s="625"/>
      <c r="BV70" s="625"/>
      <c r="BW70" s="625"/>
      <c r="BX70" s="625"/>
      <c r="BY70" s="625"/>
      <c r="BZ70" s="625"/>
      <c r="CA70" s="625"/>
      <c r="CB70" s="625"/>
      <c r="CC70" s="625"/>
      <c r="CD70" s="625"/>
      <c r="CE70" s="625"/>
      <c r="CF70" s="625"/>
      <c r="CG70" s="625"/>
      <c r="CH70" s="625"/>
      <c r="CI70" s="625"/>
      <c r="CJ70" s="625"/>
      <c r="CK70" s="625"/>
      <c r="CL70" s="625"/>
      <c r="CM70" s="625"/>
      <c r="CN70" s="625"/>
      <c r="CO70" s="625"/>
      <c r="CP70" s="625"/>
      <c r="CQ70" s="625"/>
      <c r="CR70" s="625"/>
      <c r="CS70" s="625"/>
      <c r="CT70" s="625"/>
      <c r="CU70" s="625"/>
      <c r="CV70" s="625"/>
      <c r="CW70" s="625"/>
      <c r="CX70" s="625"/>
      <c r="CY70" s="625"/>
      <c r="CZ70" s="625"/>
      <c r="DA70" s="625"/>
      <c r="DB70" s="625"/>
      <c r="DC70" s="625"/>
      <c r="DD70" s="625"/>
      <c r="DE70" s="625"/>
      <c r="DF70" s="625"/>
      <c r="DG70" s="625"/>
      <c r="DH70" s="625"/>
      <c r="DI70" s="625"/>
      <c r="DJ70" s="625"/>
      <c r="DK70" s="625"/>
      <c r="DL70" s="625"/>
      <c r="DM70" s="625"/>
      <c r="DN70" s="625"/>
      <c r="DO70" s="625"/>
      <c r="DP70" s="625"/>
      <c r="DQ70" s="625"/>
      <c r="DR70" s="625"/>
      <c r="DS70" s="625"/>
      <c r="DT70" s="625"/>
      <c r="DU70" s="625"/>
      <c r="DV70" s="625"/>
      <c r="DW70" s="625"/>
      <c r="DX70" s="625"/>
      <c r="DY70" s="625"/>
      <c r="DZ70" s="625"/>
      <c r="EA70" s="625"/>
      <c r="EB70" s="625"/>
      <c r="EC70" s="625"/>
      <c r="ED70" s="625"/>
      <c r="EE70" s="625"/>
      <c r="EF70" s="625"/>
      <c r="EG70" s="625"/>
      <c r="EH70" s="625"/>
      <c r="EI70" s="625"/>
      <c r="EJ70" s="625"/>
      <c r="EK70" s="625"/>
      <c r="EL70" s="625"/>
      <c r="EM70" s="625"/>
      <c r="EN70" s="625"/>
      <c r="EO70" s="625"/>
      <c r="EP70" s="625"/>
      <c r="EQ70" s="625"/>
      <c r="ER70" s="625"/>
      <c r="ES70" s="625"/>
      <c r="ET70" s="625"/>
      <c r="EU70" s="625"/>
      <c r="EV70" s="625"/>
      <c r="EW70" s="625"/>
      <c r="EX70" s="625"/>
      <c r="EY70" s="625"/>
      <c r="EZ70" s="625"/>
      <c r="FA70" s="625"/>
      <c r="FB70" s="625"/>
      <c r="FC70" s="625"/>
      <c r="FD70" s="625"/>
      <c r="FE70" s="625"/>
      <c r="FF70" s="625"/>
      <c r="FG70" s="625"/>
      <c r="FH70" s="625"/>
      <c r="FI70" s="625"/>
      <c r="FJ70" s="625"/>
      <c r="FK70" s="625"/>
      <c r="FL70" s="625"/>
      <c r="FM70" s="625"/>
      <c r="FN70" s="625"/>
      <c r="FO70" s="625"/>
      <c r="FP70" s="625"/>
      <c r="FQ70" s="625"/>
      <c r="FR70" s="625"/>
      <c r="FS70" s="625"/>
      <c r="FT70" s="625"/>
      <c r="FU70" s="625"/>
      <c r="FV70" s="625"/>
      <c r="FW70" s="625"/>
      <c r="FX70" s="625"/>
      <c r="FY70" s="625"/>
      <c r="FZ70" s="625"/>
      <c r="GA70" s="625"/>
      <c r="GB70" s="625"/>
      <c r="GC70" s="625"/>
      <c r="GD70" s="625"/>
      <c r="GE70" s="625"/>
      <c r="GF70" s="625"/>
      <c r="GG70" s="625"/>
      <c r="GH70" s="625"/>
      <c r="GI70" s="625"/>
      <c r="GJ70" s="625"/>
      <c r="GK70" s="625"/>
      <c r="GL70" s="625"/>
      <c r="GM70" s="625"/>
      <c r="GN70" s="625"/>
      <c r="GO70" s="625"/>
      <c r="GP70" s="625"/>
      <c r="GQ70" s="625"/>
      <c r="GR70" s="625"/>
      <c r="GS70" s="625"/>
      <c r="GT70" s="625"/>
      <c r="GU70" s="625"/>
      <c r="GV70" s="625"/>
      <c r="GW70" s="625"/>
      <c r="GX70" s="625"/>
      <c r="GY70" s="625"/>
      <c r="GZ70" s="625"/>
      <c r="HA70" s="625"/>
      <c r="HB70" s="625"/>
      <c r="HC70" s="625"/>
      <c r="HD70" s="625"/>
      <c r="HE70" s="625"/>
      <c r="HF70" s="625"/>
      <c r="HG70" s="625"/>
      <c r="HH70" s="625"/>
      <c r="HI70" s="625"/>
      <c r="HJ70" s="625"/>
      <c r="HK70" s="625"/>
      <c r="HL70" s="625"/>
      <c r="HM70" s="625"/>
      <c r="HN70" s="625"/>
      <c r="HO70" s="625"/>
      <c r="HP70" s="625"/>
      <c r="HQ70" s="625"/>
      <c r="HR70" s="625"/>
      <c r="HS70" s="625"/>
      <c r="HT70" s="625"/>
      <c r="HU70" s="625"/>
      <c r="HV70" s="625"/>
      <c r="HW70" s="625"/>
      <c r="HX70" s="625"/>
      <c r="HY70" s="625"/>
      <c r="HZ70" s="625"/>
      <c r="IA70" s="625"/>
      <c r="IB70" s="625"/>
      <c r="IC70" s="625"/>
      <c r="ID70" s="625"/>
      <c r="IE70" s="625"/>
      <c r="IF70" s="625"/>
      <c r="IG70" s="625"/>
      <c r="IH70" s="625"/>
      <c r="II70" s="625"/>
      <c r="IJ70" s="625"/>
      <c r="IK70" s="625"/>
      <c r="IL70" s="625"/>
      <c r="IM70" s="625"/>
      <c r="IN70" s="625"/>
      <c r="IO70" s="625"/>
      <c r="IP70" s="625"/>
      <c r="IQ70" s="625"/>
      <c r="IR70" s="625"/>
      <c r="IS70" s="625"/>
      <c r="IT70" s="625"/>
      <c r="IU70" s="626"/>
    </row>
    <row r="71" spans="1:255" ht="15" customHeight="1">
      <c r="A71" s="623"/>
      <c r="B71" s="541"/>
      <c r="C71" s="1362" t="s">
        <v>841</v>
      </c>
      <c r="D71" s="1363"/>
      <c r="E71" s="1363"/>
      <c r="F71" s="521"/>
      <c r="G71" s="521"/>
      <c r="H71" s="521"/>
      <c r="I71" s="521"/>
      <c r="J71" s="521"/>
      <c r="K71" s="521"/>
      <c r="L71" s="522"/>
      <c r="M71" s="624"/>
      <c r="N71" s="625"/>
      <c r="O71" s="625"/>
      <c r="P71" s="625"/>
      <c r="Q71" s="625"/>
      <c r="R71" s="625"/>
      <c r="S71" s="625"/>
      <c r="T71" s="625"/>
      <c r="U71" s="625"/>
      <c r="V71" s="625"/>
      <c r="W71" s="625"/>
      <c r="X71" s="625"/>
      <c r="Y71" s="625"/>
      <c r="Z71" s="625"/>
      <c r="AA71" s="625"/>
      <c r="AB71" s="625"/>
      <c r="AC71" s="625"/>
      <c r="AD71" s="625"/>
      <c r="AE71" s="625"/>
      <c r="AF71" s="625"/>
      <c r="AG71" s="625"/>
      <c r="AH71" s="625"/>
      <c r="AI71" s="625"/>
      <c r="AJ71" s="625"/>
      <c r="AK71" s="625"/>
      <c r="AL71" s="625"/>
      <c r="AM71" s="625"/>
      <c r="AN71" s="625"/>
      <c r="AO71" s="625"/>
      <c r="AP71" s="625"/>
      <c r="AQ71" s="625"/>
      <c r="AR71" s="625"/>
      <c r="AS71" s="625"/>
      <c r="AT71" s="625"/>
      <c r="AU71" s="625"/>
      <c r="AV71" s="625"/>
      <c r="AW71" s="625"/>
      <c r="AX71" s="625"/>
      <c r="AY71" s="625"/>
      <c r="AZ71" s="625"/>
      <c r="BA71" s="625"/>
      <c r="BB71" s="625"/>
      <c r="BC71" s="625"/>
      <c r="BD71" s="625"/>
      <c r="BE71" s="625"/>
      <c r="BF71" s="625"/>
      <c r="BG71" s="625"/>
      <c r="BH71" s="625"/>
      <c r="BI71" s="625"/>
      <c r="BJ71" s="625"/>
      <c r="BK71" s="625"/>
      <c r="BL71" s="625"/>
      <c r="BM71" s="625"/>
      <c r="BN71" s="625"/>
      <c r="BO71" s="625"/>
      <c r="BP71" s="625"/>
      <c r="BQ71" s="625"/>
      <c r="BR71" s="625"/>
      <c r="BS71" s="625"/>
      <c r="BT71" s="625"/>
      <c r="BU71" s="625"/>
      <c r="BV71" s="625"/>
      <c r="BW71" s="625"/>
      <c r="BX71" s="625"/>
      <c r="BY71" s="625"/>
      <c r="BZ71" s="625"/>
      <c r="CA71" s="625"/>
      <c r="CB71" s="625"/>
      <c r="CC71" s="625"/>
      <c r="CD71" s="625"/>
      <c r="CE71" s="625"/>
      <c r="CF71" s="625"/>
      <c r="CG71" s="625"/>
      <c r="CH71" s="625"/>
      <c r="CI71" s="625"/>
      <c r="CJ71" s="625"/>
      <c r="CK71" s="625"/>
      <c r="CL71" s="625"/>
      <c r="CM71" s="625"/>
      <c r="CN71" s="625"/>
      <c r="CO71" s="625"/>
      <c r="CP71" s="625"/>
      <c r="CQ71" s="625"/>
      <c r="CR71" s="625"/>
      <c r="CS71" s="625"/>
      <c r="CT71" s="625"/>
      <c r="CU71" s="625"/>
      <c r="CV71" s="625"/>
      <c r="CW71" s="625"/>
      <c r="CX71" s="625"/>
      <c r="CY71" s="625"/>
      <c r="CZ71" s="625"/>
      <c r="DA71" s="625"/>
      <c r="DB71" s="625"/>
      <c r="DC71" s="625"/>
      <c r="DD71" s="625"/>
      <c r="DE71" s="625"/>
      <c r="DF71" s="625"/>
      <c r="DG71" s="625"/>
      <c r="DH71" s="625"/>
      <c r="DI71" s="625"/>
      <c r="DJ71" s="625"/>
      <c r="DK71" s="625"/>
      <c r="DL71" s="625"/>
      <c r="DM71" s="625"/>
      <c r="DN71" s="625"/>
      <c r="DO71" s="625"/>
      <c r="DP71" s="625"/>
      <c r="DQ71" s="625"/>
      <c r="DR71" s="625"/>
      <c r="DS71" s="625"/>
      <c r="DT71" s="625"/>
      <c r="DU71" s="625"/>
      <c r="DV71" s="625"/>
      <c r="DW71" s="625"/>
      <c r="DX71" s="625"/>
      <c r="DY71" s="625"/>
      <c r="DZ71" s="625"/>
      <c r="EA71" s="625"/>
      <c r="EB71" s="625"/>
      <c r="EC71" s="625"/>
      <c r="ED71" s="625"/>
      <c r="EE71" s="625"/>
      <c r="EF71" s="625"/>
      <c r="EG71" s="625"/>
      <c r="EH71" s="625"/>
      <c r="EI71" s="625"/>
      <c r="EJ71" s="625"/>
      <c r="EK71" s="625"/>
      <c r="EL71" s="625"/>
      <c r="EM71" s="625"/>
      <c r="EN71" s="625"/>
      <c r="EO71" s="625"/>
      <c r="EP71" s="625"/>
      <c r="EQ71" s="625"/>
      <c r="ER71" s="625"/>
      <c r="ES71" s="625"/>
      <c r="ET71" s="625"/>
      <c r="EU71" s="625"/>
      <c r="EV71" s="625"/>
      <c r="EW71" s="625"/>
      <c r="EX71" s="625"/>
      <c r="EY71" s="625"/>
      <c r="EZ71" s="625"/>
      <c r="FA71" s="625"/>
      <c r="FB71" s="625"/>
      <c r="FC71" s="625"/>
      <c r="FD71" s="625"/>
      <c r="FE71" s="625"/>
      <c r="FF71" s="625"/>
      <c r="FG71" s="625"/>
      <c r="FH71" s="625"/>
      <c r="FI71" s="625"/>
      <c r="FJ71" s="625"/>
      <c r="FK71" s="625"/>
      <c r="FL71" s="625"/>
      <c r="FM71" s="625"/>
      <c r="FN71" s="625"/>
      <c r="FO71" s="625"/>
      <c r="FP71" s="625"/>
      <c r="FQ71" s="625"/>
      <c r="FR71" s="625"/>
      <c r="FS71" s="625"/>
      <c r="FT71" s="625"/>
      <c r="FU71" s="625"/>
      <c r="FV71" s="625"/>
      <c r="FW71" s="625"/>
      <c r="FX71" s="625"/>
      <c r="FY71" s="625"/>
      <c r="FZ71" s="625"/>
      <c r="GA71" s="625"/>
      <c r="GB71" s="625"/>
      <c r="GC71" s="625"/>
      <c r="GD71" s="625"/>
      <c r="GE71" s="625"/>
      <c r="GF71" s="625"/>
      <c r="GG71" s="625"/>
      <c r="GH71" s="625"/>
      <c r="GI71" s="625"/>
      <c r="GJ71" s="625"/>
      <c r="GK71" s="625"/>
      <c r="GL71" s="625"/>
      <c r="GM71" s="625"/>
      <c r="GN71" s="625"/>
      <c r="GO71" s="625"/>
      <c r="GP71" s="625"/>
      <c r="GQ71" s="625"/>
      <c r="GR71" s="625"/>
      <c r="GS71" s="625"/>
      <c r="GT71" s="625"/>
      <c r="GU71" s="625"/>
      <c r="GV71" s="625"/>
      <c r="GW71" s="625"/>
      <c r="GX71" s="625"/>
      <c r="GY71" s="625"/>
      <c r="GZ71" s="625"/>
      <c r="HA71" s="625"/>
      <c r="HB71" s="625"/>
      <c r="HC71" s="625"/>
      <c r="HD71" s="625"/>
      <c r="HE71" s="625"/>
      <c r="HF71" s="625"/>
      <c r="HG71" s="625"/>
      <c r="HH71" s="625"/>
      <c r="HI71" s="625"/>
      <c r="HJ71" s="625"/>
      <c r="HK71" s="625"/>
      <c r="HL71" s="625"/>
      <c r="HM71" s="625"/>
      <c r="HN71" s="625"/>
      <c r="HO71" s="625"/>
      <c r="HP71" s="625"/>
      <c r="HQ71" s="625"/>
      <c r="HR71" s="625"/>
      <c r="HS71" s="625"/>
      <c r="HT71" s="625"/>
      <c r="HU71" s="625"/>
      <c r="HV71" s="625"/>
      <c r="HW71" s="625"/>
      <c r="HX71" s="625"/>
      <c r="HY71" s="625"/>
      <c r="HZ71" s="625"/>
      <c r="IA71" s="625"/>
      <c r="IB71" s="625"/>
      <c r="IC71" s="625"/>
      <c r="ID71" s="625"/>
      <c r="IE71" s="625"/>
      <c r="IF71" s="625"/>
      <c r="IG71" s="625"/>
      <c r="IH71" s="625"/>
      <c r="II71" s="625"/>
      <c r="IJ71" s="625"/>
      <c r="IK71" s="625"/>
      <c r="IL71" s="625"/>
      <c r="IM71" s="625"/>
      <c r="IN71" s="625"/>
      <c r="IO71" s="625"/>
      <c r="IP71" s="625"/>
      <c r="IQ71" s="625"/>
      <c r="IR71" s="625"/>
      <c r="IS71" s="625"/>
      <c r="IT71" s="625"/>
      <c r="IU71" s="626"/>
    </row>
    <row r="72" spans="1:255" ht="33.950000000000003" customHeight="1">
      <c r="A72" s="623"/>
      <c r="B72" s="541"/>
      <c r="C72" s="1364"/>
      <c r="D72" s="1364"/>
      <c r="E72" s="1364"/>
      <c r="F72" s="521"/>
      <c r="G72" s="521"/>
      <c r="H72" s="521"/>
      <c r="I72" s="521"/>
      <c r="J72" s="521"/>
      <c r="K72" s="521"/>
      <c r="L72" s="522"/>
      <c r="M72" s="624"/>
      <c r="N72" s="625"/>
      <c r="O72" s="625"/>
      <c r="P72" s="625"/>
      <c r="Q72" s="625"/>
      <c r="R72" s="625"/>
      <c r="S72" s="625"/>
      <c r="T72" s="625"/>
      <c r="U72" s="625"/>
      <c r="V72" s="625"/>
      <c r="W72" s="625"/>
      <c r="X72" s="625"/>
      <c r="Y72" s="625"/>
      <c r="Z72" s="625"/>
      <c r="AA72" s="625"/>
      <c r="AB72" s="625"/>
      <c r="AC72" s="625"/>
      <c r="AD72" s="625"/>
      <c r="AE72" s="625"/>
      <c r="AF72" s="625"/>
      <c r="AG72" s="625"/>
      <c r="AH72" s="625"/>
      <c r="AI72" s="625"/>
      <c r="AJ72" s="625"/>
      <c r="AK72" s="625"/>
      <c r="AL72" s="625"/>
      <c r="AM72" s="625"/>
      <c r="AN72" s="625"/>
      <c r="AO72" s="625"/>
      <c r="AP72" s="625"/>
      <c r="AQ72" s="625"/>
      <c r="AR72" s="625"/>
      <c r="AS72" s="625"/>
      <c r="AT72" s="625"/>
      <c r="AU72" s="625"/>
      <c r="AV72" s="625"/>
      <c r="AW72" s="625"/>
      <c r="AX72" s="625"/>
      <c r="AY72" s="625"/>
      <c r="AZ72" s="625"/>
      <c r="BA72" s="625"/>
      <c r="BB72" s="625"/>
      <c r="BC72" s="625"/>
      <c r="BD72" s="625"/>
      <c r="BE72" s="625"/>
      <c r="BF72" s="625"/>
      <c r="BG72" s="625"/>
      <c r="BH72" s="625"/>
      <c r="BI72" s="625"/>
      <c r="BJ72" s="625"/>
      <c r="BK72" s="625"/>
      <c r="BL72" s="625"/>
      <c r="BM72" s="625"/>
      <c r="BN72" s="625"/>
      <c r="BO72" s="625"/>
      <c r="BP72" s="625"/>
      <c r="BQ72" s="625"/>
      <c r="BR72" s="625"/>
      <c r="BS72" s="625"/>
      <c r="BT72" s="625"/>
      <c r="BU72" s="625"/>
      <c r="BV72" s="625"/>
      <c r="BW72" s="625"/>
      <c r="BX72" s="625"/>
      <c r="BY72" s="625"/>
      <c r="BZ72" s="625"/>
      <c r="CA72" s="625"/>
      <c r="CB72" s="625"/>
      <c r="CC72" s="625"/>
      <c r="CD72" s="625"/>
      <c r="CE72" s="625"/>
      <c r="CF72" s="625"/>
      <c r="CG72" s="625"/>
      <c r="CH72" s="625"/>
      <c r="CI72" s="625"/>
      <c r="CJ72" s="625"/>
      <c r="CK72" s="625"/>
      <c r="CL72" s="625"/>
      <c r="CM72" s="625"/>
      <c r="CN72" s="625"/>
      <c r="CO72" s="625"/>
      <c r="CP72" s="625"/>
      <c r="CQ72" s="625"/>
      <c r="CR72" s="625"/>
      <c r="CS72" s="625"/>
      <c r="CT72" s="625"/>
      <c r="CU72" s="625"/>
      <c r="CV72" s="625"/>
      <c r="CW72" s="625"/>
      <c r="CX72" s="625"/>
      <c r="CY72" s="625"/>
      <c r="CZ72" s="625"/>
      <c r="DA72" s="625"/>
      <c r="DB72" s="625"/>
      <c r="DC72" s="625"/>
      <c r="DD72" s="625"/>
      <c r="DE72" s="625"/>
      <c r="DF72" s="625"/>
      <c r="DG72" s="625"/>
      <c r="DH72" s="625"/>
      <c r="DI72" s="625"/>
      <c r="DJ72" s="625"/>
      <c r="DK72" s="625"/>
      <c r="DL72" s="625"/>
      <c r="DM72" s="625"/>
      <c r="DN72" s="625"/>
      <c r="DO72" s="625"/>
      <c r="DP72" s="625"/>
      <c r="DQ72" s="625"/>
      <c r="DR72" s="625"/>
      <c r="DS72" s="625"/>
      <c r="DT72" s="625"/>
      <c r="DU72" s="625"/>
      <c r="DV72" s="625"/>
      <c r="DW72" s="625"/>
      <c r="DX72" s="625"/>
      <c r="DY72" s="625"/>
      <c r="DZ72" s="625"/>
      <c r="EA72" s="625"/>
      <c r="EB72" s="625"/>
      <c r="EC72" s="625"/>
      <c r="ED72" s="625"/>
      <c r="EE72" s="625"/>
      <c r="EF72" s="625"/>
      <c r="EG72" s="625"/>
      <c r="EH72" s="625"/>
      <c r="EI72" s="625"/>
      <c r="EJ72" s="625"/>
      <c r="EK72" s="625"/>
      <c r="EL72" s="625"/>
      <c r="EM72" s="625"/>
      <c r="EN72" s="625"/>
      <c r="EO72" s="625"/>
      <c r="EP72" s="625"/>
      <c r="EQ72" s="625"/>
      <c r="ER72" s="625"/>
      <c r="ES72" s="625"/>
      <c r="ET72" s="625"/>
      <c r="EU72" s="625"/>
      <c r="EV72" s="625"/>
      <c r="EW72" s="625"/>
      <c r="EX72" s="625"/>
      <c r="EY72" s="625"/>
      <c r="EZ72" s="625"/>
      <c r="FA72" s="625"/>
      <c r="FB72" s="625"/>
      <c r="FC72" s="625"/>
      <c r="FD72" s="625"/>
      <c r="FE72" s="625"/>
      <c r="FF72" s="625"/>
      <c r="FG72" s="625"/>
      <c r="FH72" s="625"/>
      <c r="FI72" s="625"/>
      <c r="FJ72" s="625"/>
      <c r="FK72" s="625"/>
      <c r="FL72" s="625"/>
      <c r="FM72" s="625"/>
      <c r="FN72" s="625"/>
      <c r="FO72" s="625"/>
      <c r="FP72" s="625"/>
      <c r="FQ72" s="625"/>
      <c r="FR72" s="625"/>
      <c r="FS72" s="625"/>
      <c r="FT72" s="625"/>
      <c r="FU72" s="625"/>
      <c r="FV72" s="625"/>
      <c r="FW72" s="625"/>
      <c r="FX72" s="625"/>
      <c r="FY72" s="625"/>
      <c r="FZ72" s="625"/>
      <c r="GA72" s="625"/>
      <c r="GB72" s="625"/>
      <c r="GC72" s="625"/>
      <c r="GD72" s="625"/>
      <c r="GE72" s="625"/>
      <c r="GF72" s="625"/>
      <c r="GG72" s="625"/>
      <c r="GH72" s="625"/>
      <c r="GI72" s="625"/>
      <c r="GJ72" s="625"/>
      <c r="GK72" s="625"/>
      <c r="GL72" s="625"/>
      <c r="GM72" s="625"/>
      <c r="GN72" s="625"/>
      <c r="GO72" s="625"/>
      <c r="GP72" s="625"/>
      <c r="GQ72" s="625"/>
      <c r="GR72" s="625"/>
      <c r="GS72" s="625"/>
      <c r="GT72" s="625"/>
      <c r="GU72" s="625"/>
      <c r="GV72" s="625"/>
      <c r="GW72" s="625"/>
      <c r="GX72" s="625"/>
      <c r="GY72" s="625"/>
      <c r="GZ72" s="625"/>
      <c r="HA72" s="625"/>
      <c r="HB72" s="625"/>
      <c r="HC72" s="625"/>
      <c r="HD72" s="625"/>
      <c r="HE72" s="625"/>
      <c r="HF72" s="625"/>
      <c r="HG72" s="625"/>
      <c r="HH72" s="625"/>
      <c r="HI72" s="625"/>
      <c r="HJ72" s="625"/>
      <c r="HK72" s="625"/>
      <c r="HL72" s="625"/>
      <c r="HM72" s="625"/>
      <c r="HN72" s="625"/>
      <c r="HO72" s="625"/>
      <c r="HP72" s="625"/>
      <c r="HQ72" s="625"/>
      <c r="HR72" s="625"/>
      <c r="HS72" s="625"/>
      <c r="HT72" s="625"/>
      <c r="HU72" s="625"/>
      <c r="HV72" s="625"/>
      <c r="HW72" s="625"/>
      <c r="HX72" s="625"/>
      <c r="HY72" s="625"/>
      <c r="HZ72" s="625"/>
      <c r="IA72" s="625"/>
      <c r="IB72" s="625"/>
      <c r="IC72" s="625"/>
      <c r="ID72" s="625"/>
      <c r="IE72" s="625"/>
      <c r="IF72" s="625"/>
      <c r="IG72" s="625"/>
      <c r="IH72" s="625"/>
      <c r="II72" s="625"/>
      <c r="IJ72" s="625"/>
      <c r="IK72" s="625"/>
      <c r="IL72" s="625"/>
      <c r="IM72" s="625"/>
      <c r="IN72" s="625"/>
      <c r="IO72" s="625"/>
      <c r="IP72" s="625"/>
      <c r="IQ72" s="625"/>
      <c r="IR72" s="625"/>
      <c r="IS72" s="625"/>
      <c r="IT72" s="625"/>
      <c r="IU72" s="626"/>
    </row>
    <row r="73" spans="1:255" ht="18" customHeight="1">
      <c r="A73" s="623"/>
      <c r="B73" s="541"/>
      <c r="C73" s="594"/>
      <c r="D73" s="594"/>
      <c r="E73" s="594"/>
      <c r="F73" s="521"/>
      <c r="G73" s="521"/>
      <c r="H73" s="521"/>
      <c r="I73" s="521"/>
      <c r="J73" s="521"/>
      <c r="K73" s="521"/>
      <c r="L73" s="522"/>
      <c r="M73" s="624"/>
      <c r="N73" s="625"/>
      <c r="O73" s="625"/>
      <c r="P73" s="625"/>
      <c r="Q73" s="625"/>
      <c r="R73" s="625"/>
      <c r="S73" s="625"/>
      <c r="T73" s="625"/>
      <c r="U73" s="625"/>
      <c r="V73" s="625"/>
      <c r="W73" s="625"/>
      <c r="X73" s="625"/>
      <c r="Y73" s="625"/>
      <c r="Z73" s="625"/>
      <c r="AA73" s="625"/>
      <c r="AB73" s="625"/>
      <c r="AC73" s="625"/>
      <c r="AD73" s="625"/>
      <c r="AE73" s="625"/>
      <c r="AF73" s="625"/>
      <c r="AG73" s="625"/>
      <c r="AH73" s="625"/>
      <c r="AI73" s="625"/>
      <c r="AJ73" s="625"/>
      <c r="AK73" s="625"/>
      <c r="AL73" s="625"/>
      <c r="AM73" s="625"/>
      <c r="AN73" s="625"/>
      <c r="AO73" s="625"/>
      <c r="AP73" s="625"/>
      <c r="AQ73" s="625"/>
      <c r="AR73" s="625"/>
      <c r="AS73" s="625"/>
      <c r="AT73" s="625"/>
      <c r="AU73" s="625"/>
      <c r="AV73" s="625"/>
      <c r="AW73" s="625"/>
      <c r="AX73" s="625"/>
      <c r="AY73" s="625"/>
      <c r="AZ73" s="625"/>
      <c r="BA73" s="625"/>
      <c r="BB73" s="625"/>
      <c r="BC73" s="625"/>
      <c r="BD73" s="625"/>
      <c r="BE73" s="625"/>
      <c r="BF73" s="625"/>
      <c r="BG73" s="625"/>
      <c r="BH73" s="625"/>
      <c r="BI73" s="625"/>
      <c r="BJ73" s="625"/>
      <c r="BK73" s="625"/>
      <c r="BL73" s="625"/>
      <c r="BM73" s="625"/>
      <c r="BN73" s="625"/>
      <c r="BO73" s="625"/>
      <c r="BP73" s="625"/>
      <c r="BQ73" s="625"/>
      <c r="BR73" s="625"/>
      <c r="BS73" s="625"/>
      <c r="BT73" s="625"/>
      <c r="BU73" s="625"/>
      <c r="BV73" s="625"/>
      <c r="BW73" s="625"/>
      <c r="BX73" s="625"/>
      <c r="BY73" s="625"/>
      <c r="BZ73" s="625"/>
      <c r="CA73" s="625"/>
      <c r="CB73" s="625"/>
      <c r="CC73" s="625"/>
      <c r="CD73" s="625"/>
      <c r="CE73" s="625"/>
      <c r="CF73" s="625"/>
      <c r="CG73" s="625"/>
      <c r="CH73" s="625"/>
      <c r="CI73" s="625"/>
      <c r="CJ73" s="625"/>
      <c r="CK73" s="625"/>
      <c r="CL73" s="625"/>
      <c r="CM73" s="625"/>
      <c r="CN73" s="625"/>
      <c r="CO73" s="625"/>
      <c r="CP73" s="625"/>
      <c r="CQ73" s="625"/>
      <c r="CR73" s="625"/>
      <c r="CS73" s="625"/>
      <c r="CT73" s="625"/>
      <c r="CU73" s="625"/>
      <c r="CV73" s="625"/>
      <c r="CW73" s="625"/>
      <c r="CX73" s="625"/>
      <c r="CY73" s="625"/>
      <c r="CZ73" s="625"/>
      <c r="DA73" s="625"/>
      <c r="DB73" s="625"/>
      <c r="DC73" s="625"/>
      <c r="DD73" s="625"/>
      <c r="DE73" s="625"/>
      <c r="DF73" s="625"/>
      <c r="DG73" s="625"/>
      <c r="DH73" s="625"/>
      <c r="DI73" s="625"/>
      <c r="DJ73" s="625"/>
      <c r="DK73" s="625"/>
      <c r="DL73" s="625"/>
      <c r="DM73" s="625"/>
      <c r="DN73" s="625"/>
      <c r="DO73" s="625"/>
      <c r="DP73" s="625"/>
      <c r="DQ73" s="625"/>
      <c r="DR73" s="625"/>
      <c r="DS73" s="625"/>
      <c r="DT73" s="625"/>
      <c r="DU73" s="625"/>
      <c r="DV73" s="625"/>
      <c r="DW73" s="625"/>
      <c r="DX73" s="625"/>
      <c r="DY73" s="625"/>
      <c r="DZ73" s="625"/>
      <c r="EA73" s="625"/>
      <c r="EB73" s="625"/>
      <c r="EC73" s="625"/>
      <c r="ED73" s="625"/>
      <c r="EE73" s="625"/>
      <c r="EF73" s="625"/>
      <c r="EG73" s="625"/>
      <c r="EH73" s="625"/>
      <c r="EI73" s="625"/>
      <c r="EJ73" s="625"/>
      <c r="EK73" s="625"/>
      <c r="EL73" s="625"/>
      <c r="EM73" s="625"/>
      <c r="EN73" s="625"/>
      <c r="EO73" s="625"/>
      <c r="EP73" s="625"/>
      <c r="EQ73" s="625"/>
      <c r="ER73" s="625"/>
      <c r="ES73" s="625"/>
      <c r="ET73" s="625"/>
      <c r="EU73" s="625"/>
      <c r="EV73" s="625"/>
      <c r="EW73" s="625"/>
      <c r="EX73" s="625"/>
      <c r="EY73" s="625"/>
      <c r="EZ73" s="625"/>
      <c r="FA73" s="625"/>
      <c r="FB73" s="625"/>
      <c r="FC73" s="625"/>
      <c r="FD73" s="625"/>
      <c r="FE73" s="625"/>
      <c r="FF73" s="625"/>
      <c r="FG73" s="625"/>
      <c r="FH73" s="625"/>
      <c r="FI73" s="625"/>
      <c r="FJ73" s="625"/>
      <c r="FK73" s="625"/>
      <c r="FL73" s="625"/>
      <c r="FM73" s="625"/>
      <c r="FN73" s="625"/>
      <c r="FO73" s="625"/>
      <c r="FP73" s="625"/>
      <c r="FQ73" s="625"/>
      <c r="FR73" s="625"/>
      <c r="FS73" s="625"/>
      <c r="FT73" s="625"/>
      <c r="FU73" s="625"/>
      <c r="FV73" s="625"/>
      <c r="FW73" s="625"/>
      <c r="FX73" s="625"/>
      <c r="FY73" s="625"/>
      <c r="FZ73" s="625"/>
      <c r="GA73" s="625"/>
      <c r="GB73" s="625"/>
      <c r="GC73" s="625"/>
      <c r="GD73" s="625"/>
      <c r="GE73" s="625"/>
      <c r="GF73" s="625"/>
      <c r="GG73" s="625"/>
      <c r="GH73" s="625"/>
      <c r="GI73" s="625"/>
      <c r="GJ73" s="625"/>
      <c r="GK73" s="625"/>
      <c r="GL73" s="625"/>
      <c r="GM73" s="625"/>
      <c r="GN73" s="625"/>
      <c r="GO73" s="625"/>
      <c r="GP73" s="625"/>
      <c r="GQ73" s="625"/>
      <c r="GR73" s="625"/>
      <c r="GS73" s="625"/>
      <c r="GT73" s="625"/>
      <c r="GU73" s="625"/>
      <c r="GV73" s="625"/>
      <c r="GW73" s="625"/>
      <c r="GX73" s="625"/>
      <c r="GY73" s="625"/>
      <c r="GZ73" s="625"/>
      <c r="HA73" s="625"/>
      <c r="HB73" s="625"/>
      <c r="HC73" s="625"/>
      <c r="HD73" s="625"/>
      <c r="HE73" s="625"/>
      <c r="HF73" s="625"/>
      <c r="HG73" s="625"/>
      <c r="HH73" s="625"/>
      <c r="HI73" s="625"/>
      <c r="HJ73" s="625"/>
      <c r="HK73" s="625"/>
      <c r="HL73" s="625"/>
      <c r="HM73" s="625"/>
      <c r="HN73" s="625"/>
      <c r="HO73" s="625"/>
      <c r="HP73" s="625"/>
      <c r="HQ73" s="625"/>
      <c r="HR73" s="625"/>
      <c r="HS73" s="625"/>
      <c r="HT73" s="625"/>
      <c r="HU73" s="625"/>
      <c r="HV73" s="625"/>
      <c r="HW73" s="625"/>
      <c r="HX73" s="625"/>
      <c r="HY73" s="625"/>
      <c r="HZ73" s="625"/>
      <c r="IA73" s="625"/>
      <c r="IB73" s="625"/>
      <c r="IC73" s="625"/>
      <c r="ID73" s="625"/>
      <c r="IE73" s="625"/>
      <c r="IF73" s="625"/>
      <c r="IG73" s="625"/>
      <c r="IH73" s="625"/>
      <c r="II73" s="625"/>
      <c r="IJ73" s="625"/>
      <c r="IK73" s="625"/>
      <c r="IL73" s="625"/>
      <c r="IM73" s="625"/>
      <c r="IN73" s="625"/>
      <c r="IO73" s="625"/>
      <c r="IP73" s="625"/>
      <c r="IQ73" s="625"/>
      <c r="IR73" s="625"/>
      <c r="IS73" s="625"/>
      <c r="IT73" s="625"/>
      <c r="IU73" s="626"/>
    </row>
    <row r="74" spans="1:255" ht="16.350000000000001" customHeight="1">
      <c r="A74" s="623"/>
      <c r="B74" s="537" t="s">
        <v>593</v>
      </c>
      <c r="C74" s="538"/>
      <c r="D74" s="538"/>
      <c r="E74" s="538"/>
      <c r="F74" s="538"/>
      <c r="G74" s="538"/>
      <c r="H74" s="538"/>
      <c r="I74" s="538"/>
      <c r="J74" s="538"/>
      <c r="K74" s="538"/>
      <c r="L74" s="539"/>
      <c r="M74" s="624"/>
      <c r="N74" s="625"/>
      <c r="O74" s="625"/>
      <c r="P74" s="625"/>
      <c r="Q74" s="625"/>
      <c r="R74" s="625"/>
      <c r="S74" s="625"/>
      <c r="T74" s="625"/>
      <c r="U74" s="625"/>
      <c r="V74" s="625"/>
      <c r="W74" s="625"/>
      <c r="X74" s="625"/>
      <c r="Y74" s="625"/>
      <c r="Z74" s="625"/>
      <c r="AA74" s="625"/>
      <c r="AB74" s="625"/>
      <c r="AC74" s="625"/>
      <c r="AD74" s="625"/>
      <c r="AE74" s="625"/>
      <c r="AF74" s="625"/>
      <c r="AG74" s="625"/>
      <c r="AH74" s="625"/>
      <c r="AI74" s="625"/>
      <c r="AJ74" s="625"/>
      <c r="AK74" s="625"/>
      <c r="AL74" s="625"/>
      <c r="AM74" s="625"/>
      <c r="AN74" s="625"/>
      <c r="AO74" s="625"/>
      <c r="AP74" s="625"/>
      <c r="AQ74" s="625"/>
      <c r="AR74" s="625"/>
      <c r="AS74" s="625"/>
      <c r="AT74" s="625"/>
      <c r="AU74" s="625"/>
      <c r="AV74" s="625"/>
      <c r="AW74" s="625"/>
      <c r="AX74" s="625"/>
      <c r="AY74" s="625"/>
      <c r="AZ74" s="625"/>
      <c r="BA74" s="625"/>
      <c r="BB74" s="625"/>
      <c r="BC74" s="625"/>
      <c r="BD74" s="625"/>
      <c r="BE74" s="625"/>
      <c r="BF74" s="625"/>
      <c r="BG74" s="625"/>
      <c r="BH74" s="625"/>
      <c r="BI74" s="625"/>
      <c r="BJ74" s="625"/>
      <c r="BK74" s="625"/>
      <c r="BL74" s="625"/>
      <c r="BM74" s="625"/>
      <c r="BN74" s="625"/>
      <c r="BO74" s="625"/>
      <c r="BP74" s="625"/>
      <c r="BQ74" s="625"/>
      <c r="BR74" s="625"/>
      <c r="BS74" s="625"/>
      <c r="BT74" s="625"/>
      <c r="BU74" s="625"/>
      <c r="BV74" s="625"/>
      <c r="BW74" s="625"/>
      <c r="BX74" s="625"/>
      <c r="BY74" s="625"/>
      <c r="BZ74" s="625"/>
      <c r="CA74" s="625"/>
      <c r="CB74" s="625"/>
      <c r="CC74" s="625"/>
      <c r="CD74" s="625"/>
      <c r="CE74" s="625"/>
      <c r="CF74" s="625"/>
      <c r="CG74" s="625"/>
      <c r="CH74" s="625"/>
      <c r="CI74" s="625"/>
      <c r="CJ74" s="625"/>
      <c r="CK74" s="625"/>
      <c r="CL74" s="625"/>
      <c r="CM74" s="625"/>
      <c r="CN74" s="625"/>
      <c r="CO74" s="625"/>
      <c r="CP74" s="625"/>
      <c r="CQ74" s="625"/>
      <c r="CR74" s="625"/>
      <c r="CS74" s="625"/>
      <c r="CT74" s="625"/>
      <c r="CU74" s="625"/>
      <c r="CV74" s="625"/>
      <c r="CW74" s="625"/>
      <c r="CX74" s="625"/>
      <c r="CY74" s="625"/>
      <c r="CZ74" s="625"/>
      <c r="DA74" s="625"/>
      <c r="DB74" s="625"/>
      <c r="DC74" s="625"/>
      <c r="DD74" s="625"/>
      <c r="DE74" s="625"/>
      <c r="DF74" s="625"/>
      <c r="DG74" s="625"/>
      <c r="DH74" s="625"/>
      <c r="DI74" s="625"/>
      <c r="DJ74" s="625"/>
      <c r="DK74" s="625"/>
      <c r="DL74" s="625"/>
      <c r="DM74" s="625"/>
      <c r="DN74" s="625"/>
      <c r="DO74" s="625"/>
      <c r="DP74" s="625"/>
      <c r="DQ74" s="625"/>
      <c r="DR74" s="625"/>
      <c r="DS74" s="625"/>
      <c r="DT74" s="625"/>
      <c r="DU74" s="625"/>
      <c r="DV74" s="625"/>
      <c r="DW74" s="625"/>
      <c r="DX74" s="625"/>
      <c r="DY74" s="625"/>
      <c r="DZ74" s="625"/>
      <c r="EA74" s="625"/>
      <c r="EB74" s="625"/>
      <c r="EC74" s="625"/>
      <c r="ED74" s="625"/>
      <c r="EE74" s="625"/>
      <c r="EF74" s="625"/>
      <c r="EG74" s="625"/>
      <c r="EH74" s="625"/>
      <c r="EI74" s="625"/>
      <c r="EJ74" s="625"/>
      <c r="EK74" s="625"/>
      <c r="EL74" s="625"/>
      <c r="EM74" s="625"/>
      <c r="EN74" s="625"/>
      <c r="EO74" s="625"/>
      <c r="EP74" s="625"/>
      <c r="EQ74" s="625"/>
      <c r="ER74" s="625"/>
      <c r="ES74" s="625"/>
      <c r="ET74" s="625"/>
      <c r="EU74" s="625"/>
      <c r="EV74" s="625"/>
      <c r="EW74" s="625"/>
      <c r="EX74" s="625"/>
      <c r="EY74" s="625"/>
      <c r="EZ74" s="625"/>
      <c r="FA74" s="625"/>
      <c r="FB74" s="625"/>
      <c r="FC74" s="625"/>
      <c r="FD74" s="625"/>
      <c r="FE74" s="625"/>
      <c r="FF74" s="625"/>
      <c r="FG74" s="625"/>
      <c r="FH74" s="625"/>
      <c r="FI74" s="625"/>
      <c r="FJ74" s="625"/>
      <c r="FK74" s="625"/>
      <c r="FL74" s="625"/>
      <c r="FM74" s="625"/>
      <c r="FN74" s="625"/>
      <c r="FO74" s="625"/>
      <c r="FP74" s="625"/>
      <c r="FQ74" s="625"/>
      <c r="FR74" s="625"/>
      <c r="FS74" s="625"/>
      <c r="FT74" s="625"/>
      <c r="FU74" s="625"/>
      <c r="FV74" s="625"/>
      <c r="FW74" s="625"/>
      <c r="FX74" s="625"/>
      <c r="FY74" s="625"/>
      <c r="FZ74" s="625"/>
      <c r="GA74" s="625"/>
      <c r="GB74" s="625"/>
      <c r="GC74" s="625"/>
      <c r="GD74" s="625"/>
      <c r="GE74" s="625"/>
      <c r="GF74" s="625"/>
      <c r="GG74" s="625"/>
      <c r="GH74" s="625"/>
      <c r="GI74" s="625"/>
      <c r="GJ74" s="625"/>
      <c r="GK74" s="625"/>
      <c r="GL74" s="625"/>
      <c r="GM74" s="625"/>
      <c r="GN74" s="625"/>
      <c r="GO74" s="625"/>
      <c r="GP74" s="625"/>
      <c r="GQ74" s="625"/>
      <c r="GR74" s="625"/>
      <c r="GS74" s="625"/>
      <c r="GT74" s="625"/>
      <c r="GU74" s="625"/>
      <c r="GV74" s="625"/>
      <c r="GW74" s="625"/>
      <c r="GX74" s="625"/>
      <c r="GY74" s="625"/>
      <c r="GZ74" s="625"/>
      <c r="HA74" s="625"/>
      <c r="HB74" s="625"/>
      <c r="HC74" s="625"/>
      <c r="HD74" s="625"/>
      <c r="HE74" s="625"/>
      <c r="HF74" s="625"/>
      <c r="HG74" s="625"/>
      <c r="HH74" s="625"/>
      <c r="HI74" s="625"/>
      <c r="HJ74" s="625"/>
      <c r="HK74" s="625"/>
      <c r="HL74" s="625"/>
      <c r="HM74" s="625"/>
      <c r="HN74" s="625"/>
      <c r="HO74" s="625"/>
      <c r="HP74" s="625"/>
      <c r="HQ74" s="625"/>
      <c r="HR74" s="625"/>
      <c r="HS74" s="625"/>
      <c r="HT74" s="625"/>
      <c r="HU74" s="625"/>
      <c r="HV74" s="625"/>
      <c r="HW74" s="625"/>
      <c r="HX74" s="625"/>
      <c r="HY74" s="625"/>
      <c r="HZ74" s="625"/>
      <c r="IA74" s="625"/>
      <c r="IB74" s="625"/>
      <c r="IC74" s="625"/>
      <c r="ID74" s="625"/>
      <c r="IE74" s="625"/>
      <c r="IF74" s="625"/>
      <c r="IG74" s="625"/>
      <c r="IH74" s="625"/>
      <c r="II74" s="625"/>
      <c r="IJ74" s="625"/>
      <c r="IK74" s="625"/>
      <c r="IL74" s="625"/>
      <c r="IM74" s="625"/>
      <c r="IN74" s="625"/>
      <c r="IO74" s="625"/>
      <c r="IP74" s="625"/>
      <c r="IQ74" s="625"/>
      <c r="IR74" s="625"/>
      <c r="IS74" s="625"/>
      <c r="IT74" s="625"/>
      <c r="IU74" s="626"/>
    </row>
    <row r="75" spans="1:255" ht="18" customHeight="1" thickBot="1">
      <c r="A75" s="623"/>
      <c r="B75" s="541"/>
      <c r="C75" s="592"/>
      <c r="D75" s="592"/>
      <c r="E75" s="592"/>
      <c r="F75" s="521"/>
      <c r="G75" s="540"/>
      <c r="H75" s="540"/>
      <c r="I75" s="540"/>
      <c r="J75" s="521"/>
      <c r="K75" s="521"/>
      <c r="L75" s="522"/>
      <c r="M75" s="624"/>
      <c r="N75" s="625"/>
      <c r="O75" s="625"/>
      <c r="P75" s="625"/>
      <c r="Q75" s="625"/>
      <c r="R75" s="625"/>
      <c r="S75" s="625"/>
      <c r="T75" s="625"/>
      <c r="U75" s="625"/>
      <c r="V75" s="625"/>
      <c r="W75" s="625"/>
      <c r="X75" s="625"/>
      <c r="Y75" s="625"/>
      <c r="Z75" s="625"/>
      <c r="AA75" s="625"/>
      <c r="AB75" s="625"/>
      <c r="AC75" s="625"/>
      <c r="AD75" s="625"/>
      <c r="AE75" s="625"/>
      <c r="AF75" s="625"/>
      <c r="AG75" s="625"/>
      <c r="AH75" s="625"/>
      <c r="AI75" s="625"/>
      <c r="AJ75" s="625"/>
      <c r="AK75" s="625"/>
      <c r="AL75" s="625"/>
      <c r="AM75" s="625"/>
      <c r="AN75" s="625"/>
      <c r="AO75" s="625"/>
      <c r="AP75" s="625"/>
      <c r="AQ75" s="625"/>
      <c r="AR75" s="625"/>
      <c r="AS75" s="625"/>
      <c r="AT75" s="625"/>
      <c r="AU75" s="625"/>
      <c r="AV75" s="625"/>
      <c r="AW75" s="625"/>
      <c r="AX75" s="625"/>
      <c r="AY75" s="625"/>
      <c r="AZ75" s="625"/>
      <c r="BA75" s="625"/>
      <c r="BB75" s="625"/>
      <c r="BC75" s="625"/>
      <c r="BD75" s="625"/>
      <c r="BE75" s="625"/>
      <c r="BF75" s="625"/>
      <c r="BG75" s="625"/>
      <c r="BH75" s="625"/>
      <c r="BI75" s="625"/>
      <c r="BJ75" s="625"/>
      <c r="BK75" s="625"/>
      <c r="BL75" s="625"/>
      <c r="BM75" s="625"/>
      <c r="BN75" s="625"/>
      <c r="BO75" s="625"/>
      <c r="BP75" s="625"/>
      <c r="BQ75" s="625"/>
      <c r="BR75" s="625"/>
      <c r="BS75" s="625"/>
      <c r="BT75" s="625"/>
      <c r="BU75" s="625"/>
      <c r="BV75" s="625"/>
      <c r="BW75" s="625"/>
      <c r="BX75" s="625"/>
      <c r="BY75" s="625"/>
      <c r="BZ75" s="625"/>
      <c r="CA75" s="625"/>
      <c r="CB75" s="625"/>
      <c r="CC75" s="625"/>
      <c r="CD75" s="625"/>
      <c r="CE75" s="625"/>
      <c r="CF75" s="625"/>
      <c r="CG75" s="625"/>
      <c r="CH75" s="625"/>
      <c r="CI75" s="625"/>
      <c r="CJ75" s="625"/>
      <c r="CK75" s="625"/>
      <c r="CL75" s="625"/>
      <c r="CM75" s="625"/>
      <c r="CN75" s="625"/>
      <c r="CO75" s="625"/>
      <c r="CP75" s="625"/>
      <c r="CQ75" s="625"/>
      <c r="CR75" s="625"/>
      <c r="CS75" s="625"/>
      <c r="CT75" s="625"/>
      <c r="CU75" s="625"/>
      <c r="CV75" s="625"/>
      <c r="CW75" s="625"/>
      <c r="CX75" s="625"/>
      <c r="CY75" s="625"/>
      <c r="CZ75" s="625"/>
      <c r="DA75" s="625"/>
      <c r="DB75" s="625"/>
      <c r="DC75" s="625"/>
      <c r="DD75" s="625"/>
      <c r="DE75" s="625"/>
      <c r="DF75" s="625"/>
      <c r="DG75" s="625"/>
      <c r="DH75" s="625"/>
      <c r="DI75" s="625"/>
      <c r="DJ75" s="625"/>
      <c r="DK75" s="625"/>
      <c r="DL75" s="625"/>
      <c r="DM75" s="625"/>
      <c r="DN75" s="625"/>
      <c r="DO75" s="625"/>
      <c r="DP75" s="625"/>
      <c r="DQ75" s="625"/>
      <c r="DR75" s="625"/>
      <c r="DS75" s="625"/>
      <c r="DT75" s="625"/>
      <c r="DU75" s="625"/>
      <c r="DV75" s="625"/>
      <c r="DW75" s="625"/>
      <c r="DX75" s="625"/>
      <c r="DY75" s="625"/>
      <c r="DZ75" s="625"/>
      <c r="EA75" s="625"/>
      <c r="EB75" s="625"/>
      <c r="EC75" s="625"/>
      <c r="ED75" s="625"/>
      <c r="EE75" s="625"/>
      <c r="EF75" s="625"/>
      <c r="EG75" s="625"/>
      <c r="EH75" s="625"/>
      <c r="EI75" s="625"/>
      <c r="EJ75" s="625"/>
      <c r="EK75" s="625"/>
      <c r="EL75" s="625"/>
      <c r="EM75" s="625"/>
      <c r="EN75" s="625"/>
      <c r="EO75" s="625"/>
      <c r="EP75" s="625"/>
      <c r="EQ75" s="625"/>
      <c r="ER75" s="625"/>
      <c r="ES75" s="625"/>
      <c r="ET75" s="625"/>
      <c r="EU75" s="625"/>
      <c r="EV75" s="625"/>
      <c r="EW75" s="625"/>
      <c r="EX75" s="625"/>
      <c r="EY75" s="625"/>
      <c r="EZ75" s="625"/>
      <c r="FA75" s="625"/>
      <c r="FB75" s="625"/>
      <c r="FC75" s="625"/>
      <c r="FD75" s="625"/>
      <c r="FE75" s="625"/>
      <c r="FF75" s="625"/>
      <c r="FG75" s="625"/>
      <c r="FH75" s="625"/>
      <c r="FI75" s="625"/>
      <c r="FJ75" s="625"/>
      <c r="FK75" s="625"/>
      <c r="FL75" s="625"/>
      <c r="FM75" s="625"/>
      <c r="FN75" s="625"/>
      <c r="FO75" s="625"/>
      <c r="FP75" s="625"/>
      <c r="FQ75" s="625"/>
      <c r="FR75" s="625"/>
      <c r="FS75" s="625"/>
      <c r="FT75" s="625"/>
      <c r="FU75" s="625"/>
      <c r="FV75" s="625"/>
      <c r="FW75" s="625"/>
      <c r="FX75" s="625"/>
      <c r="FY75" s="625"/>
      <c r="FZ75" s="625"/>
      <c r="GA75" s="625"/>
      <c r="GB75" s="625"/>
      <c r="GC75" s="625"/>
      <c r="GD75" s="625"/>
      <c r="GE75" s="625"/>
      <c r="GF75" s="625"/>
      <c r="GG75" s="625"/>
      <c r="GH75" s="625"/>
      <c r="GI75" s="625"/>
      <c r="GJ75" s="625"/>
      <c r="GK75" s="625"/>
      <c r="GL75" s="625"/>
      <c r="GM75" s="625"/>
      <c r="GN75" s="625"/>
      <c r="GO75" s="625"/>
      <c r="GP75" s="625"/>
      <c r="GQ75" s="625"/>
      <c r="GR75" s="625"/>
      <c r="GS75" s="625"/>
      <c r="GT75" s="625"/>
      <c r="GU75" s="625"/>
      <c r="GV75" s="625"/>
      <c r="GW75" s="625"/>
      <c r="GX75" s="625"/>
      <c r="GY75" s="625"/>
      <c r="GZ75" s="625"/>
      <c r="HA75" s="625"/>
      <c r="HB75" s="625"/>
      <c r="HC75" s="625"/>
      <c r="HD75" s="625"/>
      <c r="HE75" s="625"/>
      <c r="HF75" s="625"/>
      <c r="HG75" s="625"/>
      <c r="HH75" s="625"/>
      <c r="HI75" s="625"/>
      <c r="HJ75" s="625"/>
      <c r="HK75" s="625"/>
      <c r="HL75" s="625"/>
      <c r="HM75" s="625"/>
      <c r="HN75" s="625"/>
      <c r="HO75" s="625"/>
      <c r="HP75" s="625"/>
      <c r="HQ75" s="625"/>
      <c r="HR75" s="625"/>
      <c r="HS75" s="625"/>
      <c r="HT75" s="625"/>
      <c r="HU75" s="625"/>
      <c r="HV75" s="625"/>
      <c r="HW75" s="625"/>
      <c r="HX75" s="625"/>
      <c r="HY75" s="625"/>
      <c r="HZ75" s="625"/>
      <c r="IA75" s="625"/>
      <c r="IB75" s="625"/>
      <c r="IC75" s="625"/>
      <c r="ID75" s="625"/>
      <c r="IE75" s="625"/>
      <c r="IF75" s="625"/>
      <c r="IG75" s="625"/>
      <c r="IH75" s="625"/>
      <c r="II75" s="625"/>
      <c r="IJ75" s="625"/>
      <c r="IK75" s="625"/>
      <c r="IL75" s="625"/>
      <c r="IM75" s="625"/>
      <c r="IN75" s="625"/>
      <c r="IO75" s="625"/>
      <c r="IP75" s="625"/>
      <c r="IQ75" s="625"/>
      <c r="IR75" s="625"/>
      <c r="IS75" s="625"/>
      <c r="IT75" s="625"/>
      <c r="IU75" s="626"/>
    </row>
    <row r="76" spans="1:255" ht="33" customHeight="1" thickBot="1">
      <c r="A76" s="623"/>
      <c r="B76" s="546"/>
      <c r="C76" s="1370" t="s">
        <v>842</v>
      </c>
      <c r="D76" s="1371"/>
      <c r="E76" s="544"/>
      <c r="F76" s="597"/>
      <c r="G76" s="1368" t="s">
        <v>843</v>
      </c>
      <c r="H76" s="1369"/>
      <c r="I76" s="544"/>
      <c r="J76" s="541"/>
      <c r="K76" s="521"/>
      <c r="L76" s="522"/>
      <c r="M76" s="624"/>
      <c r="N76" s="625"/>
      <c r="O76" s="625"/>
      <c r="P76" s="625"/>
      <c r="Q76" s="625"/>
      <c r="R76" s="625"/>
      <c r="S76" s="625"/>
      <c r="T76" s="625"/>
      <c r="U76" s="625"/>
      <c r="V76" s="625"/>
      <c r="W76" s="625"/>
      <c r="X76" s="625"/>
      <c r="Y76" s="625"/>
      <c r="Z76" s="625"/>
      <c r="AA76" s="625"/>
      <c r="AB76" s="625"/>
      <c r="AC76" s="625"/>
      <c r="AD76" s="625"/>
      <c r="AE76" s="625"/>
      <c r="AF76" s="625"/>
      <c r="AG76" s="625"/>
      <c r="AH76" s="625"/>
      <c r="AI76" s="625"/>
      <c r="AJ76" s="625"/>
      <c r="AK76" s="625"/>
      <c r="AL76" s="625"/>
      <c r="AM76" s="625"/>
      <c r="AN76" s="625"/>
      <c r="AO76" s="625"/>
      <c r="AP76" s="625"/>
      <c r="AQ76" s="625"/>
      <c r="AR76" s="625"/>
      <c r="AS76" s="625"/>
      <c r="AT76" s="625"/>
      <c r="AU76" s="625"/>
      <c r="AV76" s="625"/>
      <c r="AW76" s="625"/>
      <c r="AX76" s="625"/>
      <c r="AY76" s="625"/>
      <c r="AZ76" s="625"/>
      <c r="BA76" s="625"/>
      <c r="BB76" s="625"/>
      <c r="BC76" s="625"/>
      <c r="BD76" s="625"/>
      <c r="BE76" s="625"/>
      <c r="BF76" s="625"/>
      <c r="BG76" s="625"/>
      <c r="BH76" s="625"/>
      <c r="BI76" s="625"/>
      <c r="BJ76" s="625"/>
      <c r="BK76" s="625"/>
      <c r="BL76" s="625"/>
      <c r="BM76" s="625"/>
      <c r="BN76" s="625"/>
      <c r="BO76" s="625"/>
      <c r="BP76" s="625"/>
      <c r="BQ76" s="625"/>
      <c r="BR76" s="625"/>
      <c r="BS76" s="625"/>
      <c r="BT76" s="625"/>
      <c r="BU76" s="625"/>
      <c r="BV76" s="625"/>
      <c r="BW76" s="625"/>
      <c r="BX76" s="625"/>
      <c r="BY76" s="625"/>
      <c r="BZ76" s="625"/>
      <c r="CA76" s="625"/>
      <c r="CB76" s="625"/>
      <c r="CC76" s="625"/>
      <c r="CD76" s="625"/>
      <c r="CE76" s="625"/>
      <c r="CF76" s="625"/>
      <c r="CG76" s="625"/>
      <c r="CH76" s="625"/>
      <c r="CI76" s="625"/>
      <c r="CJ76" s="625"/>
      <c r="CK76" s="625"/>
      <c r="CL76" s="625"/>
      <c r="CM76" s="625"/>
      <c r="CN76" s="625"/>
      <c r="CO76" s="625"/>
      <c r="CP76" s="625"/>
      <c r="CQ76" s="625"/>
      <c r="CR76" s="625"/>
      <c r="CS76" s="625"/>
      <c r="CT76" s="625"/>
      <c r="CU76" s="625"/>
      <c r="CV76" s="625"/>
      <c r="CW76" s="625"/>
      <c r="CX76" s="625"/>
      <c r="CY76" s="625"/>
      <c r="CZ76" s="625"/>
      <c r="DA76" s="625"/>
      <c r="DB76" s="625"/>
      <c r="DC76" s="625"/>
      <c r="DD76" s="625"/>
      <c r="DE76" s="625"/>
      <c r="DF76" s="625"/>
      <c r="DG76" s="625"/>
      <c r="DH76" s="625"/>
      <c r="DI76" s="625"/>
      <c r="DJ76" s="625"/>
      <c r="DK76" s="625"/>
      <c r="DL76" s="625"/>
      <c r="DM76" s="625"/>
      <c r="DN76" s="625"/>
      <c r="DO76" s="625"/>
      <c r="DP76" s="625"/>
      <c r="DQ76" s="625"/>
      <c r="DR76" s="625"/>
      <c r="DS76" s="625"/>
      <c r="DT76" s="625"/>
      <c r="DU76" s="625"/>
      <c r="DV76" s="625"/>
      <c r="DW76" s="625"/>
      <c r="DX76" s="625"/>
      <c r="DY76" s="625"/>
      <c r="DZ76" s="625"/>
      <c r="EA76" s="625"/>
      <c r="EB76" s="625"/>
      <c r="EC76" s="625"/>
      <c r="ED76" s="625"/>
      <c r="EE76" s="625"/>
      <c r="EF76" s="625"/>
      <c r="EG76" s="625"/>
      <c r="EH76" s="625"/>
      <c r="EI76" s="625"/>
      <c r="EJ76" s="625"/>
      <c r="EK76" s="625"/>
      <c r="EL76" s="625"/>
      <c r="EM76" s="625"/>
      <c r="EN76" s="625"/>
      <c r="EO76" s="625"/>
      <c r="EP76" s="625"/>
      <c r="EQ76" s="625"/>
      <c r="ER76" s="625"/>
      <c r="ES76" s="625"/>
      <c r="ET76" s="625"/>
      <c r="EU76" s="625"/>
      <c r="EV76" s="625"/>
      <c r="EW76" s="625"/>
      <c r="EX76" s="625"/>
      <c r="EY76" s="625"/>
      <c r="EZ76" s="625"/>
      <c r="FA76" s="625"/>
      <c r="FB76" s="625"/>
      <c r="FC76" s="625"/>
      <c r="FD76" s="625"/>
      <c r="FE76" s="625"/>
      <c r="FF76" s="625"/>
      <c r="FG76" s="625"/>
      <c r="FH76" s="625"/>
      <c r="FI76" s="625"/>
      <c r="FJ76" s="625"/>
      <c r="FK76" s="625"/>
      <c r="FL76" s="625"/>
      <c r="FM76" s="625"/>
      <c r="FN76" s="625"/>
      <c r="FO76" s="625"/>
      <c r="FP76" s="625"/>
      <c r="FQ76" s="625"/>
      <c r="FR76" s="625"/>
      <c r="FS76" s="625"/>
      <c r="FT76" s="625"/>
      <c r="FU76" s="625"/>
      <c r="FV76" s="625"/>
      <c r="FW76" s="625"/>
      <c r="FX76" s="625"/>
      <c r="FY76" s="625"/>
      <c r="FZ76" s="625"/>
      <c r="GA76" s="625"/>
      <c r="GB76" s="625"/>
      <c r="GC76" s="625"/>
      <c r="GD76" s="625"/>
      <c r="GE76" s="625"/>
      <c r="GF76" s="625"/>
      <c r="GG76" s="625"/>
      <c r="GH76" s="625"/>
      <c r="GI76" s="625"/>
      <c r="GJ76" s="625"/>
      <c r="GK76" s="625"/>
      <c r="GL76" s="625"/>
      <c r="GM76" s="625"/>
      <c r="GN76" s="625"/>
      <c r="GO76" s="625"/>
      <c r="GP76" s="625"/>
      <c r="GQ76" s="625"/>
      <c r="GR76" s="625"/>
      <c r="GS76" s="625"/>
      <c r="GT76" s="625"/>
      <c r="GU76" s="625"/>
      <c r="GV76" s="625"/>
      <c r="GW76" s="625"/>
      <c r="GX76" s="625"/>
      <c r="GY76" s="625"/>
      <c r="GZ76" s="625"/>
      <c r="HA76" s="625"/>
      <c r="HB76" s="625"/>
      <c r="HC76" s="625"/>
      <c r="HD76" s="625"/>
      <c r="HE76" s="625"/>
      <c r="HF76" s="625"/>
      <c r="HG76" s="625"/>
      <c r="HH76" s="625"/>
      <c r="HI76" s="625"/>
      <c r="HJ76" s="625"/>
      <c r="HK76" s="625"/>
      <c r="HL76" s="625"/>
      <c r="HM76" s="625"/>
      <c r="HN76" s="625"/>
      <c r="HO76" s="625"/>
      <c r="HP76" s="625"/>
      <c r="HQ76" s="625"/>
      <c r="HR76" s="625"/>
      <c r="HS76" s="625"/>
      <c r="HT76" s="625"/>
      <c r="HU76" s="625"/>
      <c r="HV76" s="625"/>
      <c r="HW76" s="625"/>
      <c r="HX76" s="625"/>
      <c r="HY76" s="625"/>
      <c r="HZ76" s="625"/>
      <c r="IA76" s="625"/>
      <c r="IB76" s="625"/>
      <c r="IC76" s="625"/>
      <c r="ID76" s="625"/>
      <c r="IE76" s="625"/>
      <c r="IF76" s="625"/>
      <c r="IG76" s="625"/>
      <c r="IH76" s="625"/>
      <c r="II76" s="625"/>
      <c r="IJ76" s="625"/>
      <c r="IK76" s="625"/>
      <c r="IL76" s="625"/>
      <c r="IM76" s="625"/>
      <c r="IN76" s="625"/>
      <c r="IO76" s="625"/>
      <c r="IP76" s="625"/>
      <c r="IQ76" s="625"/>
      <c r="IR76" s="625"/>
      <c r="IS76" s="625"/>
      <c r="IT76" s="625"/>
      <c r="IU76" s="626"/>
    </row>
    <row r="77" spans="1:255" ht="18.95" customHeight="1">
      <c r="A77" s="623"/>
      <c r="B77" s="541"/>
      <c r="C77" s="1362" t="s">
        <v>844</v>
      </c>
      <c r="D77" s="1363"/>
      <c r="E77" s="517"/>
      <c r="F77" s="596"/>
      <c r="G77" s="1559" t="s">
        <v>845</v>
      </c>
      <c r="H77" s="1560"/>
      <c r="I77" s="1563"/>
      <c r="J77" s="541"/>
      <c r="K77" s="521"/>
      <c r="L77" s="522"/>
      <c r="M77" s="624"/>
      <c r="N77" s="625"/>
      <c r="O77" s="625"/>
      <c r="P77" s="625"/>
      <c r="Q77" s="625"/>
      <c r="R77" s="625"/>
      <c r="S77" s="625"/>
      <c r="T77" s="625"/>
      <c r="U77" s="625"/>
      <c r="V77" s="625"/>
      <c r="W77" s="625"/>
      <c r="X77" s="625"/>
      <c r="Y77" s="625"/>
      <c r="Z77" s="625"/>
      <c r="AA77" s="625"/>
      <c r="AB77" s="625"/>
      <c r="AC77" s="625"/>
      <c r="AD77" s="625"/>
      <c r="AE77" s="625"/>
      <c r="AF77" s="625"/>
      <c r="AG77" s="625"/>
      <c r="AH77" s="625"/>
      <c r="AI77" s="625"/>
      <c r="AJ77" s="625"/>
      <c r="AK77" s="625"/>
      <c r="AL77" s="625"/>
      <c r="AM77" s="625"/>
      <c r="AN77" s="625"/>
      <c r="AO77" s="625"/>
      <c r="AP77" s="625"/>
      <c r="AQ77" s="625"/>
      <c r="AR77" s="625"/>
      <c r="AS77" s="625"/>
      <c r="AT77" s="625"/>
      <c r="AU77" s="625"/>
      <c r="AV77" s="625"/>
      <c r="AW77" s="625"/>
      <c r="AX77" s="625"/>
      <c r="AY77" s="625"/>
      <c r="AZ77" s="625"/>
      <c r="BA77" s="625"/>
      <c r="BB77" s="625"/>
      <c r="BC77" s="625"/>
      <c r="BD77" s="625"/>
      <c r="BE77" s="625"/>
      <c r="BF77" s="625"/>
      <c r="BG77" s="625"/>
      <c r="BH77" s="625"/>
      <c r="BI77" s="625"/>
      <c r="BJ77" s="625"/>
      <c r="BK77" s="625"/>
      <c r="BL77" s="625"/>
      <c r="BM77" s="625"/>
      <c r="BN77" s="625"/>
      <c r="BO77" s="625"/>
      <c r="BP77" s="625"/>
      <c r="BQ77" s="625"/>
      <c r="BR77" s="625"/>
      <c r="BS77" s="625"/>
      <c r="BT77" s="625"/>
      <c r="BU77" s="625"/>
      <c r="BV77" s="625"/>
      <c r="BW77" s="625"/>
      <c r="BX77" s="625"/>
      <c r="BY77" s="625"/>
      <c r="BZ77" s="625"/>
      <c r="CA77" s="625"/>
      <c r="CB77" s="625"/>
      <c r="CC77" s="625"/>
      <c r="CD77" s="625"/>
      <c r="CE77" s="625"/>
      <c r="CF77" s="625"/>
      <c r="CG77" s="625"/>
      <c r="CH77" s="625"/>
      <c r="CI77" s="625"/>
      <c r="CJ77" s="625"/>
      <c r="CK77" s="625"/>
      <c r="CL77" s="625"/>
      <c r="CM77" s="625"/>
      <c r="CN77" s="625"/>
      <c r="CO77" s="625"/>
      <c r="CP77" s="625"/>
      <c r="CQ77" s="625"/>
      <c r="CR77" s="625"/>
      <c r="CS77" s="625"/>
      <c r="CT77" s="625"/>
      <c r="CU77" s="625"/>
      <c r="CV77" s="625"/>
      <c r="CW77" s="625"/>
      <c r="CX77" s="625"/>
      <c r="CY77" s="625"/>
      <c r="CZ77" s="625"/>
      <c r="DA77" s="625"/>
      <c r="DB77" s="625"/>
      <c r="DC77" s="625"/>
      <c r="DD77" s="625"/>
      <c r="DE77" s="625"/>
      <c r="DF77" s="625"/>
      <c r="DG77" s="625"/>
      <c r="DH77" s="625"/>
      <c r="DI77" s="625"/>
      <c r="DJ77" s="625"/>
      <c r="DK77" s="625"/>
      <c r="DL77" s="625"/>
      <c r="DM77" s="625"/>
      <c r="DN77" s="625"/>
      <c r="DO77" s="625"/>
      <c r="DP77" s="625"/>
      <c r="DQ77" s="625"/>
      <c r="DR77" s="625"/>
      <c r="DS77" s="625"/>
      <c r="DT77" s="625"/>
      <c r="DU77" s="625"/>
      <c r="DV77" s="625"/>
      <c r="DW77" s="625"/>
      <c r="DX77" s="625"/>
      <c r="DY77" s="625"/>
      <c r="DZ77" s="625"/>
      <c r="EA77" s="625"/>
      <c r="EB77" s="625"/>
      <c r="EC77" s="625"/>
      <c r="ED77" s="625"/>
      <c r="EE77" s="625"/>
      <c r="EF77" s="625"/>
      <c r="EG77" s="625"/>
      <c r="EH77" s="625"/>
      <c r="EI77" s="625"/>
      <c r="EJ77" s="625"/>
      <c r="EK77" s="625"/>
      <c r="EL77" s="625"/>
      <c r="EM77" s="625"/>
      <c r="EN77" s="625"/>
      <c r="EO77" s="625"/>
      <c r="EP77" s="625"/>
      <c r="EQ77" s="625"/>
      <c r="ER77" s="625"/>
      <c r="ES77" s="625"/>
      <c r="ET77" s="625"/>
      <c r="EU77" s="625"/>
      <c r="EV77" s="625"/>
      <c r="EW77" s="625"/>
      <c r="EX77" s="625"/>
      <c r="EY77" s="625"/>
      <c r="EZ77" s="625"/>
      <c r="FA77" s="625"/>
      <c r="FB77" s="625"/>
      <c r="FC77" s="625"/>
      <c r="FD77" s="625"/>
      <c r="FE77" s="625"/>
      <c r="FF77" s="625"/>
      <c r="FG77" s="625"/>
      <c r="FH77" s="625"/>
      <c r="FI77" s="625"/>
      <c r="FJ77" s="625"/>
      <c r="FK77" s="625"/>
      <c r="FL77" s="625"/>
      <c r="FM77" s="625"/>
      <c r="FN77" s="625"/>
      <c r="FO77" s="625"/>
      <c r="FP77" s="625"/>
      <c r="FQ77" s="625"/>
      <c r="FR77" s="625"/>
      <c r="FS77" s="625"/>
      <c r="FT77" s="625"/>
      <c r="FU77" s="625"/>
      <c r="FV77" s="625"/>
      <c r="FW77" s="625"/>
      <c r="FX77" s="625"/>
      <c r="FY77" s="625"/>
      <c r="FZ77" s="625"/>
      <c r="GA77" s="625"/>
      <c r="GB77" s="625"/>
      <c r="GC77" s="625"/>
      <c r="GD77" s="625"/>
      <c r="GE77" s="625"/>
      <c r="GF77" s="625"/>
      <c r="GG77" s="625"/>
      <c r="GH77" s="625"/>
      <c r="GI77" s="625"/>
      <c r="GJ77" s="625"/>
      <c r="GK77" s="625"/>
      <c r="GL77" s="625"/>
      <c r="GM77" s="625"/>
      <c r="GN77" s="625"/>
      <c r="GO77" s="625"/>
      <c r="GP77" s="625"/>
      <c r="GQ77" s="625"/>
      <c r="GR77" s="625"/>
      <c r="GS77" s="625"/>
      <c r="GT77" s="625"/>
      <c r="GU77" s="625"/>
      <c r="GV77" s="625"/>
      <c r="GW77" s="625"/>
      <c r="GX77" s="625"/>
      <c r="GY77" s="625"/>
      <c r="GZ77" s="625"/>
      <c r="HA77" s="625"/>
      <c r="HB77" s="625"/>
      <c r="HC77" s="625"/>
      <c r="HD77" s="625"/>
      <c r="HE77" s="625"/>
      <c r="HF77" s="625"/>
      <c r="HG77" s="625"/>
      <c r="HH77" s="625"/>
      <c r="HI77" s="625"/>
      <c r="HJ77" s="625"/>
      <c r="HK77" s="625"/>
      <c r="HL77" s="625"/>
      <c r="HM77" s="625"/>
      <c r="HN77" s="625"/>
      <c r="HO77" s="625"/>
      <c r="HP77" s="625"/>
      <c r="HQ77" s="625"/>
      <c r="HR77" s="625"/>
      <c r="HS77" s="625"/>
      <c r="HT77" s="625"/>
      <c r="HU77" s="625"/>
      <c r="HV77" s="625"/>
      <c r="HW77" s="625"/>
      <c r="HX77" s="625"/>
      <c r="HY77" s="625"/>
      <c r="HZ77" s="625"/>
      <c r="IA77" s="625"/>
      <c r="IB77" s="625"/>
      <c r="IC77" s="625"/>
      <c r="ID77" s="625"/>
      <c r="IE77" s="625"/>
      <c r="IF77" s="625"/>
      <c r="IG77" s="625"/>
      <c r="IH77" s="625"/>
      <c r="II77" s="625"/>
      <c r="IJ77" s="625"/>
      <c r="IK77" s="625"/>
      <c r="IL77" s="625"/>
      <c r="IM77" s="625"/>
      <c r="IN77" s="625"/>
      <c r="IO77" s="625"/>
      <c r="IP77" s="625"/>
      <c r="IQ77" s="625"/>
      <c r="IR77" s="625"/>
      <c r="IS77" s="625"/>
      <c r="IT77" s="625"/>
      <c r="IU77" s="626"/>
    </row>
    <row r="78" spans="1:255" ht="17.100000000000001" customHeight="1" thickBot="1">
      <c r="A78" s="623"/>
      <c r="B78" s="541"/>
      <c r="C78" s="1364"/>
      <c r="D78" s="1364"/>
      <c r="E78" s="521"/>
      <c r="F78" s="596"/>
      <c r="G78" s="1561"/>
      <c r="H78" s="1562"/>
      <c r="I78" s="1564"/>
      <c r="J78" s="541"/>
      <c r="K78" s="521"/>
      <c r="L78" s="522"/>
      <c r="M78" s="624"/>
      <c r="N78" s="625"/>
      <c r="O78" s="625"/>
      <c r="P78" s="625"/>
      <c r="Q78" s="625"/>
      <c r="R78" s="625"/>
      <c r="S78" s="625"/>
      <c r="T78" s="625"/>
      <c r="U78" s="625"/>
      <c r="V78" s="625"/>
      <c r="W78" s="625"/>
      <c r="X78" s="625"/>
      <c r="Y78" s="625"/>
      <c r="Z78" s="625"/>
      <c r="AA78" s="625"/>
      <c r="AB78" s="625"/>
      <c r="AC78" s="625"/>
      <c r="AD78" s="625"/>
      <c r="AE78" s="625"/>
      <c r="AF78" s="625"/>
      <c r="AG78" s="625"/>
      <c r="AH78" s="625"/>
      <c r="AI78" s="625"/>
      <c r="AJ78" s="625"/>
      <c r="AK78" s="625"/>
      <c r="AL78" s="625"/>
      <c r="AM78" s="625"/>
      <c r="AN78" s="625"/>
      <c r="AO78" s="625"/>
      <c r="AP78" s="625"/>
      <c r="AQ78" s="625"/>
      <c r="AR78" s="625"/>
      <c r="AS78" s="625"/>
      <c r="AT78" s="625"/>
      <c r="AU78" s="625"/>
      <c r="AV78" s="625"/>
      <c r="AW78" s="625"/>
      <c r="AX78" s="625"/>
      <c r="AY78" s="625"/>
      <c r="AZ78" s="625"/>
      <c r="BA78" s="625"/>
      <c r="BB78" s="625"/>
      <c r="BC78" s="625"/>
      <c r="BD78" s="625"/>
      <c r="BE78" s="625"/>
      <c r="BF78" s="625"/>
      <c r="BG78" s="625"/>
      <c r="BH78" s="625"/>
      <c r="BI78" s="625"/>
      <c r="BJ78" s="625"/>
      <c r="BK78" s="625"/>
      <c r="BL78" s="625"/>
      <c r="BM78" s="625"/>
      <c r="BN78" s="625"/>
      <c r="BO78" s="625"/>
      <c r="BP78" s="625"/>
      <c r="BQ78" s="625"/>
      <c r="BR78" s="625"/>
      <c r="BS78" s="625"/>
      <c r="BT78" s="625"/>
      <c r="BU78" s="625"/>
      <c r="BV78" s="625"/>
      <c r="BW78" s="625"/>
      <c r="BX78" s="625"/>
      <c r="BY78" s="625"/>
      <c r="BZ78" s="625"/>
      <c r="CA78" s="625"/>
      <c r="CB78" s="625"/>
      <c r="CC78" s="625"/>
      <c r="CD78" s="625"/>
      <c r="CE78" s="625"/>
      <c r="CF78" s="625"/>
      <c r="CG78" s="625"/>
      <c r="CH78" s="625"/>
      <c r="CI78" s="625"/>
      <c r="CJ78" s="625"/>
      <c r="CK78" s="625"/>
      <c r="CL78" s="625"/>
      <c r="CM78" s="625"/>
      <c r="CN78" s="625"/>
      <c r="CO78" s="625"/>
      <c r="CP78" s="625"/>
      <c r="CQ78" s="625"/>
      <c r="CR78" s="625"/>
      <c r="CS78" s="625"/>
      <c r="CT78" s="625"/>
      <c r="CU78" s="625"/>
      <c r="CV78" s="625"/>
      <c r="CW78" s="625"/>
      <c r="CX78" s="625"/>
      <c r="CY78" s="625"/>
      <c r="CZ78" s="625"/>
      <c r="DA78" s="625"/>
      <c r="DB78" s="625"/>
      <c r="DC78" s="625"/>
      <c r="DD78" s="625"/>
      <c r="DE78" s="625"/>
      <c r="DF78" s="625"/>
      <c r="DG78" s="625"/>
      <c r="DH78" s="625"/>
      <c r="DI78" s="625"/>
      <c r="DJ78" s="625"/>
      <c r="DK78" s="625"/>
      <c r="DL78" s="625"/>
      <c r="DM78" s="625"/>
      <c r="DN78" s="625"/>
      <c r="DO78" s="625"/>
      <c r="DP78" s="625"/>
      <c r="DQ78" s="625"/>
      <c r="DR78" s="625"/>
      <c r="DS78" s="625"/>
      <c r="DT78" s="625"/>
      <c r="DU78" s="625"/>
      <c r="DV78" s="625"/>
      <c r="DW78" s="625"/>
      <c r="DX78" s="625"/>
      <c r="DY78" s="625"/>
      <c r="DZ78" s="625"/>
      <c r="EA78" s="625"/>
      <c r="EB78" s="625"/>
      <c r="EC78" s="625"/>
      <c r="ED78" s="625"/>
      <c r="EE78" s="625"/>
      <c r="EF78" s="625"/>
      <c r="EG78" s="625"/>
      <c r="EH78" s="625"/>
      <c r="EI78" s="625"/>
      <c r="EJ78" s="625"/>
      <c r="EK78" s="625"/>
      <c r="EL78" s="625"/>
      <c r="EM78" s="625"/>
      <c r="EN78" s="625"/>
      <c r="EO78" s="625"/>
      <c r="EP78" s="625"/>
      <c r="EQ78" s="625"/>
      <c r="ER78" s="625"/>
      <c r="ES78" s="625"/>
      <c r="ET78" s="625"/>
      <c r="EU78" s="625"/>
      <c r="EV78" s="625"/>
      <c r="EW78" s="625"/>
      <c r="EX78" s="625"/>
      <c r="EY78" s="625"/>
      <c r="EZ78" s="625"/>
      <c r="FA78" s="625"/>
      <c r="FB78" s="625"/>
      <c r="FC78" s="625"/>
      <c r="FD78" s="625"/>
      <c r="FE78" s="625"/>
      <c r="FF78" s="625"/>
      <c r="FG78" s="625"/>
      <c r="FH78" s="625"/>
      <c r="FI78" s="625"/>
      <c r="FJ78" s="625"/>
      <c r="FK78" s="625"/>
      <c r="FL78" s="625"/>
      <c r="FM78" s="625"/>
      <c r="FN78" s="625"/>
      <c r="FO78" s="625"/>
      <c r="FP78" s="625"/>
      <c r="FQ78" s="625"/>
      <c r="FR78" s="625"/>
      <c r="FS78" s="625"/>
      <c r="FT78" s="625"/>
      <c r="FU78" s="625"/>
      <c r="FV78" s="625"/>
      <c r="FW78" s="625"/>
      <c r="FX78" s="625"/>
      <c r="FY78" s="625"/>
      <c r="FZ78" s="625"/>
      <c r="GA78" s="625"/>
      <c r="GB78" s="625"/>
      <c r="GC78" s="625"/>
      <c r="GD78" s="625"/>
      <c r="GE78" s="625"/>
      <c r="GF78" s="625"/>
      <c r="GG78" s="625"/>
      <c r="GH78" s="625"/>
      <c r="GI78" s="625"/>
      <c r="GJ78" s="625"/>
      <c r="GK78" s="625"/>
      <c r="GL78" s="625"/>
      <c r="GM78" s="625"/>
      <c r="GN78" s="625"/>
      <c r="GO78" s="625"/>
      <c r="GP78" s="625"/>
      <c r="GQ78" s="625"/>
      <c r="GR78" s="625"/>
      <c r="GS78" s="625"/>
      <c r="GT78" s="625"/>
      <c r="GU78" s="625"/>
      <c r="GV78" s="625"/>
      <c r="GW78" s="625"/>
      <c r="GX78" s="625"/>
      <c r="GY78" s="625"/>
      <c r="GZ78" s="625"/>
      <c r="HA78" s="625"/>
      <c r="HB78" s="625"/>
      <c r="HC78" s="625"/>
      <c r="HD78" s="625"/>
      <c r="HE78" s="625"/>
      <c r="HF78" s="625"/>
      <c r="HG78" s="625"/>
      <c r="HH78" s="625"/>
      <c r="HI78" s="625"/>
      <c r="HJ78" s="625"/>
      <c r="HK78" s="625"/>
      <c r="HL78" s="625"/>
      <c r="HM78" s="625"/>
      <c r="HN78" s="625"/>
      <c r="HO78" s="625"/>
      <c r="HP78" s="625"/>
      <c r="HQ78" s="625"/>
      <c r="HR78" s="625"/>
      <c r="HS78" s="625"/>
      <c r="HT78" s="625"/>
      <c r="HU78" s="625"/>
      <c r="HV78" s="625"/>
      <c r="HW78" s="625"/>
      <c r="HX78" s="625"/>
      <c r="HY78" s="625"/>
      <c r="HZ78" s="625"/>
      <c r="IA78" s="625"/>
      <c r="IB78" s="625"/>
      <c r="IC78" s="625"/>
      <c r="ID78" s="625"/>
      <c r="IE78" s="625"/>
      <c r="IF78" s="625"/>
      <c r="IG78" s="625"/>
      <c r="IH78" s="625"/>
      <c r="II78" s="625"/>
      <c r="IJ78" s="625"/>
      <c r="IK78" s="625"/>
      <c r="IL78" s="625"/>
      <c r="IM78" s="625"/>
      <c r="IN78" s="625"/>
      <c r="IO78" s="625"/>
      <c r="IP78" s="625"/>
      <c r="IQ78" s="625"/>
      <c r="IR78" s="625"/>
      <c r="IS78" s="625"/>
      <c r="IT78" s="625"/>
      <c r="IU78" s="626"/>
    </row>
    <row r="79" spans="1:255" ht="17.100000000000001" customHeight="1" thickBot="1">
      <c r="A79" s="623"/>
      <c r="B79" s="541"/>
      <c r="C79" s="592"/>
      <c r="D79" s="592"/>
      <c r="E79" s="540"/>
      <c r="F79" s="594"/>
      <c r="G79" s="517"/>
      <c r="H79" s="517"/>
      <c r="I79" s="517"/>
      <c r="J79" s="521"/>
      <c r="K79" s="521"/>
      <c r="L79" s="522"/>
      <c r="M79" s="624"/>
      <c r="N79" s="625"/>
      <c r="O79" s="625"/>
      <c r="P79" s="625"/>
      <c r="Q79" s="625"/>
      <c r="R79" s="625"/>
      <c r="S79" s="625"/>
      <c r="T79" s="625"/>
      <c r="U79" s="625"/>
      <c r="V79" s="625"/>
      <c r="W79" s="625"/>
      <c r="X79" s="625"/>
      <c r="Y79" s="625"/>
      <c r="Z79" s="625"/>
      <c r="AA79" s="625"/>
      <c r="AB79" s="625"/>
      <c r="AC79" s="625"/>
      <c r="AD79" s="625"/>
      <c r="AE79" s="625"/>
      <c r="AF79" s="625"/>
      <c r="AG79" s="625"/>
      <c r="AH79" s="625"/>
      <c r="AI79" s="625"/>
      <c r="AJ79" s="625"/>
      <c r="AK79" s="625"/>
      <c r="AL79" s="625"/>
      <c r="AM79" s="625"/>
      <c r="AN79" s="625"/>
      <c r="AO79" s="625"/>
      <c r="AP79" s="625"/>
      <c r="AQ79" s="625"/>
      <c r="AR79" s="625"/>
      <c r="AS79" s="625"/>
      <c r="AT79" s="625"/>
      <c r="AU79" s="625"/>
      <c r="AV79" s="625"/>
      <c r="AW79" s="625"/>
      <c r="AX79" s="625"/>
      <c r="AY79" s="625"/>
      <c r="AZ79" s="625"/>
      <c r="BA79" s="625"/>
      <c r="BB79" s="625"/>
      <c r="BC79" s="625"/>
      <c r="BD79" s="625"/>
      <c r="BE79" s="625"/>
      <c r="BF79" s="625"/>
      <c r="BG79" s="625"/>
      <c r="BH79" s="625"/>
      <c r="BI79" s="625"/>
      <c r="BJ79" s="625"/>
      <c r="BK79" s="625"/>
      <c r="BL79" s="625"/>
      <c r="BM79" s="625"/>
      <c r="BN79" s="625"/>
      <c r="BO79" s="625"/>
      <c r="BP79" s="625"/>
      <c r="BQ79" s="625"/>
      <c r="BR79" s="625"/>
      <c r="BS79" s="625"/>
      <c r="BT79" s="625"/>
      <c r="BU79" s="625"/>
      <c r="BV79" s="625"/>
      <c r="BW79" s="625"/>
      <c r="BX79" s="625"/>
      <c r="BY79" s="625"/>
      <c r="BZ79" s="625"/>
      <c r="CA79" s="625"/>
      <c r="CB79" s="625"/>
      <c r="CC79" s="625"/>
      <c r="CD79" s="625"/>
      <c r="CE79" s="625"/>
      <c r="CF79" s="625"/>
      <c r="CG79" s="625"/>
      <c r="CH79" s="625"/>
      <c r="CI79" s="625"/>
      <c r="CJ79" s="625"/>
      <c r="CK79" s="625"/>
      <c r="CL79" s="625"/>
      <c r="CM79" s="625"/>
      <c r="CN79" s="625"/>
      <c r="CO79" s="625"/>
      <c r="CP79" s="625"/>
      <c r="CQ79" s="625"/>
      <c r="CR79" s="625"/>
      <c r="CS79" s="625"/>
      <c r="CT79" s="625"/>
      <c r="CU79" s="625"/>
      <c r="CV79" s="625"/>
      <c r="CW79" s="625"/>
      <c r="CX79" s="625"/>
      <c r="CY79" s="625"/>
      <c r="CZ79" s="625"/>
      <c r="DA79" s="625"/>
      <c r="DB79" s="625"/>
      <c r="DC79" s="625"/>
      <c r="DD79" s="625"/>
      <c r="DE79" s="625"/>
      <c r="DF79" s="625"/>
      <c r="DG79" s="625"/>
      <c r="DH79" s="625"/>
      <c r="DI79" s="625"/>
      <c r="DJ79" s="625"/>
      <c r="DK79" s="625"/>
      <c r="DL79" s="625"/>
      <c r="DM79" s="625"/>
      <c r="DN79" s="625"/>
      <c r="DO79" s="625"/>
      <c r="DP79" s="625"/>
      <c r="DQ79" s="625"/>
      <c r="DR79" s="625"/>
      <c r="DS79" s="625"/>
      <c r="DT79" s="625"/>
      <c r="DU79" s="625"/>
      <c r="DV79" s="625"/>
      <c r="DW79" s="625"/>
      <c r="DX79" s="625"/>
      <c r="DY79" s="625"/>
      <c r="DZ79" s="625"/>
      <c r="EA79" s="625"/>
      <c r="EB79" s="625"/>
      <c r="EC79" s="625"/>
      <c r="ED79" s="625"/>
      <c r="EE79" s="625"/>
      <c r="EF79" s="625"/>
      <c r="EG79" s="625"/>
      <c r="EH79" s="625"/>
      <c r="EI79" s="625"/>
      <c r="EJ79" s="625"/>
      <c r="EK79" s="625"/>
      <c r="EL79" s="625"/>
      <c r="EM79" s="625"/>
      <c r="EN79" s="625"/>
      <c r="EO79" s="625"/>
      <c r="EP79" s="625"/>
      <c r="EQ79" s="625"/>
      <c r="ER79" s="625"/>
      <c r="ES79" s="625"/>
      <c r="ET79" s="625"/>
      <c r="EU79" s="625"/>
      <c r="EV79" s="625"/>
      <c r="EW79" s="625"/>
      <c r="EX79" s="625"/>
      <c r="EY79" s="625"/>
      <c r="EZ79" s="625"/>
      <c r="FA79" s="625"/>
      <c r="FB79" s="625"/>
      <c r="FC79" s="625"/>
      <c r="FD79" s="625"/>
      <c r="FE79" s="625"/>
      <c r="FF79" s="625"/>
      <c r="FG79" s="625"/>
      <c r="FH79" s="625"/>
      <c r="FI79" s="625"/>
      <c r="FJ79" s="625"/>
      <c r="FK79" s="625"/>
      <c r="FL79" s="625"/>
      <c r="FM79" s="625"/>
      <c r="FN79" s="625"/>
      <c r="FO79" s="625"/>
      <c r="FP79" s="625"/>
      <c r="FQ79" s="625"/>
      <c r="FR79" s="625"/>
      <c r="FS79" s="625"/>
      <c r="FT79" s="625"/>
      <c r="FU79" s="625"/>
      <c r="FV79" s="625"/>
      <c r="FW79" s="625"/>
      <c r="FX79" s="625"/>
      <c r="FY79" s="625"/>
      <c r="FZ79" s="625"/>
      <c r="GA79" s="625"/>
      <c r="GB79" s="625"/>
      <c r="GC79" s="625"/>
      <c r="GD79" s="625"/>
      <c r="GE79" s="625"/>
      <c r="GF79" s="625"/>
      <c r="GG79" s="625"/>
      <c r="GH79" s="625"/>
      <c r="GI79" s="625"/>
      <c r="GJ79" s="625"/>
      <c r="GK79" s="625"/>
      <c r="GL79" s="625"/>
      <c r="GM79" s="625"/>
      <c r="GN79" s="625"/>
      <c r="GO79" s="625"/>
      <c r="GP79" s="625"/>
      <c r="GQ79" s="625"/>
      <c r="GR79" s="625"/>
      <c r="GS79" s="625"/>
      <c r="GT79" s="625"/>
      <c r="GU79" s="625"/>
      <c r="GV79" s="625"/>
      <c r="GW79" s="625"/>
      <c r="GX79" s="625"/>
      <c r="GY79" s="625"/>
      <c r="GZ79" s="625"/>
      <c r="HA79" s="625"/>
      <c r="HB79" s="625"/>
      <c r="HC79" s="625"/>
      <c r="HD79" s="625"/>
      <c r="HE79" s="625"/>
      <c r="HF79" s="625"/>
      <c r="HG79" s="625"/>
      <c r="HH79" s="625"/>
      <c r="HI79" s="625"/>
      <c r="HJ79" s="625"/>
      <c r="HK79" s="625"/>
      <c r="HL79" s="625"/>
      <c r="HM79" s="625"/>
      <c r="HN79" s="625"/>
      <c r="HO79" s="625"/>
      <c r="HP79" s="625"/>
      <c r="HQ79" s="625"/>
      <c r="HR79" s="625"/>
      <c r="HS79" s="625"/>
      <c r="HT79" s="625"/>
      <c r="HU79" s="625"/>
      <c r="HV79" s="625"/>
      <c r="HW79" s="625"/>
      <c r="HX79" s="625"/>
      <c r="HY79" s="625"/>
      <c r="HZ79" s="625"/>
      <c r="IA79" s="625"/>
      <c r="IB79" s="625"/>
      <c r="IC79" s="625"/>
      <c r="ID79" s="625"/>
      <c r="IE79" s="625"/>
      <c r="IF79" s="625"/>
      <c r="IG79" s="625"/>
      <c r="IH79" s="625"/>
      <c r="II79" s="625"/>
      <c r="IJ79" s="625"/>
      <c r="IK79" s="625"/>
      <c r="IL79" s="625"/>
      <c r="IM79" s="625"/>
      <c r="IN79" s="625"/>
      <c r="IO79" s="625"/>
      <c r="IP79" s="625"/>
      <c r="IQ79" s="625"/>
      <c r="IR79" s="625"/>
      <c r="IS79" s="625"/>
      <c r="IT79" s="625"/>
      <c r="IU79" s="626"/>
    </row>
    <row r="80" spans="1:255" ht="27" customHeight="1" thickBot="1">
      <c r="A80" s="623"/>
      <c r="B80" s="546"/>
      <c r="C80" s="1370" t="s">
        <v>846</v>
      </c>
      <c r="D80" s="1371"/>
      <c r="E80" s="544"/>
      <c r="F80" s="632"/>
      <c r="G80" s="633"/>
      <c r="H80" s="558"/>
      <c r="I80" s="521"/>
      <c r="J80" s="521"/>
      <c r="K80" s="521"/>
      <c r="L80" s="522"/>
      <c r="M80" s="624"/>
      <c r="N80" s="625"/>
      <c r="O80" s="625"/>
      <c r="P80" s="625"/>
      <c r="Q80" s="625"/>
      <c r="R80" s="625"/>
      <c r="S80" s="625"/>
      <c r="T80" s="625"/>
      <c r="U80" s="625"/>
      <c r="V80" s="625"/>
      <c r="W80" s="625"/>
      <c r="X80" s="625"/>
      <c r="Y80" s="625"/>
      <c r="Z80" s="625"/>
      <c r="AA80" s="625"/>
      <c r="AB80" s="625"/>
      <c r="AC80" s="625"/>
      <c r="AD80" s="625"/>
      <c r="AE80" s="625"/>
      <c r="AF80" s="625"/>
      <c r="AG80" s="625"/>
      <c r="AH80" s="625"/>
      <c r="AI80" s="625"/>
      <c r="AJ80" s="625"/>
      <c r="AK80" s="625"/>
      <c r="AL80" s="625"/>
      <c r="AM80" s="625"/>
      <c r="AN80" s="625"/>
      <c r="AO80" s="625"/>
      <c r="AP80" s="625"/>
      <c r="AQ80" s="625"/>
      <c r="AR80" s="625"/>
      <c r="AS80" s="625"/>
      <c r="AT80" s="625"/>
      <c r="AU80" s="625"/>
      <c r="AV80" s="625"/>
      <c r="AW80" s="625"/>
      <c r="AX80" s="625"/>
      <c r="AY80" s="625"/>
      <c r="AZ80" s="625"/>
      <c r="BA80" s="625"/>
      <c r="BB80" s="625"/>
      <c r="BC80" s="625"/>
      <c r="BD80" s="625"/>
      <c r="BE80" s="625"/>
      <c r="BF80" s="625"/>
      <c r="BG80" s="625"/>
      <c r="BH80" s="625"/>
      <c r="BI80" s="625"/>
      <c r="BJ80" s="625"/>
      <c r="BK80" s="625"/>
      <c r="BL80" s="625"/>
      <c r="BM80" s="625"/>
      <c r="BN80" s="625"/>
      <c r="BO80" s="625"/>
      <c r="BP80" s="625"/>
      <c r="BQ80" s="625"/>
      <c r="BR80" s="625"/>
      <c r="BS80" s="625"/>
      <c r="BT80" s="625"/>
      <c r="BU80" s="625"/>
      <c r="BV80" s="625"/>
      <c r="BW80" s="625"/>
      <c r="BX80" s="625"/>
      <c r="BY80" s="625"/>
      <c r="BZ80" s="625"/>
      <c r="CA80" s="625"/>
      <c r="CB80" s="625"/>
      <c r="CC80" s="625"/>
      <c r="CD80" s="625"/>
      <c r="CE80" s="625"/>
      <c r="CF80" s="625"/>
      <c r="CG80" s="625"/>
      <c r="CH80" s="625"/>
      <c r="CI80" s="625"/>
      <c r="CJ80" s="625"/>
      <c r="CK80" s="625"/>
      <c r="CL80" s="625"/>
      <c r="CM80" s="625"/>
      <c r="CN80" s="625"/>
      <c r="CO80" s="625"/>
      <c r="CP80" s="625"/>
      <c r="CQ80" s="625"/>
      <c r="CR80" s="625"/>
      <c r="CS80" s="625"/>
      <c r="CT80" s="625"/>
      <c r="CU80" s="625"/>
      <c r="CV80" s="625"/>
      <c r="CW80" s="625"/>
      <c r="CX80" s="625"/>
      <c r="CY80" s="625"/>
      <c r="CZ80" s="625"/>
      <c r="DA80" s="625"/>
      <c r="DB80" s="625"/>
      <c r="DC80" s="625"/>
      <c r="DD80" s="625"/>
      <c r="DE80" s="625"/>
      <c r="DF80" s="625"/>
      <c r="DG80" s="625"/>
      <c r="DH80" s="625"/>
      <c r="DI80" s="625"/>
      <c r="DJ80" s="625"/>
      <c r="DK80" s="625"/>
      <c r="DL80" s="625"/>
      <c r="DM80" s="625"/>
      <c r="DN80" s="625"/>
      <c r="DO80" s="625"/>
      <c r="DP80" s="625"/>
      <c r="DQ80" s="625"/>
      <c r="DR80" s="625"/>
      <c r="DS80" s="625"/>
      <c r="DT80" s="625"/>
      <c r="DU80" s="625"/>
      <c r="DV80" s="625"/>
      <c r="DW80" s="625"/>
      <c r="DX80" s="625"/>
      <c r="DY80" s="625"/>
      <c r="DZ80" s="625"/>
      <c r="EA80" s="625"/>
      <c r="EB80" s="625"/>
      <c r="EC80" s="625"/>
      <c r="ED80" s="625"/>
      <c r="EE80" s="625"/>
      <c r="EF80" s="625"/>
      <c r="EG80" s="625"/>
      <c r="EH80" s="625"/>
      <c r="EI80" s="625"/>
      <c r="EJ80" s="625"/>
      <c r="EK80" s="625"/>
      <c r="EL80" s="625"/>
      <c r="EM80" s="625"/>
      <c r="EN80" s="625"/>
      <c r="EO80" s="625"/>
      <c r="EP80" s="625"/>
      <c r="EQ80" s="625"/>
      <c r="ER80" s="625"/>
      <c r="ES80" s="625"/>
      <c r="ET80" s="625"/>
      <c r="EU80" s="625"/>
      <c r="EV80" s="625"/>
      <c r="EW80" s="625"/>
      <c r="EX80" s="625"/>
      <c r="EY80" s="625"/>
      <c r="EZ80" s="625"/>
      <c r="FA80" s="625"/>
      <c r="FB80" s="625"/>
      <c r="FC80" s="625"/>
      <c r="FD80" s="625"/>
      <c r="FE80" s="625"/>
      <c r="FF80" s="625"/>
      <c r="FG80" s="625"/>
      <c r="FH80" s="625"/>
      <c r="FI80" s="625"/>
      <c r="FJ80" s="625"/>
      <c r="FK80" s="625"/>
      <c r="FL80" s="625"/>
      <c r="FM80" s="625"/>
      <c r="FN80" s="625"/>
      <c r="FO80" s="625"/>
      <c r="FP80" s="625"/>
      <c r="FQ80" s="625"/>
      <c r="FR80" s="625"/>
      <c r="FS80" s="625"/>
      <c r="FT80" s="625"/>
      <c r="FU80" s="625"/>
      <c r="FV80" s="625"/>
      <c r="FW80" s="625"/>
      <c r="FX80" s="625"/>
      <c r="FY80" s="625"/>
      <c r="FZ80" s="625"/>
      <c r="GA80" s="625"/>
      <c r="GB80" s="625"/>
      <c r="GC80" s="625"/>
      <c r="GD80" s="625"/>
      <c r="GE80" s="625"/>
      <c r="GF80" s="625"/>
      <c r="GG80" s="625"/>
      <c r="GH80" s="625"/>
      <c r="GI80" s="625"/>
      <c r="GJ80" s="625"/>
      <c r="GK80" s="625"/>
      <c r="GL80" s="625"/>
      <c r="GM80" s="625"/>
      <c r="GN80" s="625"/>
      <c r="GO80" s="625"/>
      <c r="GP80" s="625"/>
      <c r="GQ80" s="625"/>
      <c r="GR80" s="625"/>
      <c r="GS80" s="625"/>
      <c r="GT80" s="625"/>
      <c r="GU80" s="625"/>
      <c r="GV80" s="625"/>
      <c r="GW80" s="625"/>
      <c r="GX80" s="625"/>
      <c r="GY80" s="625"/>
      <c r="GZ80" s="625"/>
      <c r="HA80" s="625"/>
      <c r="HB80" s="625"/>
      <c r="HC80" s="625"/>
      <c r="HD80" s="625"/>
      <c r="HE80" s="625"/>
      <c r="HF80" s="625"/>
      <c r="HG80" s="625"/>
      <c r="HH80" s="625"/>
      <c r="HI80" s="625"/>
      <c r="HJ80" s="625"/>
      <c r="HK80" s="625"/>
      <c r="HL80" s="625"/>
      <c r="HM80" s="625"/>
      <c r="HN80" s="625"/>
      <c r="HO80" s="625"/>
      <c r="HP80" s="625"/>
      <c r="HQ80" s="625"/>
      <c r="HR80" s="625"/>
      <c r="HS80" s="625"/>
      <c r="HT80" s="625"/>
      <c r="HU80" s="625"/>
      <c r="HV80" s="625"/>
      <c r="HW80" s="625"/>
      <c r="HX80" s="625"/>
      <c r="HY80" s="625"/>
      <c r="HZ80" s="625"/>
      <c r="IA80" s="625"/>
      <c r="IB80" s="625"/>
      <c r="IC80" s="625"/>
      <c r="ID80" s="625"/>
      <c r="IE80" s="625"/>
      <c r="IF80" s="625"/>
      <c r="IG80" s="625"/>
      <c r="IH80" s="625"/>
      <c r="II80" s="625"/>
      <c r="IJ80" s="625"/>
      <c r="IK80" s="625"/>
      <c r="IL80" s="625"/>
      <c r="IM80" s="625"/>
      <c r="IN80" s="625"/>
      <c r="IO80" s="625"/>
      <c r="IP80" s="625"/>
      <c r="IQ80" s="625"/>
      <c r="IR80" s="625"/>
      <c r="IS80" s="625"/>
      <c r="IT80" s="625"/>
      <c r="IU80" s="626"/>
    </row>
    <row r="81" spans="1:255" ht="15" customHeight="1">
      <c r="A81" s="623"/>
      <c r="B81" s="541"/>
      <c r="C81" s="634" t="s">
        <v>849</v>
      </c>
      <c r="D81" s="635"/>
      <c r="E81" s="635"/>
      <c r="F81" s="594"/>
      <c r="G81" s="633"/>
      <c r="H81" s="558"/>
      <c r="I81" s="521"/>
      <c r="J81" s="521"/>
      <c r="K81" s="521"/>
      <c r="L81" s="522"/>
      <c r="M81" s="624"/>
      <c r="N81" s="625"/>
      <c r="O81" s="625"/>
      <c r="P81" s="625"/>
      <c r="Q81" s="625"/>
      <c r="R81" s="625"/>
      <c r="S81" s="625"/>
      <c r="T81" s="625"/>
      <c r="U81" s="625"/>
      <c r="V81" s="625"/>
      <c r="W81" s="625"/>
      <c r="X81" s="625"/>
      <c r="Y81" s="625"/>
      <c r="Z81" s="625"/>
      <c r="AA81" s="625"/>
      <c r="AB81" s="625"/>
      <c r="AC81" s="625"/>
      <c r="AD81" s="625"/>
      <c r="AE81" s="625"/>
      <c r="AF81" s="625"/>
      <c r="AG81" s="625"/>
      <c r="AH81" s="625"/>
      <c r="AI81" s="625"/>
      <c r="AJ81" s="625"/>
      <c r="AK81" s="625"/>
      <c r="AL81" s="625"/>
      <c r="AM81" s="625"/>
      <c r="AN81" s="625"/>
      <c r="AO81" s="625"/>
      <c r="AP81" s="625"/>
      <c r="AQ81" s="625"/>
      <c r="AR81" s="625"/>
      <c r="AS81" s="625"/>
      <c r="AT81" s="625"/>
      <c r="AU81" s="625"/>
      <c r="AV81" s="625"/>
      <c r="AW81" s="625"/>
      <c r="AX81" s="625"/>
      <c r="AY81" s="625"/>
      <c r="AZ81" s="625"/>
      <c r="BA81" s="625"/>
      <c r="BB81" s="625"/>
      <c r="BC81" s="625"/>
      <c r="BD81" s="625"/>
      <c r="BE81" s="625"/>
      <c r="BF81" s="625"/>
      <c r="BG81" s="625"/>
      <c r="BH81" s="625"/>
      <c r="BI81" s="625"/>
      <c r="BJ81" s="625"/>
      <c r="BK81" s="625"/>
      <c r="BL81" s="625"/>
      <c r="BM81" s="625"/>
      <c r="BN81" s="625"/>
      <c r="BO81" s="625"/>
      <c r="BP81" s="625"/>
      <c r="BQ81" s="625"/>
      <c r="BR81" s="625"/>
      <c r="BS81" s="625"/>
      <c r="BT81" s="625"/>
      <c r="BU81" s="625"/>
      <c r="BV81" s="625"/>
      <c r="BW81" s="625"/>
      <c r="BX81" s="625"/>
      <c r="BY81" s="625"/>
      <c r="BZ81" s="625"/>
      <c r="CA81" s="625"/>
      <c r="CB81" s="625"/>
      <c r="CC81" s="625"/>
      <c r="CD81" s="625"/>
      <c r="CE81" s="625"/>
      <c r="CF81" s="625"/>
      <c r="CG81" s="625"/>
      <c r="CH81" s="625"/>
      <c r="CI81" s="625"/>
      <c r="CJ81" s="625"/>
      <c r="CK81" s="625"/>
      <c r="CL81" s="625"/>
      <c r="CM81" s="625"/>
      <c r="CN81" s="625"/>
      <c r="CO81" s="625"/>
      <c r="CP81" s="625"/>
      <c r="CQ81" s="625"/>
      <c r="CR81" s="625"/>
      <c r="CS81" s="625"/>
      <c r="CT81" s="625"/>
      <c r="CU81" s="625"/>
      <c r="CV81" s="625"/>
      <c r="CW81" s="625"/>
      <c r="CX81" s="625"/>
      <c r="CY81" s="625"/>
      <c r="CZ81" s="625"/>
      <c r="DA81" s="625"/>
      <c r="DB81" s="625"/>
      <c r="DC81" s="625"/>
      <c r="DD81" s="625"/>
      <c r="DE81" s="625"/>
      <c r="DF81" s="625"/>
      <c r="DG81" s="625"/>
      <c r="DH81" s="625"/>
      <c r="DI81" s="625"/>
      <c r="DJ81" s="625"/>
      <c r="DK81" s="625"/>
      <c r="DL81" s="625"/>
      <c r="DM81" s="625"/>
      <c r="DN81" s="625"/>
      <c r="DO81" s="625"/>
      <c r="DP81" s="625"/>
      <c r="DQ81" s="625"/>
      <c r="DR81" s="625"/>
      <c r="DS81" s="625"/>
      <c r="DT81" s="625"/>
      <c r="DU81" s="625"/>
      <c r="DV81" s="625"/>
      <c r="DW81" s="625"/>
      <c r="DX81" s="625"/>
      <c r="DY81" s="625"/>
      <c r="DZ81" s="625"/>
      <c r="EA81" s="625"/>
      <c r="EB81" s="625"/>
      <c r="EC81" s="625"/>
      <c r="ED81" s="625"/>
      <c r="EE81" s="625"/>
      <c r="EF81" s="625"/>
      <c r="EG81" s="625"/>
      <c r="EH81" s="625"/>
      <c r="EI81" s="625"/>
      <c r="EJ81" s="625"/>
      <c r="EK81" s="625"/>
      <c r="EL81" s="625"/>
      <c r="EM81" s="625"/>
      <c r="EN81" s="625"/>
      <c r="EO81" s="625"/>
      <c r="EP81" s="625"/>
      <c r="EQ81" s="625"/>
      <c r="ER81" s="625"/>
      <c r="ES81" s="625"/>
      <c r="ET81" s="625"/>
      <c r="EU81" s="625"/>
      <c r="EV81" s="625"/>
      <c r="EW81" s="625"/>
      <c r="EX81" s="625"/>
      <c r="EY81" s="625"/>
      <c r="EZ81" s="625"/>
      <c r="FA81" s="625"/>
      <c r="FB81" s="625"/>
      <c r="FC81" s="625"/>
      <c r="FD81" s="625"/>
      <c r="FE81" s="625"/>
      <c r="FF81" s="625"/>
      <c r="FG81" s="625"/>
      <c r="FH81" s="625"/>
      <c r="FI81" s="625"/>
      <c r="FJ81" s="625"/>
      <c r="FK81" s="625"/>
      <c r="FL81" s="625"/>
      <c r="FM81" s="625"/>
      <c r="FN81" s="625"/>
      <c r="FO81" s="625"/>
      <c r="FP81" s="625"/>
      <c r="FQ81" s="625"/>
      <c r="FR81" s="625"/>
      <c r="FS81" s="625"/>
      <c r="FT81" s="625"/>
      <c r="FU81" s="625"/>
      <c r="FV81" s="625"/>
      <c r="FW81" s="625"/>
      <c r="FX81" s="625"/>
      <c r="FY81" s="625"/>
      <c r="FZ81" s="625"/>
      <c r="GA81" s="625"/>
      <c r="GB81" s="625"/>
      <c r="GC81" s="625"/>
      <c r="GD81" s="625"/>
      <c r="GE81" s="625"/>
      <c r="GF81" s="625"/>
      <c r="GG81" s="625"/>
      <c r="GH81" s="625"/>
      <c r="GI81" s="625"/>
      <c r="GJ81" s="625"/>
      <c r="GK81" s="625"/>
      <c r="GL81" s="625"/>
      <c r="GM81" s="625"/>
      <c r="GN81" s="625"/>
      <c r="GO81" s="625"/>
      <c r="GP81" s="625"/>
      <c r="GQ81" s="625"/>
      <c r="GR81" s="625"/>
      <c r="GS81" s="625"/>
      <c r="GT81" s="625"/>
      <c r="GU81" s="625"/>
      <c r="GV81" s="625"/>
      <c r="GW81" s="625"/>
      <c r="GX81" s="625"/>
      <c r="GY81" s="625"/>
      <c r="GZ81" s="625"/>
      <c r="HA81" s="625"/>
      <c r="HB81" s="625"/>
      <c r="HC81" s="625"/>
      <c r="HD81" s="625"/>
      <c r="HE81" s="625"/>
      <c r="HF81" s="625"/>
      <c r="HG81" s="625"/>
      <c r="HH81" s="625"/>
      <c r="HI81" s="625"/>
      <c r="HJ81" s="625"/>
      <c r="HK81" s="625"/>
      <c r="HL81" s="625"/>
      <c r="HM81" s="625"/>
      <c r="HN81" s="625"/>
      <c r="HO81" s="625"/>
      <c r="HP81" s="625"/>
      <c r="HQ81" s="625"/>
      <c r="HR81" s="625"/>
      <c r="HS81" s="625"/>
      <c r="HT81" s="625"/>
      <c r="HU81" s="625"/>
      <c r="HV81" s="625"/>
      <c r="HW81" s="625"/>
      <c r="HX81" s="625"/>
      <c r="HY81" s="625"/>
      <c r="HZ81" s="625"/>
      <c r="IA81" s="625"/>
      <c r="IB81" s="625"/>
      <c r="IC81" s="625"/>
      <c r="ID81" s="625"/>
      <c r="IE81" s="625"/>
      <c r="IF81" s="625"/>
      <c r="IG81" s="625"/>
      <c r="IH81" s="625"/>
      <c r="II81" s="625"/>
      <c r="IJ81" s="625"/>
      <c r="IK81" s="625"/>
      <c r="IL81" s="625"/>
      <c r="IM81" s="625"/>
      <c r="IN81" s="625"/>
      <c r="IO81" s="625"/>
      <c r="IP81" s="625"/>
      <c r="IQ81" s="625"/>
      <c r="IR81" s="625"/>
      <c r="IS81" s="625"/>
      <c r="IT81" s="625"/>
      <c r="IU81" s="626"/>
    </row>
    <row r="82" spans="1:255" ht="18" customHeight="1">
      <c r="A82" s="623"/>
      <c r="B82" s="541"/>
      <c r="C82" s="1390" t="s">
        <v>847</v>
      </c>
      <c r="D82" s="1390"/>
      <c r="E82" s="594"/>
      <c r="F82" s="521"/>
      <c r="G82" s="633"/>
      <c r="H82" s="558"/>
      <c r="I82" s="521"/>
      <c r="J82" s="521"/>
      <c r="K82" s="521"/>
      <c r="L82" s="522"/>
      <c r="M82" s="624"/>
      <c r="N82" s="625"/>
      <c r="O82" s="625"/>
      <c r="P82" s="625"/>
      <c r="Q82" s="625"/>
      <c r="R82" s="625"/>
      <c r="S82" s="625"/>
      <c r="T82" s="625"/>
      <c r="U82" s="625"/>
      <c r="V82" s="625"/>
      <c r="W82" s="625"/>
      <c r="X82" s="625"/>
      <c r="Y82" s="625"/>
      <c r="Z82" s="625"/>
      <c r="AA82" s="625"/>
      <c r="AB82" s="625"/>
      <c r="AC82" s="625"/>
      <c r="AD82" s="625"/>
      <c r="AE82" s="625"/>
      <c r="AF82" s="625"/>
      <c r="AG82" s="625"/>
      <c r="AH82" s="625"/>
      <c r="AI82" s="625"/>
      <c r="AJ82" s="625"/>
      <c r="AK82" s="625"/>
      <c r="AL82" s="625"/>
      <c r="AM82" s="625"/>
      <c r="AN82" s="625"/>
      <c r="AO82" s="625"/>
      <c r="AP82" s="625"/>
      <c r="AQ82" s="625"/>
      <c r="AR82" s="625"/>
      <c r="AS82" s="625"/>
      <c r="AT82" s="625"/>
      <c r="AU82" s="625"/>
      <c r="AV82" s="625"/>
      <c r="AW82" s="625"/>
      <c r="AX82" s="625"/>
      <c r="AY82" s="625"/>
      <c r="AZ82" s="625"/>
      <c r="BA82" s="625"/>
      <c r="BB82" s="625"/>
      <c r="BC82" s="625"/>
      <c r="BD82" s="625"/>
      <c r="BE82" s="625"/>
      <c r="BF82" s="625"/>
      <c r="BG82" s="625"/>
      <c r="BH82" s="625"/>
      <c r="BI82" s="625"/>
      <c r="BJ82" s="625"/>
      <c r="BK82" s="625"/>
      <c r="BL82" s="625"/>
      <c r="BM82" s="625"/>
      <c r="BN82" s="625"/>
      <c r="BO82" s="625"/>
      <c r="BP82" s="625"/>
      <c r="BQ82" s="625"/>
      <c r="BR82" s="625"/>
      <c r="BS82" s="625"/>
      <c r="BT82" s="625"/>
      <c r="BU82" s="625"/>
      <c r="BV82" s="625"/>
      <c r="BW82" s="625"/>
      <c r="BX82" s="625"/>
      <c r="BY82" s="625"/>
      <c r="BZ82" s="625"/>
      <c r="CA82" s="625"/>
      <c r="CB82" s="625"/>
      <c r="CC82" s="625"/>
      <c r="CD82" s="625"/>
      <c r="CE82" s="625"/>
      <c r="CF82" s="625"/>
      <c r="CG82" s="625"/>
      <c r="CH82" s="625"/>
      <c r="CI82" s="625"/>
      <c r="CJ82" s="625"/>
      <c r="CK82" s="625"/>
      <c r="CL82" s="625"/>
      <c r="CM82" s="625"/>
      <c r="CN82" s="625"/>
      <c r="CO82" s="625"/>
      <c r="CP82" s="625"/>
      <c r="CQ82" s="625"/>
      <c r="CR82" s="625"/>
      <c r="CS82" s="625"/>
      <c r="CT82" s="625"/>
      <c r="CU82" s="625"/>
      <c r="CV82" s="625"/>
      <c r="CW82" s="625"/>
      <c r="CX82" s="625"/>
      <c r="CY82" s="625"/>
      <c r="CZ82" s="625"/>
      <c r="DA82" s="625"/>
      <c r="DB82" s="625"/>
      <c r="DC82" s="625"/>
      <c r="DD82" s="625"/>
      <c r="DE82" s="625"/>
      <c r="DF82" s="625"/>
      <c r="DG82" s="625"/>
      <c r="DH82" s="625"/>
      <c r="DI82" s="625"/>
      <c r="DJ82" s="625"/>
      <c r="DK82" s="625"/>
      <c r="DL82" s="625"/>
      <c r="DM82" s="625"/>
      <c r="DN82" s="625"/>
      <c r="DO82" s="625"/>
      <c r="DP82" s="625"/>
      <c r="DQ82" s="625"/>
      <c r="DR82" s="625"/>
      <c r="DS82" s="625"/>
      <c r="DT82" s="625"/>
      <c r="DU82" s="625"/>
      <c r="DV82" s="625"/>
      <c r="DW82" s="625"/>
      <c r="DX82" s="625"/>
      <c r="DY82" s="625"/>
      <c r="DZ82" s="625"/>
      <c r="EA82" s="625"/>
      <c r="EB82" s="625"/>
      <c r="EC82" s="625"/>
      <c r="ED82" s="625"/>
      <c r="EE82" s="625"/>
      <c r="EF82" s="625"/>
      <c r="EG82" s="625"/>
      <c r="EH82" s="625"/>
      <c r="EI82" s="625"/>
      <c r="EJ82" s="625"/>
      <c r="EK82" s="625"/>
      <c r="EL82" s="625"/>
      <c r="EM82" s="625"/>
      <c r="EN82" s="625"/>
      <c r="EO82" s="625"/>
      <c r="EP82" s="625"/>
      <c r="EQ82" s="625"/>
      <c r="ER82" s="625"/>
      <c r="ES82" s="625"/>
      <c r="ET82" s="625"/>
      <c r="EU82" s="625"/>
      <c r="EV82" s="625"/>
      <c r="EW82" s="625"/>
      <c r="EX82" s="625"/>
      <c r="EY82" s="625"/>
      <c r="EZ82" s="625"/>
      <c r="FA82" s="625"/>
      <c r="FB82" s="625"/>
      <c r="FC82" s="625"/>
      <c r="FD82" s="625"/>
      <c r="FE82" s="625"/>
      <c r="FF82" s="625"/>
      <c r="FG82" s="625"/>
      <c r="FH82" s="625"/>
      <c r="FI82" s="625"/>
      <c r="FJ82" s="625"/>
      <c r="FK82" s="625"/>
      <c r="FL82" s="625"/>
      <c r="FM82" s="625"/>
      <c r="FN82" s="625"/>
      <c r="FO82" s="625"/>
      <c r="FP82" s="625"/>
      <c r="FQ82" s="625"/>
      <c r="FR82" s="625"/>
      <c r="FS82" s="625"/>
      <c r="FT82" s="625"/>
      <c r="FU82" s="625"/>
      <c r="FV82" s="625"/>
      <c r="FW82" s="625"/>
      <c r="FX82" s="625"/>
      <c r="FY82" s="625"/>
      <c r="FZ82" s="625"/>
      <c r="GA82" s="625"/>
      <c r="GB82" s="625"/>
      <c r="GC82" s="625"/>
      <c r="GD82" s="625"/>
      <c r="GE82" s="625"/>
      <c r="GF82" s="625"/>
      <c r="GG82" s="625"/>
      <c r="GH82" s="625"/>
      <c r="GI82" s="625"/>
      <c r="GJ82" s="625"/>
      <c r="GK82" s="625"/>
      <c r="GL82" s="625"/>
      <c r="GM82" s="625"/>
      <c r="GN82" s="625"/>
      <c r="GO82" s="625"/>
      <c r="GP82" s="625"/>
      <c r="GQ82" s="625"/>
      <c r="GR82" s="625"/>
      <c r="GS82" s="625"/>
      <c r="GT82" s="625"/>
      <c r="GU82" s="625"/>
      <c r="GV82" s="625"/>
      <c r="GW82" s="625"/>
      <c r="GX82" s="625"/>
      <c r="GY82" s="625"/>
      <c r="GZ82" s="625"/>
      <c r="HA82" s="625"/>
      <c r="HB82" s="625"/>
      <c r="HC82" s="625"/>
      <c r="HD82" s="625"/>
      <c r="HE82" s="625"/>
      <c r="HF82" s="625"/>
      <c r="HG82" s="625"/>
      <c r="HH82" s="625"/>
      <c r="HI82" s="625"/>
      <c r="HJ82" s="625"/>
      <c r="HK82" s="625"/>
      <c r="HL82" s="625"/>
      <c r="HM82" s="625"/>
      <c r="HN82" s="625"/>
      <c r="HO82" s="625"/>
      <c r="HP82" s="625"/>
      <c r="HQ82" s="625"/>
      <c r="HR82" s="625"/>
      <c r="HS82" s="625"/>
      <c r="HT82" s="625"/>
      <c r="HU82" s="625"/>
      <c r="HV82" s="625"/>
      <c r="HW82" s="625"/>
      <c r="HX82" s="625"/>
      <c r="HY82" s="625"/>
      <c r="HZ82" s="625"/>
      <c r="IA82" s="625"/>
      <c r="IB82" s="625"/>
      <c r="IC82" s="625"/>
      <c r="ID82" s="625"/>
      <c r="IE82" s="625"/>
      <c r="IF82" s="625"/>
      <c r="IG82" s="625"/>
      <c r="IH82" s="625"/>
      <c r="II82" s="625"/>
      <c r="IJ82" s="625"/>
      <c r="IK82" s="625"/>
      <c r="IL82" s="625"/>
      <c r="IM82" s="625"/>
      <c r="IN82" s="625"/>
      <c r="IO82" s="625"/>
      <c r="IP82" s="625"/>
      <c r="IQ82" s="625"/>
      <c r="IR82" s="625"/>
      <c r="IS82" s="625"/>
      <c r="IT82" s="625"/>
      <c r="IU82" s="626"/>
    </row>
    <row r="83" spans="1:255" ht="18" customHeight="1">
      <c r="A83" s="623"/>
      <c r="B83" s="541"/>
      <c r="C83" s="1390"/>
      <c r="D83" s="1390"/>
      <c r="E83" s="594"/>
      <c r="F83" s="521"/>
      <c r="G83" s="633"/>
      <c r="H83" s="558"/>
      <c r="I83" s="521"/>
      <c r="J83" s="521"/>
      <c r="K83" s="521"/>
      <c r="L83" s="522"/>
      <c r="M83" s="624"/>
      <c r="N83" s="625"/>
      <c r="O83" s="625"/>
      <c r="P83" s="625"/>
      <c r="Q83" s="625"/>
      <c r="R83" s="625"/>
      <c r="S83" s="625"/>
      <c r="T83" s="625"/>
      <c r="U83" s="625"/>
      <c r="V83" s="625"/>
      <c r="W83" s="625"/>
      <c r="X83" s="625"/>
      <c r="Y83" s="625"/>
      <c r="Z83" s="625"/>
      <c r="AA83" s="625"/>
      <c r="AB83" s="625"/>
      <c r="AC83" s="625"/>
      <c r="AD83" s="625"/>
      <c r="AE83" s="625"/>
      <c r="AF83" s="625"/>
      <c r="AG83" s="625"/>
      <c r="AH83" s="625"/>
      <c r="AI83" s="625"/>
      <c r="AJ83" s="625"/>
      <c r="AK83" s="625"/>
      <c r="AL83" s="625"/>
      <c r="AM83" s="625"/>
      <c r="AN83" s="625"/>
      <c r="AO83" s="625"/>
      <c r="AP83" s="625"/>
      <c r="AQ83" s="625"/>
      <c r="AR83" s="625"/>
      <c r="AS83" s="625"/>
      <c r="AT83" s="625"/>
      <c r="AU83" s="625"/>
      <c r="AV83" s="625"/>
      <c r="AW83" s="625"/>
      <c r="AX83" s="625"/>
      <c r="AY83" s="625"/>
      <c r="AZ83" s="625"/>
      <c r="BA83" s="625"/>
      <c r="BB83" s="625"/>
      <c r="BC83" s="625"/>
      <c r="BD83" s="625"/>
      <c r="BE83" s="625"/>
      <c r="BF83" s="625"/>
      <c r="BG83" s="625"/>
      <c r="BH83" s="625"/>
      <c r="BI83" s="625"/>
      <c r="BJ83" s="625"/>
      <c r="BK83" s="625"/>
      <c r="BL83" s="625"/>
      <c r="BM83" s="625"/>
      <c r="BN83" s="625"/>
      <c r="BO83" s="625"/>
      <c r="BP83" s="625"/>
      <c r="BQ83" s="625"/>
      <c r="BR83" s="625"/>
      <c r="BS83" s="625"/>
      <c r="BT83" s="625"/>
      <c r="BU83" s="625"/>
      <c r="BV83" s="625"/>
      <c r="BW83" s="625"/>
      <c r="BX83" s="625"/>
      <c r="BY83" s="625"/>
      <c r="BZ83" s="625"/>
      <c r="CA83" s="625"/>
      <c r="CB83" s="625"/>
      <c r="CC83" s="625"/>
      <c r="CD83" s="625"/>
      <c r="CE83" s="625"/>
      <c r="CF83" s="625"/>
      <c r="CG83" s="625"/>
      <c r="CH83" s="625"/>
      <c r="CI83" s="625"/>
      <c r="CJ83" s="625"/>
      <c r="CK83" s="625"/>
      <c r="CL83" s="625"/>
      <c r="CM83" s="625"/>
      <c r="CN83" s="625"/>
      <c r="CO83" s="625"/>
      <c r="CP83" s="625"/>
      <c r="CQ83" s="625"/>
      <c r="CR83" s="625"/>
      <c r="CS83" s="625"/>
      <c r="CT83" s="625"/>
      <c r="CU83" s="625"/>
      <c r="CV83" s="625"/>
      <c r="CW83" s="625"/>
      <c r="CX83" s="625"/>
      <c r="CY83" s="625"/>
      <c r="CZ83" s="625"/>
      <c r="DA83" s="625"/>
      <c r="DB83" s="625"/>
      <c r="DC83" s="625"/>
      <c r="DD83" s="625"/>
      <c r="DE83" s="625"/>
      <c r="DF83" s="625"/>
      <c r="DG83" s="625"/>
      <c r="DH83" s="625"/>
      <c r="DI83" s="625"/>
      <c r="DJ83" s="625"/>
      <c r="DK83" s="625"/>
      <c r="DL83" s="625"/>
      <c r="DM83" s="625"/>
      <c r="DN83" s="625"/>
      <c r="DO83" s="625"/>
      <c r="DP83" s="625"/>
      <c r="DQ83" s="625"/>
      <c r="DR83" s="625"/>
      <c r="DS83" s="625"/>
      <c r="DT83" s="625"/>
      <c r="DU83" s="625"/>
      <c r="DV83" s="625"/>
      <c r="DW83" s="625"/>
      <c r="DX83" s="625"/>
      <c r="DY83" s="625"/>
      <c r="DZ83" s="625"/>
      <c r="EA83" s="625"/>
      <c r="EB83" s="625"/>
      <c r="EC83" s="625"/>
      <c r="ED83" s="625"/>
      <c r="EE83" s="625"/>
      <c r="EF83" s="625"/>
      <c r="EG83" s="625"/>
      <c r="EH83" s="625"/>
      <c r="EI83" s="625"/>
      <c r="EJ83" s="625"/>
      <c r="EK83" s="625"/>
      <c r="EL83" s="625"/>
      <c r="EM83" s="625"/>
      <c r="EN83" s="625"/>
      <c r="EO83" s="625"/>
      <c r="EP83" s="625"/>
      <c r="EQ83" s="625"/>
      <c r="ER83" s="625"/>
      <c r="ES83" s="625"/>
      <c r="ET83" s="625"/>
      <c r="EU83" s="625"/>
      <c r="EV83" s="625"/>
      <c r="EW83" s="625"/>
      <c r="EX83" s="625"/>
      <c r="EY83" s="625"/>
      <c r="EZ83" s="625"/>
      <c r="FA83" s="625"/>
      <c r="FB83" s="625"/>
      <c r="FC83" s="625"/>
      <c r="FD83" s="625"/>
      <c r="FE83" s="625"/>
      <c r="FF83" s="625"/>
      <c r="FG83" s="625"/>
      <c r="FH83" s="625"/>
      <c r="FI83" s="625"/>
      <c r="FJ83" s="625"/>
      <c r="FK83" s="625"/>
      <c r="FL83" s="625"/>
      <c r="FM83" s="625"/>
      <c r="FN83" s="625"/>
      <c r="FO83" s="625"/>
      <c r="FP83" s="625"/>
      <c r="FQ83" s="625"/>
      <c r="FR83" s="625"/>
      <c r="FS83" s="625"/>
      <c r="FT83" s="625"/>
      <c r="FU83" s="625"/>
      <c r="FV83" s="625"/>
      <c r="FW83" s="625"/>
      <c r="FX83" s="625"/>
      <c r="FY83" s="625"/>
      <c r="FZ83" s="625"/>
      <c r="GA83" s="625"/>
      <c r="GB83" s="625"/>
      <c r="GC83" s="625"/>
      <c r="GD83" s="625"/>
      <c r="GE83" s="625"/>
      <c r="GF83" s="625"/>
      <c r="GG83" s="625"/>
      <c r="GH83" s="625"/>
      <c r="GI83" s="625"/>
      <c r="GJ83" s="625"/>
      <c r="GK83" s="625"/>
      <c r="GL83" s="625"/>
      <c r="GM83" s="625"/>
      <c r="GN83" s="625"/>
      <c r="GO83" s="625"/>
      <c r="GP83" s="625"/>
      <c r="GQ83" s="625"/>
      <c r="GR83" s="625"/>
      <c r="GS83" s="625"/>
      <c r="GT83" s="625"/>
      <c r="GU83" s="625"/>
      <c r="GV83" s="625"/>
      <c r="GW83" s="625"/>
      <c r="GX83" s="625"/>
      <c r="GY83" s="625"/>
      <c r="GZ83" s="625"/>
      <c r="HA83" s="625"/>
      <c r="HB83" s="625"/>
      <c r="HC83" s="625"/>
      <c r="HD83" s="625"/>
      <c r="HE83" s="625"/>
      <c r="HF83" s="625"/>
      <c r="HG83" s="625"/>
      <c r="HH83" s="625"/>
      <c r="HI83" s="625"/>
      <c r="HJ83" s="625"/>
      <c r="HK83" s="625"/>
      <c r="HL83" s="625"/>
      <c r="HM83" s="625"/>
      <c r="HN83" s="625"/>
      <c r="HO83" s="625"/>
      <c r="HP83" s="625"/>
      <c r="HQ83" s="625"/>
      <c r="HR83" s="625"/>
      <c r="HS83" s="625"/>
      <c r="HT83" s="625"/>
      <c r="HU83" s="625"/>
      <c r="HV83" s="625"/>
      <c r="HW83" s="625"/>
      <c r="HX83" s="625"/>
      <c r="HY83" s="625"/>
      <c r="HZ83" s="625"/>
      <c r="IA83" s="625"/>
      <c r="IB83" s="625"/>
      <c r="IC83" s="625"/>
      <c r="ID83" s="625"/>
      <c r="IE83" s="625"/>
      <c r="IF83" s="625"/>
      <c r="IG83" s="625"/>
      <c r="IH83" s="625"/>
      <c r="II83" s="625"/>
      <c r="IJ83" s="625"/>
      <c r="IK83" s="625"/>
      <c r="IL83" s="625"/>
      <c r="IM83" s="625"/>
      <c r="IN83" s="625"/>
      <c r="IO83" s="625"/>
      <c r="IP83" s="625"/>
      <c r="IQ83" s="625"/>
      <c r="IR83" s="625"/>
      <c r="IS83" s="625"/>
      <c r="IT83" s="625"/>
      <c r="IU83" s="626"/>
    </row>
    <row r="84" spans="1:255" ht="30.95" customHeight="1" thickBot="1">
      <c r="A84" s="623"/>
      <c r="B84" s="541"/>
      <c r="C84" s="1390"/>
      <c r="D84" s="1390"/>
      <c r="E84" s="594"/>
      <c r="F84" s="521"/>
      <c r="G84" s="633"/>
      <c r="H84" s="558"/>
      <c r="I84" s="521"/>
      <c r="J84" s="521"/>
      <c r="K84" s="521"/>
      <c r="L84" s="522"/>
      <c r="M84" s="624"/>
      <c r="N84" s="625"/>
      <c r="O84" s="625"/>
      <c r="P84" s="625"/>
      <c r="Q84" s="625"/>
      <c r="R84" s="625"/>
      <c r="S84" s="625"/>
      <c r="T84" s="625"/>
      <c r="U84" s="625"/>
      <c r="V84" s="625"/>
      <c r="W84" s="625"/>
      <c r="X84" s="625"/>
      <c r="Y84" s="625"/>
      <c r="Z84" s="625"/>
      <c r="AA84" s="625"/>
      <c r="AB84" s="625"/>
      <c r="AC84" s="625"/>
      <c r="AD84" s="625"/>
      <c r="AE84" s="625"/>
      <c r="AF84" s="625"/>
      <c r="AG84" s="625"/>
      <c r="AH84" s="625"/>
      <c r="AI84" s="625"/>
      <c r="AJ84" s="625"/>
      <c r="AK84" s="625"/>
      <c r="AL84" s="625"/>
      <c r="AM84" s="625"/>
      <c r="AN84" s="625"/>
      <c r="AO84" s="625"/>
      <c r="AP84" s="625"/>
      <c r="AQ84" s="625"/>
      <c r="AR84" s="625"/>
      <c r="AS84" s="625"/>
      <c r="AT84" s="625"/>
      <c r="AU84" s="625"/>
      <c r="AV84" s="625"/>
      <c r="AW84" s="625"/>
      <c r="AX84" s="625"/>
      <c r="AY84" s="625"/>
      <c r="AZ84" s="625"/>
      <c r="BA84" s="625"/>
      <c r="BB84" s="625"/>
      <c r="BC84" s="625"/>
      <c r="BD84" s="625"/>
      <c r="BE84" s="625"/>
      <c r="BF84" s="625"/>
      <c r="BG84" s="625"/>
      <c r="BH84" s="625"/>
      <c r="BI84" s="625"/>
      <c r="BJ84" s="625"/>
      <c r="BK84" s="625"/>
      <c r="BL84" s="625"/>
      <c r="BM84" s="625"/>
      <c r="BN84" s="625"/>
      <c r="BO84" s="625"/>
      <c r="BP84" s="625"/>
      <c r="BQ84" s="625"/>
      <c r="BR84" s="625"/>
      <c r="BS84" s="625"/>
      <c r="BT84" s="625"/>
      <c r="BU84" s="625"/>
      <c r="BV84" s="625"/>
      <c r="BW84" s="625"/>
      <c r="BX84" s="625"/>
      <c r="BY84" s="625"/>
      <c r="BZ84" s="625"/>
      <c r="CA84" s="625"/>
      <c r="CB84" s="625"/>
      <c r="CC84" s="625"/>
      <c r="CD84" s="625"/>
      <c r="CE84" s="625"/>
      <c r="CF84" s="625"/>
      <c r="CG84" s="625"/>
      <c r="CH84" s="625"/>
      <c r="CI84" s="625"/>
      <c r="CJ84" s="625"/>
      <c r="CK84" s="625"/>
      <c r="CL84" s="625"/>
      <c r="CM84" s="625"/>
      <c r="CN84" s="625"/>
      <c r="CO84" s="625"/>
      <c r="CP84" s="625"/>
      <c r="CQ84" s="625"/>
      <c r="CR84" s="625"/>
      <c r="CS84" s="625"/>
      <c r="CT84" s="625"/>
      <c r="CU84" s="625"/>
      <c r="CV84" s="625"/>
      <c r="CW84" s="625"/>
      <c r="CX84" s="625"/>
      <c r="CY84" s="625"/>
      <c r="CZ84" s="625"/>
      <c r="DA84" s="625"/>
      <c r="DB84" s="625"/>
      <c r="DC84" s="625"/>
      <c r="DD84" s="625"/>
      <c r="DE84" s="625"/>
      <c r="DF84" s="625"/>
      <c r="DG84" s="625"/>
      <c r="DH84" s="625"/>
      <c r="DI84" s="625"/>
      <c r="DJ84" s="625"/>
      <c r="DK84" s="625"/>
      <c r="DL84" s="625"/>
      <c r="DM84" s="625"/>
      <c r="DN84" s="625"/>
      <c r="DO84" s="625"/>
      <c r="DP84" s="625"/>
      <c r="DQ84" s="625"/>
      <c r="DR84" s="625"/>
      <c r="DS84" s="625"/>
      <c r="DT84" s="625"/>
      <c r="DU84" s="625"/>
      <c r="DV84" s="625"/>
      <c r="DW84" s="625"/>
      <c r="DX84" s="625"/>
      <c r="DY84" s="625"/>
      <c r="DZ84" s="625"/>
      <c r="EA84" s="625"/>
      <c r="EB84" s="625"/>
      <c r="EC84" s="625"/>
      <c r="ED84" s="625"/>
      <c r="EE84" s="625"/>
      <c r="EF84" s="625"/>
      <c r="EG84" s="625"/>
      <c r="EH84" s="625"/>
      <c r="EI84" s="625"/>
      <c r="EJ84" s="625"/>
      <c r="EK84" s="625"/>
      <c r="EL84" s="625"/>
      <c r="EM84" s="625"/>
      <c r="EN84" s="625"/>
      <c r="EO84" s="625"/>
      <c r="EP84" s="625"/>
      <c r="EQ84" s="625"/>
      <c r="ER84" s="625"/>
      <c r="ES84" s="625"/>
      <c r="ET84" s="625"/>
      <c r="EU84" s="625"/>
      <c r="EV84" s="625"/>
      <c r="EW84" s="625"/>
      <c r="EX84" s="625"/>
      <c r="EY84" s="625"/>
      <c r="EZ84" s="625"/>
      <c r="FA84" s="625"/>
      <c r="FB84" s="625"/>
      <c r="FC84" s="625"/>
      <c r="FD84" s="625"/>
      <c r="FE84" s="625"/>
      <c r="FF84" s="625"/>
      <c r="FG84" s="625"/>
      <c r="FH84" s="625"/>
      <c r="FI84" s="625"/>
      <c r="FJ84" s="625"/>
      <c r="FK84" s="625"/>
      <c r="FL84" s="625"/>
      <c r="FM84" s="625"/>
      <c r="FN84" s="625"/>
      <c r="FO84" s="625"/>
      <c r="FP84" s="625"/>
      <c r="FQ84" s="625"/>
      <c r="FR84" s="625"/>
      <c r="FS84" s="625"/>
      <c r="FT84" s="625"/>
      <c r="FU84" s="625"/>
      <c r="FV84" s="625"/>
      <c r="FW84" s="625"/>
      <c r="FX84" s="625"/>
      <c r="FY84" s="625"/>
      <c r="FZ84" s="625"/>
      <c r="GA84" s="625"/>
      <c r="GB84" s="625"/>
      <c r="GC84" s="625"/>
      <c r="GD84" s="625"/>
      <c r="GE84" s="625"/>
      <c r="GF84" s="625"/>
      <c r="GG84" s="625"/>
      <c r="GH84" s="625"/>
      <c r="GI84" s="625"/>
      <c r="GJ84" s="625"/>
      <c r="GK84" s="625"/>
      <c r="GL84" s="625"/>
      <c r="GM84" s="625"/>
      <c r="GN84" s="625"/>
      <c r="GO84" s="625"/>
      <c r="GP84" s="625"/>
      <c r="GQ84" s="625"/>
      <c r="GR84" s="625"/>
      <c r="GS84" s="625"/>
      <c r="GT84" s="625"/>
      <c r="GU84" s="625"/>
      <c r="GV84" s="625"/>
      <c r="GW84" s="625"/>
      <c r="GX84" s="625"/>
      <c r="GY84" s="625"/>
      <c r="GZ84" s="625"/>
      <c r="HA84" s="625"/>
      <c r="HB84" s="625"/>
      <c r="HC84" s="625"/>
      <c r="HD84" s="625"/>
      <c r="HE84" s="625"/>
      <c r="HF84" s="625"/>
      <c r="HG84" s="625"/>
      <c r="HH84" s="625"/>
      <c r="HI84" s="625"/>
      <c r="HJ84" s="625"/>
      <c r="HK84" s="625"/>
      <c r="HL84" s="625"/>
      <c r="HM84" s="625"/>
      <c r="HN84" s="625"/>
      <c r="HO84" s="625"/>
      <c r="HP84" s="625"/>
      <c r="HQ84" s="625"/>
      <c r="HR84" s="625"/>
      <c r="HS84" s="625"/>
      <c r="HT84" s="625"/>
      <c r="HU84" s="625"/>
      <c r="HV84" s="625"/>
      <c r="HW84" s="625"/>
      <c r="HX84" s="625"/>
      <c r="HY84" s="625"/>
      <c r="HZ84" s="625"/>
      <c r="IA84" s="625"/>
      <c r="IB84" s="625"/>
      <c r="IC84" s="625"/>
      <c r="ID84" s="625"/>
      <c r="IE84" s="625"/>
      <c r="IF84" s="625"/>
      <c r="IG84" s="625"/>
      <c r="IH84" s="625"/>
      <c r="II84" s="625"/>
      <c r="IJ84" s="625"/>
      <c r="IK84" s="625"/>
      <c r="IL84" s="625"/>
      <c r="IM84" s="625"/>
      <c r="IN84" s="625"/>
      <c r="IO84" s="625"/>
      <c r="IP84" s="625"/>
      <c r="IQ84" s="625"/>
      <c r="IR84" s="625"/>
      <c r="IS84" s="625"/>
      <c r="IT84" s="625"/>
      <c r="IU84" s="626"/>
    </row>
    <row r="85" spans="1:255" ht="18" customHeight="1">
      <c r="A85" s="623"/>
      <c r="B85" s="581"/>
      <c r="C85" s="636"/>
      <c r="D85" s="636"/>
      <c r="E85" s="636"/>
      <c r="F85" s="517"/>
      <c r="G85" s="517"/>
      <c r="H85" s="517"/>
      <c r="I85" s="517"/>
      <c r="J85" s="517"/>
      <c r="K85" s="521"/>
      <c r="L85" s="522"/>
      <c r="M85" s="624"/>
      <c r="N85" s="625"/>
      <c r="O85" s="625"/>
      <c r="P85" s="625"/>
      <c r="Q85" s="625"/>
      <c r="R85" s="625"/>
      <c r="S85" s="625"/>
      <c r="T85" s="625"/>
      <c r="U85" s="625"/>
      <c r="V85" s="625"/>
      <c r="W85" s="625"/>
      <c r="X85" s="625"/>
      <c r="Y85" s="625"/>
      <c r="Z85" s="625"/>
      <c r="AA85" s="625"/>
      <c r="AB85" s="625"/>
      <c r="AC85" s="625"/>
      <c r="AD85" s="625"/>
      <c r="AE85" s="625"/>
      <c r="AF85" s="625"/>
      <c r="AG85" s="625"/>
      <c r="AH85" s="625"/>
      <c r="AI85" s="625"/>
      <c r="AJ85" s="625"/>
      <c r="AK85" s="625"/>
      <c r="AL85" s="625"/>
      <c r="AM85" s="625"/>
      <c r="AN85" s="625"/>
      <c r="AO85" s="625"/>
      <c r="AP85" s="625"/>
      <c r="AQ85" s="625"/>
      <c r="AR85" s="625"/>
      <c r="AS85" s="625"/>
      <c r="AT85" s="625"/>
      <c r="AU85" s="625"/>
      <c r="AV85" s="625"/>
      <c r="AW85" s="625"/>
      <c r="AX85" s="625"/>
      <c r="AY85" s="625"/>
      <c r="AZ85" s="625"/>
      <c r="BA85" s="625"/>
      <c r="BB85" s="625"/>
      <c r="BC85" s="625"/>
      <c r="BD85" s="625"/>
      <c r="BE85" s="625"/>
      <c r="BF85" s="625"/>
      <c r="BG85" s="625"/>
      <c r="BH85" s="625"/>
      <c r="BI85" s="625"/>
      <c r="BJ85" s="625"/>
      <c r="BK85" s="625"/>
      <c r="BL85" s="625"/>
      <c r="BM85" s="625"/>
      <c r="BN85" s="625"/>
      <c r="BO85" s="625"/>
      <c r="BP85" s="625"/>
      <c r="BQ85" s="625"/>
      <c r="BR85" s="625"/>
      <c r="BS85" s="625"/>
      <c r="BT85" s="625"/>
      <c r="BU85" s="625"/>
      <c r="BV85" s="625"/>
      <c r="BW85" s="625"/>
      <c r="BX85" s="625"/>
      <c r="BY85" s="625"/>
      <c r="BZ85" s="625"/>
      <c r="CA85" s="625"/>
      <c r="CB85" s="625"/>
      <c r="CC85" s="625"/>
      <c r="CD85" s="625"/>
      <c r="CE85" s="625"/>
      <c r="CF85" s="625"/>
      <c r="CG85" s="625"/>
      <c r="CH85" s="625"/>
      <c r="CI85" s="625"/>
      <c r="CJ85" s="625"/>
      <c r="CK85" s="625"/>
      <c r="CL85" s="625"/>
      <c r="CM85" s="625"/>
      <c r="CN85" s="625"/>
      <c r="CO85" s="625"/>
      <c r="CP85" s="625"/>
      <c r="CQ85" s="625"/>
      <c r="CR85" s="625"/>
      <c r="CS85" s="625"/>
      <c r="CT85" s="625"/>
      <c r="CU85" s="625"/>
      <c r="CV85" s="625"/>
      <c r="CW85" s="625"/>
      <c r="CX85" s="625"/>
      <c r="CY85" s="625"/>
      <c r="CZ85" s="625"/>
      <c r="DA85" s="625"/>
      <c r="DB85" s="625"/>
      <c r="DC85" s="625"/>
      <c r="DD85" s="625"/>
      <c r="DE85" s="625"/>
      <c r="DF85" s="625"/>
      <c r="DG85" s="625"/>
      <c r="DH85" s="625"/>
      <c r="DI85" s="625"/>
      <c r="DJ85" s="625"/>
      <c r="DK85" s="625"/>
      <c r="DL85" s="625"/>
      <c r="DM85" s="625"/>
      <c r="DN85" s="625"/>
      <c r="DO85" s="625"/>
      <c r="DP85" s="625"/>
      <c r="DQ85" s="625"/>
      <c r="DR85" s="625"/>
      <c r="DS85" s="625"/>
      <c r="DT85" s="625"/>
      <c r="DU85" s="625"/>
      <c r="DV85" s="625"/>
      <c r="DW85" s="625"/>
      <c r="DX85" s="625"/>
      <c r="DY85" s="625"/>
      <c r="DZ85" s="625"/>
      <c r="EA85" s="625"/>
      <c r="EB85" s="625"/>
      <c r="EC85" s="625"/>
      <c r="ED85" s="625"/>
      <c r="EE85" s="625"/>
      <c r="EF85" s="625"/>
      <c r="EG85" s="625"/>
      <c r="EH85" s="625"/>
      <c r="EI85" s="625"/>
      <c r="EJ85" s="625"/>
      <c r="EK85" s="625"/>
      <c r="EL85" s="625"/>
      <c r="EM85" s="625"/>
      <c r="EN85" s="625"/>
      <c r="EO85" s="625"/>
      <c r="EP85" s="625"/>
      <c r="EQ85" s="625"/>
      <c r="ER85" s="625"/>
      <c r="ES85" s="625"/>
      <c r="ET85" s="625"/>
      <c r="EU85" s="625"/>
      <c r="EV85" s="625"/>
      <c r="EW85" s="625"/>
      <c r="EX85" s="625"/>
      <c r="EY85" s="625"/>
      <c r="EZ85" s="625"/>
      <c r="FA85" s="625"/>
      <c r="FB85" s="625"/>
      <c r="FC85" s="625"/>
      <c r="FD85" s="625"/>
      <c r="FE85" s="625"/>
      <c r="FF85" s="625"/>
      <c r="FG85" s="625"/>
      <c r="FH85" s="625"/>
      <c r="FI85" s="625"/>
      <c r="FJ85" s="625"/>
      <c r="FK85" s="625"/>
      <c r="FL85" s="625"/>
      <c r="FM85" s="625"/>
      <c r="FN85" s="625"/>
      <c r="FO85" s="625"/>
      <c r="FP85" s="625"/>
      <c r="FQ85" s="625"/>
      <c r="FR85" s="625"/>
      <c r="FS85" s="625"/>
      <c r="FT85" s="625"/>
      <c r="FU85" s="625"/>
      <c r="FV85" s="625"/>
      <c r="FW85" s="625"/>
      <c r="FX85" s="625"/>
      <c r="FY85" s="625"/>
      <c r="FZ85" s="625"/>
      <c r="GA85" s="625"/>
      <c r="GB85" s="625"/>
      <c r="GC85" s="625"/>
      <c r="GD85" s="625"/>
      <c r="GE85" s="625"/>
      <c r="GF85" s="625"/>
      <c r="GG85" s="625"/>
      <c r="GH85" s="625"/>
      <c r="GI85" s="625"/>
      <c r="GJ85" s="625"/>
      <c r="GK85" s="625"/>
      <c r="GL85" s="625"/>
      <c r="GM85" s="625"/>
      <c r="GN85" s="625"/>
      <c r="GO85" s="625"/>
      <c r="GP85" s="625"/>
      <c r="GQ85" s="625"/>
      <c r="GR85" s="625"/>
      <c r="GS85" s="625"/>
      <c r="GT85" s="625"/>
      <c r="GU85" s="625"/>
      <c r="GV85" s="625"/>
      <c r="GW85" s="625"/>
      <c r="GX85" s="625"/>
      <c r="GY85" s="625"/>
      <c r="GZ85" s="625"/>
      <c r="HA85" s="625"/>
      <c r="HB85" s="625"/>
      <c r="HC85" s="625"/>
      <c r="HD85" s="625"/>
      <c r="HE85" s="625"/>
      <c r="HF85" s="625"/>
      <c r="HG85" s="625"/>
      <c r="HH85" s="625"/>
      <c r="HI85" s="625"/>
      <c r="HJ85" s="625"/>
      <c r="HK85" s="625"/>
      <c r="HL85" s="625"/>
      <c r="HM85" s="625"/>
      <c r="HN85" s="625"/>
      <c r="HO85" s="625"/>
      <c r="HP85" s="625"/>
      <c r="HQ85" s="625"/>
      <c r="HR85" s="625"/>
      <c r="HS85" s="625"/>
      <c r="HT85" s="625"/>
      <c r="HU85" s="625"/>
      <c r="HV85" s="625"/>
      <c r="HW85" s="625"/>
      <c r="HX85" s="625"/>
      <c r="HY85" s="625"/>
      <c r="HZ85" s="625"/>
      <c r="IA85" s="625"/>
      <c r="IB85" s="625"/>
      <c r="IC85" s="625"/>
      <c r="ID85" s="625"/>
      <c r="IE85" s="625"/>
      <c r="IF85" s="625"/>
      <c r="IG85" s="625"/>
      <c r="IH85" s="625"/>
      <c r="II85" s="625"/>
      <c r="IJ85" s="625"/>
      <c r="IK85" s="625"/>
      <c r="IL85" s="625"/>
      <c r="IM85" s="625"/>
      <c r="IN85" s="625"/>
      <c r="IO85" s="625"/>
      <c r="IP85" s="625"/>
      <c r="IQ85" s="625"/>
      <c r="IR85" s="625"/>
      <c r="IS85" s="625"/>
      <c r="IT85" s="625"/>
      <c r="IU85" s="626"/>
    </row>
    <row r="86" spans="1:255" ht="17.100000000000001" customHeight="1">
      <c r="A86" s="623"/>
      <c r="B86" s="566" t="s">
        <v>598</v>
      </c>
      <c r="C86" s="1556"/>
      <c r="D86" s="1557"/>
      <c r="E86" s="1558"/>
      <c r="F86" s="524"/>
      <c r="G86" s="521"/>
      <c r="H86" s="521"/>
      <c r="I86" s="521"/>
      <c r="J86" s="521"/>
      <c r="K86" s="521"/>
      <c r="L86" s="522"/>
      <c r="M86" s="624"/>
      <c r="N86" s="625"/>
      <c r="O86" s="625"/>
      <c r="P86" s="625"/>
      <c r="Q86" s="625"/>
      <c r="R86" s="625"/>
      <c r="S86" s="625"/>
      <c r="T86" s="625"/>
      <c r="U86" s="625"/>
      <c r="V86" s="625"/>
      <c r="W86" s="625"/>
      <c r="X86" s="625"/>
      <c r="Y86" s="625"/>
      <c r="Z86" s="625"/>
      <c r="AA86" s="625"/>
      <c r="AB86" s="625"/>
      <c r="AC86" s="625"/>
      <c r="AD86" s="625"/>
      <c r="AE86" s="625"/>
      <c r="AF86" s="625"/>
      <c r="AG86" s="625"/>
      <c r="AH86" s="625"/>
      <c r="AI86" s="625"/>
      <c r="AJ86" s="625"/>
      <c r="AK86" s="625"/>
      <c r="AL86" s="625"/>
      <c r="AM86" s="625"/>
      <c r="AN86" s="625"/>
      <c r="AO86" s="625"/>
      <c r="AP86" s="625"/>
      <c r="AQ86" s="625"/>
      <c r="AR86" s="625"/>
      <c r="AS86" s="625"/>
      <c r="AT86" s="625"/>
      <c r="AU86" s="625"/>
      <c r="AV86" s="625"/>
      <c r="AW86" s="625"/>
      <c r="AX86" s="625"/>
      <c r="AY86" s="625"/>
      <c r="AZ86" s="625"/>
      <c r="BA86" s="625"/>
      <c r="BB86" s="625"/>
      <c r="BC86" s="625"/>
      <c r="BD86" s="625"/>
      <c r="BE86" s="625"/>
      <c r="BF86" s="625"/>
      <c r="BG86" s="625"/>
      <c r="BH86" s="625"/>
      <c r="BI86" s="625"/>
      <c r="BJ86" s="625"/>
      <c r="BK86" s="625"/>
      <c r="BL86" s="625"/>
      <c r="BM86" s="625"/>
      <c r="BN86" s="625"/>
      <c r="BO86" s="625"/>
      <c r="BP86" s="625"/>
      <c r="BQ86" s="625"/>
      <c r="BR86" s="625"/>
      <c r="BS86" s="625"/>
      <c r="BT86" s="625"/>
      <c r="BU86" s="625"/>
      <c r="BV86" s="625"/>
      <c r="BW86" s="625"/>
      <c r="BX86" s="625"/>
      <c r="BY86" s="625"/>
      <c r="BZ86" s="625"/>
      <c r="CA86" s="625"/>
      <c r="CB86" s="625"/>
      <c r="CC86" s="625"/>
      <c r="CD86" s="625"/>
      <c r="CE86" s="625"/>
      <c r="CF86" s="625"/>
      <c r="CG86" s="625"/>
      <c r="CH86" s="625"/>
      <c r="CI86" s="625"/>
      <c r="CJ86" s="625"/>
      <c r="CK86" s="625"/>
      <c r="CL86" s="625"/>
      <c r="CM86" s="625"/>
      <c r="CN86" s="625"/>
      <c r="CO86" s="625"/>
      <c r="CP86" s="625"/>
      <c r="CQ86" s="625"/>
      <c r="CR86" s="625"/>
      <c r="CS86" s="625"/>
      <c r="CT86" s="625"/>
      <c r="CU86" s="625"/>
      <c r="CV86" s="625"/>
      <c r="CW86" s="625"/>
      <c r="CX86" s="625"/>
      <c r="CY86" s="625"/>
      <c r="CZ86" s="625"/>
      <c r="DA86" s="625"/>
      <c r="DB86" s="625"/>
      <c r="DC86" s="625"/>
      <c r="DD86" s="625"/>
      <c r="DE86" s="625"/>
      <c r="DF86" s="625"/>
      <c r="DG86" s="625"/>
      <c r="DH86" s="625"/>
      <c r="DI86" s="625"/>
      <c r="DJ86" s="625"/>
      <c r="DK86" s="625"/>
      <c r="DL86" s="625"/>
      <c r="DM86" s="625"/>
      <c r="DN86" s="625"/>
      <c r="DO86" s="625"/>
      <c r="DP86" s="625"/>
      <c r="DQ86" s="625"/>
      <c r="DR86" s="625"/>
      <c r="DS86" s="625"/>
      <c r="DT86" s="625"/>
      <c r="DU86" s="625"/>
      <c r="DV86" s="625"/>
      <c r="DW86" s="625"/>
      <c r="DX86" s="625"/>
      <c r="DY86" s="625"/>
      <c r="DZ86" s="625"/>
      <c r="EA86" s="625"/>
      <c r="EB86" s="625"/>
      <c r="EC86" s="625"/>
      <c r="ED86" s="625"/>
      <c r="EE86" s="625"/>
      <c r="EF86" s="625"/>
      <c r="EG86" s="625"/>
      <c r="EH86" s="625"/>
      <c r="EI86" s="625"/>
      <c r="EJ86" s="625"/>
      <c r="EK86" s="625"/>
      <c r="EL86" s="625"/>
      <c r="EM86" s="625"/>
      <c r="EN86" s="625"/>
      <c r="EO86" s="625"/>
      <c r="EP86" s="625"/>
      <c r="EQ86" s="625"/>
      <c r="ER86" s="625"/>
      <c r="ES86" s="625"/>
      <c r="ET86" s="625"/>
      <c r="EU86" s="625"/>
      <c r="EV86" s="625"/>
      <c r="EW86" s="625"/>
      <c r="EX86" s="625"/>
      <c r="EY86" s="625"/>
      <c r="EZ86" s="625"/>
      <c r="FA86" s="625"/>
      <c r="FB86" s="625"/>
      <c r="FC86" s="625"/>
      <c r="FD86" s="625"/>
      <c r="FE86" s="625"/>
      <c r="FF86" s="625"/>
      <c r="FG86" s="625"/>
      <c r="FH86" s="625"/>
      <c r="FI86" s="625"/>
      <c r="FJ86" s="625"/>
      <c r="FK86" s="625"/>
      <c r="FL86" s="625"/>
      <c r="FM86" s="625"/>
      <c r="FN86" s="625"/>
      <c r="FO86" s="625"/>
      <c r="FP86" s="625"/>
      <c r="FQ86" s="625"/>
      <c r="FR86" s="625"/>
      <c r="FS86" s="625"/>
      <c r="FT86" s="625"/>
      <c r="FU86" s="625"/>
      <c r="FV86" s="625"/>
      <c r="FW86" s="625"/>
      <c r="FX86" s="625"/>
      <c r="FY86" s="625"/>
      <c r="FZ86" s="625"/>
      <c r="GA86" s="625"/>
      <c r="GB86" s="625"/>
      <c r="GC86" s="625"/>
      <c r="GD86" s="625"/>
      <c r="GE86" s="625"/>
      <c r="GF86" s="625"/>
      <c r="GG86" s="625"/>
      <c r="GH86" s="625"/>
      <c r="GI86" s="625"/>
      <c r="GJ86" s="625"/>
      <c r="GK86" s="625"/>
      <c r="GL86" s="625"/>
      <c r="GM86" s="625"/>
      <c r="GN86" s="625"/>
      <c r="GO86" s="625"/>
      <c r="GP86" s="625"/>
      <c r="GQ86" s="625"/>
      <c r="GR86" s="625"/>
      <c r="GS86" s="625"/>
      <c r="GT86" s="625"/>
      <c r="GU86" s="625"/>
      <c r="GV86" s="625"/>
      <c r="GW86" s="625"/>
      <c r="GX86" s="625"/>
      <c r="GY86" s="625"/>
      <c r="GZ86" s="625"/>
      <c r="HA86" s="625"/>
      <c r="HB86" s="625"/>
      <c r="HC86" s="625"/>
      <c r="HD86" s="625"/>
      <c r="HE86" s="625"/>
      <c r="HF86" s="625"/>
      <c r="HG86" s="625"/>
      <c r="HH86" s="625"/>
      <c r="HI86" s="625"/>
      <c r="HJ86" s="625"/>
      <c r="HK86" s="625"/>
      <c r="HL86" s="625"/>
      <c r="HM86" s="625"/>
      <c r="HN86" s="625"/>
      <c r="HO86" s="625"/>
      <c r="HP86" s="625"/>
      <c r="HQ86" s="625"/>
      <c r="HR86" s="625"/>
      <c r="HS86" s="625"/>
      <c r="HT86" s="625"/>
      <c r="HU86" s="625"/>
      <c r="HV86" s="625"/>
      <c r="HW86" s="625"/>
      <c r="HX86" s="625"/>
      <c r="HY86" s="625"/>
      <c r="HZ86" s="625"/>
      <c r="IA86" s="625"/>
      <c r="IB86" s="625"/>
      <c r="IC86" s="625"/>
      <c r="ID86" s="625"/>
      <c r="IE86" s="625"/>
      <c r="IF86" s="625"/>
      <c r="IG86" s="625"/>
      <c r="IH86" s="625"/>
      <c r="II86" s="625"/>
      <c r="IJ86" s="625"/>
      <c r="IK86" s="625"/>
      <c r="IL86" s="625"/>
      <c r="IM86" s="625"/>
      <c r="IN86" s="625"/>
      <c r="IO86" s="625"/>
      <c r="IP86" s="625"/>
      <c r="IQ86" s="625"/>
      <c r="IR86" s="625"/>
      <c r="IS86" s="625"/>
      <c r="IT86" s="625"/>
      <c r="IU86" s="626"/>
    </row>
    <row r="87" spans="1:255" ht="18" customHeight="1" thickBot="1">
      <c r="A87" s="623"/>
      <c r="B87" s="637"/>
      <c r="C87" s="638"/>
      <c r="D87" s="638"/>
      <c r="E87" s="638"/>
      <c r="F87" s="540"/>
      <c r="G87" s="540"/>
      <c r="H87" s="540"/>
      <c r="I87" s="540"/>
      <c r="J87" s="540"/>
      <c r="K87" s="540"/>
      <c r="L87" s="568"/>
      <c r="M87" s="624"/>
      <c r="N87" s="625"/>
      <c r="O87" s="625"/>
      <c r="P87" s="625"/>
      <c r="Q87" s="625"/>
      <c r="R87" s="625"/>
      <c r="S87" s="625"/>
      <c r="T87" s="625"/>
      <c r="U87" s="625"/>
      <c r="V87" s="625"/>
      <c r="W87" s="625"/>
      <c r="X87" s="625"/>
      <c r="Y87" s="625"/>
      <c r="Z87" s="625"/>
      <c r="AA87" s="625"/>
      <c r="AB87" s="625"/>
      <c r="AC87" s="625"/>
      <c r="AD87" s="625"/>
      <c r="AE87" s="625"/>
      <c r="AF87" s="625"/>
      <c r="AG87" s="625"/>
      <c r="AH87" s="625"/>
      <c r="AI87" s="625"/>
      <c r="AJ87" s="625"/>
      <c r="AK87" s="625"/>
      <c r="AL87" s="625"/>
      <c r="AM87" s="625"/>
      <c r="AN87" s="625"/>
      <c r="AO87" s="625"/>
      <c r="AP87" s="625"/>
      <c r="AQ87" s="625"/>
      <c r="AR87" s="625"/>
      <c r="AS87" s="625"/>
      <c r="AT87" s="625"/>
      <c r="AU87" s="625"/>
      <c r="AV87" s="625"/>
      <c r="AW87" s="625"/>
      <c r="AX87" s="625"/>
      <c r="AY87" s="625"/>
      <c r="AZ87" s="625"/>
      <c r="BA87" s="625"/>
      <c r="BB87" s="625"/>
      <c r="BC87" s="625"/>
      <c r="BD87" s="625"/>
      <c r="BE87" s="625"/>
      <c r="BF87" s="625"/>
      <c r="BG87" s="625"/>
      <c r="BH87" s="625"/>
      <c r="BI87" s="625"/>
      <c r="BJ87" s="625"/>
      <c r="BK87" s="625"/>
      <c r="BL87" s="625"/>
      <c r="BM87" s="625"/>
      <c r="BN87" s="625"/>
      <c r="BO87" s="625"/>
      <c r="BP87" s="625"/>
      <c r="BQ87" s="625"/>
      <c r="BR87" s="625"/>
      <c r="BS87" s="625"/>
      <c r="BT87" s="625"/>
      <c r="BU87" s="625"/>
      <c r="BV87" s="625"/>
      <c r="BW87" s="625"/>
      <c r="BX87" s="625"/>
      <c r="BY87" s="625"/>
      <c r="BZ87" s="625"/>
      <c r="CA87" s="625"/>
      <c r="CB87" s="625"/>
      <c r="CC87" s="625"/>
      <c r="CD87" s="625"/>
      <c r="CE87" s="625"/>
      <c r="CF87" s="625"/>
      <c r="CG87" s="625"/>
      <c r="CH87" s="625"/>
      <c r="CI87" s="625"/>
      <c r="CJ87" s="625"/>
      <c r="CK87" s="625"/>
      <c r="CL87" s="625"/>
      <c r="CM87" s="625"/>
      <c r="CN87" s="625"/>
      <c r="CO87" s="625"/>
      <c r="CP87" s="625"/>
      <c r="CQ87" s="625"/>
      <c r="CR87" s="625"/>
      <c r="CS87" s="625"/>
      <c r="CT87" s="625"/>
      <c r="CU87" s="625"/>
      <c r="CV87" s="625"/>
      <c r="CW87" s="625"/>
      <c r="CX87" s="625"/>
      <c r="CY87" s="625"/>
      <c r="CZ87" s="625"/>
      <c r="DA87" s="625"/>
      <c r="DB87" s="625"/>
      <c r="DC87" s="625"/>
      <c r="DD87" s="625"/>
      <c r="DE87" s="625"/>
      <c r="DF87" s="625"/>
      <c r="DG87" s="625"/>
      <c r="DH87" s="625"/>
      <c r="DI87" s="625"/>
      <c r="DJ87" s="625"/>
      <c r="DK87" s="625"/>
      <c r="DL87" s="625"/>
      <c r="DM87" s="625"/>
      <c r="DN87" s="625"/>
      <c r="DO87" s="625"/>
      <c r="DP87" s="625"/>
      <c r="DQ87" s="625"/>
      <c r="DR87" s="625"/>
      <c r="DS87" s="625"/>
      <c r="DT87" s="625"/>
      <c r="DU87" s="625"/>
      <c r="DV87" s="625"/>
      <c r="DW87" s="625"/>
      <c r="DX87" s="625"/>
      <c r="DY87" s="625"/>
      <c r="DZ87" s="625"/>
      <c r="EA87" s="625"/>
      <c r="EB87" s="625"/>
      <c r="EC87" s="625"/>
      <c r="ED87" s="625"/>
      <c r="EE87" s="625"/>
      <c r="EF87" s="625"/>
      <c r="EG87" s="625"/>
      <c r="EH87" s="625"/>
      <c r="EI87" s="625"/>
      <c r="EJ87" s="625"/>
      <c r="EK87" s="625"/>
      <c r="EL87" s="625"/>
      <c r="EM87" s="625"/>
      <c r="EN87" s="625"/>
      <c r="EO87" s="625"/>
      <c r="EP87" s="625"/>
      <c r="EQ87" s="625"/>
      <c r="ER87" s="625"/>
      <c r="ES87" s="625"/>
      <c r="ET87" s="625"/>
      <c r="EU87" s="625"/>
      <c r="EV87" s="625"/>
      <c r="EW87" s="625"/>
      <c r="EX87" s="625"/>
      <c r="EY87" s="625"/>
      <c r="EZ87" s="625"/>
      <c r="FA87" s="625"/>
      <c r="FB87" s="625"/>
      <c r="FC87" s="625"/>
      <c r="FD87" s="625"/>
      <c r="FE87" s="625"/>
      <c r="FF87" s="625"/>
      <c r="FG87" s="625"/>
      <c r="FH87" s="625"/>
      <c r="FI87" s="625"/>
      <c r="FJ87" s="625"/>
      <c r="FK87" s="625"/>
      <c r="FL87" s="625"/>
      <c r="FM87" s="625"/>
      <c r="FN87" s="625"/>
      <c r="FO87" s="625"/>
      <c r="FP87" s="625"/>
      <c r="FQ87" s="625"/>
      <c r="FR87" s="625"/>
      <c r="FS87" s="625"/>
      <c r="FT87" s="625"/>
      <c r="FU87" s="625"/>
      <c r="FV87" s="625"/>
      <c r="FW87" s="625"/>
      <c r="FX87" s="625"/>
      <c r="FY87" s="625"/>
      <c r="FZ87" s="625"/>
      <c r="GA87" s="625"/>
      <c r="GB87" s="625"/>
      <c r="GC87" s="625"/>
      <c r="GD87" s="625"/>
      <c r="GE87" s="625"/>
      <c r="GF87" s="625"/>
      <c r="GG87" s="625"/>
      <c r="GH87" s="625"/>
      <c r="GI87" s="625"/>
      <c r="GJ87" s="625"/>
      <c r="GK87" s="625"/>
      <c r="GL87" s="625"/>
      <c r="GM87" s="625"/>
      <c r="GN87" s="625"/>
      <c r="GO87" s="625"/>
      <c r="GP87" s="625"/>
      <c r="GQ87" s="625"/>
      <c r="GR87" s="625"/>
      <c r="GS87" s="625"/>
      <c r="GT87" s="625"/>
      <c r="GU87" s="625"/>
      <c r="GV87" s="625"/>
      <c r="GW87" s="625"/>
      <c r="GX87" s="625"/>
      <c r="GY87" s="625"/>
      <c r="GZ87" s="625"/>
      <c r="HA87" s="625"/>
      <c r="HB87" s="625"/>
      <c r="HC87" s="625"/>
      <c r="HD87" s="625"/>
      <c r="HE87" s="625"/>
      <c r="HF87" s="625"/>
      <c r="HG87" s="625"/>
      <c r="HH87" s="625"/>
      <c r="HI87" s="625"/>
      <c r="HJ87" s="625"/>
      <c r="HK87" s="625"/>
      <c r="HL87" s="625"/>
      <c r="HM87" s="625"/>
      <c r="HN87" s="625"/>
      <c r="HO87" s="625"/>
      <c r="HP87" s="625"/>
      <c r="HQ87" s="625"/>
      <c r="HR87" s="625"/>
      <c r="HS87" s="625"/>
      <c r="HT87" s="625"/>
      <c r="HU87" s="625"/>
      <c r="HV87" s="625"/>
      <c r="HW87" s="625"/>
      <c r="HX87" s="625"/>
      <c r="HY87" s="625"/>
      <c r="HZ87" s="625"/>
      <c r="IA87" s="625"/>
      <c r="IB87" s="625"/>
      <c r="IC87" s="625"/>
      <c r="ID87" s="625"/>
      <c r="IE87" s="625"/>
      <c r="IF87" s="625"/>
      <c r="IG87" s="625"/>
      <c r="IH87" s="625"/>
      <c r="II87" s="625"/>
      <c r="IJ87" s="625"/>
      <c r="IK87" s="625"/>
      <c r="IL87" s="625"/>
      <c r="IM87" s="625"/>
      <c r="IN87" s="625"/>
      <c r="IO87" s="625"/>
      <c r="IP87" s="625"/>
      <c r="IQ87" s="625"/>
      <c r="IR87" s="625"/>
      <c r="IS87" s="625"/>
      <c r="IT87" s="625"/>
      <c r="IU87" s="626"/>
    </row>
    <row r="88" spans="1:255" ht="15" customHeight="1" thickBot="1">
      <c r="A88" s="639"/>
      <c r="B88" s="578"/>
      <c r="C88" s="640"/>
      <c r="D88" s="640"/>
      <c r="E88" s="640"/>
      <c r="F88" s="640"/>
      <c r="G88" s="640"/>
      <c r="H88" s="640"/>
      <c r="I88" s="640"/>
      <c r="J88" s="640"/>
      <c r="K88" s="640"/>
      <c r="L88" s="641">
        <v>2016</v>
      </c>
      <c r="M88" s="642"/>
      <c r="N88" s="643"/>
      <c r="O88" s="643"/>
      <c r="P88" s="643"/>
      <c r="Q88" s="643"/>
      <c r="R88" s="643"/>
      <c r="S88" s="643"/>
      <c r="T88" s="643"/>
      <c r="U88" s="643"/>
      <c r="V88" s="643"/>
      <c r="W88" s="643"/>
      <c r="X88" s="643"/>
      <c r="Y88" s="643"/>
      <c r="Z88" s="643"/>
      <c r="AA88" s="643"/>
      <c r="AB88" s="643"/>
      <c r="AC88" s="643"/>
      <c r="AD88" s="643"/>
      <c r="AE88" s="643"/>
      <c r="AF88" s="643"/>
      <c r="AG88" s="643"/>
      <c r="AH88" s="643"/>
      <c r="AI88" s="643"/>
      <c r="AJ88" s="643"/>
      <c r="AK88" s="643"/>
      <c r="AL88" s="643"/>
      <c r="AM88" s="643"/>
      <c r="AN88" s="643"/>
      <c r="AO88" s="643"/>
      <c r="AP88" s="643"/>
      <c r="AQ88" s="643"/>
      <c r="AR88" s="643"/>
      <c r="AS88" s="643"/>
      <c r="AT88" s="643"/>
      <c r="AU88" s="643"/>
      <c r="AV88" s="643"/>
      <c r="AW88" s="643"/>
      <c r="AX88" s="643"/>
      <c r="AY88" s="643"/>
      <c r="AZ88" s="643"/>
      <c r="BA88" s="643"/>
      <c r="BB88" s="643"/>
      <c r="BC88" s="643"/>
      <c r="BD88" s="643"/>
      <c r="BE88" s="643"/>
      <c r="BF88" s="643"/>
      <c r="BG88" s="643"/>
      <c r="BH88" s="643"/>
      <c r="BI88" s="643"/>
      <c r="BJ88" s="643"/>
      <c r="BK88" s="643"/>
      <c r="BL88" s="643"/>
      <c r="BM88" s="643"/>
      <c r="BN88" s="643"/>
      <c r="BO88" s="643"/>
      <c r="BP88" s="643"/>
      <c r="BQ88" s="643"/>
      <c r="BR88" s="643"/>
      <c r="BS88" s="643"/>
      <c r="BT88" s="643"/>
      <c r="BU88" s="643"/>
      <c r="BV88" s="643"/>
      <c r="BW88" s="643"/>
      <c r="BX88" s="643"/>
      <c r="BY88" s="643"/>
      <c r="BZ88" s="643"/>
      <c r="CA88" s="643"/>
      <c r="CB88" s="643"/>
      <c r="CC88" s="643"/>
      <c r="CD88" s="643"/>
      <c r="CE88" s="643"/>
      <c r="CF88" s="643"/>
      <c r="CG88" s="643"/>
      <c r="CH88" s="643"/>
      <c r="CI88" s="643"/>
      <c r="CJ88" s="643"/>
      <c r="CK88" s="643"/>
      <c r="CL88" s="643"/>
      <c r="CM88" s="643"/>
      <c r="CN88" s="643"/>
      <c r="CO88" s="643"/>
      <c r="CP88" s="643"/>
      <c r="CQ88" s="643"/>
      <c r="CR88" s="643"/>
      <c r="CS88" s="643"/>
      <c r="CT88" s="643"/>
      <c r="CU88" s="643"/>
      <c r="CV88" s="643"/>
      <c r="CW88" s="643"/>
      <c r="CX88" s="643"/>
      <c r="CY88" s="643"/>
      <c r="CZ88" s="643"/>
      <c r="DA88" s="643"/>
      <c r="DB88" s="643"/>
      <c r="DC88" s="643"/>
      <c r="DD88" s="643"/>
      <c r="DE88" s="643"/>
      <c r="DF88" s="643"/>
      <c r="DG88" s="643"/>
      <c r="DH88" s="643"/>
      <c r="DI88" s="643"/>
      <c r="DJ88" s="643"/>
      <c r="DK88" s="643"/>
      <c r="DL88" s="643"/>
      <c r="DM88" s="643"/>
      <c r="DN88" s="643"/>
      <c r="DO88" s="643"/>
      <c r="DP88" s="643"/>
      <c r="DQ88" s="643"/>
      <c r="DR88" s="643"/>
      <c r="DS88" s="643"/>
      <c r="DT88" s="643"/>
      <c r="DU88" s="643"/>
      <c r="DV88" s="643"/>
      <c r="DW88" s="643"/>
      <c r="DX88" s="643"/>
      <c r="DY88" s="643"/>
      <c r="DZ88" s="643"/>
      <c r="EA88" s="643"/>
      <c r="EB88" s="643"/>
      <c r="EC88" s="643"/>
      <c r="ED88" s="643"/>
      <c r="EE88" s="643"/>
      <c r="EF88" s="643"/>
      <c r="EG88" s="643"/>
      <c r="EH88" s="643"/>
      <c r="EI88" s="643"/>
      <c r="EJ88" s="643"/>
      <c r="EK88" s="643"/>
      <c r="EL88" s="643"/>
      <c r="EM88" s="643"/>
      <c r="EN88" s="643"/>
      <c r="EO88" s="643"/>
      <c r="EP88" s="643"/>
      <c r="EQ88" s="643"/>
      <c r="ER88" s="643"/>
      <c r="ES88" s="643"/>
      <c r="ET88" s="643"/>
      <c r="EU88" s="643"/>
      <c r="EV88" s="643"/>
      <c r="EW88" s="643"/>
      <c r="EX88" s="643"/>
      <c r="EY88" s="643"/>
      <c r="EZ88" s="643"/>
      <c r="FA88" s="643"/>
      <c r="FB88" s="643"/>
      <c r="FC88" s="643"/>
      <c r="FD88" s="643"/>
      <c r="FE88" s="643"/>
      <c r="FF88" s="643"/>
      <c r="FG88" s="643"/>
      <c r="FH88" s="643"/>
      <c r="FI88" s="643"/>
      <c r="FJ88" s="643"/>
      <c r="FK88" s="643"/>
      <c r="FL88" s="643"/>
      <c r="FM88" s="643"/>
      <c r="FN88" s="643"/>
      <c r="FO88" s="643"/>
      <c r="FP88" s="643"/>
      <c r="FQ88" s="643"/>
      <c r="FR88" s="643"/>
      <c r="FS88" s="643"/>
      <c r="FT88" s="643"/>
      <c r="FU88" s="643"/>
      <c r="FV88" s="643"/>
      <c r="FW88" s="643"/>
      <c r="FX88" s="643"/>
      <c r="FY88" s="643"/>
      <c r="FZ88" s="643"/>
      <c r="GA88" s="643"/>
      <c r="GB88" s="643"/>
      <c r="GC88" s="643"/>
      <c r="GD88" s="643"/>
      <c r="GE88" s="643"/>
      <c r="GF88" s="643"/>
      <c r="GG88" s="643"/>
      <c r="GH88" s="643"/>
      <c r="GI88" s="643"/>
      <c r="GJ88" s="643"/>
      <c r="GK88" s="643"/>
      <c r="GL88" s="643"/>
      <c r="GM88" s="643"/>
      <c r="GN88" s="643"/>
      <c r="GO88" s="643"/>
      <c r="GP88" s="643"/>
      <c r="GQ88" s="643"/>
      <c r="GR88" s="643"/>
      <c r="GS88" s="643"/>
      <c r="GT88" s="643"/>
      <c r="GU88" s="643"/>
      <c r="GV88" s="643"/>
      <c r="GW88" s="643"/>
      <c r="GX88" s="643"/>
      <c r="GY88" s="643"/>
      <c r="GZ88" s="643"/>
      <c r="HA88" s="643"/>
      <c r="HB88" s="643"/>
      <c r="HC88" s="643"/>
      <c r="HD88" s="643"/>
      <c r="HE88" s="643"/>
      <c r="HF88" s="643"/>
      <c r="HG88" s="643"/>
      <c r="HH88" s="643"/>
      <c r="HI88" s="643"/>
      <c r="HJ88" s="643"/>
      <c r="HK88" s="643"/>
      <c r="HL88" s="643"/>
      <c r="HM88" s="643"/>
      <c r="HN88" s="643"/>
      <c r="HO88" s="643"/>
      <c r="HP88" s="643"/>
      <c r="HQ88" s="643"/>
      <c r="HR88" s="643"/>
      <c r="HS88" s="643"/>
      <c r="HT88" s="643"/>
      <c r="HU88" s="643"/>
      <c r="HV88" s="643"/>
      <c r="HW88" s="643"/>
      <c r="HX88" s="643"/>
      <c r="HY88" s="643"/>
      <c r="HZ88" s="643"/>
      <c r="IA88" s="643"/>
      <c r="IB88" s="643"/>
      <c r="IC88" s="643"/>
      <c r="ID88" s="643"/>
      <c r="IE88" s="643"/>
      <c r="IF88" s="643"/>
      <c r="IG88" s="643"/>
      <c r="IH88" s="643"/>
      <c r="II88" s="643"/>
      <c r="IJ88" s="643"/>
      <c r="IK88" s="643"/>
      <c r="IL88" s="643"/>
      <c r="IM88" s="643"/>
      <c r="IN88" s="643"/>
      <c r="IO88" s="643"/>
      <c r="IP88" s="643"/>
      <c r="IQ88" s="643"/>
      <c r="IR88" s="643"/>
      <c r="IS88" s="643"/>
      <c r="IT88" s="643"/>
      <c r="IU88" s="644"/>
    </row>
  </sheetData>
  <mergeCells count="58">
    <mergeCell ref="C2:G2"/>
    <mergeCell ref="B3:L3"/>
    <mergeCell ref="C5:D5"/>
    <mergeCell ref="C7:H9"/>
    <mergeCell ref="C11:E13"/>
    <mergeCell ref="F11:H11"/>
    <mergeCell ref="F12:H12"/>
    <mergeCell ref="F13:H13"/>
    <mergeCell ref="G25:H25"/>
    <mergeCell ref="C14:E14"/>
    <mergeCell ref="F14:H14"/>
    <mergeCell ref="C18:E18"/>
    <mergeCell ref="G18:I18"/>
    <mergeCell ref="C20:D20"/>
    <mergeCell ref="G20:H20"/>
    <mergeCell ref="C21:E21"/>
    <mergeCell ref="G21:I21"/>
    <mergeCell ref="C23:D23"/>
    <mergeCell ref="G23:H23"/>
    <mergeCell ref="C24:E24"/>
    <mergeCell ref="G37:H37"/>
    <mergeCell ref="G26:H26"/>
    <mergeCell ref="G27:H27"/>
    <mergeCell ref="C28:E28"/>
    <mergeCell ref="C30:D30"/>
    <mergeCell ref="C31:E31"/>
    <mergeCell ref="C32:D32"/>
    <mergeCell ref="G32:H32"/>
    <mergeCell ref="G33:H33"/>
    <mergeCell ref="C35:D35"/>
    <mergeCell ref="G35:H35"/>
    <mergeCell ref="C36:E36"/>
    <mergeCell ref="G36:H36"/>
    <mergeCell ref="C63:D63"/>
    <mergeCell ref="C38:D38"/>
    <mergeCell ref="C41:D41"/>
    <mergeCell ref="B42:B43"/>
    <mergeCell ref="C45:D45"/>
    <mergeCell ref="C46:E47"/>
    <mergeCell ref="C49:D49"/>
    <mergeCell ref="C50:E51"/>
    <mergeCell ref="C53:D53"/>
    <mergeCell ref="C54:E55"/>
    <mergeCell ref="C59:D59"/>
    <mergeCell ref="C60:E61"/>
    <mergeCell ref="C64:E65"/>
    <mergeCell ref="C67:D67"/>
    <mergeCell ref="C68:E68"/>
    <mergeCell ref="C70:D70"/>
    <mergeCell ref="C71:E72"/>
    <mergeCell ref="C86:E86"/>
    <mergeCell ref="G76:H76"/>
    <mergeCell ref="C77:D78"/>
    <mergeCell ref="G77:H78"/>
    <mergeCell ref="I77:I78"/>
    <mergeCell ref="C80:D80"/>
    <mergeCell ref="C82:D84"/>
    <mergeCell ref="C76:D7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U154"/>
  <sheetViews>
    <sheetView workbookViewId="0">
      <selection activeCell="A19" sqref="A19"/>
    </sheetView>
  </sheetViews>
  <sheetFormatPr baseColWidth="10" defaultColWidth="18.42578125" defaultRowHeight="15" customHeight="1"/>
  <cols>
    <col min="1" max="1" width="10.42578125" style="506" customWidth="1"/>
    <col min="2" max="2" width="31.5703125" style="512" customWidth="1"/>
    <col min="3" max="4" width="18.85546875" style="512" customWidth="1"/>
    <col min="5" max="5" width="4.42578125" style="512" customWidth="1"/>
    <col min="6" max="7" width="18.85546875" style="512" customWidth="1"/>
    <col min="8" max="8" width="19.28515625" style="512" customWidth="1"/>
    <col min="9" max="9" width="4.140625" style="512" customWidth="1"/>
    <col min="10" max="255" width="18.42578125" style="512" customWidth="1"/>
    <col min="256" max="16384" width="18.42578125" style="506"/>
  </cols>
  <sheetData>
    <row r="1" spans="2:255" ht="15" customHeight="1" thickBot="1"/>
    <row r="2" spans="2:255" s="512" customFormat="1" ht="83.1" customHeight="1" thickBot="1">
      <c r="B2" s="508"/>
      <c r="C2" s="1399" t="s">
        <v>850</v>
      </c>
      <c r="D2" s="1399"/>
      <c r="E2" s="1399"/>
      <c r="F2" s="1399"/>
      <c r="G2" s="1399"/>
      <c r="H2" s="645"/>
      <c r="I2" s="645"/>
      <c r="J2" s="645"/>
      <c r="K2" s="646"/>
      <c r="L2" s="511"/>
      <c r="IU2" s="531"/>
    </row>
    <row r="3" spans="2:255" s="512" customFormat="1" ht="27.95" customHeight="1" thickBot="1">
      <c r="B3" s="1400" t="s">
        <v>313</v>
      </c>
      <c r="C3" s="1401"/>
      <c r="D3" s="1401"/>
      <c r="E3" s="1401"/>
      <c r="F3" s="1401"/>
      <c r="G3" s="1401"/>
      <c r="H3" s="1401"/>
      <c r="I3" s="1401"/>
      <c r="J3" s="1401"/>
      <c r="K3" s="1402"/>
    </row>
    <row r="4" spans="2:255" s="574" customFormat="1" ht="15" customHeight="1">
      <c r="B4" s="647"/>
      <c r="C4" s="648"/>
      <c r="D4" s="648"/>
      <c r="E4" s="648"/>
      <c r="F4" s="554"/>
      <c r="G4" s="554"/>
      <c r="H4" s="554"/>
      <c r="I4" s="554"/>
      <c r="J4" s="554"/>
      <c r="K4" s="649"/>
    </row>
    <row r="5" spans="2:255" s="512" customFormat="1" ht="15" customHeight="1">
      <c r="B5" s="650" t="s">
        <v>543</v>
      </c>
      <c r="C5" s="1391" t="s">
        <v>851</v>
      </c>
      <c r="D5" s="1392"/>
      <c r="E5" s="1393"/>
      <c r="F5" s="651"/>
      <c r="G5" s="558"/>
      <c r="H5" s="558"/>
      <c r="I5" s="558"/>
      <c r="J5" s="558"/>
      <c r="K5" s="652"/>
    </row>
    <row r="6" spans="2:255" s="574" customFormat="1" ht="15" customHeight="1">
      <c r="B6" s="653"/>
      <c r="C6" s="557"/>
      <c r="D6" s="557"/>
      <c r="E6" s="557"/>
      <c r="F6" s="558"/>
      <c r="G6" s="558"/>
      <c r="H6" s="558"/>
      <c r="I6" s="558"/>
      <c r="J6" s="558"/>
      <c r="K6" s="652"/>
    </row>
    <row r="7" spans="2:255" s="574" customFormat="1" ht="15" customHeight="1">
      <c r="B7" s="654"/>
      <c r="C7" s="655"/>
      <c r="D7" s="655"/>
      <c r="E7" s="655"/>
      <c r="F7" s="655"/>
      <c r="G7" s="655"/>
      <c r="H7" s="655"/>
      <c r="I7" s="655"/>
      <c r="J7" s="558"/>
      <c r="K7" s="652"/>
    </row>
    <row r="8" spans="2:255" s="512" customFormat="1" ht="15" customHeight="1">
      <c r="B8" s="650" t="s">
        <v>545</v>
      </c>
      <c r="C8" s="1403" t="s">
        <v>852</v>
      </c>
      <c r="D8" s="1433"/>
      <c r="E8" s="1433"/>
      <c r="F8" s="1433"/>
      <c r="G8" s="1433"/>
      <c r="H8" s="1433"/>
      <c r="I8" s="1434"/>
      <c r="J8" s="651"/>
      <c r="K8" s="652"/>
    </row>
    <row r="9" spans="2:255" s="512" customFormat="1" ht="15" customHeight="1">
      <c r="B9" s="656"/>
      <c r="C9" s="1435"/>
      <c r="D9" s="1436"/>
      <c r="E9" s="1436"/>
      <c r="F9" s="1436"/>
      <c r="G9" s="1436"/>
      <c r="H9" s="1436"/>
      <c r="I9" s="1437"/>
      <c r="J9" s="651"/>
      <c r="K9" s="652"/>
    </row>
    <row r="10" spans="2:255" s="512" customFormat="1" ht="15" customHeight="1">
      <c r="B10" s="657"/>
      <c r="C10" s="1438"/>
      <c r="D10" s="1439"/>
      <c r="E10" s="1439"/>
      <c r="F10" s="1439"/>
      <c r="G10" s="1439"/>
      <c r="H10" s="1439"/>
      <c r="I10" s="1440"/>
      <c r="J10" s="651"/>
      <c r="K10" s="652"/>
    </row>
    <row r="11" spans="2:255" s="512" customFormat="1" ht="15" customHeight="1">
      <c r="B11" s="654"/>
      <c r="C11" s="658"/>
      <c r="D11" s="658"/>
      <c r="E11" s="658"/>
      <c r="F11" s="658"/>
      <c r="G11" s="658"/>
      <c r="H11" s="658"/>
      <c r="I11" s="658"/>
      <c r="J11" s="558"/>
      <c r="K11" s="652"/>
    </row>
    <row r="12" spans="2:255" s="512" customFormat="1" ht="15" customHeight="1">
      <c r="B12" s="650" t="s">
        <v>546</v>
      </c>
      <c r="C12" s="1574" t="s">
        <v>286</v>
      </c>
      <c r="D12" s="1600"/>
      <c r="E12" s="1391" t="s">
        <v>678</v>
      </c>
      <c r="F12" s="1416"/>
      <c r="G12" s="1416"/>
      <c r="H12" s="1416"/>
      <c r="I12" s="1417"/>
      <c r="J12" s="651"/>
      <c r="K12" s="652"/>
    </row>
    <row r="13" spans="2:255" s="512" customFormat="1" ht="15" customHeight="1">
      <c r="B13" s="656"/>
      <c r="C13" s="1601"/>
      <c r="D13" s="1602"/>
      <c r="E13" s="1391" t="s">
        <v>634</v>
      </c>
      <c r="F13" s="1416"/>
      <c r="G13" s="1416"/>
      <c r="H13" s="1416"/>
      <c r="I13" s="1417"/>
      <c r="J13" s="651"/>
      <c r="K13" s="652"/>
    </row>
    <row r="14" spans="2:255" s="512" customFormat="1" ht="15" customHeight="1">
      <c r="B14" s="657"/>
      <c r="C14" s="1599" t="s">
        <v>603</v>
      </c>
      <c r="D14" s="1417"/>
      <c r="E14" s="1391" t="s">
        <v>635</v>
      </c>
      <c r="F14" s="1416"/>
      <c r="G14" s="1416"/>
      <c r="H14" s="1416"/>
      <c r="I14" s="1417"/>
      <c r="J14" s="651"/>
      <c r="K14" s="652"/>
    </row>
    <row r="15" spans="2:255" s="512" customFormat="1" ht="15" customHeight="1">
      <c r="B15" s="657"/>
      <c r="C15" s="512" t="s">
        <v>636</v>
      </c>
      <c r="E15" s="1391" t="s">
        <v>637</v>
      </c>
      <c r="F15" s="1416"/>
      <c r="G15" s="1416"/>
      <c r="H15" s="1416"/>
      <c r="I15" s="1417"/>
      <c r="J15" s="651"/>
      <c r="K15" s="652"/>
    </row>
    <row r="16" spans="2:255" s="574" customFormat="1" ht="15" customHeight="1">
      <c r="B16" s="654"/>
      <c r="C16" s="659"/>
      <c r="D16" s="659"/>
      <c r="E16" s="659"/>
      <c r="F16" s="659"/>
      <c r="G16" s="659"/>
      <c r="H16" s="659"/>
      <c r="I16" s="659"/>
      <c r="J16" s="558"/>
      <c r="K16" s="652"/>
    </row>
    <row r="17" spans="2:11" s="512" customFormat="1" ht="18.95" customHeight="1">
      <c r="B17" s="650" t="s">
        <v>550</v>
      </c>
      <c r="C17" s="1391" t="s">
        <v>551</v>
      </c>
      <c r="D17" s="1392"/>
      <c r="E17" s="1392"/>
      <c r="F17" s="1392"/>
      <c r="G17" s="1392"/>
      <c r="H17" s="1392"/>
      <c r="I17" s="1393"/>
      <c r="J17" s="651"/>
      <c r="K17" s="652"/>
    </row>
    <row r="18" spans="2:11" s="574" customFormat="1" ht="15" customHeight="1">
      <c r="B18" s="653"/>
      <c r="C18" s="557"/>
      <c r="D18" s="557"/>
      <c r="E18" s="557"/>
      <c r="F18" s="557"/>
      <c r="G18" s="557"/>
      <c r="H18" s="557"/>
      <c r="I18" s="557"/>
      <c r="J18" s="558"/>
      <c r="K18" s="652"/>
    </row>
    <row r="19" spans="2:11" s="574" customFormat="1" ht="15" customHeight="1">
      <c r="B19" s="660"/>
      <c r="C19" s="558"/>
      <c r="D19" s="558"/>
      <c r="E19" s="558"/>
      <c r="F19" s="558"/>
      <c r="G19" s="558"/>
      <c r="H19" s="558"/>
      <c r="I19" s="558"/>
      <c r="J19" s="558"/>
      <c r="K19" s="652"/>
    </row>
    <row r="20" spans="2:11" s="512" customFormat="1" ht="16.350000000000001" customHeight="1">
      <c r="B20" s="661" t="s">
        <v>552</v>
      </c>
      <c r="C20" s="662"/>
      <c r="D20" s="662"/>
      <c r="E20" s="662"/>
      <c r="F20" s="662"/>
      <c r="G20" s="663"/>
      <c r="H20" s="662"/>
      <c r="I20" s="662"/>
      <c r="J20" s="662"/>
      <c r="K20" s="664"/>
    </row>
    <row r="21" spans="2:11" s="512" customFormat="1" ht="18.95" customHeight="1" thickBot="1">
      <c r="B21" s="660"/>
      <c r="C21" s="665"/>
      <c r="D21" s="665"/>
      <c r="E21" s="665"/>
      <c r="F21" s="666"/>
      <c r="G21" s="667"/>
      <c r="H21" s="667"/>
      <c r="I21" s="603"/>
      <c r="J21" s="558"/>
      <c r="K21" s="652"/>
    </row>
    <row r="22" spans="2:11" s="512" customFormat="1" ht="18" customHeight="1" thickBot="1">
      <c r="B22" s="668"/>
      <c r="C22" s="1591" t="s">
        <v>553</v>
      </c>
      <c r="D22" s="1592"/>
      <c r="E22" s="1593"/>
      <c r="F22" s="669"/>
      <c r="G22" s="1591" t="s">
        <v>554</v>
      </c>
      <c r="H22" s="1592"/>
      <c r="I22" s="1593"/>
      <c r="J22" s="660"/>
      <c r="K22" s="652"/>
    </row>
    <row r="23" spans="2:11" s="512" customFormat="1" ht="15.95" customHeight="1" thickBot="1">
      <c r="B23" s="660"/>
      <c r="C23" s="670"/>
      <c r="D23" s="670"/>
      <c r="E23" s="671"/>
      <c r="F23" s="672"/>
      <c r="G23" s="670"/>
      <c r="H23" s="671"/>
      <c r="I23" s="670"/>
      <c r="J23" s="558"/>
      <c r="K23" s="652"/>
    </row>
    <row r="24" spans="2:11" s="512" customFormat="1" ht="20.100000000000001" customHeight="1" thickBot="1">
      <c r="B24" s="584" t="s">
        <v>555</v>
      </c>
      <c r="C24" s="1578" t="s">
        <v>853</v>
      </c>
      <c r="D24" s="1579"/>
      <c r="E24" s="548"/>
      <c r="F24" s="595" t="s">
        <v>557</v>
      </c>
      <c r="G24" s="1578" t="s">
        <v>854</v>
      </c>
      <c r="H24" s="1579"/>
      <c r="I24" s="548"/>
      <c r="J24" s="660"/>
      <c r="K24" s="652"/>
    </row>
    <row r="25" spans="2:11" s="512" customFormat="1" ht="45.95" customHeight="1">
      <c r="B25" s="660"/>
      <c r="C25" s="1362" t="s">
        <v>855</v>
      </c>
      <c r="D25" s="1363"/>
      <c r="E25" s="1363"/>
      <c r="F25" s="666"/>
      <c r="G25" s="1362" t="s">
        <v>856</v>
      </c>
      <c r="H25" s="1363"/>
      <c r="I25" s="1363"/>
      <c r="J25" s="558"/>
      <c r="K25" s="652"/>
    </row>
    <row r="26" spans="2:11" s="512" customFormat="1" ht="18.95" customHeight="1" thickBot="1">
      <c r="B26" s="660"/>
      <c r="C26" s="673"/>
      <c r="D26" s="673"/>
      <c r="E26" s="674"/>
      <c r="F26" s="666"/>
      <c r="G26" s="667"/>
      <c r="H26" s="667"/>
      <c r="I26" s="603"/>
      <c r="J26" s="558"/>
      <c r="K26" s="652"/>
    </row>
    <row r="27" spans="2:11" s="512" customFormat="1" ht="18.95" customHeight="1" thickBot="1">
      <c r="B27" s="660"/>
      <c r="C27" s="673"/>
      <c r="D27" s="673"/>
      <c r="E27" s="674"/>
      <c r="F27" s="675"/>
      <c r="G27" s="1578" t="s">
        <v>857</v>
      </c>
      <c r="H27" s="1579"/>
      <c r="I27" s="548"/>
      <c r="J27" s="545"/>
      <c r="K27" s="652"/>
    </row>
    <row r="28" spans="2:11" s="512" customFormat="1" ht="18" customHeight="1">
      <c r="B28" s="660"/>
      <c r="C28" s="673"/>
      <c r="D28" s="673"/>
      <c r="E28" s="674"/>
      <c r="F28" s="666"/>
      <c r="G28" s="1362" t="s">
        <v>858</v>
      </c>
      <c r="H28" s="1363"/>
      <c r="I28" s="1363"/>
      <c r="J28" s="558"/>
      <c r="K28" s="652"/>
    </row>
    <row r="29" spans="2:11" s="512" customFormat="1" ht="27" customHeight="1">
      <c r="B29" s="660"/>
      <c r="C29" s="674"/>
      <c r="D29" s="674"/>
      <c r="E29" s="674"/>
      <c r="F29" s="666"/>
      <c r="G29" s="1364"/>
      <c r="H29" s="1364"/>
      <c r="I29" s="1364"/>
      <c r="J29" s="558"/>
      <c r="K29" s="652"/>
    </row>
    <row r="30" spans="2:11" s="512" customFormat="1" ht="20.100000000000001" customHeight="1" thickBot="1">
      <c r="B30" s="660"/>
      <c r="C30" s="674"/>
      <c r="D30" s="674"/>
      <c r="E30" s="674"/>
      <c r="F30" s="666"/>
      <c r="G30" s="592"/>
      <c r="H30" s="592"/>
      <c r="I30" s="592"/>
      <c r="J30" s="558"/>
      <c r="K30" s="652"/>
    </row>
    <row r="31" spans="2:11" s="512" customFormat="1" ht="21" customHeight="1" thickBot="1">
      <c r="B31" s="676"/>
      <c r="C31" s="674"/>
      <c r="D31" s="674"/>
      <c r="E31" s="674"/>
      <c r="F31" s="677"/>
      <c r="G31" s="1578" t="s">
        <v>859</v>
      </c>
      <c r="H31" s="1579"/>
      <c r="I31" s="548"/>
      <c r="J31" s="660"/>
      <c r="K31" s="652"/>
    </row>
    <row r="32" spans="2:11" s="512" customFormat="1" ht="18" customHeight="1">
      <c r="B32" s="676"/>
      <c r="C32" s="678"/>
      <c r="D32" s="558"/>
      <c r="E32" s="678"/>
      <c r="F32" s="678"/>
      <c r="G32" s="1362" t="s">
        <v>860</v>
      </c>
      <c r="H32" s="1363"/>
      <c r="I32" s="1363"/>
      <c r="J32" s="666"/>
      <c r="K32" s="652"/>
    </row>
    <row r="33" spans="2:11" s="512" customFormat="1" ht="18" customHeight="1" thickBot="1">
      <c r="B33" s="676"/>
      <c r="C33" s="678"/>
      <c r="D33" s="558"/>
      <c r="E33" s="678"/>
      <c r="F33" s="678"/>
      <c r="G33" s="1379"/>
      <c r="H33" s="1379"/>
      <c r="I33" s="1379"/>
      <c r="J33" s="666"/>
      <c r="K33" s="652"/>
    </row>
    <row r="34" spans="2:11" s="512" customFormat="1" ht="23.1" customHeight="1" thickBot="1">
      <c r="B34" s="676"/>
      <c r="C34" s="678"/>
      <c r="D34" s="558"/>
      <c r="E34" s="678"/>
      <c r="F34" s="679"/>
      <c r="G34" s="1578" t="s">
        <v>861</v>
      </c>
      <c r="H34" s="1579"/>
      <c r="I34" s="548"/>
      <c r="J34" s="680"/>
      <c r="K34" s="652"/>
    </row>
    <row r="35" spans="2:11" s="512" customFormat="1" ht="18" customHeight="1">
      <c r="B35" s="676"/>
      <c r="C35" s="678"/>
      <c r="D35" s="558"/>
      <c r="E35" s="678"/>
      <c r="F35" s="678"/>
      <c r="G35" s="1362" t="s">
        <v>862</v>
      </c>
      <c r="H35" s="1363"/>
      <c r="I35" s="1363"/>
      <c r="J35" s="666"/>
      <c r="K35" s="652"/>
    </row>
    <row r="36" spans="2:11" s="512" customFormat="1" ht="26.1" customHeight="1" thickBot="1">
      <c r="B36" s="676"/>
      <c r="C36" s="667"/>
      <c r="D36" s="603"/>
      <c r="E36" s="667"/>
      <c r="F36" s="678"/>
      <c r="G36" s="1379"/>
      <c r="H36" s="1379"/>
      <c r="I36" s="1379"/>
      <c r="J36" s="666"/>
      <c r="K36" s="652"/>
    </row>
    <row r="37" spans="2:11" s="512" customFormat="1" ht="23.1" customHeight="1" thickBot="1">
      <c r="B37" s="681"/>
      <c r="C37" s="1368" t="s">
        <v>863</v>
      </c>
      <c r="D37" s="1369"/>
      <c r="E37" s="548"/>
      <c r="F37" s="681"/>
      <c r="G37" s="1559" t="s">
        <v>864</v>
      </c>
      <c r="H37" s="1560"/>
      <c r="I37" s="682"/>
      <c r="J37" s="660"/>
      <c r="K37" s="652"/>
    </row>
    <row r="38" spans="2:11" s="512" customFormat="1" ht="23.1" customHeight="1" thickBot="1">
      <c r="B38" s="676"/>
      <c r="C38" s="1372" t="s">
        <v>865</v>
      </c>
      <c r="D38" s="1373"/>
      <c r="E38" s="1373"/>
      <c r="F38" s="679"/>
      <c r="G38" s="1561"/>
      <c r="H38" s="1562"/>
      <c r="I38" s="683"/>
      <c r="J38" s="660"/>
      <c r="K38" s="652"/>
    </row>
    <row r="39" spans="2:11" s="512" customFormat="1" ht="45.95" customHeight="1" thickBot="1">
      <c r="B39" s="676"/>
      <c r="C39" s="1374"/>
      <c r="D39" s="1374"/>
      <c r="E39" s="1374"/>
      <c r="F39" s="678"/>
      <c r="G39" s="1598" t="s">
        <v>866</v>
      </c>
      <c r="H39" s="1568"/>
      <c r="I39" s="1568"/>
      <c r="J39" s="558"/>
      <c r="K39" s="652"/>
    </row>
    <row r="40" spans="2:11" s="512" customFormat="1" ht="23.1" customHeight="1" thickBot="1">
      <c r="B40" s="676"/>
      <c r="C40" s="1374"/>
      <c r="D40" s="1374"/>
      <c r="E40" s="1374"/>
      <c r="F40" s="679"/>
      <c r="G40" s="1586" t="s">
        <v>867</v>
      </c>
      <c r="H40" s="1587"/>
      <c r="I40" s="548"/>
      <c r="J40" s="660"/>
      <c r="K40" s="652"/>
    </row>
    <row r="41" spans="2:11" s="512" customFormat="1" ht="33.950000000000003" customHeight="1" thickBot="1">
      <c r="B41" s="676"/>
      <c r="C41" s="678"/>
      <c r="D41" s="558"/>
      <c r="E41" s="678"/>
      <c r="F41" s="678"/>
      <c r="G41" s="1598" t="s">
        <v>868</v>
      </c>
      <c r="H41" s="1568"/>
      <c r="I41" s="1568"/>
      <c r="J41" s="558"/>
      <c r="K41" s="652"/>
    </row>
    <row r="42" spans="2:11" s="512" customFormat="1" ht="29.1" customHeight="1" thickBot="1">
      <c r="B42" s="676"/>
      <c r="C42" s="678"/>
      <c r="D42" s="558"/>
      <c r="E42" s="678"/>
      <c r="F42" s="679"/>
      <c r="G42" s="1586" t="s">
        <v>869</v>
      </c>
      <c r="H42" s="1587"/>
      <c r="I42" s="548"/>
      <c r="J42" s="660"/>
      <c r="K42" s="652"/>
    </row>
    <row r="43" spans="2:11" s="512" customFormat="1" ht="30" customHeight="1" thickBot="1">
      <c r="B43" s="676"/>
      <c r="C43" s="678"/>
      <c r="D43" s="558"/>
      <c r="E43" s="678"/>
      <c r="F43" s="678"/>
      <c r="G43" s="684"/>
      <c r="H43" s="684"/>
      <c r="I43" s="671"/>
      <c r="J43" s="558"/>
      <c r="K43" s="652"/>
    </row>
    <row r="44" spans="2:11" s="512" customFormat="1" ht="23.1" customHeight="1" thickBot="1">
      <c r="B44" s="676"/>
      <c r="C44" s="678"/>
      <c r="D44" s="558"/>
      <c r="E44" s="678"/>
      <c r="F44" s="679"/>
      <c r="G44" s="1368" t="s">
        <v>870</v>
      </c>
      <c r="H44" s="1369"/>
      <c r="I44" s="548"/>
      <c r="J44" s="660"/>
      <c r="K44" s="652"/>
    </row>
    <row r="45" spans="2:11" s="512" customFormat="1" ht="32.1" customHeight="1" thickBot="1">
      <c r="B45" s="676"/>
      <c r="C45" s="678"/>
      <c r="D45" s="558"/>
      <c r="E45" s="678"/>
      <c r="F45" s="678"/>
      <c r="G45" s="684"/>
      <c r="H45" s="684"/>
      <c r="I45" s="671"/>
      <c r="J45" s="558"/>
      <c r="K45" s="652"/>
    </row>
    <row r="46" spans="2:11" s="512" customFormat="1" ht="23.1" customHeight="1" thickBot="1">
      <c r="B46" s="676"/>
      <c r="C46" s="678"/>
      <c r="D46" s="558"/>
      <c r="E46" s="678"/>
      <c r="F46" s="679"/>
      <c r="G46" s="1368" t="s">
        <v>871</v>
      </c>
      <c r="H46" s="1369"/>
      <c r="I46" s="548"/>
      <c r="J46" s="660"/>
      <c r="K46" s="652"/>
    </row>
    <row r="47" spans="2:11" s="512" customFormat="1" ht="23.1" customHeight="1" thickBot="1">
      <c r="B47" s="676"/>
      <c r="C47" s="678"/>
      <c r="D47" s="558"/>
      <c r="E47" s="678"/>
      <c r="F47" s="678"/>
      <c r="G47" s="684"/>
      <c r="H47" s="684"/>
      <c r="I47" s="671"/>
      <c r="J47" s="558"/>
      <c r="K47" s="652"/>
    </row>
    <row r="48" spans="2:11" s="512" customFormat="1" ht="27.95" customHeight="1" thickBot="1">
      <c r="B48" s="676"/>
      <c r="C48" s="678"/>
      <c r="D48" s="558"/>
      <c r="E48" s="678"/>
      <c r="F48" s="679"/>
      <c r="G48" s="1586" t="s">
        <v>872</v>
      </c>
      <c r="H48" s="1587"/>
      <c r="I48" s="548"/>
      <c r="J48" s="660"/>
      <c r="K48" s="652"/>
    </row>
    <row r="49" spans="2:11" s="512" customFormat="1" ht="23.1" customHeight="1" thickBot="1">
      <c r="B49" s="676"/>
      <c r="C49" s="678"/>
      <c r="D49" s="558"/>
      <c r="E49" s="678"/>
      <c r="F49" s="678"/>
      <c r="G49" s="684"/>
      <c r="H49" s="684"/>
      <c r="I49" s="671"/>
      <c r="J49" s="558"/>
      <c r="K49" s="652"/>
    </row>
    <row r="50" spans="2:11" s="512" customFormat="1" ht="23.1" customHeight="1" thickBot="1">
      <c r="B50" s="676"/>
      <c r="C50" s="678"/>
      <c r="D50" s="558"/>
      <c r="E50" s="678"/>
      <c r="F50" s="679"/>
      <c r="G50" s="1578" t="s">
        <v>873</v>
      </c>
      <c r="H50" s="1579"/>
      <c r="I50" s="548"/>
      <c r="J50" s="660"/>
      <c r="K50" s="652"/>
    </row>
    <row r="51" spans="2:11" s="512" customFormat="1" ht="29.1" customHeight="1">
      <c r="B51" s="676"/>
      <c r="C51" s="678"/>
      <c r="D51" s="558"/>
      <c r="E51" s="678"/>
      <c r="F51" s="678"/>
      <c r="G51" s="685"/>
      <c r="H51" s="685"/>
      <c r="I51" s="685"/>
      <c r="J51" s="558"/>
      <c r="K51" s="652"/>
    </row>
    <row r="52" spans="2:11" s="512" customFormat="1" ht="23.1" customHeight="1" thickBot="1">
      <c r="B52" s="676"/>
      <c r="C52" s="667"/>
      <c r="D52" s="603"/>
      <c r="E52" s="667"/>
      <c r="F52" s="678"/>
      <c r="G52" s="667"/>
      <c r="H52" s="667"/>
      <c r="I52" s="603"/>
      <c r="J52" s="558"/>
      <c r="K52" s="652"/>
    </row>
    <row r="53" spans="2:11" s="512" customFormat="1" ht="24" customHeight="1" thickBot="1">
      <c r="B53" s="681"/>
      <c r="C53" s="1368" t="s">
        <v>874</v>
      </c>
      <c r="D53" s="1369"/>
      <c r="E53" s="548"/>
      <c r="F53" s="681"/>
      <c r="G53" s="1370" t="s">
        <v>875</v>
      </c>
      <c r="H53" s="1371"/>
      <c r="I53" s="548"/>
      <c r="J53" s="660"/>
      <c r="K53" s="652"/>
    </row>
    <row r="54" spans="2:11" s="512" customFormat="1" ht="41.1" customHeight="1">
      <c r="B54" s="676"/>
      <c r="C54" s="685"/>
      <c r="D54" s="554"/>
      <c r="E54" s="685"/>
      <c r="F54" s="678"/>
      <c r="G54" s="1582" t="s">
        <v>876</v>
      </c>
      <c r="H54" s="1583"/>
      <c r="I54" s="1583"/>
      <c r="J54" s="558"/>
      <c r="K54" s="652"/>
    </row>
    <row r="55" spans="2:11" s="512" customFormat="1" ht="23.1" customHeight="1" thickBot="1">
      <c r="B55" s="676"/>
      <c r="C55" s="678"/>
      <c r="D55" s="558"/>
      <c r="E55" s="678"/>
      <c r="F55" s="678"/>
      <c r="G55" s="667"/>
      <c r="H55" s="667"/>
      <c r="I55" s="603"/>
      <c r="J55" s="558"/>
      <c r="K55" s="652"/>
    </row>
    <row r="56" spans="2:11" s="512" customFormat="1" ht="15.95" customHeight="1">
      <c r="B56" s="676"/>
      <c r="C56" s="678"/>
      <c r="D56" s="558"/>
      <c r="E56" s="678"/>
      <c r="F56" s="679"/>
      <c r="G56" s="1559" t="s">
        <v>877</v>
      </c>
      <c r="H56" s="1560"/>
      <c r="I56" s="1584"/>
      <c r="J56" s="660"/>
      <c r="K56" s="652"/>
    </row>
    <row r="57" spans="2:11" s="512" customFormat="1" ht="15.95" customHeight="1" thickBot="1">
      <c r="B57" s="676"/>
      <c r="C57" s="678"/>
      <c r="D57" s="558"/>
      <c r="E57" s="678"/>
      <c r="F57" s="679"/>
      <c r="G57" s="1561"/>
      <c r="H57" s="1562"/>
      <c r="I57" s="1585"/>
      <c r="J57" s="660"/>
      <c r="K57" s="652"/>
    </row>
    <row r="58" spans="2:11" s="512" customFormat="1" ht="23.1" customHeight="1" thickBot="1">
      <c r="B58" s="676"/>
      <c r="C58" s="678"/>
      <c r="D58" s="558"/>
      <c r="E58" s="678"/>
      <c r="F58" s="678"/>
      <c r="G58" s="684"/>
      <c r="H58" s="684"/>
      <c r="I58" s="671"/>
      <c r="J58" s="558"/>
      <c r="K58" s="652"/>
    </row>
    <row r="59" spans="2:11" s="512" customFormat="1" ht="15.95" customHeight="1">
      <c r="B59" s="676"/>
      <c r="C59" s="678"/>
      <c r="D59" s="558"/>
      <c r="E59" s="678"/>
      <c r="F59" s="679"/>
      <c r="G59" s="1559" t="s">
        <v>878</v>
      </c>
      <c r="H59" s="1560"/>
      <c r="I59" s="1584"/>
      <c r="J59" s="660"/>
      <c r="K59" s="652"/>
    </row>
    <row r="60" spans="2:11" s="512" customFormat="1" ht="12" customHeight="1" thickBot="1">
      <c r="B60" s="676"/>
      <c r="C60" s="678"/>
      <c r="D60" s="558"/>
      <c r="E60" s="678"/>
      <c r="F60" s="679"/>
      <c r="G60" s="1561"/>
      <c r="H60" s="1562"/>
      <c r="I60" s="1585"/>
      <c r="J60" s="660"/>
      <c r="K60" s="652"/>
    </row>
    <row r="61" spans="2:11" s="512" customFormat="1" ht="23.1" customHeight="1" thickBot="1">
      <c r="B61" s="676"/>
      <c r="C61" s="678"/>
      <c r="D61" s="558"/>
      <c r="E61" s="678"/>
      <c r="F61" s="678"/>
      <c r="G61" s="684"/>
      <c r="H61" s="684"/>
      <c r="I61" s="671"/>
      <c r="J61" s="558"/>
      <c r="K61" s="652"/>
    </row>
    <row r="62" spans="2:11" s="512" customFormat="1" ht="15.95" customHeight="1">
      <c r="B62" s="676"/>
      <c r="C62" s="678"/>
      <c r="D62" s="558"/>
      <c r="E62" s="678"/>
      <c r="F62" s="679"/>
      <c r="G62" s="1559" t="s">
        <v>879</v>
      </c>
      <c r="H62" s="1560"/>
      <c r="I62" s="1584"/>
      <c r="J62" s="660"/>
      <c r="K62" s="652"/>
    </row>
    <row r="63" spans="2:11" s="512" customFormat="1" ht="12" customHeight="1" thickBot="1">
      <c r="B63" s="676"/>
      <c r="C63" s="678"/>
      <c r="D63" s="558"/>
      <c r="E63" s="678"/>
      <c r="F63" s="679"/>
      <c r="G63" s="1561"/>
      <c r="H63" s="1562"/>
      <c r="I63" s="1585"/>
      <c r="J63" s="660"/>
      <c r="K63" s="652"/>
    </row>
    <row r="64" spans="2:11" s="512" customFormat="1" ht="23.1" customHeight="1" thickBot="1">
      <c r="B64" s="676"/>
      <c r="C64" s="678"/>
      <c r="D64" s="558"/>
      <c r="E64" s="678"/>
      <c r="F64" s="678"/>
      <c r="G64" s="684"/>
      <c r="H64" s="684"/>
      <c r="I64" s="671"/>
      <c r="J64" s="558"/>
      <c r="K64" s="652"/>
    </row>
    <row r="65" spans="2:12" s="512" customFormat="1" ht="27.95" customHeight="1" thickBot="1">
      <c r="B65" s="676"/>
      <c r="C65" s="678"/>
      <c r="D65" s="558"/>
      <c r="E65" s="678"/>
      <c r="F65" s="679"/>
      <c r="G65" s="1586" t="s">
        <v>880</v>
      </c>
      <c r="H65" s="1587"/>
      <c r="I65" s="548"/>
      <c r="J65" s="660"/>
      <c r="K65" s="652"/>
    </row>
    <row r="66" spans="2:12" s="512" customFormat="1" ht="23.1" customHeight="1">
      <c r="B66" s="676"/>
      <c r="C66" s="678"/>
      <c r="D66" s="558"/>
      <c r="E66" s="678"/>
      <c r="F66" s="678"/>
      <c r="G66" s="685"/>
      <c r="H66" s="685"/>
      <c r="I66" s="554"/>
      <c r="J66" s="558"/>
      <c r="K66" s="652"/>
    </row>
    <row r="67" spans="2:12" s="512" customFormat="1" ht="23.1" customHeight="1" thickBot="1">
      <c r="B67" s="676"/>
      <c r="C67" s="678"/>
      <c r="D67" s="558"/>
      <c r="E67" s="678"/>
      <c r="F67" s="678"/>
      <c r="G67" s="667"/>
      <c r="H67" s="667"/>
      <c r="I67" s="603"/>
      <c r="J67" s="558"/>
      <c r="K67" s="652"/>
    </row>
    <row r="68" spans="2:12" s="512" customFormat="1" ht="23.1" customHeight="1" thickBot="1">
      <c r="B68" s="676"/>
      <c r="C68" s="678"/>
      <c r="D68" s="558"/>
      <c r="E68" s="678"/>
      <c r="F68" s="679"/>
      <c r="G68" s="1368" t="s">
        <v>881</v>
      </c>
      <c r="H68" s="1369"/>
      <c r="I68" s="548"/>
      <c r="J68" s="660"/>
      <c r="K68" s="652"/>
    </row>
    <row r="69" spans="2:12" s="512" customFormat="1" ht="23.1" customHeight="1">
      <c r="B69" s="676"/>
      <c r="C69" s="678"/>
      <c r="D69" s="558"/>
      <c r="E69" s="678"/>
      <c r="F69" s="678"/>
      <c r="G69" s="1582" t="s">
        <v>882</v>
      </c>
      <c r="H69" s="1583"/>
      <c r="I69" s="1583"/>
      <c r="J69" s="558"/>
      <c r="K69" s="652"/>
    </row>
    <row r="70" spans="2:12" s="512" customFormat="1" ht="38.1" customHeight="1">
      <c r="B70" s="676"/>
      <c r="C70" s="678"/>
      <c r="D70" s="558"/>
      <c r="E70" s="678"/>
      <c r="F70" s="678"/>
      <c r="G70" s="1594"/>
      <c r="H70" s="1594"/>
      <c r="I70" s="1594"/>
      <c r="J70" s="558"/>
      <c r="K70" s="652"/>
    </row>
    <row r="71" spans="2:12" s="512" customFormat="1" ht="18" customHeight="1" thickBot="1">
      <c r="B71" s="676"/>
      <c r="C71" s="678"/>
      <c r="D71" s="558"/>
      <c r="E71" s="678"/>
      <c r="F71" s="678"/>
      <c r="G71" s="667"/>
      <c r="H71" s="667"/>
      <c r="I71" s="603"/>
      <c r="J71" s="558"/>
      <c r="K71" s="652"/>
    </row>
    <row r="72" spans="2:12" s="512" customFormat="1" ht="21.95" customHeight="1" thickBot="1">
      <c r="B72" s="676"/>
      <c r="C72" s="678"/>
      <c r="D72" s="558"/>
      <c r="E72" s="678"/>
      <c r="F72" s="679"/>
      <c r="G72" s="1368" t="s">
        <v>883</v>
      </c>
      <c r="H72" s="1369"/>
      <c r="I72" s="548"/>
      <c r="J72" s="660"/>
      <c r="K72" s="652"/>
    </row>
    <row r="73" spans="2:12" s="512" customFormat="1" ht="23.1" customHeight="1" thickBot="1">
      <c r="B73" s="676"/>
      <c r="C73" s="678"/>
      <c r="D73" s="558"/>
      <c r="E73" s="678"/>
      <c r="F73" s="678"/>
      <c r="G73" s="684"/>
      <c r="H73" s="684"/>
      <c r="I73" s="671"/>
      <c r="J73" s="558"/>
      <c r="K73" s="652"/>
    </row>
    <row r="74" spans="2:12" s="512" customFormat="1" ht="24.95" customHeight="1" thickBot="1">
      <c r="B74" s="676"/>
      <c r="C74" s="667"/>
      <c r="D74" s="603"/>
      <c r="E74" s="667"/>
      <c r="F74" s="679"/>
      <c r="G74" s="1368" t="s">
        <v>884</v>
      </c>
      <c r="H74" s="1369"/>
      <c r="I74" s="548"/>
      <c r="J74" s="660"/>
      <c r="K74" s="652"/>
    </row>
    <row r="75" spans="2:12" s="580" customFormat="1" ht="18.95" customHeight="1" thickBot="1">
      <c r="B75" s="546"/>
      <c r="C75" s="1368" t="s">
        <v>655</v>
      </c>
      <c r="D75" s="1369"/>
      <c r="E75" s="548"/>
      <c r="F75" s="541"/>
      <c r="G75" s="563"/>
      <c r="H75" s="563"/>
      <c r="I75" s="563"/>
      <c r="J75" s="521"/>
      <c r="K75" s="652"/>
      <c r="L75" s="511"/>
    </row>
    <row r="76" spans="2:12" s="580" customFormat="1" ht="36" customHeight="1">
      <c r="B76" s="541"/>
      <c r="C76" s="1380" t="s">
        <v>656</v>
      </c>
      <c r="D76" s="1381"/>
      <c r="E76" s="517"/>
      <c r="F76" s="521"/>
      <c r="G76" s="521"/>
      <c r="H76" s="521"/>
      <c r="I76" s="521"/>
      <c r="J76" s="521"/>
      <c r="K76" s="652"/>
      <c r="L76" s="511"/>
    </row>
    <row r="77" spans="2:12" s="512" customFormat="1" ht="18.95" customHeight="1" thickBot="1">
      <c r="B77" s="676"/>
      <c r="C77" s="686"/>
      <c r="D77" s="655"/>
      <c r="E77" s="667"/>
      <c r="F77" s="678"/>
      <c r="G77" s="686"/>
      <c r="H77" s="686"/>
      <c r="I77" s="667"/>
      <c r="J77" s="678"/>
      <c r="K77" s="652"/>
    </row>
    <row r="78" spans="2:12" s="512" customFormat="1" ht="23.1" customHeight="1" thickBot="1">
      <c r="B78" s="547"/>
      <c r="C78" s="1385" t="s">
        <v>615</v>
      </c>
      <c r="D78" s="1386"/>
      <c r="E78" s="687"/>
      <c r="F78" s="688"/>
      <c r="G78" s="551" t="s">
        <v>616</v>
      </c>
      <c r="H78" s="552"/>
      <c r="I78" s="687"/>
      <c r="J78" s="689"/>
      <c r="K78" s="652"/>
    </row>
    <row r="79" spans="2:12" s="512" customFormat="1" ht="16.350000000000001" customHeight="1">
      <c r="B79" s="553"/>
      <c r="C79" s="1387" t="s">
        <v>617</v>
      </c>
      <c r="D79" s="1388"/>
      <c r="E79" s="690"/>
      <c r="F79" s="691"/>
      <c r="G79" s="556" t="s">
        <v>618</v>
      </c>
      <c r="H79" s="692"/>
      <c r="I79" s="693"/>
      <c r="J79" s="694"/>
      <c r="K79" s="652"/>
    </row>
    <row r="80" spans="2:12" s="512" customFormat="1" ht="33" customHeight="1">
      <c r="B80" s="553"/>
      <c r="C80" s="1389"/>
      <c r="D80" s="1389"/>
      <c r="E80" s="695"/>
      <c r="F80" s="691"/>
      <c r="G80" s="1390" t="s">
        <v>619</v>
      </c>
      <c r="H80" s="1390"/>
      <c r="I80" s="696"/>
      <c r="J80" s="694"/>
      <c r="K80" s="652"/>
    </row>
    <row r="81" spans="2:11" s="512" customFormat="1" ht="33.950000000000003" customHeight="1">
      <c r="B81" s="553"/>
      <c r="C81" s="697"/>
      <c r="D81" s="695"/>
      <c r="E81" s="695"/>
      <c r="F81" s="691"/>
      <c r="G81" s="1390"/>
      <c r="H81" s="1390"/>
      <c r="I81" s="696"/>
      <c r="J81" s="694"/>
      <c r="K81" s="652"/>
    </row>
    <row r="82" spans="2:11" s="512" customFormat="1" ht="16.350000000000001" customHeight="1" thickBot="1">
      <c r="B82" s="553"/>
      <c r="C82" s="698"/>
      <c r="D82" s="699"/>
      <c r="E82" s="699"/>
      <c r="F82" s="695"/>
      <c r="G82" s="559"/>
      <c r="H82" s="559"/>
      <c r="I82" s="694"/>
      <c r="J82" s="694"/>
      <c r="K82" s="652"/>
    </row>
    <row r="83" spans="2:11" s="512" customFormat="1" ht="20.100000000000001" customHeight="1" thickBot="1">
      <c r="B83" s="584" t="s">
        <v>569</v>
      </c>
      <c r="C83" s="1578" t="s">
        <v>885</v>
      </c>
      <c r="D83" s="1579"/>
      <c r="E83" s="548"/>
      <c r="F83" s="545" t="s">
        <v>886</v>
      </c>
      <c r="G83" s="559"/>
      <c r="H83" s="559"/>
      <c r="I83" s="678"/>
      <c r="J83" s="678"/>
      <c r="K83" s="652"/>
    </row>
    <row r="84" spans="2:11" s="512" customFormat="1" ht="42" customHeight="1">
      <c r="B84" s="1375" t="s">
        <v>698</v>
      </c>
      <c r="C84" s="1362" t="s">
        <v>887</v>
      </c>
      <c r="D84" s="1363"/>
      <c r="E84" s="1363"/>
      <c r="F84" s="666"/>
      <c r="G84" s="678"/>
      <c r="H84" s="678"/>
      <c r="I84" s="678"/>
      <c r="J84" s="678"/>
      <c r="K84" s="652"/>
    </row>
    <row r="85" spans="2:11" s="512" customFormat="1" ht="23.1" customHeight="1" thickBot="1">
      <c r="B85" s="1376"/>
      <c r="C85" s="667"/>
      <c r="D85" s="667"/>
      <c r="E85" s="603"/>
      <c r="F85" s="558"/>
      <c r="G85" s="678"/>
      <c r="H85" s="678"/>
      <c r="I85" s="678"/>
      <c r="J85" s="678"/>
      <c r="K85" s="652"/>
    </row>
    <row r="86" spans="2:11" s="512" customFormat="1" ht="21.95" customHeight="1" thickBot="1">
      <c r="B86" s="1377"/>
      <c r="C86" s="1578" t="s">
        <v>888</v>
      </c>
      <c r="D86" s="1579"/>
      <c r="E86" s="548"/>
      <c r="F86" s="660"/>
      <c r="G86" s="678"/>
      <c r="H86" s="678"/>
      <c r="I86" s="678"/>
      <c r="J86" s="678"/>
      <c r="K86" s="652"/>
    </row>
    <row r="87" spans="2:11" s="512" customFormat="1" ht="23.1" customHeight="1">
      <c r="B87" s="1376"/>
      <c r="C87" s="1362" t="s">
        <v>889</v>
      </c>
      <c r="D87" s="1363"/>
      <c r="E87" s="1363"/>
      <c r="F87" s="558"/>
      <c r="G87" s="678"/>
      <c r="H87" s="678"/>
      <c r="I87" s="678"/>
      <c r="J87" s="678"/>
      <c r="K87" s="652"/>
    </row>
    <row r="88" spans="2:11" s="512" customFormat="1" ht="99" customHeight="1">
      <c r="B88" s="588"/>
      <c r="C88" s="1364"/>
      <c r="D88" s="1364"/>
      <c r="E88" s="1364"/>
      <c r="F88" s="558"/>
      <c r="G88" s="678"/>
      <c r="H88" s="678"/>
      <c r="I88" s="678"/>
      <c r="J88" s="678"/>
      <c r="K88" s="652"/>
    </row>
    <row r="89" spans="2:11" s="512" customFormat="1" ht="23.1" customHeight="1" thickBot="1">
      <c r="B89" s="588"/>
      <c r="C89" s="667"/>
      <c r="D89" s="667"/>
      <c r="E89" s="603"/>
      <c r="F89" s="558"/>
      <c r="G89" s="678"/>
      <c r="H89" s="678"/>
      <c r="I89" s="678"/>
      <c r="J89" s="678"/>
      <c r="K89" s="652"/>
    </row>
    <row r="90" spans="2:11" s="512" customFormat="1" ht="23.1" customHeight="1" thickBot="1">
      <c r="B90" s="681"/>
      <c r="C90" s="1578" t="s">
        <v>890</v>
      </c>
      <c r="D90" s="1579"/>
      <c r="E90" s="548"/>
      <c r="F90" s="660"/>
      <c r="G90" s="678"/>
      <c r="H90" s="678"/>
      <c r="I90" s="678"/>
      <c r="J90" s="678"/>
      <c r="K90" s="652"/>
    </row>
    <row r="91" spans="2:11" s="512" customFormat="1" ht="23.1" customHeight="1">
      <c r="B91" s="676"/>
      <c r="C91" s="1588" t="s">
        <v>891</v>
      </c>
      <c r="D91" s="1589"/>
      <c r="E91" s="1589"/>
      <c r="F91" s="558"/>
      <c r="G91" s="678"/>
      <c r="H91" s="678"/>
      <c r="I91" s="678"/>
      <c r="J91" s="678"/>
      <c r="K91" s="652"/>
    </row>
    <row r="92" spans="2:11" s="512" customFormat="1" ht="18.95" customHeight="1">
      <c r="B92" s="676"/>
      <c r="C92" s="1595"/>
      <c r="D92" s="1595"/>
      <c r="E92" s="1595"/>
      <c r="F92" s="558"/>
      <c r="G92" s="678"/>
      <c r="H92" s="678"/>
      <c r="I92" s="678"/>
      <c r="J92" s="678"/>
      <c r="K92" s="652"/>
    </row>
    <row r="93" spans="2:11" s="512" customFormat="1" ht="23.1" customHeight="1" thickBot="1">
      <c r="B93" s="676"/>
      <c r="C93" s="667"/>
      <c r="D93" s="667"/>
      <c r="E93" s="603"/>
      <c r="F93" s="558"/>
      <c r="G93" s="678"/>
      <c r="H93" s="678"/>
      <c r="I93" s="678"/>
      <c r="J93" s="678"/>
      <c r="K93" s="652"/>
    </row>
    <row r="94" spans="2:11" s="512" customFormat="1" ht="23.1" customHeight="1" thickBot="1">
      <c r="B94" s="681"/>
      <c r="C94" s="1578" t="s">
        <v>892</v>
      </c>
      <c r="D94" s="1579"/>
      <c r="E94" s="548"/>
      <c r="F94" s="660"/>
      <c r="G94" s="678"/>
      <c r="H94" s="678"/>
      <c r="I94" s="678"/>
      <c r="J94" s="678"/>
      <c r="K94" s="652"/>
    </row>
    <row r="95" spans="2:11" s="512" customFormat="1" ht="42.95" customHeight="1" thickBot="1">
      <c r="B95" s="676"/>
      <c r="C95" s="1596" t="s">
        <v>893</v>
      </c>
      <c r="D95" s="1597"/>
      <c r="E95" s="1597"/>
      <c r="F95" s="558"/>
      <c r="G95" s="678"/>
      <c r="H95" s="678"/>
      <c r="I95" s="678"/>
      <c r="J95" s="678"/>
      <c r="K95" s="652"/>
    </row>
    <row r="96" spans="2:11" s="512" customFormat="1" ht="21" customHeight="1" thickBot="1">
      <c r="B96" s="1395"/>
      <c r="C96" s="1368" t="s">
        <v>578</v>
      </c>
      <c r="D96" s="1369"/>
      <c r="E96" s="544"/>
      <c r="F96" s="541"/>
      <c r="G96" s="521"/>
      <c r="H96" s="521"/>
      <c r="I96" s="521"/>
      <c r="J96" s="521"/>
      <c r="K96" s="522"/>
    </row>
    <row r="97" spans="2:11" s="512" customFormat="1" ht="16.350000000000001" customHeight="1">
      <c r="B97" s="1546"/>
      <c r="C97" s="1372" t="s">
        <v>728</v>
      </c>
      <c r="D97" s="1373"/>
      <c r="E97" s="1373"/>
      <c r="F97" s="521"/>
      <c r="G97" s="521"/>
      <c r="H97" s="521"/>
      <c r="I97" s="521"/>
      <c r="J97" s="521"/>
      <c r="K97" s="522"/>
    </row>
    <row r="98" spans="2:11" s="512" customFormat="1" ht="23.1" customHeight="1" thickBot="1">
      <c r="B98" s="676"/>
      <c r="C98" s="667"/>
      <c r="D98" s="603"/>
      <c r="E98" s="667"/>
      <c r="F98" s="678"/>
      <c r="G98" s="667"/>
      <c r="H98" s="667"/>
      <c r="I98" s="603"/>
      <c r="J98" s="558"/>
      <c r="K98" s="652"/>
    </row>
    <row r="99" spans="2:11" s="512" customFormat="1" ht="27" customHeight="1" thickBot="1">
      <c r="B99" s="584" t="s">
        <v>686</v>
      </c>
      <c r="C99" s="1559" t="s">
        <v>894</v>
      </c>
      <c r="D99" s="1560"/>
      <c r="E99" s="1584"/>
      <c r="F99" s="681"/>
      <c r="G99" s="1586" t="s">
        <v>895</v>
      </c>
      <c r="H99" s="1587"/>
      <c r="I99" s="548"/>
      <c r="J99" s="660"/>
      <c r="K99" s="652"/>
    </row>
    <row r="100" spans="2:11" s="512" customFormat="1" ht="14.1" customHeight="1" thickBot="1">
      <c r="B100" s="681"/>
      <c r="C100" s="1561"/>
      <c r="D100" s="1562"/>
      <c r="E100" s="1585"/>
      <c r="F100" s="676"/>
      <c r="G100" s="1582" t="s">
        <v>896</v>
      </c>
      <c r="H100" s="1583"/>
      <c r="I100" s="1583"/>
      <c r="J100" s="558"/>
      <c r="K100" s="652"/>
    </row>
    <row r="101" spans="2:11" s="512" customFormat="1" ht="30" customHeight="1">
      <c r="B101" s="676"/>
      <c r="C101" s="685"/>
      <c r="D101" s="554"/>
      <c r="E101" s="685"/>
      <c r="F101" s="678"/>
      <c r="G101" s="1594"/>
      <c r="H101" s="1594"/>
      <c r="I101" s="1594"/>
      <c r="J101" s="558"/>
      <c r="K101" s="652"/>
    </row>
    <row r="102" spans="2:11" s="512" customFormat="1" ht="23.1" customHeight="1" thickBot="1">
      <c r="B102" s="676"/>
      <c r="C102" s="678"/>
      <c r="D102" s="558"/>
      <c r="E102" s="678"/>
      <c r="F102" s="678"/>
      <c r="G102" s="667"/>
      <c r="H102" s="667"/>
      <c r="I102" s="603"/>
      <c r="J102" s="558"/>
      <c r="K102" s="652"/>
    </row>
    <row r="103" spans="2:11" s="512" customFormat="1" ht="30" customHeight="1" thickBot="1">
      <c r="B103" s="676"/>
      <c r="C103" s="678"/>
      <c r="D103" s="558"/>
      <c r="E103" s="678"/>
      <c r="F103" s="679"/>
      <c r="G103" s="1586" t="s">
        <v>897</v>
      </c>
      <c r="H103" s="1587"/>
      <c r="I103" s="548"/>
      <c r="J103" s="660"/>
      <c r="K103" s="652"/>
    </row>
    <row r="104" spans="2:11" s="512" customFormat="1" ht="42.95" customHeight="1">
      <c r="B104" s="676"/>
      <c r="C104" s="678"/>
      <c r="D104" s="558"/>
      <c r="E104" s="678"/>
      <c r="F104" s="678"/>
      <c r="G104" s="1582" t="s">
        <v>898</v>
      </c>
      <c r="H104" s="1583"/>
      <c r="I104" s="1583"/>
      <c r="J104" s="558"/>
      <c r="K104" s="652"/>
    </row>
    <row r="105" spans="2:11" s="512" customFormat="1" ht="23.1" customHeight="1" thickBot="1">
      <c r="B105" s="676"/>
      <c r="C105" s="678"/>
      <c r="D105" s="558"/>
      <c r="E105" s="678"/>
      <c r="F105" s="678"/>
      <c r="G105" s="667"/>
      <c r="H105" s="667"/>
      <c r="I105" s="603"/>
      <c r="J105" s="558"/>
      <c r="K105" s="652"/>
    </row>
    <row r="106" spans="2:11" s="512" customFormat="1" ht="23.1" customHeight="1" thickBot="1">
      <c r="B106" s="676"/>
      <c r="C106" s="678"/>
      <c r="D106" s="558"/>
      <c r="E106" s="678"/>
      <c r="F106" s="679"/>
      <c r="G106" s="1368" t="s">
        <v>899</v>
      </c>
      <c r="H106" s="1369"/>
      <c r="I106" s="548"/>
      <c r="J106" s="660"/>
      <c r="K106" s="652"/>
    </row>
    <row r="107" spans="2:11" s="512" customFormat="1" ht="23.1" customHeight="1" thickBot="1">
      <c r="B107" s="676"/>
      <c r="C107" s="678"/>
      <c r="D107" s="558"/>
      <c r="E107" s="678"/>
      <c r="F107" s="678"/>
      <c r="G107" s="684"/>
      <c r="H107" s="684"/>
      <c r="I107" s="671"/>
      <c r="J107" s="558"/>
      <c r="K107" s="652"/>
    </row>
    <row r="108" spans="2:11" s="512" customFormat="1" ht="23.1" customHeight="1" thickBot="1">
      <c r="B108" s="676"/>
      <c r="C108" s="678"/>
      <c r="D108" s="558"/>
      <c r="E108" s="678"/>
      <c r="F108" s="679"/>
      <c r="G108" s="1368" t="s">
        <v>900</v>
      </c>
      <c r="H108" s="1369"/>
      <c r="I108" s="548"/>
      <c r="J108" s="660"/>
      <c r="K108" s="652"/>
    </row>
    <row r="109" spans="2:11" s="512" customFormat="1" ht="15.95" customHeight="1" thickBot="1">
      <c r="B109" s="676"/>
      <c r="C109" s="678"/>
      <c r="D109" s="558"/>
      <c r="E109" s="678"/>
      <c r="F109" s="678"/>
      <c r="G109" s="684"/>
      <c r="H109" s="684"/>
      <c r="I109" s="671"/>
      <c r="J109" s="558"/>
      <c r="K109" s="652"/>
    </row>
    <row r="110" spans="2:11" s="512" customFormat="1" ht="23.1" customHeight="1" thickBot="1">
      <c r="B110" s="676"/>
      <c r="C110" s="678"/>
      <c r="D110" s="558"/>
      <c r="E110" s="678"/>
      <c r="F110" s="679"/>
      <c r="G110" s="1368" t="s">
        <v>901</v>
      </c>
      <c r="H110" s="1369"/>
      <c r="I110" s="548"/>
      <c r="J110" s="660"/>
      <c r="K110" s="652"/>
    </row>
    <row r="111" spans="2:11" s="512" customFormat="1" ht="23.1" customHeight="1" thickBot="1">
      <c r="B111" s="676"/>
      <c r="C111" s="678"/>
      <c r="D111" s="558"/>
      <c r="E111" s="678"/>
      <c r="F111" s="678"/>
      <c r="G111" s="684"/>
      <c r="H111" s="684"/>
      <c r="I111" s="671"/>
      <c r="J111" s="558"/>
      <c r="K111" s="652"/>
    </row>
    <row r="112" spans="2:11" s="512" customFormat="1" ht="23.1" customHeight="1" thickBot="1">
      <c r="B112" s="676"/>
      <c r="C112" s="678"/>
      <c r="D112" s="558"/>
      <c r="E112" s="678"/>
      <c r="F112" s="679"/>
      <c r="G112" s="1368" t="s">
        <v>902</v>
      </c>
      <c r="H112" s="1369"/>
      <c r="I112" s="548"/>
      <c r="J112" s="660"/>
      <c r="K112" s="652"/>
    </row>
    <row r="113" spans="2:11" s="512" customFormat="1" ht="23.1" customHeight="1">
      <c r="B113" s="676"/>
      <c r="C113" s="678"/>
      <c r="D113" s="558"/>
      <c r="E113" s="678"/>
      <c r="F113" s="678"/>
      <c r="G113" s="685"/>
      <c r="H113" s="685"/>
      <c r="I113" s="554"/>
      <c r="J113" s="558"/>
      <c r="K113" s="652"/>
    </row>
    <row r="114" spans="2:11" s="512" customFormat="1" ht="15" customHeight="1">
      <c r="B114" s="660"/>
      <c r="C114" s="558"/>
      <c r="D114" s="558"/>
      <c r="E114" s="558"/>
      <c r="F114" s="558"/>
      <c r="G114" s="558"/>
      <c r="H114" s="558"/>
      <c r="I114" s="558"/>
      <c r="J114" s="558"/>
      <c r="K114" s="652"/>
    </row>
    <row r="115" spans="2:11" s="512" customFormat="1" ht="16.350000000000001" customHeight="1">
      <c r="B115" s="661" t="s">
        <v>584</v>
      </c>
      <c r="C115" s="662"/>
      <c r="D115" s="662"/>
      <c r="E115" s="662"/>
      <c r="F115" s="662"/>
      <c r="G115" s="663"/>
      <c r="H115" s="662"/>
      <c r="I115" s="662"/>
      <c r="J115" s="662"/>
      <c r="K115" s="664"/>
    </row>
    <row r="116" spans="2:11" s="512" customFormat="1" ht="18.95" customHeight="1" thickBot="1">
      <c r="B116" s="660"/>
      <c r="C116" s="665"/>
      <c r="D116" s="665"/>
      <c r="E116" s="665"/>
      <c r="F116" s="666"/>
      <c r="G116" s="678"/>
      <c r="H116" s="678"/>
      <c r="I116" s="558"/>
      <c r="J116" s="558"/>
      <c r="K116" s="652"/>
    </row>
    <row r="117" spans="2:11" s="512" customFormat="1" ht="15.95" customHeight="1" thickBot="1">
      <c r="B117" s="668"/>
      <c r="C117" s="1591" t="s">
        <v>553</v>
      </c>
      <c r="D117" s="1592"/>
      <c r="E117" s="1593"/>
      <c r="F117" s="700"/>
      <c r="G117" s="558"/>
      <c r="H117" s="558"/>
      <c r="I117" s="558"/>
      <c r="J117" s="558"/>
      <c r="K117" s="652"/>
    </row>
    <row r="118" spans="2:11" s="512" customFormat="1" ht="15.95" customHeight="1" thickBot="1">
      <c r="B118" s="660"/>
      <c r="C118" s="670"/>
      <c r="D118" s="670"/>
      <c r="E118" s="671"/>
      <c r="F118" s="672"/>
      <c r="G118" s="558"/>
      <c r="H118" s="558"/>
      <c r="I118" s="558"/>
      <c r="J118" s="558"/>
      <c r="K118" s="652"/>
    </row>
    <row r="119" spans="2:11" s="512" customFormat="1" ht="23.1" customHeight="1" thickBot="1">
      <c r="B119" s="668"/>
      <c r="C119" s="1586" t="s">
        <v>903</v>
      </c>
      <c r="D119" s="1587"/>
      <c r="E119" s="548"/>
      <c r="F119" s="680"/>
      <c r="G119" s="558"/>
      <c r="H119" s="558"/>
      <c r="I119" s="558"/>
      <c r="J119" s="558"/>
      <c r="K119" s="652"/>
    </row>
    <row r="120" spans="2:11" s="512" customFormat="1" ht="30.95" customHeight="1">
      <c r="B120" s="660"/>
      <c r="C120" s="1582" t="s">
        <v>904</v>
      </c>
      <c r="D120" s="1583"/>
      <c r="E120" s="1583"/>
      <c r="F120" s="666"/>
      <c r="G120" s="558"/>
      <c r="H120" s="558"/>
      <c r="I120" s="558"/>
      <c r="J120" s="558"/>
      <c r="K120" s="652"/>
    </row>
    <row r="121" spans="2:11" s="512" customFormat="1" ht="18.95" customHeight="1" thickBot="1">
      <c r="B121" s="660"/>
      <c r="C121" s="701"/>
      <c r="D121" s="701"/>
      <c r="E121" s="665"/>
      <c r="F121" s="666"/>
      <c r="G121" s="558"/>
      <c r="H121" s="558"/>
      <c r="I121" s="558"/>
      <c r="J121" s="558"/>
      <c r="K121" s="652"/>
    </row>
    <row r="122" spans="2:11" s="512" customFormat="1" ht="18.95" customHeight="1">
      <c r="B122" s="668"/>
      <c r="C122" s="1559" t="s">
        <v>905</v>
      </c>
      <c r="D122" s="1560"/>
      <c r="E122" s="1584"/>
      <c r="F122" s="680"/>
      <c r="G122" s="558"/>
      <c r="H122" s="558"/>
      <c r="I122" s="558"/>
      <c r="J122" s="558"/>
      <c r="K122" s="652"/>
    </row>
    <row r="123" spans="2:11" s="512" customFormat="1" ht="14.1" customHeight="1" thickBot="1">
      <c r="B123" s="668"/>
      <c r="C123" s="1561"/>
      <c r="D123" s="1562"/>
      <c r="E123" s="1585"/>
      <c r="F123" s="680"/>
      <c r="G123" s="558"/>
      <c r="H123" s="558"/>
      <c r="I123" s="558"/>
      <c r="J123" s="558"/>
      <c r="K123" s="652"/>
    </row>
    <row r="124" spans="2:11" s="512" customFormat="1" ht="18" customHeight="1">
      <c r="B124" s="660"/>
      <c r="C124" s="702"/>
      <c r="D124" s="702"/>
      <c r="E124" s="702"/>
      <c r="F124" s="666"/>
      <c r="G124" s="558"/>
      <c r="H124" s="558"/>
      <c r="I124" s="558"/>
      <c r="J124" s="558"/>
      <c r="K124" s="652"/>
    </row>
    <row r="125" spans="2:11" s="512" customFormat="1" ht="18.95" customHeight="1" thickBot="1">
      <c r="B125" s="660"/>
      <c r="C125" s="665"/>
      <c r="D125" s="665"/>
      <c r="E125" s="665"/>
      <c r="F125" s="703"/>
      <c r="G125" s="666"/>
      <c r="H125" s="666"/>
      <c r="I125" s="666"/>
      <c r="J125" s="558"/>
      <c r="K125" s="652"/>
    </row>
    <row r="126" spans="2:11" s="512" customFormat="1" ht="12" customHeight="1">
      <c r="B126" s="668"/>
      <c r="C126" s="1559" t="s">
        <v>906</v>
      </c>
      <c r="D126" s="1560"/>
      <c r="E126" s="1584"/>
      <c r="F126" s="680"/>
      <c r="G126" s="666"/>
      <c r="H126" s="666"/>
      <c r="I126" s="666"/>
      <c r="J126" s="666"/>
      <c r="K126" s="652"/>
    </row>
    <row r="127" spans="2:11" s="512" customFormat="1" ht="11.1" customHeight="1" thickBot="1">
      <c r="B127" s="668"/>
      <c r="C127" s="1561"/>
      <c r="D127" s="1562"/>
      <c r="E127" s="1585"/>
      <c r="F127" s="680"/>
      <c r="G127" s="558"/>
      <c r="H127" s="558"/>
      <c r="I127" s="558"/>
      <c r="J127" s="666"/>
      <c r="K127" s="652"/>
    </row>
    <row r="128" spans="2:11" s="512" customFormat="1" ht="30.95" customHeight="1">
      <c r="B128" s="660"/>
      <c r="C128" s="1582" t="s">
        <v>907</v>
      </c>
      <c r="D128" s="1583"/>
      <c r="E128" s="1583"/>
      <c r="F128" s="558"/>
      <c r="G128" s="558"/>
      <c r="H128" s="558"/>
      <c r="I128" s="666"/>
      <c r="J128" s="666"/>
      <c r="K128" s="652"/>
    </row>
    <row r="129" spans="2:11" s="512" customFormat="1" ht="15" customHeight="1" thickBot="1">
      <c r="B129" s="660"/>
      <c r="C129" s="704"/>
      <c r="D129" s="704"/>
      <c r="E129" s="705"/>
      <c r="F129" s="558"/>
      <c r="G129" s="558"/>
      <c r="H129" s="558"/>
      <c r="I129" s="558"/>
      <c r="J129" s="558"/>
      <c r="K129" s="652"/>
    </row>
    <row r="130" spans="2:11" s="512" customFormat="1" ht="21" customHeight="1" thickBot="1">
      <c r="B130" s="668"/>
      <c r="C130" s="1586" t="s">
        <v>908</v>
      </c>
      <c r="D130" s="1587"/>
      <c r="E130" s="548"/>
      <c r="F130" s="680"/>
      <c r="G130" s="666"/>
      <c r="H130" s="666"/>
      <c r="I130" s="666"/>
      <c r="J130" s="558"/>
      <c r="K130" s="652"/>
    </row>
    <row r="131" spans="2:11" s="512" customFormat="1" ht="27" customHeight="1">
      <c r="B131" s="660"/>
      <c r="C131" s="1588" t="s">
        <v>909</v>
      </c>
      <c r="D131" s="1589"/>
      <c r="E131" s="1589"/>
      <c r="F131" s="666"/>
      <c r="G131" s="666"/>
      <c r="H131" s="666"/>
      <c r="I131" s="666"/>
      <c r="J131" s="666"/>
      <c r="K131" s="652"/>
    </row>
    <row r="132" spans="2:11" s="512" customFormat="1" ht="18" customHeight="1">
      <c r="B132" s="660"/>
      <c r="C132" s="1590"/>
      <c r="D132" s="1590"/>
      <c r="E132" s="1590"/>
      <c r="F132" s="558"/>
      <c r="G132" s="558"/>
      <c r="H132" s="558"/>
      <c r="I132" s="666"/>
      <c r="J132" s="666"/>
      <c r="K132" s="652"/>
    </row>
    <row r="133" spans="2:11" s="512" customFormat="1" ht="18" customHeight="1">
      <c r="B133" s="660"/>
      <c r="C133" s="706"/>
      <c r="D133" s="706"/>
      <c r="E133" s="706"/>
      <c r="F133" s="558"/>
      <c r="G133" s="558"/>
      <c r="H133" s="558"/>
      <c r="I133" s="666"/>
      <c r="J133" s="666"/>
      <c r="K133" s="652"/>
    </row>
    <row r="134" spans="2:11" s="512" customFormat="1" ht="18" customHeight="1">
      <c r="B134" s="660"/>
      <c r="C134" s="706"/>
      <c r="D134" s="706"/>
      <c r="E134" s="706"/>
      <c r="F134" s="558"/>
      <c r="G134" s="558"/>
      <c r="H134" s="558"/>
      <c r="I134" s="666"/>
      <c r="J134" s="666"/>
      <c r="K134" s="652"/>
    </row>
    <row r="135" spans="2:11" s="512" customFormat="1" ht="18" customHeight="1">
      <c r="B135" s="660"/>
      <c r="C135" s="706"/>
      <c r="D135" s="706"/>
      <c r="E135" s="706"/>
      <c r="F135" s="558"/>
      <c r="G135" s="558"/>
      <c r="H135" s="558"/>
      <c r="I135" s="666"/>
      <c r="J135" s="666"/>
      <c r="K135" s="652"/>
    </row>
    <row r="136" spans="2:11" s="512" customFormat="1" ht="15" customHeight="1">
      <c r="B136" s="660"/>
      <c r="C136" s="558"/>
      <c r="D136" s="558"/>
      <c r="E136" s="558"/>
      <c r="F136" s="558"/>
      <c r="G136" s="558"/>
      <c r="H136" s="558"/>
      <c r="I136" s="558"/>
      <c r="J136" s="558"/>
      <c r="K136" s="652"/>
    </row>
    <row r="137" spans="2:11" s="512" customFormat="1" ht="16.350000000000001" customHeight="1">
      <c r="B137" s="661" t="s">
        <v>593</v>
      </c>
      <c r="C137" s="662"/>
      <c r="D137" s="662"/>
      <c r="E137" s="662"/>
      <c r="F137" s="662"/>
      <c r="G137" s="663"/>
      <c r="H137" s="662"/>
      <c r="I137" s="662"/>
      <c r="J137" s="662"/>
      <c r="K137" s="664"/>
    </row>
    <row r="138" spans="2:11" s="512" customFormat="1" ht="18.95" customHeight="1" thickBot="1">
      <c r="B138" s="660"/>
      <c r="C138" s="665"/>
      <c r="D138" s="665"/>
      <c r="E138" s="665"/>
      <c r="F138" s="666"/>
      <c r="G138" s="678"/>
      <c r="H138" s="678"/>
      <c r="I138" s="558"/>
      <c r="J138" s="558"/>
      <c r="K138" s="652"/>
    </row>
    <row r="139" spans="2:11" s="512" customFormat="1" ht="15.95" customHeight="1" thickBot="1">
      <c r="B139" s="668"/>
      <c r="C139" s="1591" t="s">
        <v>553</v>
      </c>
      <c r="D139" s="1592"/>
      <c r="E139" s="1593"/>
      <c r="F139" s="700"/>
      <c r="G139" s="558"/>
      <c r="H139" s="558"/>
      <c r="I139" s="558"/>
      <c r="J139" s="558"/>
      <c r="K139" s="652"/>
    </row>
    <row r="140" spans="2:11" s="512" customFormat="1" ht="15.95" customHeight="1" thickBot="1">
      <c r="B140" s="660"/>
      <c r="C140" s="670"/>
      <c r="D140" s="670"/>
      <c r="E140" s="671"/>
      <c r="F140" s="672"/>
      <c r="G140" s="558"/>
      <c r="H140" s="558"/>
      <c r="I140" s="558"/>
      <c r="J140" s="558"/>
      <c r="K140" s="652"/>
    </row>
    <row r="141" spans="2:11" s="512" customFormat="1" ht="30" customHeight="1" thickBot="1">
      <c r="B141" s="668"/>
      <c r="C141" s="1370" t="s">
        <v>910</v>
      </c>
      <c r="D141" s="1371"/>
      <c r="E141" s="548"/>
      <c r="F141" s="680"/>
      <c r="G141" s="558"/>
      <c r="H141" s="558"/>
      <c r="I141" s="558"/>
      <c r="J141" s="558"/>
      <c r="K141" s="652"/>
    </row>
    <row r="142" spans="2:11" s="512" customFormat="1" ht="18.95" customHeight="1" thickBot="1">
      <c r="B142" s="660"/>
      <c r="C142" s="707"/>
      <c r="D142" s="707"/>
      <c r="E142" s="707"/>
      <c r="F142" s="666"/>
      <c r="G142" s="558"/>
      <c r="H142" s="558"/>
      <c r="I142" s="558"/>
      <c r="J142" s="558"/>
      <c r="K142" s="652"/>
    </row>
    <row r="143" spans="2:11" s="512" customFormat="1" ht="21.95" customHeight="1" thickBot="1">
      <c r="B143" s="668"/>
      <c r="C143" s="1578" t="s">
        <v>911</v>
      </c>
      <c r="D143" s="1579"/>
      <c r="E143" s="548"/>
      <c r="F143" s="680"/>
      <c r="G143" s="666"/>
      <c r="H143" s="666"/>
      <c r="I143" s="666"/>
      <c r="J143" s="558"/>
      <c r="K143" s="652"/>
    </row>
    <row r="144" spans="2:11" s="512" customFormat="1" ht="23.1" customHeight="1" thickBot="1">
      <c r="B144" s="660"/>
      <c r="C144" s="708"/>
      <c r="D144" s="708"/>
      <c r="E144" s="708"/>
      <c r="F144" s="666"/>
      <c r="G144" s="709"/>
      <c r="H144" s="709"/>
      <c r="I144" s="709"/>
      <c r="J144" s="558"/>
      <c r="K144" s="652"/>
    </row>
    <row r="145" spans="2:12" s="512" customFormat="1" ht="27" customHeight="1" thickBot="1">
      <c r="B145" s="668"/>
      <c r="C145" s="1578" t="s">
        <v>595</v>
      </c>
      <c r="D145" s="1579"/>
      <c r="E145" s="548"/>
      <c r="F145" s="710"/>
      <c r="G145" s="1370" t="s">
        <v>846</v>
      </c>
      <c r="H145" s="1371"/>
      <c r="I145" s="548"/>
      <c r="J145" s="660"/>
      <c r="K145" s="652"/>
      <c r="L145" s="511"/>
    </row>
    <row r="146" spans="2:12" s="512" customFormat="1" ht="16.350000000000001" customHeight="1">
      <c r="B146" s="660"/>
      <c r="C146" s="1362" t="s">
        <v>670</v>
      </c>
      <c r="D146" s="1363"/>
      <c r="E146" s="1363"/>
      <c r="F146" s="672"/>
      <c r="G146" s="711"/>
      <c r="H146" s="711"/>
      <c r="I146" s="711"/>
      <c r="J146" s="672"/>
      <c r="K146" s="652"/>
      <c r="L146" s="511"/>
    </row>
    <row r="147" spans="2:12" s="512" customFormat="1" ht="15" customHeight="1" thickBot="1">
      <c r="B147" s="660"/>
      <c r="C147" s="703"/>
      <c r="D147" s="703"/>
      <c r="E147" s="703"/>
      <c r="F147" s="558"/>
      <c r="G147" s="558"/>
      <c r="H147" s="558"/>
      <c r="I147" s="558"/>
      <c r="J147" s="558"/>
      <c r="K147" s="652"/>
    </row>
    <row r="148" spans="2:12" s="512" customFormat="1" ht="15" customHeight="1">
      <c r="B148" s="712"/>
      <c r="C148" s="557"/>
      <c r="D148" s="557"/>
      <c r="E148" s="557"/>
      <c r="F148" s="557"/>
      <c r="G148" s="557"/>
      <c r="H148" s="558"/>
      <c r="I148" s="558"/>
      <c r="J148" s="558"/>
      <c r="K148" s="652"/>
    </row>
    <row r="149" spans="2:12" s="512" customFormat="1" ht="15" customHeight="1">
      <c r="B149" s="654"/>
      <c r="C149" s="655"/>
      <c r="D149" s="655"/>
      <c r="E149" s="558"/>
      <c r="F149" s="558"/>
      <c r="G149" s="558"/>
      <c r="H149" s="558"/>
      <c r="I149" s="558"/>
      <c r="J149" s="558"/>
      <c r="K149" s="652"/>
    </row>
    <row r="150" spans="2:12" s="512" customFormat="1" ht="15" customHeight="1">
      <c r="B150" s="566" t="s">
        <v>598</v>
      </c>
      <c r="C150" s="1547" t="s">
        <v>912</v>
      </c>
      <c r="D150" s="1547"/>
      <c r="E150" s="651"/>
      <c r="F150" s="558"/>
      <c r="G150" s="558"/>
      <c r="H150" s="558"/>
      <c r="I150" s="558"/>
      <c r="J150" s="558"/>
      <c r="K150" s="652"/>
    </row>
    <row r="151" spans="2:12" s="512" customFormat="1" ht="15" customHeight="1">
      <c r="B151" s="653"/>
      <c r="C151" s="557"/>
      <c r="D151" s="557"/>
      <c r="E151" s="558"/>
      <c r="F151" s="558"/>
      <c r="G151" s="558"/>
      <c r="H151" s="558"/>
      <c r="I151" s="558"/>
      <c r="J151" s="558"/>
      <c r="K151" s="652"/>
    </row>
    <row r="152" spans="2:12" s="574" customFormat="1" ht="15" customHeight="1">
      <c r="B152" s="660"/>
      <c r="C152" s="558"/>
      <c r="D152" s="558"/>
      <c r="E152" s="558"/>
      <c r="F152" s="558"/>
      <c r="G152" s="558"/>
      <c r="H152" s="558"/>
      <c r="I152" s="558"/>
      <c r="J152" s="558"/>
      <c r="K152" s="652"/>
    </row>
    <row r="153" spans="2:12" s="574" customFormat="1" ht="15.95" customHeight="1" thickBot="1">
      <c r="B153" s="713"/>
      <c r="C153" s="603"/>
      <c r="D153" s="603"/>
      <c r="E153" s="603"/>
      <c r="F153" s="603"/>
      <c r="G153" s="603"/>
      <c r="H153" s="603"/>
      <c r="I153" s="603"/>
      <c r="J153" s="603"/>
      <c r="K153" s="714"/>
    </row>
    <row r="154" spans="2:12" s="574" customFormat="1" ht="42" customHeight="1">
      <c r="B154" s="1580" t="s">
        <v>913</v>
      </c>
      <c r="C154" s="1581"/>
      <c r="D154" s="1581"/>
      <c r="E154" s="1581"/>
      <c r="F154" s="1581"/>
      <c r="G154" s="1581"/>
      <c r="H154" s="1581"/>
      <c r="I154" s="1581"/>
      <c r="J154" s="1581"/>
      <c r="K154" s="571">
        <v>2016</v>
      </c>
    </row>
  </sheetData>
  <mergeCells count="94">
    <mergeCell ref="C2:G2"/>
    <mergeCell ref="B3:K3"/>
    <mergeCell ref="C5:E5"/>
    <mergeCell ref="C8:I10"/>
    <mergeCell ref="C12:D13"/>
    <mergeCell ref="E12:I12"/>
    <mergeCell ref="E13:I13"/>
    <mergeCell ref="G40:H40"/>
    <mergeCell ref="G28:I29"/>
    <mergeCell ref="C14:D14"/>
    <mergeCell ref="E14:I14"/>
    <mergeCell ref="E15:I15"/>
    <mergeCell ref="C17:I17"/>
    <mergeCell ref="C22:E22"/>
    <mergeCell ref="G22:I22"/>
    <mergeCell ref="C24:D24"/>
    <mergeCell ref="G24:H24"/>
    <mergeCell ref="C25:E25"/>
    <mergeCell ref="G25:I25"/>
    <mergeCell ref="G27:H27"/>
    <mergeCell ref="G74:H74"/>
    <mergeCell ref="C75:D75"/>
    <mergeCell ref="G50:H50"/>
    <mergeCell ref="G31:H31"/>
    <mergeCell ref="G32:I33"/>
    <mergeCell ref="G34:H34"/>
    <mergeCell ref="G35:I36"/>
    <mergeCell ref="G41:I41"/>
    <mergeCell ref="G42:H42"/>
    <mergeCell ref="G44:H44"/>
    <mergeCell ref="G46:H46"/>
    <mergeCell ref="G48:H48"/>
    <mergeCell ref="C37:D37"/>
    <mergeCell ref="G37:H38"/>
    <mergeCell ref="C38:E40"/>
    <mergeCell ref="G39:I39"/>
    <mergeCell ref="G72:H72"/>
    <mergeCell ref="C53:D53"/>
    <mergeCell ref="G53:H53"/>
    <mergeCell ref="G54:I54"/>
    <mergeCell ref="G56:H57"/>
    <mergeCell ref="I56:I57"/>
    <mergeCell ref="G59:H60"/>
    <mergeCell ref="I59:I60"/>
    <mergeCell ref="G62:H63"/>
    <mergeCell ref="I62:I63"/>
    <mergeCell ref="G65:H65"/>
    <mergeCell ref="G68:H68"/>
    <mergeCell ref="G69:I70"/>
    <mergeCell ref="C76:D76"/>
    <mergeCell ref="C78:D78"/>
    <mergeCell ref="C79:D80"/>
    <mergeCell ref="G80:H81"/>
    <mergeCell ref="B84:B87"/>
    <mergeCell ref="C84:E84"/>
    <mergeCell ref="C86:D86"/>
    <mergeCell ref="C87:E88"/>
    <mergeCell ref="C83:D83"/>
    <mergeCell ref="C91:E92"/>
    <mergeCell ref="C90:D90"/>
    <mergeCell ref="C94:D94"/>
    <mergeCell ref="C95:E95"/>
    <mergeCell ref="B96:B97"/>
    <mergeCell ref="C96:D96"/>
    <mergeCell ref="C97:E97"/>
    <mergeCell ref="C119:D119"/>
    <mergeCell ref="C99:D100"/>
    <mergeCell ref="E99:E100"/>
    <mergeCell ref="G99:H99"/>
    <mergeCell ref="G100:I101"/>
    <mergeCell ref="G103:H103"/>
    <mergeCell ref="G104:I104"/>
    <mergeCell ref="G106:H106"/>
    <mergeCell ref="G108:H108"/>
    <mergeCell ref="G110:H110"/>
    <mergeCell ref="G112:H112"/>
    <mergeCell ref="C117:E117"/>
    <mergeCell ref="C143:D143"/>
    <mergeCell ref="C120:E120"/>
    <mergeCell ref="C122:D123"/>
    <mergeCell ref="E122:E123"/>
    <mergeCell ref="C126:D127"/>
    <mergeCell ref="E126:E127"/>
    <mergeCell ref="C128:E128"/>
    <mergeCell ref="C130:D130"/>
    <mergeCell ref="C131:E131"/>
    <mergeCell ref="C132:E132"/>
    <mergeCell ref="C139:E139"/>
    <mergeCell ref="C141:D141"/>
    <mergeCell ref="C145:D145"/>
    <mergeCell ref="G145:H145"/>
    <mergeCell ref="C146:E146"/>
    <mergeCell ref="C150:D150"/>
    <mergeCell ref="B154:J154"/>
  </mergeCells>
  <hyperlinks>
    <hyperlink ref="G79" r:id="rId1"/>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141"/>
  <sheetViews>
    <sheetView topLeftCell="B1" workbookViewId="0">
      <selection activeCell="E18" sqref="E18:H18"/>
    </sheetView>
  </sheetViews>
  <sheetFormatPr baseColWidth="10" defaultColWidth="18.42578125" defaultRowHeight="16.5" customHeight="1"/>
  <cols>
    <col min="1" max="1" width="2.28515625" style="512" customWidth="1"/>
    <col min="2" max="2" width="38.42578125" style="512" customWidth="1"/>
    <col min="3" max="3" width="19.85546875" style="512" customWidth="1"/>
    <col min="4" max="4" width="21" style="512" customWidth="1"/>
    <col min="5" max="5" width="3.5703125" style="512" customWidth="1"/>
    <col min="6" max="7" width="18.85546875" style="512" customWidth="1"/>
    <col min="8" max="8" width="23.42578125" style="512" customWidth="1"/>
    <col min="9" max="9" width="4.140625" style="512" customWidth="1"/>
    <col min="10" max="10" width="16.7109375" style="512" customWidth="1"/>
    <col min="11" max="11" width="11" style="512" customWidth="1"/>
    <col min="12" max="12" width="13" style="512" customWidth="1"/>
    <col min="13" max="255" width="18.42578125" style="512" customWidth="1"/>
    <col min="256" max="16384" width="18.42578125" style="506"/>
  </cols>
  <sheetData>
    <row r="1" spans="1:255" ht="16.5" customHeight="1" thickBot="1"/>
    <row r="2" spans="1:255" s="580" customFormat="1" ht="83.1" customHeight="1" thickBot="1">
      <c r="B2" s="508"/>
      <c r="C2" s="1399" t="s">
        <v>914</v>
      </c>
      <c r="D2" s="1399"/>
      <c r="E2" s="1399"/>
      <c r="F2" s="1399"/>
      <c r="G2" s="1399"/>
      <c r="H2" s="509"/>
      <c r="I2" s="613"/>
      <c r="J2" s="613"/>
      <c r="K2" s="613"/>
      <c r="L2" s="613"/>
      <c r="M2" s="510"/>
      <c r="N2" s="511"/>
      <c r="O2" s="512"/>
      <c r="P2" s="512"/>
      <c r="Q2" s="512"/>
      <c r="R2" s="512"/>
      <c r="S2" s="512"/>
      <c r="T2" s="512"/>
      <c r="U2" s="512"/>
      <c r="V2" s="512"/>
      <c r="W2" s="512"/>
      <c r="X2" s="512"/>
      <c r="Y2" s="512"/>
      <c r="Z2" s="512"/>
      <c r="AA2" s="512"/>
      <c r="AB2" s="512"/>
      <c r="AC2" s="512"/>
      <c r="AD2" s="512"/>
      <c r="AE2" s="512"/>
      <c r="AF2" s="512"/>
      <c r="AG2" s="512"/>
      <c r="AH2" s="512"/>
      <c r="AI2" s="512"/>
      <c r="AJ2" s="512"/>
      <c r="AK2" s="512"/>
      <c r="AL2" s="512"/>
      <c r="AM2" s="512"/>
      <c r="AN2" s="512"/>
      <c r="AO2" s="512"/>
      <c r="AP2" s="512"/>
      <c r="AQ2" s="512"/>
      <c r="AR2" s="512"/>
      <c r="AS2" s="512"/>
      <c r="AT2" s="512"/>
      <c r="AU2" s="512"/>
      <c r="AV2" s="512"/>
      <c r="AW2" s="512"/>
      <c r="AX2" s="512"/>
      <c r="AY2" s="512"/>
      <c r="AZ2" s="512"/>
      <c r="BA2" s="512"/>
      <c r="BB2" s="512"/>
      <c r="BC2" s="512"/>
      <c r="BD2" s="512"/>
      <c r="BE2" s="512"/>
      <c r="BF2" s="512"/>
      <c r="BG2" s="512"/>
      <c r="BH2" s="512"/>
      <c r="BI2" s="512"/>
      <c r="BJ2" s="512"/>
      <c r="BK2" s="512"/>
      <c r="BL2" s="512"/>
      <c r="BM2" s="512"/>
      <c r="BN2" s="512"/>
      <c r="BO2" s="512"/>
      <c r="BP2" s="512"/>
      <c r="BQ2" s="512"/>
      <c r="BR2" s="512"/>
      <c r="BS2" s="512"/>
      <c r="BT2" s="512"/>
      <c r="BU2" s="512"/>
      <c r="BV2" s="512"/>
      <c r="BW2" s="512"/>
      <c r="BX2" s="512"/>
      <c r="BY2" s="512"/>
      <c r="BZ2" s="512"/>
      <c r="CA2" s="512"/>
      <c r="CB2" s="512"/>
      <c r="CC2" s="512"/>
      <c r="CD2" s="512"/>
      <c r="CE2" s="512"/>
      <c r="CF2" s="512"/>
      <c r="CG2" s="512"/>
      <c r="CH2" s="512"/>
      <c r="CI2" s="512"/>
      <c r="CJ2" s="512"/>
      <c r="CK2" s="512"/>
      <c r="CL2" s="512"/>
      <c r="CM2" s="512"/>
      <c r="CN2" s="512"/>
      <c r="CO2" s="512"/>
      <c r="CP2" s="512"/>
      <c r="CQ2" s="512"/>
      <c r="CR2" s="512"/>
      <c r="CS2" s="512"/>
      <c r="CT2" s="512"/>
      <c r="CU2" s="512"/>
      <c r="CV2" s="512"/>
      <c r="CW2" s="512"/>
      <c r="CX2" s="512"/>
      <c r="CY2" s="512"/>
      <c r="CZ2" s="512"/>
      <c r="DA2" s="512"/>
      <c r="DB2" s="512"/>
      <c r="DC2" s="512"/>
      <c r="DD2" s="512"/>
      <c r="DE2" s="512"/>
      <c r="DF2" s="512"/>
      <c r="DG2" s="512"/>
      <c r="DH2" s="512"/>
      <c r="DI2" s="512"/>
      <c r="DJ2" s="512"/>
      <c r="DK2" s="512"/>
      <c r="DL2" s="512"/>
      <c r="DM2" s="512"/>
      <c r="DN2" s="512"/>
      <c r="DO2" s="512"/>
      <c r="DP2" s="512"/>
      <c r="DQ2" s="512"/>
      <c r="DR2" s="512"/>
      <c r="DS2" s="512"/>
      <c r="DT2" s="512"/>
      <c r="DU2" s="512"/>
      <c r="DV2" s="512"/>
      <c r="DW2" s="512"/>
      <c r="DX2" s="512"/>
      <c r="DY2" s="512"/>
      <c r="DZ2" s="512"/>
      <c r="EA2" s="512"/>
      <c r="EB2" s="512"/>
      <c r="EC2" s="512"/>
      <c r="ED2" s="512"/>
      <c r="EE2" s="512"/>
      <c r="EF2" s="512"/>
      <c r="EG2" s="512"/>
      <c r="EH2" s="512"/>
      <c r="EI2" s="512"/>
      <c r="EJ2" s="512"/>
      <c r="EK2" s="512"/>
      <c r="EL2" s="512"/>
      <c r="EM2" s="512"/>
      <c r="EN2" s="512"/>
      <c r="EO2" s="512"/>
      <c r="EP2" s="512"/>
      <c r="EQ2" s="512"/>
      <c r="ER2" s="512"/>
      <c r="ES2" s="512"/>
      <c r="ET2" s="512"/>
      <c r="EU2" s="512"/>
      <c r="EV2" s="512"/>
      <c r="EW2" s="512"/>
      <c r="EX2" s="512"/>
      <c r="EY2" s="512"/>
      <c r="EZ2" s="512"/>
      <c r="FA2" s="512"/>
      <c r="FB2" s="512"/>
      <c r="FC2" s="512"/>
      <c r="FD2" s="512"/>
      <c r="FE2" s="512"/>
      <c r="FF2" s="512"/>
      <c r="FG2" s="512"/>
      <c r="FH2" s="512"/>
      <c r="FI2" s="512"/>
      <c r="FJ2" s="512"/>
      <c r="FK2" s="512"/>
      <c r="FL2" s="512"/>
      <c r="FM2" s="512"/>
      <c r="FN2" s="512"/>
      <c r="FO2" s="512"/>
      <c r="FP2" s="512"/>
      <c r="FQ2" s="512"/>
      <c r="FR2" s="512"/>
      <c r="FS2" s="512"/>
      <c r="FT2" s="512"/>
      <c r="FU2" s="512"/>
      <c r="FV2" s="512"/>
      <c r="FW2" s="512"/>
      <c r="FX2" s="512"/>
      <c r="FY2" s="512"/>
      <c r="FZ2" s="512"/>
      <c r="GA2" s="512"/>
      <c r="GB2" s="512"/>
      <c r="GC2" s="512"/>
      <c r="GD2" s="512"/>
      <c r="GE2" s="512"/>
      <c r="GF2" s="512"/>
      <c r="GG2" s="512"/>
      <c r="GH2" s="512"/>
      <c r="GI2" s="512"/>
      <c r="GJ2" s="512"/>
      <c r="GK2" s="512"/>
      <c r="GL2" s="512"/>
      <c r="GM2" s="512"/>
      <c r="GN2" s="512"/>
      <c r="GO2" s="512"/>
      <c r="GP2" s="512"/>
      <c r="GQ2" s="512"/>
      <c r="GR2" s="512"/>
      <c r="GS2" s="512"/>
      <c r="GT2" s="512"/>
      <c r="GU2" s="512"/>
      <c r="GV2" s="512"/>
      <c r="GW2" s="512"/>
      <c r="GX2" s="512"/>
      <c r="GY2" s="512"/>
      <c r="GZ2" s="512"/>
      <c r="HA2" s="512"/>
      <c r="HB2" s="512"/>
      <c r="HC2" s="512"/>
      <c r="HD2" s="512"/>
      <c r="HE2" s="512"/>
      <c r="HF2" s="512"/>
      <c r="HG2" s="512"/>
      <c r="HH2" s="512"/>
      <c r="HI2" s="512"/>
      <c r="HJ2" s="512"/>
      <c r="HK2" s="512"/>
      <c r="HL2" s="512"/>
      <c r="HM2" s="512"/>
      <c r="HN2" s="512"/>
      <c r="HO2" s="512"/>
      <c r="HP2" s="512"/>
      <c r="HQ2" s="512"/>
      <c r="HR2" s="512"/>
      <c r="HS2" s="512"/>
      <c r="HT2" s="512"/>
      <c r="HU2" s="512"/>
      <c r="HV2" s="512"/>
      <c r="HW2" s="512"/>
      <c r="HX2" s="512"/>
      <c r="HY2" s="512"/>
      <c r="HZ2" s="512"/>
      <c r="IA2" s="512"/>
      <c r="IB2" s="512"/>
      <c r="IC2" s="512"/>
      <c r="ID2" s="512"/>
      <c r="IE2" s="512"/>
      <c r="IF2" s="512"/>
      <c r="IG2" s="512"/>
      <c r="IH2" s="512"/>
      <c r="II2" s="512"/>
      <c r="IJ2" s="512"/>
      <c r="IK2" s="512"/>
      <c r="IL2" s="512"/>
      <c r="IM2" s="512"/>
      <c r="IN2" s="512"/>
      <c r="IO2" s="512"/>
      <c r="IP2" s="512"/>
      <c r="IQ2" s="512"/>
      <c r="IR2" s="512"/>
      <c r="IS2" s="512"/>
      <c r="IT2" s="512"/>
      <c r="IU2" s="531"/>
    </row>
    <row r="3" spans="1:255" s="512" customFormat="1" ht="27.95" customHeight="1" thickBot="1">
      <c r="B3" s="1400" t="s">
        <v>915</v>
      </c>
      <c r="C3" s="1401"/>
      <c r="D3" s="1401"/>
      <c r="E3" s="1401"/>
      <c r="F3" s="1401"/>
      <c r="G3" s="1401"/>
      <c r="H3" s="1401"/>
      <c r="I3" s="1401"/>
      <c r="J3" s="1401"/>
      <c r="K3" s="1401"/>
      <c r="L3" s="1401"/>
      <c r="M3" s="1402"/>
    </row>
    <row r="4" spans="1:255" s="580" customFormat="1" ht="15" customHeight="1">
      <c r="B4" s="581"/>
      <c r="C4" s="582"/>
      <c r="D4" s="582"/>
      <c r="E4" s="517"/>
      <c r="F4" s="517"/>
      <c r="G4" s="517"/>
      <c r="H4" s="517"/>
      <c r="I4" s="517"/>
      <c r="J4" s="517"/>
      <c r="K4" s="517"/>
      <c r="L4" s="517"/>
      <c r="M4" s="518"/>
      <c r="N4" s="511"/>
      <c r="O4" s="512"/>
      <c r="P4" s="512"/>
      <c r="Q4" s="512"/>
      <c r="R4" s="512"/>
      <c r="S4" s="512"/>
      <c r="T4" s="512"/>
      <c r="U4" s="512"/>
      <c r="V4" s="512"/>
      <c r="W4" s="512"/>
      <c r="X4" s="512"/>
      <c r="Y4" s="512"/>
      <c r="Z4" s="512"/>
      <c r="AA4" s="512"/>
      <c r="AB4" s="512"/>
      <c r="AC4" s="512"/>
      <c r="AD4" s="512"/>
      <c r="AE4" s="512"/>
      <c r="AF4" s="512"/>
      <c r="AG4" s="512"/>
      <c r="AH4" s="512"/>
      <c r="AI4" s="512"/>
      <c r="AJ4" s="512"/>
      <c r="AK4" s="512"/>
      <c r="AL4" s="512"/>
      <c r="AM4" s="512"/>
      <c r="AN4" s="512"/>
      <c r="AO4" s="512"/>
      <c r="AP4" s="512"/>
      <c r="AQ4" s="512"/>
      <c r="AR4" s="512"/>
      <c r="AS4" s="512"/>
      <c r="AT4" s="512"/>
      <c r="AU4" s="512"/>
      <c r="AV4" s="512"/>
      <c r="AW4" s="512"/>
      <c r="AX4" s="512"/>
      <c r="AY4" s="512"/>
      <c r="AZ4" s="512"/>
      <c r="BA4" s="512"/>
      <c r="BB4" s="512"/>
      <c r="BC4" s="512"/>
      <c r="BD4" s="512"/>
      <c r="BE4" s="512"/>
      <c r="BF4" s="512"/>
      <c r="BG4" s="512"/>
      <c r="BH4" s="512"/>
      <c r="BI4" s="512"/>
      <c r="BJ4" s="512"/>
      <c r="BK4" s="512"/>
      <c r="BL4" s="512"/>
      <c r="BM4" s="512"/>
      <c r="BN4" s="512"/>
      <c r="BO4" s="512"/>
      <c r="BP4" s="512"/>
      <c r="BQ4" s="512"/>
      <c r="BR4" s="512"/>
      <c r="BS4" s="512"/>
      <c r="BT4" s="512"/>
      <c r="BU4" s="512"/>
      <c r="BV4" s="512"/>
      <c r="BW4" s="512"/>
      <c r="BX4" s="512"/>
      <c r="BY4" s="512"/>
      <c r="BZ4" s="512"/>
      <c r="CA4" s="512"/>
      <c r="CB4" s="512"/>
      <c r="CC4" s="512"/>
      <c r="CD4" s="512"/>
      <c r="CE4" s="512"/>
      <c r="CF4" s="512"/>
      <c r="CG4" s="512"/>
      <c r="CH4" s="512"/>
      <c r="CI4" s="512"/>
      <c r="CJ4" s="512"/>
      <c r="CK4" s="512"/>
      <c r="CL4" s="512"/>
      <c r="CM4" s="512"/>
      <c r="CN4" s="512"/>
      <c r="CO4" s="512"/>
      <c r="CP4" s="512"/>
      <c r="CQ4" s="512"/>
      <c r="CR4" s="512"/>
      <c r="CS4" s="512"/>
      <c r="CT4" s="512"/>
      <c r="CU4" s="512"/>
      <c r="CV4" s="512"/>
      <c r="CW4" s="512"/>
      <c r="CX4" s="512"/>
      <c r="CY4" s="512"/>
      <c r="CZ4" s="512"/>
      <c r="DA4" s="512"/>
      <c r="DB4" s="512"/>
      <c r="DC4" s="512"/>
      <c r="DD4" s="512"/>
      <c r="DE4" s="512"/>
      <c r="DF4" s="512"/>
      <c r="DG4" s="512"/>
      <c r="DH4" s="512"/>
      <c r="DI4" s="512"/>
      <c r="DJ4" s="512"/>
      <c r="DK4" s="512"/>
      <c r="DL4" s="512"/>
      <c r="DM4" s="512"/>
      <c r="DN4" s="512"/>
      <c r="DO4" s="512"/>
      <c r="DP4" s="512"/>
      <c r="DQ4" s="512"/>
      <c r="DR4" s="512"/>
      <c r="DS4" s="512"/>
      <c r="DT4" s="512"/>
      <c r="DU4" s="512"/>
      <c r="DV4" s="512"/>
      <c r="DW4" s="512"/>
      <c r="DX4" s="512"/>
      <c r="DY4" s="512"/>
      <c r="DZ4" s="512"/>
      <c r="EA4" s="512"/>
      <c r="EB4" s="512"/>
      <c r="EC4" s="512"/>
      <c r="ED4" s="512"/>
      <c r="EE4" s="512"/>
      <c r="EF4" s="512"/>
      <c r="EG4" s="512"/>
      <c r="EH4" s="512"/>
      <c r="EI4" s="512"/>
      <c r="EJ4" s="512"/>
      <c r="EK4" s="512"/>
      <c r="EL4" s="512"/>
      <c r="EM4" s="512"/>
      <c r="EN4" s="512"/>
      <c r="EO4" s="512"/>
      <c r="EP4" s="512"/>
      <c r="EQ4" s="512"/>
      <c r="ER4" s="512"/>
      <c r="ES4" s="512"/>
      <c r="ET4" s="512"/>
      <c r="EU4" s="512"/>
      <c r="EV4" s="512"/>
      <c r="EW4" s="512"/>
      <c r="EX4" s="512"/>
      <c r="EY4" s="512"/>
      <c r="EZ4" s="512"/>
      <c r="FA4" s="512"/>
      <c r="FB4" s="512"/>
      <c r="FC4" s="512"/>
      <c r="FD4" s="512"/>
      <c r="FE4" s="512"/>
      <c r="FF4" s="512"/>
      <c r="FG4" s="512"/>
      <c r="FH4" s="512"/>
      <c r="FI4" s="512"/>
      <c r="FJ4" s="512"/>
      <c r="FK4" s="512"/>
      <c r="FL4" s="512"/>
      <c r="FM4" s="512"/>
      <c r="FN4" s="512"/>
      <c r="FO4" s="512"/>
      <c r="FP4" s="512"/>
      <c r="FQ4" s="512"/>
      <c r="FR4" s="512"/>
      <c r="FS4" s="512"/>
      <c r="FT4" s="512"/>
      <c r="FU4" s="512"/>
      <c r="FV4" s="512"/>
      <c r="FW4" s="512"/>
      <c r="FX4" s="512"/>
      <c r="FY4" s="512"/>
      <c r="FZ4" s="512"/>
      <c r="GA4" s="512"/>
      <c r="GB4" s="512"/>
      <c r="GC4" s="512"/>
      <c r="GD4" s="512"/>
      <c r="GE4" s="512"/>
      <c r="GF4" s="512"/>
      <c r="GG4" s="512"/>
      <c r="GH4" s="512"/>
      <c r="GI4" s="512"/>
      <c r="GJ4" s="512"/>
      <c r="GK4" s="512"/>
      <c r="GL4" s="512"/>
      <c r="GM4" s="512"/>
      <c r="GN4" s="512"/>
      <c r="GO4" s="512"/>
      <c r="GP4" s="512"/>
      <c r="GQ4" s="512"/>
      <c r="GR4" s="512"/>
      <c r="GS4" s="512"/>
      <c r="GT4" s="512"/>
      <c r="GU4" s="512"/>
      <c r="GV4" s="512"/>
      <c r="GW4" s="512"/>
      <c r="GX4" s="512"/>
      <c r="GY4" s="512"/>
      <c r="GZ4" s="512"/>
      <c r="HA4" s="512"/>
      <c r="HB4" s="512"/>
      <c r="HC4" s="512"/>
      <c r="HD4" s="512"/>
      <c r="HE4" s="512"/>
      <c r="HF4" s="512"/>
      <c r="HG4" s="512"/>
      <c r="HH4" s="512"/>
      <c r="HI4" s="512"/>
      <c r="HJ4" s="512"/>
      <c r="HK4" s="512"/>
      <c r="HL4" s="512"/>
      <c r="HM4" s="512"/>
      <c r="HN4" s="512"/>
      <c r="HO4" s="512"/>
      <c r="HP4" s="512"/>
      <c r="HQ4" s="512"/>
      <c r="HR4" s="512"/>
      <c r="HS4" s="512"/>
      <c r="HT4" s="512"/>
      <c r="HU4" s="512"/>
      <c r="HV4" s="512"/>
      <c r="HW4" s="512"/>
      <c r="HX4" s="512"/>
      <c r="HY4" s="512"/>
      <c r="HZ4" s="512"/>
      <c r="IA4" s="512"/>
      <c r="IB4" s="512"/>
      <c r="IC4" s="512"/>
      <c r="ID4" s="512"/>
      <c r="IE4" s="512"/>
      <c r="IF4" s="512"/>
      <c r="IG4" s="512"/>
      <c r="IH4" s="512"/>
      <c r="II4" s="512"/>
      <c r="IJ4" s="512"/>
      <c r="IK4" s="512"/>
      <c r="IL4" s="512"/>
      <c r="IM4" s="512"/>
      <c r="IN4" s="512"/>
      <c r="IO4" s="512"/>
      <c r="IP4" s="512"/>
      <c r="IQ4" s="512"/>
      <c r="IR4" s="512"/>
      <c r="IS4" s="512"/>
      <c r="IT4" s="512"/>
      <c r="IU4" s="531"/>
    </row>
    <row r="5" spans="1:255" s="580" customFormat="1" ht="16.350000000000001" customHeight="1">
      <c r="B5" s="523" t="s">
        <v>543</v>
      </c>
      <c r="C5" s="1391" t="s">
        <v>851</v>
      </c>
      <c r="D5" s="1393"/>
      <c r="E5" s="524"/>
      <c r="F5" s="521"/>
      <c r="G5" s="521"/>
      <c r="H5" s="521"/>
      <c r="I5" s="521"/>
      <c r="J5" s="521"/>
      <c r="K5" s="521"/>
      <c r="L5" s="521"/>
      <c r="M5" s="522"/>
    </row>
    <row r="6" spans="1:255" s="580" customFormat="1" ht="16.350000000000001" customHeight="1">
      <c r="B6" s="583"/>
      <c r="C6" s="532"/>
      <c r="D6" s="532"/>
      <c r="E6" s="521"/>
      <c r="F6" s="521"/>
      <c r="G6" s="521"/>
      <c r="H6" s="521"/>
      <c r="I6" s="521"/>
      <c r="J6" s="521"/>
      <c r="K6" s="521"/>
      <c r="L6" s="521"/>
      <c r="M6" s="522"/>
    </row>
    <row r="7" spans="1:255" s="580" customFormat="1" ht="16.350000000000001" customHeight="1">
      <c r="B7" s="523" t="s">
        <v>916</v>
      </c>
      <c r="C7" s="1391" t="s">
        <v>915</v>
      </c>
      <c r="D7" s="1393"/>
      <c r="E7" s="524"/>
      <c r="F7" s="521"/>
      <c r="G7" s="521"/>
      <c r="H7" s="521"/>
      <c r="I7" s="521"/>
      <c r="J7" s="521"/>
      <c r="K7" s="521"/>
      <c r="L7" s="521"/>
      <c r="M7" s="522"/>
    </row>
    <row r="8" spans="1:255" s="580" customFormat="1" ht="15" customHeight="1">
      <c r="B8" s="583"/>
      <c r="C8" s="532"/>
      <c r="D8" s="532"/>
      <c r="E8" s="520"/>
      <c r="F8" s="520"/>
      <c r="G8" s="520"/>
      <c r="H8" s="520"/>
      <c r="I8" s="520"/>
      <c r="J8" s="520"/>
      <c r="K8" s="520"/>
      <c r="L8" s="521"/>
      <c r="M8" s="522"/>
      <c r="N8" s="511"/>
      <c r="O8" s="512"/>
      <c r="P8" s="512"/>
      <c r="Q8" s="512"/>
      <c r="R8" s="512"/>
      <c r="S8" s="512"/>
      <c r="T8" s="512"/>
      <c r="U8" s="512"/>
      <c r="V8" s="512"/>
      <c r="W8" s="512"/>
      <c r="X8" s="512"/>
      <c r="Y8" s="512"/>
      <c r="Z8" s="512"/>
      <c r="AA8" s="512"/>
      <c r="AB8" s="512"/>
      <c r="AC8" s="512"/>
      <c r="AD8" s="512"/>
      <c r="AE8" s="512"/>
      <c r="AF8" s="512"/>
      <c r="AG8" s="512"/>
      <c r="AH8" s="512"/>
      <c r="AI8" s="512"/>
      <c r="AJ8" s="512"/>
      <c r="AK8" s="512"/>
      <c r="AL8" s="512"/>
      <c r="AM8" s="512"/>
      <c r="AN8" s="512"/>
      <c r="AO8" s="512"/>
      <c r="AP8" s="512"/>
      <c r="AQ8" s="512"/>
      <c r="AR8" s="512"/>
      <c r="AS8" s="512"/>
      <c r="AT8" s="512"/>
      <c r="AU8" s="512"/>
      <c r="AV8" s="512"/>
      <c r="AW8" s="512"/>
      <c r="AX8" s="512"/>
      <c r="AY8" s="512"/>
      <c r="AZ8" s="512"/>
      <c r="BA8" s="512"/>
      <c r="BB8" s="512"/>
      <c r="BC8" s="512"/>
      <c r="BD8" s="512"/>
      <c r="BE8" s="512"/>
      <c r="BF8" s="512"/>
      <c r="BG8" s="512"/>
      <c r="BH8" s="512"/>
      <c r="BI8" s="512"/>
      <c r="BJ8" s="512"/>
      <c r="BK8" s="512"/>
      <c r="BL8" s="512"/>
      <c r="BM8" s="512"/>
      <c r="BN8" s="512"/>
      <c r="BO8" s="512"/>
      <c r="BP8" s="512"/>
      <c r="BQ8" s="512"/>
      <c r="BR8" s="512"/>
      <c r="BS8" s="512"/>
      <c r="BT8" s="512"/>
      <c r="BU8" s="512"/>
      <c r="BV8" s="512"/>
      <c r="BW8" s="512"/>
      <c r="BX8" s="512"/>
      <c r="BY8" s="512"/>
      <c r="BZ8" s="512"/>
      <c r="CA8" s="512"/>
      <c r="CB8" s="512"/>
      <c r="CC8" s="512"/>
      <c r="CD8" s="512"/>
      <c r="CE8" s="512"/>
      <c r="CF8" s="512"/>
      <c r="CG8" s="512"/>
      <c r="CH8" s="512"/>
      <c r="CI8" s="512"/>
      <c r="CJ8" s="512"/>
      <c r="CK8" s="512"/>
      <c r="CL8" s="512"/>
      <c r="CM8" s="512"/>
      <c r="CN8" s="512"/>
      <c r="CO8" s="512"/>
      <c r="CP8" s="512"/>
      <c r="CQ8" s="512"/>
      <c r="CR8" s="512"/>
      <c r="CS8" s="512"/>
      <c r="CT8" s="512"/>
      <c r="CU8" s="512"/>
      <c r="CV8" s="512"/>
      <c r="CW8" s="512"/>
      <c r="CX8" s="512"/>
      <c r="CY8" s="512"/>
      <c r="CZ8" s="512"/>
      <c r="DA8" s="512"/>
      <c r="DB8" s="512"/>
      <c r="DC8" s="512"/>
      <c r="DD8" s="512"/>
      <c r="DE8" s="512"/>
      <c r="DF8" s="512"/>
      <c r="DG8" s="512"/>
      <c r="DH8" s="512"/>
      <c r="DI8" s="512"/>
      <c r="DJ8" s="512"/>
      <c r="DK8" s="512"/>
      <c r="DL8" s="512"/>
      <c r="DM8" s="512"/>
      <c r="DN8" s="512"/>
      <c r="DO8" s="512"/>
      <c r="DP8" s="512"/>
      <c r="DQ8" s="512"/>
      <c r="DR8" s="512"/>
      <c r="DS8" s="512"/>
      <c r="DT8" s="512"/>
      <c r="DU8" s="512"/>
      <c r="DV8" s="512"/>
      <c r="DW8" s="512"/>
      <c r="DX8" s="512"/>
      <c r="DY8" s="512"/>
      <c r="DZ8" s="512"/>
      <c r="EA8" s="512"/>
      <c r="EB8" s="512"/>
      <c r="EC8" s="512"/>
      <c r="ED8" s="512"/>
      <c r="EE8" s="512"/>
      <c r="EF8" s="512"/>
      <c r="EG8" s="512"/>
      <c r="EH8" s="512"/>
      <c r="EI8" s="512"/>
      <c r="EJ8" s="512"/>
      <c r="EK8" s="512"/>
      <c r="EL8" s="512"/>
      <c r="EM8" s="512"/>
      <c r="EN8" s="512"/>
      <c r="EO8" s="512"/>
      <c r="EP8" s="512"/>
      <c r="EQ8" s="512"/>
      <c r="ER8" s="512"/>
      <c r="ES8" s="512"/>
      <c r="ET8" s="512"/>
      <c r="EU8" s="512"/>
      <c r="EV8" s="512"/>
      <c r="EW8" s="512"/>
      <c r="EX8" s="512"/>
      <c r="EY8" s="512"/>
      <c r="EZ8" s="512"/>
      <c r="FA8" s="512"/>
      <c r="FB8" s="512"/>
      <c r="FC8" s="512"/>
      <c r="FD8" s="512"/>
      <c r="FE8" s="512"/>
      <c r="FF8" s="512"/>
      <c r="FG8" s="512"/>
      <c r="FH8" s="512"/>
      <c r="FI8" s="512"/>
      <c r="FJ8" s="512"/>
      <c r="FK8" s="512"/>
      <c r="FL8" s="512"/>
      <c r="FM8" s="512"/>
      <c r="FN8" s="512"/>
      <c r="FO8" s="512"/>
      <c r="FP8" s="512"/>
      <c r="FQ8" s="512"/>
      <c r="FR8" s="512"/>
      <c r="FS8" s="512"/>
      <c r="FT8" s="512"/>
      <c r="FU8" s="512"/>
      <c r="FV8" s="512"/>
      <c r="FW8" s="512"/>
      <c r="FX8" s="512"/>
      <c r="FY8" s="512"/>
      <c r="FZ8" s="512"/>
      <c r="GA8" s="512"/>
      <c r="GB8" s="512"/>
      <c r="GC8" s="512"/>
      <c r="GD8" s="512"/>
      <c r="GE8" s="512"/>
      <c r="GF8" s="512"/>
      <c r="GG8" s="512"/>
      <c r="GH8" s="512"/>
      <c r="GI8" s="512"/>
      <c r="GJ8" s="512"/>
      <c r="GK8" s="512"/>
      <c r="GL8" s="512"/>
      <c r="GM8" s="512"/>
      <c r="GN8" s="512"/>
      <c r="GO8" s="512"/>
      <c r="GP8" s="512"/>
      <c r="GQ8" s="512"/>
      <c r="GR8" s="512"/>
      <c r="GS8" s="512"/>
      <c r="GT8" s="512"/>
      <c r="GU8" s="512"/>
      <c r="GV8" s="512"/>
      <c r="GW8" s="512"/>
      <c r="GX8" s="512"/>
      <c r="GY8" s="512"/>
      <c r="GZ8" s="512"/>
      <c r="HA8" s="512"/>
      <c r="HB8" s="512"/>
      <c r="HC8" s="512"/>
      <c r="HD8" s="512"/>
      <c r="HE8" s="512"/>
      <c r="HF8" s="512"/>
      <c r="HG8" s="512"/>
      <c r="HH8" s="512"/>
      <c r="HI8" s="512"/>
      <c r="HJ8" s="512"/>
      <c r="HK8" s="512"/>
      <c r="HL8" s="512"/>
      <c r="HM8" s="512"/>
      <c r="HN8" s="512"/>
      <c r="HO8" s="512"/>
      <c r="HP8" s="512"/>
      <c r="HQ8" s="512"/>
      <c r="HR8" s="512"/>
      <c r="HS8" s="512"/>
      <c r="HT8" s="512"/>
      <c r="HU8" s="512"/>
      <c r="HV8" s="512"/>
      <c r="HW8" s="512"/>
      <c r="HX8" s="512"/>
      <c r="HY8" s="512"/>
      <c r="HZ8" s="512"/>
      <c r="IA8" s="512"/>
      <c r="IB8" s="512"/>
      <c r="IC8" s="512"/>
      <c r="ID8" s="512"/>
      <c r="IE8" s="512"/>
      <c r="IF8" s="512"/>
      <c r="IG8" s="512"/>
      <c r="IH8" s="512"/>
      <c r="II8" s="512"/>
      <c r="IJ8" s="512"/>
      <c r="IK8" s="512"/>
      <c r="IL8" s="512"/>
      <c r="IM8" s="512"/>
      <c r="IN8" s="512"/>
      <c r="IO8" s="512"/>
      <c r="IP8" s="512"/>
      <c r="IQ8" s="512"/>
      <c r="IR8" s="512"/>
      <c r="IS8" s="512"/>
      <c r="IT8" s="512"/>
      <c r="IU8" s="531"/>
    </row>
    <row r="9" spans="1:255" s="580" customFormat="1" ht="15" customHeight="1">
      <c r="B9" s="523" t="s">
        <v>545</v>
      </c>
      <c r="C9" s="1403" t="s">
        <v>917</v>
      </c>
      <c r="D9" s="1404"/>
      <c r="E9" s="1404"/>
      <c r="F9" s="1404"/>
      <c r="G9" s="1404"/>
      <c r="H9" s="1404"/>
      <c r="I9" s="1404"/>
      <c r="J9" s="1404"/>
      <c r="K9" s="1405"/>
      <c r="L9" s="524"/>
      <c r="M9" s="522"/>
    </row>
    <row r="10" spans="1:255" s="512" customFormat="1" ht="30" customHeight="1">
      <c r="A10" s="529"/>
      <c r="B10" s="530"/>
      <c r="C10" s="1608"/>
      <c r="D10" s="1609"/>
      <c r="E10" s="1609"/>
      <c r="F10" s="1609"/>
      <c r="G10" s="1609"/>
      <c r="H10" s="1609"/>
      <c r="I10" s="1609"/>
      <c r="J10" s="1609"/>
      <c r="K10" s="1610"/>
      <c r="L10" s="524"/>
      <c r="M10" s="522"/>
    </row>
    <row r="11" spans="1:255" s="512" customFormat="1" ht="16.5" customHeight="1">
      <c r="A11" s="529"/>
      <c r="B11" s="533"/>
      <c r="C11" s="1608"/>
      <c r="D11" s="1609"/>
      <c r="E11" s="1609"/>
      <c r="F11" s="1609"/>
      <c r="G11" s="1609"/>
      <c r="H11" s="1609"/>
      <c r="I11" s="1609"/>
      <c r="J11" s="1609"/>
      <c r="K11" s="1610"/>
      <c r="L11" s="524"/>
      <c r="M11" s="522"/>
    </row>
    <row r="12" spans="1:255" s="512" customFormat="1" ht="23.1" customHeight="1">
      <c r="A12" s="529"/>
      <c r="B12" s="533"/>
      <c r="C12" s="1608"/>
      <c r="D12" s="1609"/>
      <c r="E12" s="1609"/>
      <c r="F12" s="1609"/>
      <c r="G12" s="1609"/>
      <c r="H12" s="1609"/>
      <c r="I12" s="1609"/>
      <c r="J12" s="1609"/>
      <c r="K12" s="1610"/>
      <c r="L12" s="524"/>
      <c r="M12" s="522"/>
    </row>
    <row r="13" spans="1:255" s="512" customFormat="1" ht="16.5" customHeight="1">
      <c r="A13" s="529"/>
      <c r="B13" s="533"/>
      <c r="C13" s="1406"/>
      <c r="D13" s="1407"/>
      <c r="E13" s="1407"/>
      <c r="F13" s="1407"/>
      <c r="G13" s="1407"/>
      <c r="H13" s="1407"/>
      <c r="I13" s="1407"/>
      <c r="J13" s="1407"/>
      <c r="K13" s="1408"/>
      <c r="L13" s="524"/>
      <c r="M13" s="522"/>
    </row>
    <row r="14" spans="1:255" s="580" customFormat="1" ht="15" customHeight="1">
      <c r="B14" s="519"/>
      <c r="C14" s="715"/>
      <c r="D14" s="715"/>
      <c r="E14" s="715"/>
      <c r="F14" s="715"/>
      <c r="G14" s="715"/>
      <c r="H14" s="715"/>
      <c r="I14" s="716"/>
      <c r="J14" s="716"/>
      <c r="K14" s="716"/>
      <c r="L14" s="521"/>
      <c r="M14" s="522"/>
    </row>
    <row r="15" spans="1:255" s="580" customFormat="1" ht="15" customHeight="1">
      <c r="B15" s="523" t="s">
        <v>546</v>
      </c>
      <c r="C15" s="1611" t="s">
        <v>286</v>
      </c>
      <c r="D15" s="1600"/>
      <c r="E15" s="1391" t="s">
        <v>918</v>
      </c>
      <c r="F15" s="1416"/>
      <c r="G15" s="1416"/>
      <c r="H15" s="1417"/>
      <c r="I15" s="524"/>
      <c r="J15" s="521"/>
      <c r="K15" s="521"/>
      <c r="L15" s="521"/>
      <c r="M15" s="522"/>
    </row>
    <row r="16" spans="1:255" s="580" customFormat="1" ht="15" customHeight="1">
      <c r="B16" s="530"/>
      <c r="C16" s="1612"/>
      <c r="D16" s="1613"/>
      <c r="E16" s="1391" t="s">
        <v>919</v>
      </c>
      <c r="F16" s="1416"/>
      <c r="G16" s="1416"/>
      <c r="H16" s="1417"/>
      <c r="I16" s="524"/>
      <c r="J16" s="521"/>
      <c r="K16" s="521"/>
      <c r="L16" s="521"/>
      <c r="M16" s="522"/>
    </row>
    <row r="17" spans="2:255" s="580" customFormat="1" ht="15" customHeight="1">
      <c r="B17" s="533"/>
      <c r="C17" s="1612"/>
      <c r="D17" s="1613"/>
      <c r="E17" s="1391" t="s">
        <v>634</v>
      </c>
      <c r="F17" s="1416"/>
      <c r="G17" s="1416"/>
      <c r="H17" s="1417"/>
      <c r="I17" s="524"/>
      <c r="J17" s="521"/>
      <c r="K17" s="521"/>
      <c r="L17" s="521"/>
      <c r="M17" s="522"/>
    </row>
    <row r="18" spans="2:255" s="580" customFormat="1" ht="15" customHeight="1">
      <c r="B18" s="533"/>
      <c r="C18" s="1612"/>
      <c r="D18" s="1613"/>
      <c r="E18" s="1391" t="s">
        <v>920</v>
      </c>
      <c r="F18" s="1416"/>
      <c r="G18" s="1416"/>
      <c r="H18" s="1417"/>
      <c r="I18" s="524"/>
      <c r="J18" s="521"/>
      <c r="K18" s="521"/>
      <c r="L18" s="521"/>
      <c r="M18" s="522"/>
    </row>
    <row r="19" spans="2:255" s="580" customFormat="1" ht="15" customHeight="1">
      <c r="B19" s="533"/>
      <c r="C19" s="1601"/>
      <c r="D19" s="1602"/>
      <c r="E19" s="1391" t="s">
        <v>921</v>
      </c>
      <c r="F19" s="1416"/>
      <c r="G19" s="1416"/>
      <c r="H19" s="1417"/>
      <c r="I19" s="524"/>
      <c r="J19" s="521"/>
      <c r="K19" s="521"/>
      <c r="L19" s="521"/>
      <c r="M19" s="522"/>
    </row>
    <row r="20" spans="2:255" s="580" customFormat="1" ht="15" customHeight="1">
      <c r="B20" s="533"/>
      <c r="C20" s="1599" t="s">
        <v>603</v>
      </c>
      <c r="D20" s="1417"/>
      <c r="E20" s="1391" t="s">
        <v>635</v>
      </c>
      <c r="F20" s="1416"/>
      <c r="G20" s="1416"/>
      <c r="H20" s="1417"/>
      <c r="I20" s="524"/>
      <c r="J20" s="521"/>
      <c r="K20" s="521"/>
      <c r="L20" s="521"/>
      <c r="M20" s="522"/>
    </row>
    <row r="21" spans="2:255" s="580" customFormat="1" ht="15" customHeight="1">
      <c r="B21" s="519"/>
      <c r="C21" s="715"/>
      <c r="D21" s="715"/>
      <c r="E21" s="715"/>
      <c r="F21" s="715"/>
      <c r="G21" s="715"/>
      <c r="H21" s="715"/>
      <c r="I21" s="717"/>
      <c r="J21" s="717"/>
      <c r="K21" s="717"/>
      <c r="L21" s="521"/>
      <c r="M21" s="522"/>
    </row>
    <row r="22" spans="2:255" s="580" customFormat="1" ht="15" customHeight="1">
      <c r="B22" s="523" t="s">
        <v>550</v>
      </c>
      <c r="C22" s="1391" t="s">
        <v>551</v>
      </c>
      <c r="D22" s="1392"/>
      <c r="E22" s="1392"/>
      <c r="F22" s="1392"/>
      <c r="G22" s="1392"/>
      <c r="H22" s="1392"/>
      <c r="I22" s="1392"/>
      <c r="J22" s="1392"/>
      <c r="K22" s="1393"/>
      <c r="L22" s="524"/>
      <c r="M22" s="522"/>
    </row>
    <row r="23" spans="2:255" s="580" customFormat="1" ht="15" customHeight="1">
      <c r="B23" s="526"/>
      <c r="C23" s="527"/>
      <c r="D23" s="527"/>
      <c r="E23" s="527"/>
      <c r="F23" s="527"/>
      <c r="G23" s="527"/>
      <c r="H23" s="527"/>
      <c r="I23" s="527"/>
      <c r="J23" s="527"/>
      <c r="K23" s="527"/>
      <c r="L23" s="521"/>
      <c r="M23" s="522"/>
      <c r="N23" s="511"/>
      <c r="O23" s="512"/>
      <c r="P23" s="512"/>
      <c r="Q23" s="512"/>
      <c r="R23" s="512"/>
      <c r="S23" s="512"/>
      <c r="T23" s="512"/>
      <c r="U23" s="512"/>
      <c r="V23" s="512"/>
      <c r="W23" s="512"/>
      <c r="X23" s="512"/>
      <c r="Y23" s="512"/>
      <c r="Z23" s="512"/>
      <c r="AA23" s="512"/>
      <c r="AB23" s="512"/>
      <c r="AC23" s="512"/>
      <c r="AD23" s="512"/>
      <c r="AE23" s="512"/>
      <c r="AF23" s="512"/>
      <c r="AG23" s="512"/>
      <c r="AH23" s="512"/>
      <c r="AI23" s="512"/>
      <c r="AJ23" s="512"/>
      <c r="AK23" s="512"/>
      <c r="AL23" s="512"/>
      <c r="AM23" s="512"/>
      <c r="AN23" s="512"/>
      <c r="AO23" s="512"/>
      <c r="AP23" s="512"/>
      <c r="AQ23" s="512"/>
      <c r="AR23" s="512"/>
      <c r="AS23" s="512"/>
      <c r="AT23" s="512"/>
      <c r="AU23" s="512"/>
      <c r="AV23" s="512"/>
      <c r="AW23" s="512"/>
      <c r="AX23" s="512"/>
      <c r="AY23" s="512"/>
      <c r="AZ23" s="512"/>
      <c r="BA23" s="512"/>
      <c r="BB23" s="512"/>
      <c r="BC23" s="512"/>
      <c r="BD23" s="512"/>
      <c r="BE23" s="512"/>
      <c r="BF23" s="512"/>
      <c r="BG23" s="512"/>
      <c r="BH23" s="512"/>
      <c r="BI23" s="512"/>
      <c r="BJ23" s="512"/>
      <c r="BK23" s="512"/>
      <c r="BL23" s="512"/>
      <c r="BM23" s="512"/>
      <c r="BN23" s="512"/>
      <c r="BO23" s="512"/>
      <c r="BP23" s="512"/>
      <c r="BQ23" s="512"/>
      <c r="BR23" s="512"/>
      <c r="BS23" s="512"/>
      <c r="BT23" s="512"/>
      <c r="BU23" s="512"/>
      <c r="BV23" s="512"/>
      <c r="BW23" s="512"/>
      <c r="BX23" s="512"/>
      <c r="BY23" s="512"/>
      <c r="BZ23" s="512"/>
      <c r="CA23" s="512"/>
      <c r="CB23" s="512"/>
      <c r="CC23" s="512"/>
      <c r="CD23" s="512"/>
      <c r="CE23" s="512"/>
      <c r="CF23" s="512"/>
      <c r="CG23" s="512"/>
      <c r="CH23" s="512"/>
      <c r="CI23" s="512"/>
      <c r="CJ23" s="512"/>
      <c r="CK23" s="512"/>
      <c r="CL23" s="512"/>
      <c r="CM23" s="512"/>
      <c r="CN23" s="512"/>
      <c r="CO23" s="512"/>
      <c r="CP23" s="512"/>
      <c r="CQ23" s="512"/>
      <c r="CR23" s="512"/>
      <c r="CS23" s="512"/>
      <c r="CT23" s="512"/>
      <c r="CU23" s="512"/>
      <c r="CV23" s="512"/>
      <c r="CW23" s="512"/>
      <c r="CX23" s="512"/>
      <c r="CY23" s="512"/>
      <c r="CZ23" s="512"/>
      <c r="DA23" s="512"/>
      <c r="DB23" s="512"/>
      <c r="DC23" s="512"/>
      <c r="DD23" s="512"/>
      <c r="DE23" s="512"/>
      <c r="DF23" s="512"/>
      <c r="DG23" s="512"/>
      <c r="DH23" s="512"/>
      <c r="DI23" s="512"/>
      <c r="DJ23" s="512"/>
      <c r="DK23" s="512"/>
      <c r="DL23" s="512"/>
      <c r="DM23" s="512"/>
      <c r="DN23" s="512"/>
      <c r="DO23" s="512"/>
      <c r="DP23" s="512"/>
      <c r="DQ23" s="512"/>
      <c r="DR23" s="512"/>
      <c r="DS23" s="512"/>
      <c r="DT23" s="512"/>
      <c r="DU23" s="512"/>
      <c r="DV23" s="512"/>
      <c r="DW23" s="512"/>
      <c r="DX23" s="512"/>
      <c r="DY23" s="512"/>
      <c r="DZ23" s="512"/>
      <c r="EA23" s="512"/>
      <c r="EB23" s="512"/>
      <c r="EC23" s="512"/>
      <c r="ED23" s="512"/>
      <c r="EE23" s="512"/>
      <c r="EF23" s="512"/>
      <c r="EG23" s="512"/>
      <c r="EH23" s="512"/>
      <c r="EI23" s="512"/>
      <c r="EJ23" s="512"/>
      <c r="EK23" s="512"/>
      <c r="EL23" s="512"/>
      <c r="EM23" s="512"/>
      <c r="EN23" s="512"/>
      <c r="EO23" s="512"/>
      <c r="EP23" s="512"/>
      <c r="EQ23" s="512"/>
      <c r="ER23" s="512"/>
      <c r="ES23" s="512"/>
      <c r="ET23" s="512"/>
      <c r="EU23" s="512"/>
      <c r="EV23" s="512"/>
      <c r="EW23" s="512"/>
      <c r="EX23" s="512"/>
      <c r="EY23" s="512"/>
      <c r="EZ23" s="512"/>
      <c r="FA23" s="512"/>
      <c r="FB23" s="512"/>
      <c r="FC23" s="512"/>
      <c r="FD23" s="512"/>
      <c r="FE23" s="512"/>
      <c r="FF23" s="512"/>
      <c r="FG23" s="512"/>
      <c r="FH23" s="512"/>
      <c r="FI23" s="512"/>
      <c r="FJ23" s="512"/>
      <c r="FK23" s="512"/>
      <c r="FL23" s="512"/>
      <c r="FM23" s="512"/>
      <c r="FN23" s="512"/>
      <c r="FO23" s="512"/>
      <c r="FP23" s="512"/>
      <c r="FQ23" s="512"/>
      <c r="FR23" s="512"/>
      <c r="FS23" s="512"/>
      <c r="FT23" s="512"/>
      <c r="FU23" s="512"/>
      <c r="FV23" s="512"/>
      <c r="FW23" s="512"/>
      <c r="FX23" s="512"/>
      <c r="FY23" s="512"/>
      <c r="FZ23" s="512"/>
      <c r="GA23" s="512"/>
      <c r="GB23" s="512"/>
      <c r="GC23" s="512"/>
      <c r="GD23" s="512"/>
      <c r="GE23" s="512"/>
      <c r="GF23" s="512"/>
      <c r="GG23" s="512"/>
      <c r="GH23" s="512"/>
      <c r="GI23" s="512"/>
      <c r="GJ23" s="512"/>
      <c r="GK23" s="512"/>
      <c r="GL23" s="512"/>
      <c r="GM23" s="512"/>
      <c r="GN23" s="512"/>
      <c r="GO23" s="512"/>
      <c r="GP23" s="512"/>
      <c r="GQ23" s="512"/>
      <c r="GR23" s="512"/>
      <c r="GS23" s="512"/>
      <c r="GT23" s="512"/>
      <c r="GU23" s="512"/>
      <c r="GV23" s="512"/>
      <c r="GW23" s="512"/>
      <c r="GX23" s="512"/>
      <c r="GY23" s="512"/>
      <c r="GZ23" s="512"/>
      <c r="HA23" s="512"/>
      <c r="HB23" s="512"/>
      <c r="HC23" s="512"/>
      <c r="HD23" s="512"/>
      <c r="HE23" s="512"/>
      <c r="HF23" s="512"/>
      <c r="HG23" s="512"/>
      <c r="HH23" s="512"/>
      <c r="HI23" s="512"/>
      <c r="HJ23" s="512"/>
      <c r="HK23" s="512"/>
      <c r="HL23" s="512"/>
      <c r="HM23" s="512"/>
      <c r="HN23" s="512"/>
      <c r="HO23" s="512"/>
      <c r="HP23" s="512"/>
      <c r="HQ23" s="512"/>
      <c r="HR23" s="512"/>
      <c r="HS23" s="512"/>
      <c r="HT23" s="512"/>
      <c r="HU23" s="512"/>
      <c r="HV23" s="512"/>
      <c r="HW23" s="512"/>
      <c r="HX23" s="512"/>
      <c r="HY23" s="512"/>
      <c r="HZ23" s="512"/>
      <c r="IA23" s="512"/>
      <c r="IB23" s="512"/>
      <c r="IC23" s="512"/>
      <c r="ID23" s="512"/>
      <c r="IE23" s="512"/>
      <c r="IF23" s="512"/>
      <c r="IG23" s="512"/>
      <c r="IH23" s="512"/>
      <c r="II23" s="512"/>
      <c r="IJ23" s="512"/>
      <c r="IK23" s="512"/>
      <c r="IL23" s="512"/>
      <c r="IM23" s="512"/>
      <c r="IN23" s="512"/>
      <c r="IO23" s="512"/>
      <c r="IP23" s="512"/>
      <c r="IQ23" s="512"/>
      <c r="IR23" s="512"/>
      <c r="IS23" s="512"/>
      <c r="IT23" s="512"/>
      <c r="IU23" s="531"/>
    </row>
    <row r="24" spans="2:255" s="580" customFormat="1" ht="16.350000000000001" customHeight="1">
      <c r="B24" s="537" t="s">
        <v>552</v>
      </c>
      <c r="C24" s="538"/>
      <c r="D24" s="538"/>
      <c r="E24" s="538"/>
      <c r="F24" s="538"/>
      <c r="G24" s="538"/>
      <c r="H24" s="538"/>
      <c r="I24" s="538"/>
      <c r="J24" s="538"/>
      <c r="K24" s="718"/>
      <c r="L24" s="718"/>
      <c r="M24" s="539"/>
    </row>
    <row r="25" spans="2:255" s="580" customFormat="1" ht="15.95" customHeight="1" thickBot="1">
      <c r="B25" s="541"/>
      <c r="C25" s="540"/>
      <c r="D25" s="540"/>
      <c r="E25" s="540"/>
      <c r="F25" s="521"/>
      <c r="G25" s="540"/>
      <c r="H25" s="540"/>
      <c r="I25" s="540"/>
      <c r="J25" s="521"/>
      <c r="K25" s="521"/>
      <c r="L25" s="521"/>
      <c r="M25" s="522"/>
      <c r="N25" s="511"/>
      <c r="O25" s="512"/>
      <c r="P25" s="512"/>
      <c r="Q25" s="512"/>
      <c r="R25" s="512"/>
      <c r="S25" s="512"/>
      <c r="T25" s="512"/>
      <c r="U25" s="512"/>
      <c r="V25" s="512"/>
      <c r="W25" s="512"/>
      <c r="X25" s="512"/>
      <c r="Y25" s="512"/>
      <c r="Z25" s="512"/>
      <c r="AA25" s="512"/>
      <c r="AB25" s="512"/>
      <c r="AC25" s="512"/>
      <c r="AD25" s="512"/>
      <c r="AE25" s="512"/>
      <c r="AF25" s="512"/>
      <c r="AG25" s="512"/>
      <c r="AH25" s="512"/>
      <c r="AI25" s="512"/>
      <c r="AJ25" s="512"/>
      <c r="AK25" s="512"/>
      <c r="AL25" s="512"/>
      <c r="AM25" s="512"/>
      <c r="AN25" s="512"/>
      <c r="AO25" s="512"/>
      <c r="AP25" s="512"/>
      <c r="AQ25" s="512"/>
      <c r="AR25" s="512"/>
      <c r="AS25" s="512"/>
      <c r="AT25" s="512"/>
      <c r="AU25" s="512"/>
      <c r="AV25" s="512"/>
      <c r="AW25" s="512"/>
      <c r="AX25" s="512"/>
      <c r="AY25" s="512"/>
      <c r="AZ25" s="512"/>
      <c r="BA25" s="512"/>
      <c r="BB25" s="512"/>
      <c r="BC25" s="512"/>
      <c r="BD25" s="512"/>
      <c r="BE25" s="512"/>
      <c r="BF25" s="512"/>
      <c r="BG25" s="512"/>
      <c r="BH25" s="512"/>
      <c r="BI25" s="512"/>
      <c r="BJ25" s="512"/>
      <c r="BK25" s="512"/>
      <c r="BL25" s="512"/>
      <c r="BM25" s="512"/>
      <c r="BN25" s="512"/>
      <c r="BO25" s="512"/>
      <c r="BP25" s="512"/>
      <c r="BQ25" s="512"/>
      <c r="BR25" s="512"/>
      <c r="BS25" s="512"/>
      <c r="BT25" s="512"/>
      <c r="BU25" s="512"/>
      <c r="BV25" s="512"/>
      <c r="BW25" s="512"/>
      <c r="BX25" s="512"/>
      <c r="BY25" s="512"/>
      <c r="BZ25" s="512"/>
      <c r="CA25" s="512"/>
      <c r="CB25" s="512"/>
      <c r="CC25" s="512"/>
      <c r="CD25" s="512"/>
      <c r="CE25" s="512"/>
      <c r="CF25" s="512"/>
      <c r="CG25" s="512"/>
      <c r="CH25" s="512"/>
      <c r="CI25" s="512"/>
      <c r="CJ25" s="512"/>
      <c r="CK25" s="512"/>
      <c r="CL25" s="512"/>
      <c r="CM25" s="512"/>
      <c r="CN25" s="512"/>
      <c r="CO25" s="512"/>
      <c r="CP25" s="512"/>
      <c r="CQ25" s="512"/>
      <c r="CR25" s="512"/>
      <c r="CS25" s="512"/>
      <c r="CT25" s="512"/>
      <c r="CU25" s="512"/>
      <c r="CV25" s="512"/>
      <c r="CW25" s="512"/>
      <c r="CX25" s="512"/>
      <c r="CY25" s="512"/>
      <c r="CZ25" s="512"/>
      <c r="DA25" s="512"/>
      <c r="DB25" s="512"/>
      <c r="DC25" s="512"/>
      <c r="DD25" s="512"/>
      <c r="DE25" s="512"/>
      <c r="DF25" s="512"/>
      <c r="DG25" s="512"/>
      <c r="DH25" s="512"/>
      <c r="DI25" s="512"/>
      <c r="DJ25" s="512"/>
      <c r="DK25" s="512"/>
      <c r="DL25" s="512"/>
      <c r="DM25" s="512"/>
      <c r="DN25" s="512"/>
      <c r="DO25" s="512"/>
      <c r="DP25" s="512"/>
      <c r="DQ25" s="512"/>
      <c r="DR25" s="512"/>
      <c r="DS25" s="512"/>
      <c r="DT25" s="512"/>
      <c r="DU25" s="512"/>
      <c r="DV25" s="512"/>
      <c r="DW25" s="512"/>
      <c r="DX25" s="512"/>
      <c r="DY25" s="512"/>
      <c r="DZ25" s="512"/>
      <c r="EA25" s="512"/>
      <c r="EB25" s="512"/>
      <c r="EC25" s="512"/>
      <c r="ED25" s="512"/>
      <c r="EE25" s="512"/>
      <c r="EF25" s="512"/>
      <c r="EG25" s="512"/>
      <c r="EH25" s="512"/>
      <c r="EI25" s="512"/>
      <c r="EJ25" s="512"/>
      <c r="EK25" s="512"/>
      <c r="EL25" s="512"/>
      <c r="EM25" s="512"/>
      <c r="EN25" s="512"/>
      <c r="EO25" s="512"/>
      <c r="EP25" s="512"/>
      <c r="EQ25" s="512"/>
      <c r="ER25" s="512"/>
      <c r="ES25" s="512"/>
      <c r="ET25" s="512"/>
      <c r="EU25" s="512"/>
      <c r="EV25" s="512"/>
      <c r="EW25" s="512"/>
      <c r="EX25" s="512"/>
      <c r="EY25" s="512"/>
      <c r="EZ25" s="512"/>
      <c r="FA25" s="512"/>
      <c r="FB25" s="512"/>
      <c r="FC25" s="512"/>
      <c r="FD25" s="512"/>
      <c r="FE25" s="512"/>
      <c r="FF25" s="512"/>
      <c r="FG25" s="512"/>
      <c r="FH25" s="512"/>
      <c r="FI25" s="512"/>
      <c r="FJ25" s="512"/>
      <c r="FK25" s="512"/>
      <c r="FL25" s="512"/>
      <c r="FM25" s="512"/>
      <c r="FN25" s="512"/>
      <c r="FO25" s="512"/>
      <c r="FP25" s="512"/>
      <c r="FQ25" s="512"/>
      <c r="FR25" s="512"/>
      <c r="FS25" s="512"/>
      <c r="FT25" s="512"/>
      <c r="FU25" s="512"/>
      <c r="FV25" s="512"/>
      <c r="FW25" s="512"/>
      <c r="FX25" s="512"/>
      <c r="FY25" s="512"/>
      <c r="FZ25" s="512"/>
      <c r="GA25" s="512"/>
      <c r="GB25" s="512"/>
      <c r="GC25" s="512"/>
      <c r="GD25" s="512"/>
      <c r="GE25" s="512"/>
      <c r="GF25" s="512"/>
      <c r="GG25" s="512"/>
      <c r="GH25" s="512"/>
      <c r="GI25" s="512"/>
      <c r="GJ25" s="512"/>
      <c r="GK25" s="512"/>
      <c r="GL25" s="512"/>
      <c r="GM25" s="512"/>
      <c r="GN25" s="512"/>
      <c r="GO25" s="512"/>
      <c r="GP25" s="512"/>
      <c r="GQ25" s="512"/>
      <c r="GR25" s="512"/>
      <c r="GS25" s="512"/>
      <c r="GT25" s="512"/>
      <c r="GU25" s="512"/>
      <c r="GV25" s="512"/>
      <c r="GW25" s="512"/>
      <c r="GX25" s="512"/>
      <c r="GY25" s="512"/>
      <c r="GZ25" s="512"/>
      <c r="HA25" s="512"/>
      <c r="HB25" s="512"/>
      <c r="HC25" s="512"/>
      <c r="HD25" s="512"/>
      <c r="HE25" s="512"/>
      <c r="HF25" s="512"/>
      <c r="HG25" s="512"/>
      <c r="HH25" s="512"/>
      <c r="HI25" s="512"/>
      <c r="HJ25" s="512"/>
      <c r="HK25" s="512"/>
      <c r="HL25" s="512"/>
      <c r="HM25" s="512"/>
      <c r="HN25" s="512"/>
      <c r="HO25" s="512"/>
      <c r="HP25" s="512"/>
      <c r="HQ25" s="512"/>
      <c r="HR25" s="512"/>
      <c r="HS25" s="512"/>
      <c r="HT25" s="512"/>
      <c r="HU25" s="512"/>
      <c r="HV25" s="512"/>
      <c r="HW25" s="512"/>
      <c r="HX25" s="512"/>
      <c r="HY25" s="512"/>
      <c r="HZ25" s="512"/>
      <c r="IA25" s="512"/>
      <c r="IB25" s="512"/>
      <c r="IC25" s="512"/>
      <c r="ID25" s="512"/>
      <c r="IE25" s="512"/>
      <c r="IF25" s="512"/>
      <c r="IG25" s="512"/>
      <c r="IH25" s="512"/>
      <c r="II25" s="512"/>
      <c r="IJ25" s="512"/>
      <c r="IK25" s="512"/>
      <c r="IL25" s="512"/>
      <c r="IM25" s="512"/>
      <c r="IN25" s="512"/>
      <c r="IO25" s="512"/>
      <c r="IP25" s="512"/>
      <c r="IQ25" s="512"/>
      <c r="IR25" s="512"/>
      <c r="IS25" s="512"/>
      <c r="IT25" s="512"/>
      <c r="IU25" s="531"/>
    </row>
    <row r="26" spans="2:255" s="512" customFormat="1" ht="16.5" customHeight="1" thickBot="1">
      <c r="B26" s="1551" t="s">
        <v>607</v>
      </c>
      <c r="C26" s="1396" t="s">
        <v>553</v>
      </c>
      <c r="D26" s="1397"/>
      <c r="E26" s="1398"/>
      <c r="F26" s="546"/>
      <c r="G26" s="1396" t="s">
        <v>554</v>
      </c>
      <c r="H26" s="1397"/>
      <c r="I26" s="1398"/>
      <c r="J26" s="541"/>
      <c r="K26" s="521"/>
      <c r="L26" s="521"/>
      <c r="M26" s="522"/>
    </row>
    <row r="27" spans="2:255" s="512" customFormat="1" ht="16.5" customHeight="1" thickBot="1">
      <c r="B27" s="1546"/>
      <c r="C27" s="542"/>
      <c r="D27" s="542"/>
      <c r="E27" s="542"/>
      <c r="F27" s="521"/>
      <c r="G27" s="542"/>
      <c r="H27" s="542"/>
      <c r="I27" s="542"/>
      <c r="J27" s="521"/>
      <c r="K27" s="521"/>
      <c r="L27" s="521"/>
      <c r="M27" s="522"/>
    </row>
    <row r="28" spans="2:255" s="512" customFormat="1" ht="18.95" customHeight="1" thickBot="1">
      <c r="B28" s="543" t="s">
        <v>608</v>
      </c>
      <c r="C28" s="1559" t="s">
        <v>922</v>
      </c>
      <c r="D28" s="1560"/>
      <c r="E28" s="1563"/>
      <c r="F28" s="546"/>
      <c r="G28" s="1368" t="s">
        <v>923</v>
      </c>
      <c r="H28" s="1369"/>
      <c r="I28" s="544"/>
      <c r="J28" s="541"/>
      <c r="K28" s="521"/>
      <c r="L28" s="521"/>
      <c r="M28" s="522"/>
    </row>
    <row r="29" spans="2:255" s="512" customFormat="1" ht="15" customHeight="1" thickBot="1">
      <c r="B29" s="546"/>
      <c r="C29" s="1561"/>
      <c r="D29" s="1562"/>
      <c r="E29" s="1564"/>
      <c r="F29" s="541"/>
      <c r="G29" s="1606" t="s">
        <v>924</v>
      </c>
      <c r="H29" s="1607"/>
      <c r="I29" s="1607"/>
      <c r="J29" s="521"/>
      <c r="K29" s="521"/>
      <c r="L29" s="521"/>
      <c r="M29" s="522"/>
    </row>
    <row r="30" spans="2:255" s="512" customFormat="1" ht="24.95" customHeight="1" thickBot="1">
      <c r="B30" s="541"/>
      <c r="C30" s="1372" t="s">
        <v>925</v>
      </c>
      <c r="D30" s="1373"/>
      <c r="E30" s="1373"/>
      <c r="F30" s="522"/>
      <c r="G30" s="719" t="s">
        <v>926</v>
      </c>
      <c r="H30" s="720"/>
      <c r="I30" s="544"/>
      <c r="J30" s="545" t="s">
        <v>557</v>
      </c>
      <c r="K30" s="521"/>
      <c r="L30" s="521"/>
      <c r="M30" s="522"/>
    </row>
    <row r="31" spans="2:255" s="512" customFormat="1" ht="18.95" customHeight="1">
      <c r="B31" s="541"/>
      <c r="C31" s="1374"/>
      <c r="D31" s="1374"/>
      <c r="E31" s="1374"/>
      <c r="F31" s="521"/>
      <c r="G31" s="1372" t="s">
        <v>927</v>
      </c>
      <c r="H31" s="1373"/>
      <c r="I31" s="1373"/>
      <c r="J31" s="521"/>
      <c r="K31" s="521"/>
      <c r="L31" s="521"/>
      <c r="M31" s="522"/>
    </row>
    <row r="32" spans="2:255" s="512" customFormat="1" ht="21" customHeight="1">
      <c r="B32" s="541"/>
      <c r="C32" s="1374"/>
      <c r="D32" s="1374"/>
      <c r="E32" s="1374"/>
      <c r="F32" s="521"/>
      <c r="G32" s="1374"/>
      <c r="H32" s="1374"/>
      <c r="I32" s="1374"/>
      <c r="J32" s="521"/>
      <c r="K32" s="521"/>
      <c r="L32" s="521"/>
      <c r="M32" s="522"/>
    </row>
    <row r="33" spans="2:13" s="512" customFormat="1" ht="29.1" customHeight="1" thickBot="1">
      <c r="B33" s="541"/>
      <c r="C33" s="540"/>
      <c r="D33" s="540"/>
      <c r="E33" s="540"/>
      <c r="F33" s="521"/>
      <c r="G33" s="1374"/>
      <c r="H33" s="1374"/>
      <c r="I33" s="1374"/>
      <c r="J33" s="521"/>
      <c r="K33" s="521"/>
      <c r="L33" s="521"/>
      <c r="M33" s="522"/>
    </row>
    <row r="34" spans="2:13" s="512" customFormat="1" ht="27.95" customHeight="1" thickBot="1">
      <c r="B34" s="546"/>
      <c r="C34" s="1368" t="s">
        <v>928</v>
      </c>
      <c r="D34" s="1369"/>
      <c r="E34" s="544"/>
      <c r="F34" s="545" t="s">
        <v>557</v>
      </c>
      <c r="G34" s="521"/>
      <c r="H34" s="521"/>
      <c r="I34" s="521"/>
      <c r="J34" s="521"/>
      <c r="K34" s="521"/>
      <c r="L34" s="521"/>
      <c r="M34" s="522"/>
    </row>
    <row r="35" spans="2:13" s="512" customFormat="1" ht="84.95" customHeight="1">
      <c r="B35" s="541"/>
      <c r="C35" s="721" t="s">
        <v>929</v>
      </c>
      <c r="D35" s="591"/>
      <c r="E35" s="591"/>
      <c r="F35" s="521"/>
      <c r="G35" s="521"/>
      <c r="H35" s="521"/>
      <c r="I35" s="521"/>
      <c r="J35" s="521"/>
      <c r="K35" s="521"/>
      <c r="L35" s="521"/>
      <c r="M35" s="522"/>
    </row>
    <row r="36" spans="2:13" s="512" customFormat="1" ht="21" customHeight="1" thickBot="1">
      <c r="B36" s="541"/>
      <c r="C36" s="592"/>
      <c r="D36" s="592"/>
      <c r="E36" s="592"/>
      <c r="F36" s="521"/>
      <c r="G36" s="540"/>
      <c r="H36" s="540"/>
      <c r="I36" s="540"/>
      <c r="J36" s="521"/>
      <c r="K36" s="521"/>
      <c r="L36" s="521"/>
      <c r="M36" s="522"/>
    </row>
    <row r="37" spans="2:13" s="512" customFormat="1" ht="18.95" customHeight="1" thickBot="1">
      <c r="B37" s="546"/>
      <c r="C37" s="1559" t="s">
        <v>930</v>
      </c>
      <c r="D37" s="1560"/>
      <c r="E37" s="722"/>
      <c r="F37" s="608" t="s">
        <v>557</v>
      </c>
      <c r="G37" s="1368" t="s">
        <v>931</v>
      </c>
      <c r="H37" s="1369"/>
      <c r="I37" s="544"/>
      <c r="J37" s="541"/>
      <c r="K37" s="521"/>
      <c r="L37" s="521"/>
      <c r="M37" s="522"/>
    </row>
    <row r="38" spans="2:13" s="512" customFormat="1" ht="21" customHeight="1" thickBot="1">
      <c r="B38" s="546"/>
      <c r="C38" s="1561"/>
      <c r="D38" s="1562"/>
      <c r="E38" s="723"/>
      <c r="F38" s="541"/>
      <c r="G38" s="1372" t="s">
        <v>932</v>
      </c>
      <c r="H38" s="1373"/>
      <c r="I38" s="1373"/>
      <c r="J38" s="521"/>
      <c r="K38" s="521"/>
      <c r="L38" s="521"/>
      <c r="M38" s="522"/>
    </row>
    <row r="39" spans="2:13" s="512" customFormat="1" ht="16.5" customHeight="1" thickBot="1">
      <c r="B39" s="541"/>
      <c r="C39" s="517"/>
      <c r="D39" s="517"/>
      <c r="E39" s="517"/>
      <c r="F39" s="521"/>
      <c r="G39" s="540"/>
      <c r="H39" s="540"/>
      <c r="I39" s="540"/>
      <c r="J39" s="521"/>
      <c r="K39" s="521"/>
      <c r="L39" s="521"/>
      <c r="M39" s="522"/>
    </row>
    <row r="40" spans="2:13" s="512" customFormat="1" ht="21" customHeight="1" thickBot="1">
      <c r="B40" s="541"/>
      <c r="C40" s="521"/>
      <c r="D40" s="521"/>
      <c r="E40" s="521"/>
      <c r="F40" s="522"/>
      <c r="G40" s="1368" t="s">
        <v>933</v>
      </c>
      <c r="H40" s="1369"/>
      <c r="I40" s="544"/>
      <c r="J40" s="541"/>
      <c r="K40" s="521"/>
      <c r="L40" s="521"/>
      <c r="M40" s="522"/>
    </row>
    <row r="41" spans="2:13" s="512" customFormat="1" ht="16.5" customHeight="1">
      <c r="B41" s="541"/>
      <c r="C41" s="521"/>
      <c r="D41" s="521"/>
      <c r="E41" s="521"/>
      <c r="F41" s="521"/>
      <c r="G41" s="1372" t="s">
        <v>934</v>
      </c>
      <c r="H41" s="1373"/>
      <c r="I41" s="1373"/>
      <c r="J41" s="521"/>
      <c r="K41" s="521"/>
      <c r="L41" s="521"/>
      <c r="M41" s="522"/>
    </row>
    <row r="42" spans="2:13" s="512" customFormat="1" ht="16.5" customHeight="1" thickBot="1">
      <c r="B42" s="541"/>
      <c r="C42" s="540"/>
      <c r="D42" s="540"/>
      <c r="E42" s="540"/>
      <c r="F42" s="521"/>
      <c r="G42" s="1384"/>
      <c r="H42" s="1384"/>
      <c r="I42" s="1384"/>
      <c r="J42" s="521"/>
      <c r="K42" s="521"/>
      <c r="L42" s="521"/>
      <c r="M42" s="522"/>
    </row>
    <row r="43" spans="2:13" s="512" customFormat="1" ht="18.95" customHeight="1" thickBot="1">
      <c r="B43" s="546"/>
      <c r="C43" s="1368" t="s">
        <v>935</v>
      </c>
      <c r="D43" s="1369"/>
      <c r="E43" s="544"/>
      <c r="F43" s="546"/>
      <c r="G43" s="1368" t="s">
        <v>936</v>
      </c>
      <c r="H43" s="1369"/>
      <c r="I43" s="544"/>
      <c r="J43" s="541"/>
      <c r="K43" s="521"/>
      <c r="L43" s="521"/>
      <c r="M43" s="522"/>
    </row>
    <row r="44" spans="2:13" s="512" customFormat="1" ht="16.5" customHeight="1">
      <c r="B44" s="541"/>
      <c r="C44" s="1372" t="s">
        <v>937</v>
      </c>
      <c r="D44" s="1373"/>
      <c r="E44" s="1373"/>
      <c r="F44" s="521"/>
      <c r="G44" s="517"/>
      <c r="H44" s="517"/>
      <c r="I44" s="517"/>
      <c r="J44" s="521"/>
      <c r="K44" s="521"/>
      <c r="L44" s="521"/>
      <c r="M44" s="522"/>
    </row>
    <row r="45" spans="2:13" s="512" customFormat="1" ht="16.5" customHeight="1">
      <c r="B45" s="541"/>
      <c r="C45" s="1374"/>
      <c r="D45" s="1374"/>
      <c r="E45" s="1374"/>
      <c r="F45" s="521"/>
      <c r="G45" s="521"/>
      <c r="H45" s="521"/>
      <c r="I45" s="521"/>
      <c r="J45" s="521"/>
      <c r="K45" s="521"/>
      <c r="L45" s="521"/>
      <c r="M45" s="522"/>
    </row>
    <row r="46" spans="2:13" s="512" customFormat="1" ht="16.5" customHeight="1" thickBot="1">
      <c r="B46" s="541"/>
      <c r="C46" s="540"/>
      <c r="D46" s="540"/>
      <c r="E46" s="540"/>
      <c r="F46" s="521"/>
      <c r="G46" s="540"/>
      <c r="H46" s="540"/>
      <c r="I46" s="540"/>
      <c r="J46" s="521"/>
      <c r="K46" s="521"/>
      <c r="L46" s="521"/>
      <c r="M46" s="522"/>
    </row>
    <row r="47" spans="2:13" s="512" customFormat="1" ht="20.100000000000001" customHeight="1" thickBot="1">
      <c r="B47" s="546"/>
      <c r="C47" s="1559" t="s">
        <v>938</v>
      </c>
      <c r="D47" s="1560"/>
      <c r="E47" s="1563"/>
      <c r="F47" s="1604" t="s">
        <v>557</v>
      </c>
      <c r="G47" s="1368" t="s">
        <v>939</v>
      </c>
      <c r="H47" s="1369"/>
      <c r="I47" s="544"/>
      <c r="J47" s="541"/>
      <c r="K47" s="521"/>
      <c r="L47" s="521"/>
      <c r="M47" s="522"/>
    </row>
    <row r="48" spans="2:13" s="512" customFormat="1" ht="16.5" customHeight="1" thickBot="1">
      <c r="B48" s="546"/>
      <c r="C48" s="1561"/>
      <c r="D48" s="1562"/>
      <c r="E48" s="1564"/>
      <c r="F48" s="1605"/>
      <c r="G48" s="542"/>
      <c r="H48" s="542"/>
      <c r="I48" s="542"/>
      <c r="J48" s="521"/>
      <c r="K48" s="521"/>
      <c r="L48" s="521"/>
      <c r="M48" s="522"/>
    </row>
    <row r="49" spans="2:13" s="512" customFormat="1" ht="16.5" customHeight="1">
      <c r="B49" s="541"/>
      <c r="C49" s="517"/>
      <c r="D49" s="517"/>
      <c r="E49" s="517"/>
      <c r="F49" s="522"/>
      <c r="G49" s="1559" t="s">
        <v>940</v>
      </c>
      <c r="H49" s="1560"/>
      <c r="I49" s="1563"/>
      <c r="J49" s="541"/>
      <c r="K49" s="521"/>
      <c r="L49" s="521"/>
      <c r="M49" s="522"/>
    </row>
    <row r="50" spans="2:13" s="512" customFormat="1" ht="16.5" customHeight="1" thickBot="1">
      <c r="B50" s="541"/>
      <c r="C50" s="521"/>
      <c r="D50" s="521"/>
      <c r="E50" s="521"/>
      <c r="F50" s="522"/>
      <c r="G50" s="1561"/>
      <c r="H50" s="1562"/>
      <c r="I50" s="1564"/>
      <c r="J50" s="541"/>
      <c r="K50" s="521"/>
      <c r="L50" s="521"/>
      <c r="M50" s="522"/>
    </row>
    <row r="51" spans="2:13" s="512" customFormat="1" ht="42" customHeight="1">
      <c r="B51" s="541"/>
      <c r="C51" s="521"/>
      <c r="D51" s="521"/>
      <c r="E51" s="521"/>
      <c r="F51" s="521"/>
      <c r="G51" s="1362" t="s">
        <v>941</v>
      </c>
      <c r="H51" s="1363"/>
      <c r="I51" s="1363"/>
      <c r="J51" s="521"/>
      <c r="K51" s="521"/>
      <c r="L51" s="521"/>
      <c r="M51" s="522"/>
    </row>
    <row r="52" spans="2:13" s="512" customFormat="1" ht="32.1" customHeight="1">
      <c r="B52" s="541"/>
      <c r="C52" s="521"/>
      <c r="D52" s="521"/>
      <c r="E52" s="521"/>
      <c r="F52" s="521"/>
      <c r="G52" s="1364"/>
      <c r="H52" s="1364"/>
      <c r="I52" s="1364"/>
      <c r="J52" s="521"/>
      <c r="K52" s="521"/>
      <c r="L52" s="521"/>
      <c r="M52" s="522"/>
    </row>
    <row r="53" spans="2:13" s="512" customFormat="1" ht="16.5" customHeight="1" thickBot="1">
      <c r="B53" s="541"/>
      <c r="C53" s="540"/>
      <c r="D53" s="540"/>
      <c r="E53" s="540"/>
      <c r="F53" s="521"/>
      <c r="G53" s="521"/>
      <c r="H53" s="521"/>
      <c r="I53" s="521"/>
      <c r="J53" s="521"/>
      <c r="K53" s="521"/>
      <c r="L53" s="521"/>
      <c r="M53" s="522"/>
    </row>
    <row r="54" spans="2:13" s="512" customFormat="1" ht="29.1" customHeight="1" thickBot="1">
      <c r="B54" s="546"/>
      <c r="C54" s="1368" t="s">
        <v>942</v>
      </c>
      <c r="D54" s="1369"/>
      <c r="E54" s="544"/>
      <c r="F54" s="541"/>
      <c r="G54" s="561"/>
      <c r="H54" s="561"/>
      <c r="I54" s="561"/>
      <c r="J54" s="521"/>
      <c r="K54" s="521"/>
      <c r="L54" s="521"/>
      <c r="M54" s="522"/>
    </row>
    <row r="55" spans="2:13" s="521" customFormat="1" ht="29.1" customHeight="1" thickBot="1">
      <c r="C55" s="1598" t="s">
        <v>943</v>
      </c>
      <c r="D55" s="1568"/>
    </row>
    <row r="56" spans="2:13" s="512" customFormat="1" ht="21.95" customHeight="1" thickBot="1">
      <c r="B56" s="546"/>
      <c r="C56" s="1368" t="s">
        <v>944</v>
      </c>
      <c r="D56" s="1369"/>
      <c r="E56" s="544"/>
      <c r="F56" s="608" t="s">
        <v>557</v>
      </c>
      <c r="G56" s="1559" t="s">
        <v>945</v>
      </c>
      <c r="H56" s="1560"/>
      <c r="I56" s="1563"/>
      <c r="J56" s="541"/>
      <c r="K56" s="521"/>
      <c r="L56" s="521"/>
      <c r="M56" s="522"/>
    </row>
    <row r="57" spans="2:13" s="512" customFormat="1" ht="16.5" customHeight="1" thickBot="1">
      <c r="B57" s="541"/>
      <c r="C57" s="1372" t="s">
        <v>946</v>
      </c>
      <c r="D57" s="1373"/>
      <c r="E57" s="1373"/>
      <c r="F57" s="522"/>
      <c r="G57" s="1561"/>
      <c r="H57" s="1562"/>
      <c r="I57" s="1564"/>
      <c r="J57" s="541"/>
      <c r="K57" s="521"/>
      <c r="L57" s="521"/>
      <c r="M57" s="522"/>
    </row>
    <row r="58" spans="2:13" s="512" customFormat="1" ht="16.5" customHeight="1">
      <c r="B58" s="541"/>
      <c r="C58" s="521"/>
      <c r="D58" s="521"/>
      <c r="E58" s="521"/>
      <c r="F58" s="521"/>
      <c r="G58" s="1362" t="s">
        <v>947</v>
      </c>
      <c r="H58" s="1363"/>
      <c r="I58" s="1363"/>
      <c r="J58" s="521"/>
      <c r="K58" s="521"/>
      <c r="L58" s="521"/>
      <c r="M58" s="522"/>
    </row>
    <row r="59" spans="2:13" s="512" customFormat="1" ht="16.5" customHeight="1">
      <c r="B59" s="541"/>
      <c r="C59" s="521"/>
      <c r="D59" s="521"/>
      <c r="E59" s="521"/>
      <c r="F59" s="521"/>
      <c r="G59" s="1364"/>
      <c r="H59" s="1364"/>
      <c r="I59" s="1364"/>
      <c r="J59" s="521"/>
      <c r="K59" s="521"/>
      <c r="L59" s="521"/>
      <c r="M59" s="522"/>
    </row>
    <row r="60" spans="2:13" s="512" customFormat="1" ht="16.5" customHeight="1" thickBot="1">
      <c r="B60" s="541"/>
      <c r="C60" s="521"/>
      <c r="D60" s="521"/>
      <c r="E60" s="521"/>
      <c r="F60" s="521"/>
      <c r="G60" s="540"/>
      <c r="H60" s="540"/>
      <c r="I60" s="540"/>
      <c r="J60" s="521"/>
      <c r="K60" s="521"/>
      <c r="L60" s="521"/>
      <c r="M60" s="522"/>
    </row>
    <row r="61" spans="2:13" s="512" customFormat="1" ht="16.5" customHeight="1">
      <c r="B61" s="541"/>
      <c r="C61" s="521"/>
      <c r="D61" s="521"/>
      <c r="E61" s="521"/>
      <c r="F61" s="522"/>
      <c r="G61" s="1559" t="s">
        <v>948</v>
      </c>
      <c r="H61" s="1560"/>
      <c r="I61" s="1563"/>
      <c r="J61" s="541"/>
      <c r="K61" s="521"/>
      <c r="L61" s="521"/>
      <c r="M61" s="522"/>
    </row>
    <row r="62" spans="2:13" s="512" customFormat="1" ht="16.5" customHeight="1" thickBot="1">
      <c r="B62" s="541"/>
      <c r="C62" s="521"/>
      <c r="D62" s="521"/>
      <c r="E62" s="521"/>
      <c r="F62" s="522"/>
      <c r="G62" s="1561"/>
      <c r="H62" s="1562"/>
      <c r="I62" s="1564"/>
      <c r="J62" s="541"/>
      <c r="K62" s="521"/>
      <c r="L62" s="521"/>
      <c r="M62" s="522"/>
    </row>
    <row r="63" spans="2:13" s="512" customFormat="1" ht="16.5" customHeight="1" thickBot="1">
      <c r="B63" s="541"/>
      <c r="C63" s="540"/>
      <c r="D63" s="540"/>
      <c r="E63" s="540"/>
      <c r="F63" s="521"/>
      <c r="G63" s="542"/>
      <c r="H63" s="542"/>
      <c r="I63" s="542"/>
      <c r="J63" s="521"/>
      <c r="K63" s="521"/>
      <c r="L63" s="521"/>
      <c r="M63" s="522"/>
    </row>
    <row r="64" spans="2:13" s="512" customFormat="1" ht="23.1" customHeight="1" thickBot="1">
      <c r="B64" s="546"/>
      <c r="C64" s="1368" t="s">
        <v>949</v>
      </c>
      <c r="D64" s="1369"/>
      <c r="E64" s="544"/>
      <c r="F64" s="546"/>
      <c r="G64" s="1368" t="s">
        <v>757</v>
      </c>
      <c r="H64" s="1369"/>
      <c r="I64" s="544"/>
      <c r="J64" s="545" t="s">
        <v>557</v>
      </c>
      <c r="K64" s="521"/>
      <c r="L64" s="521"/>
      <c r="M64" s="522"/>
    </row>
    <row r="65" spans="2:13" s="512" customFormat="1" ht="44.1" customHeight="1">
      <c r="B65" s="541"/>
      <c r="C65" s="517"/>
      <c r="D65" s="517"/>
      <c r="E65" s="517"/>
      <c r="F65" s="521"/>
      <c r="G65" s="1372" t="s">
        <v>950</v>
      </c>
      <c r="H65" s="1373"/>
      <c r="I65" s="1373"/>
      <c r="J65" s="521"/>
      <c r="K65" s="521"/>
      <c r="L65" s="521"/>
      <c r="M65" s="522"/>
    </row>
    <row r="66" spans="2:13" s="512" customFormat="1" ht="41.1" customHeight="1">
      <c r="B66" s="541"/>
      <c r="C66" s="521"/>
      <c r="D66" s="521"/>
      <c r="E66" s="521"/>
      <c r="F66" s="521"/>
      <c r="G66" s="1374"/>
      <c r="H66" s="1374"/>
      <c r="I66" s="1374"/>
      <c r="J66" s="521"/>
      <c r="K66" s="521"/>
      <c r="L66" s="521"/>
      <c r="M66" s="522"/>
    </row>
    <row r="67" spans="2:13" s="512" customFormat="1" ht="16.5" customHeight="1" thickBot="1">
      <c r="B67" s="541"/>
      <c r="C67" s="521"/>
      <c r="D67" s="521"/>
      <c r="E67" s="521"/>
      <c r="F67" s="521"/>
      <c r="G67" s="540"/>
      <c r="H67" s="540"/>
      <c r="I67" s="540"/>
      <c r="J67" s="521"/>
      <c r="K67" s="521"/>
      <c r="L67" s="521"/>
      <c r="M67" s="522"/>
    </row>
    <row r="68" spans="2:13" s="512" customFormat="1" ht="18.95" customHeight="1" thickBot="1">
      <c r="B68" s="541"/>
      <c r="C68" s="521"/>
      <c r="D68" s="521"/>
      <c r="E68" s="521"/>
      <c r="F68" s="522"/>
      <c r="G68" s="1368" t="s">
        <v>951</v>
      </c>
      <c r="H68" s="1369"/>
      <c r="I68" s="544"/>
      <c r="J68" s="541"/>
      <c r="K68" s="521"/>
      <c r="L68" s="521"/>
      <c r="M68" s="522"/>
    </row>
    <row r="69" spans="2:13" s="512" customFormat="1" ht="18.95" customHeight="1" thickBot="1">
      <c r="B69" s="541"/>
      <c r="C69" s="521"/>
      <c r="D69" s="521"/>
      <c r="E69" s="521"/>
      <c r="F69" s="522"/>
      <c r="G69" s="1368" t="s">
        <v>952</v>
      </c>
      <c r="H69" s="1369"/>
      <c r="I69" s="544"/>
      <c r="J69" s="541"/>
      <c r="K69" s="521"/>
      <c r="L69" s="521"/>
      <c r="M69" s="522"/>
    </row>
    <row r="70" spans="2:13" s="512" customFormat="1" ht="18.95" customHeight="1" thickBot="1">
      <c r="B70" s="541"/>
      <c r="C70" s="521"/>
      <c r="D70" s="521"/>
      <c r="E70" s="521"/>
      <c r="F70" s="522"/>
      <c r="G70" s="1368" t="s">
        <v>953</v>
      </c>
      <c r="H70" s="1369"/>
      <c r="I70" s="544"/>
      <c r="J70" s="541"/>
      <c r="K70" s="521"/>
      <c r="L70" s="521"/>
      <c r="M70" s="522"/>
    </row>
    <row r="71" spans="2:13" s="512" customFormat="1" ht="21.95" customHeight="1" thickBot="1">
      <c r="B71" s="541"/>
      <c r="C71" s="520"/>
      <c r="D71" s="520"/>
      <c r="E71" s="540"/>
      <c r="F71" s="521"/>
      <c r="G71" s="582"/>
      <c r="H71" s="582"/>
      <c r="I71" s="542"/>
      <c r="J71" s="521"/>
      <c r="K71" s="521"/>
      <c r="L71" s="521"/>
      <c r="M71" s="522"/>
    </row>
    <row r="72" spans="2:13" s="512" customFormat="1" ht="23.1" customHeight="1" thickBot="1">
      <c r="B72" s="547"/>
      <c r="C72" s="1385" t="s">
        <v>615</v>
      </c>
      <c r="D72" s="1386"/>
      <c r="E72" s="548"/>
      <c r="F72" s="600"/>
      <c r="G72" s="1385" t="s">
        <v>616</v>
      </c>
      <c r="H72" s="1386"/>
      <c r="I72" s="548"/>
      <c r="J72" s="541"/>
      <c r="K72" s="521"/>
      <c r="L72" s="521"/>
      <c r="M72" s="522"/>
    </row>
    <row r="73" spans="2:13" s="512" customFormat="1" ht="16.350000000000001" customHeight="1">
      <c r="B73" s="553"/>
      <c r="C73" s="1387" t="s">
        <v>617</v>
      </c>
      <c r="D73" s="1388"/>
      <c r="E73" s="554"/>
      <c r="F73" s="555"/>
      <c r="G73" s="556" t="s">
        <v>618</v>
      </c>
      <c r="H73" s="557"/>
      <c r="I73" s="554"/>
      <c r="J73" s="521"/>
      <c r="K73" s="521"/>
      <c r="L73" s="521"/>
      <c r="M73" s="522"/>
    </row>
    <row r="74" spans="2:13" s="512" customFormat="1" ht="33" customHeight="1">
      <c r="B74" s="553"/>
      <c r="C74" s="1389"/>
      <c r="D74" s="1389"/>
      <c r="E74" s="558"/>
      <c r="F74" s="555"/>
      <c r="G74" s="1390" t="s">
        <v>619</v>
      </c>
      <c r="H74" s="1390"/>
      <c r="I74" s="1390"/>
      <c r="J74" s="521"/>
      <c r="K74" s="521"/>
      <c r="L74" s="521"/>
      <c r="M74" s="522"/>
    </row>
    <row r="75" spans="2:13" s="512" customFormat="1" ht="39.950000000000003" customHeight="1" thickBot="1">
      <c r="B75" s="553"/>
      <c r="C75" s="602"/>
      <c r="D75" s="603"/>
      <c r="E75" s="603"/>
      <c r="F75" s="555"/>
      <c r="G75" s="1603"/>
      <c r="H75" s="1603"/>
      <c r="I75" s="1603"/>
      <c r="J75" s="521"/>
      <c r="K75" s="521"/>
      <c r="L75" s="521"/>
      <c r="M75" s="522"/>
    </row>
    <row r="76" spans="2:13" s="512" customFormat="1" ht="21.95" customHeight="1" thickBot="1">
      <c r="B76" s="543" t="s">
        <v>569</v>
      </c>
      <c r="C76" s="1368" t="s">
        <v>954</v>
      </c>
      <c r="D76" s="1369"/>
      <c r="E76" s="544"/>
      <c r="F76" s="546"/>
      <c r="G76" s="1368" t="s">
        <v>955</v>
      </c>
      <c r="H76" s="1369"/>
      <c r="I76" s="544"/>
      <c r="J76" s="541"/>
      <c r="K76" s="521"/>
      <c r="L76" s="521"/>
      <c r="M76" s="522"/>
    </row>
    <row r="77" spans="2:13" s="512" customFormat="1" ht="30" customHeight="1">
      <c r="B77" s="1394" t="s">
        <v>726</v>
      </c>
      <c r="C77" s="1372" t="s">
        <v>658</v>
      </c>
      <c r="D77" s="1373"/>
      <c r="E77" s="1373"/>
      <c r="F77" s="521"/>
      <c r="G77" s="1362" t="s">
        <v>956</v>
      </c>
      <c r="H77" s="1363"/>
      <c r="I77" s="591"/>
      <c r="J77" s="521"/>
      <c r="K77" s="521"/>
      <c r="L77" s="521"/>
      <c r="M77" s="522"/>
    </row>
    <row r="78" spans="2:13" s="512" customFormat="1" ht="21" customHeight="1">
      <c r="B78" s="1546"/>
      <c r="C78" s="521"/>
      <c r="D78" s="521"/>
      <c r="E78" s="521"/>
      <c r="F78" s="521"/>
      <c r="G78" s="1364"/>
      <c r="H78" s="1364"/>
      <c r="I78" s="585"/>
      <c r="J78" s="521"/>
      <c r="K78" s="521"/>
      <c r="L78" s="521"/>
      <c r="M78" s="522"/>
    </row>
    <row r="79" spans="2:13" s="512" customFormat="1" ht="29.1" customHeight="1" thickBot="1">
      <c r="B79" s="541"/>
      <c r="C79" s="521"/>
      <c r="D79" s="521"/>
      <c r="E79" s="521"/>
      <c r="F79" s="521"/>
      <c r="G79" s="540"/>
      <c r="H79" s="540"/>
      <c r="I79" s="540"/>
      <c r="J79" s="521"/>
      <c r="K79" s="521"/>
      <c r="L79" s="521"/>
      <c r="M79" s="522"/>
    </row>
    <row r="80" spans="2:13" s="512" customFormat="1" ht="21.95" customHeight="1" thickBot="1">
      <c r="B80" s="541"/>
      <c r="C80" s="521"/>
      <c r="D80" s="521"/>
      <c r="E80" s="521"/>
      <c r="F80" s="522"/>
      <c r="G80" s="1368" t="s">
        <v>957</v>
      </c>
      <c r="H80" s="1369"/>
      <c r="I80" s="544"/>
      <c r="J80" s="541"/>
      <c r="K80" s="521"/>
      <c r="L80" s="521"/>
      <c r="M80" s="522"/>
    </row>
    <row r="81" spans="2:14" s="512" customFormat="1" ht="16.5" customHeight="1" thickBot="1">
      <c r="B81" s="541"/>
      <c r="C81" s="521"/>
      <c r="D81" s="521"/>
      <c r="E81" s="521"/>
      <c r="F81" s="521"/>
      <c r="G81" s="542"/>
      <c r="H81" s="542"/>
      <c r="I81" s="542"/>
      <c r="J81" s="521"/>
      <c r="K81" s="521"/>
      <c r="L81" s="521"/>
      <c r="M81" s="522"/>
    </row>
    <row r="82" spans="2:14" s="512" customFormat="1" ht="23.1" customHeight="1" thickBot="1">
      <c r="B82" s="541"/>
      <c r="C82" s="521"/>
      <c r="D82" s="521"/>
      <c r="E82" s="521"/>
      <c r="F82" s="522"/>
      <c r="G82" s="1368" t="s">
        <v>958</v>
      </c>
      <c r="H82" s="1369"/>
      <c r="I82" s="544"/>
      <c r="J82" s="541"/>
      <c r="K82" s="521"/>
      <c r="L82" s="521"/>
      <c r="M82" s="522"/>
    </row>
    <row r="83" spans="2:14" s="512" customFormat="1" ht="16.5" customHeight="1" thickBot="1">
      <c r="B83" s="541"/>
      <c r="C83" s="521"/>
      <c r="D83" s="521"/>
      <c r="E83" s="521"/>
      <c r="F83" s="521"/>
      <c r="G83" s="542"/>
      <c r="H83" s="542"/>
      <c r="I83" s="542"/>
      <c r="J83" s="521"/>
      <c r="K83" s="521"/>
      <c r="L83" s="521"/>
      <c r="M83" s="522"/>
    </row>
    <row r="84" spans="2:14" s="512" customFormat="1" ht="20.100000000000001" customHeight="1">
      <c r="B84" s="541"/>
      <c r="C84" s="521"/>
      <c r="D84" s="521"/>
      <c r="E84" s="521"/>
      <c r="F84" s="522"/>
      <c r="G84" s="1559" t="s">
        <v>959</v>
      </c>
      <c r="H84" s="1560"/>
      <c r="I84" s="724"/>
      <c r="J84" s="541"/>
      <c r="K84" s="521"/>
      <c r="L84" s="521"/>
      <c r="M84" s="522"/>
    </row>
    <row r="85" spans="2:14" s="512" customFormat="1" ht="16.5" customHeight="1" thickBot="1">
      <c r="B85" s="541"/>
      <c r="C85" s="521"/>
      <c r="D85" s="521"/>
      <c r="E85" s="521"/>
      <c r="F85" s="522"/>
      <c r="G85" s="1561"/>
      <c r="H85" s="1562"/>
      <c r="I85" s="725"/>
      <c r="J85" s="541"/>
      <c r="K85" s="521"/>
      <c r="L85" s="521"/>
      <c r="M85" s="522"/>
    </row>
    <row r="86" spans="2:14" s="512" customFormat="1" ht="20.100000000000001" customHeight="1" thickBot="1">
      <c r="B86" s="541"/>
      <c r="C86" s="521"/>
      <c r="D86" s="521"/>
      <c r="E86" s="521"/>
      <c r="F86" s="522"/>
      <c r="G86" s="1368" t="s">
        <v>960</v>
      </c>
      <c r="H86" s="1369"/>
      <c r="I86" s="544"/>
      <c r="J86" s="541"/>
      <c r="K86" s="521"/>
      <c r="L86" s="521"/>
      <c r="M86" s="522"/>
    </row>
    <row r="87" spans="2:14" s="512" customFormat="1" ht="20.100000000000001" customHeight="1" thickBot="1">
      <c r="B87" s="541"/>
      <c r="C87" s="540"/>
      <c r="D87" s="540"/>
      <c r="E87" s="540"/>
      <c r="F87" s="521"/>
      <c r="G87" s="542"/>
      <c r="H87" s="542"/>
      <c r="I87" s="542"/>
      <c r="J87" s="521"/>
      <c r="K87" s="521"/>
      <c r="L87" s="521"/>
      <c r="M87" s="522"/>
    </row>
    <row r="88" spans="2:14" s="512" customFormat="1" ht="20.100000000000001" customHeight="1" thickBot="1">
      <c r="B88" s="546"/>
      <c r="C88" s="1368" t="s">
        <v>570</v>
      </c>
      <c r="D88" s="1369"/>
      <c r="E88" s="544"/>
      <c r="F88" s="546"/>
      <c r="G88" s="586" t="s">
        <v>571</v>
      </c>
      <c r="H88" s="587"/>
      <c r="I88" s="544"/>
      <c r="J88" s="541"/>
      <c r="K88" s="521"/>
      <c r="L88" s="521"/>
      <c r="M88" s="522"/>
      <c r="N88" s="511"/>
    </row>
    <row r="89" spans="2:14" s="512" customFormat="1" ht="16.350000000000001" customHeight="1">
      <c r="B89" s="541"/>
      <c r="C89" s="1372" t="s">
        <v>799</v>
      </c>
      <c r="D89" s="1373"/>
      <c r="E89" s="1373"/>
      <c r="F89" s="521"/>
      <c r="G89" s="1362" t="s">
        <v>961</v>
      </c>
      <c r="H89" s="1363"/>
      <c r="I89" s="591"/>
      <c r="J89" s="521"/>
      <c r="K89" s="521"/>
      <c r="L89" s="521"/>
      <c r="M89" s="522"/>
      <c r="N89" s="511"/>
    </row>
    <row r="90" spans="2:14" s="512" customFormat="1" ht="16.350000000000001" customHeight="1">
      <c r="B90" s="541"/>
      <c r="C90" s="1374"/>
      <c r="D90" s="1374"/>
      <c r="E90" s="1374"/>
      <c r="F90" s="521"/>
      <c r="G90" s="1364"/>
      <c r="H90" s="1364"/>
      <c r="I90" s="585"/>
      <c r="J90" s="521"/>
      <c r="K90" s="521"/>
      <c r="L90" s="521"/>
      <c r="M90" s="522"/>
      <c r="N90" s="511"/>
    </row>
    <row r="91" spans="2:14" s="512" customFormat="1" ht="16.350000000000001" customHeight="1" thickBot="1">
      <c r="B91" s="617"/>
      <c r="C91" s="561"/>
      <c r="D91" s="561"/>
      <c r="E91" s="561"/>
      <c r="F91" s="521"/>
      <c r="G91" s="592"/>
      <c r="H91" s="592"/>
      <c r="I91" s="592"/>
      <c r="J91" s="521"/>
      <c r="K91" s="521"/>
      <c r="L91" s="521"/>
      <c r="M91" s="522"/>
      <c r="N91" s="511"/>
    </row>
    <row r="92" spans="2:14" s="512" customFormat="1" ht="20.100000000000001" customHeight="1" thickBot="1">
      <c r="B92" s="616"/>
      <c r="C92" s="606"/>
      <c r="D92" s="606"/>
      <c r="E92" s="606"/>
      <c r="F92" s="522"/>
      <c r="G92" s="586" t="s">
        <v>573</v>
      </c>
      <c r="H92" s="587"/>
      <c r="I92" s="544"/>
      <c r="J92" s="541"/>
      <c r="K92" s="521"/>
      <c r="L92" s="521"/>
      <c r="M92" s="522"/>
      <c r="N92" s="511"/>
    </row>
    <row r="93" spans="2:14" s="512" customFormat="1" ht="16.350000000000001" customHeight="1">
      <c r="B93" s="616"/>
      <c r="C93" s="606"/>
      <c r="D93" s="606"/>
      <c r="E93" s="606"/>
      <c r="F93" s="521"/>
      <c r="G93" s="721" t="s">
        <v>800</v>
      </c>
      <c r="H93" s="591"/>
      <c r="I93" s="591"/>
      <c r="J93" s="521"/>
      <c r="K93" s="521"/>
      <c r="L93" s="521"/>
      <c r="M93" s="522"/>
      <c r="N93" s="511"/>
    </row>
    <row r="94" spans="2:14" s="512" customFormat="1" ht="27" customHeight="1">
      <c r="B94" s="1546"/>
      <c r="C94" s="1374"/>
      <c r="D94" s="1374"/>
      <c r="E94" s="1374"/>
      <c r="F94" s="521"/>
      <c r="G94" s="585"/>
      <c r="H94" s="585"/>
      <c r="I94" s="585"/>
      <c r="J94" s="521"/>
      <c r="K94" s="521"/>
      <c r="L94" s="521"/>
      <c r="M94" s="522"/>
      <c r="N94" s="511"/>
    </row>
    <row r="95" spans="2:14" s="512" customFormat="1" ht="18" customHeight="1" thickBot="1">
      <c r="B95" s="1546"/>
      <c r="C95" s="1384"/>
      <c r="D95" s="1384"/>
      <c r="E95" s="1384"/>
      <c r="F95" s="521"/>
      <c r="G95" s="585"/>
      <c r="H95" s="585"/>
      <c r="I95" s="585"/>
      <c r="J95" s="521"/>
      <c r="K95" s="521"/>
      <c r="L95" s="521"/>
      <c r="M95" s="522"/>
      <c r="N95" s="511"/>
    </row>
    <row r="96" spans="2:14" s="512" customFormat="1" ht="21" customHeight="1" thickBot="1">
      <c r="B96" s="1395"/>
      <c r="C96" s="1368" t="s">
        <v>575</v>
      </c>
      <c r="D96" s="1369"/>
      <c r="E96" s="544"/>
      <c r="F96" s="541"/>
      <c r="G96" s="521"/>
      <c r="H96" s="521"/>
      <c r="I96" s="521"/>
      <c r="J96" s="521"/>
      <c r="K96" s="521"/>
      <c r="L96" s="521"/>
      <c r="M96" s="522"/>
      <c r="N96" s="511"/>
    </row>
    <row r="97" spans="2:14" s="512" customFormat="1" ht="16.350000000000001" customHeight="1">
      <c r="B97" s="1546"/>
      <c r="C97" s="1372" t="s">
        <v>621</v>
      </c>
      <c r="D97" s="1373"/>
      <c r="E97" s="1373"/>
      <c r="F97" s="521"/>
      <c r="G97" s="521"/>
      <c r="H97" s="521"/>
      <c r="I97" s="521"/>
      <c r="J97" s="521"/>
      <c r="K97" s="521"/>
      <c r="L97" s="521"/>
      <c r="M97" s="522"/>
      <c r="N97" s="511"/>
    </row>
    <row r="98" spans="2:14" s="512" customFormat="1" ht="16.350000000000001" customHeight="1">
      <c r="B98" s="1546"/>
      <c r="C98" s="1374"/>
      <c r="D98" s="1374"/>
      <c r="E98" s="1374"/>
      <c r="F98" s="521"/>
      <c r="G98" s="521"/>
      <c r="H98" s="521"/>
      <c r="I98" s="521"/>
      <c r="J98" s="521"/>
      <c r="K98" s="521"/>
      <c r="L98" s="521"/>
      <c r="M98" s="522"/>
      <c r="N98" s="511"/>
    </row>
    <row r="99" spans="2:14" s="512" customFormat="1" ht="16.350000000000001" customHeight="1" thickBot="1">
      <c r="B99" s="1546"/>
      <c r="C99" s="562"/>
      <c r="D99" s="562"/>
      <c r="E99" s="562"/>
      <c r="F99" s="521"/>
      <c r="G99" s="521"/>
      <c r="H99" s="521"/>
      <c r="I99" s="521"/>
      <c r="J99" s="521"/>
      <c r="K99" s="521"/>
      <c r="L99" s="521"/>
      <c r="M99" s="522"/>
      <c r="N99" s="511"/>
    </row>
    <row r="100" spans="2:14" s="512" customFormat="1" ht="20.100000000000001" customHeight="1" thickBot="1">
      <c r="B100" s="1395"/>
      <c r="C100" s="1368" t="s">
        <v>577</v>
      </c>
      <c r="D100" s="1369"/>
      <c r="E100" s="544"/>
      <c r="F100" s="545" t="s">
        <v>557</v>
      </c>
      <c r="G100" s="521"/>
      <c r="H100" s="521"/>
      <c r="I100" s="521"/>
      <c r="J100" s="521"/>
      <c r="K100" s="521"/>
      <c r="L100" s="521"/>
      <c r="M100" s="522"/>
      <c r="N100" s="511"/>
    </row>
    <row r="101" spans="2:14" s="512" customFormat="1" ht="16.350000000000001" customHeight="1">
      <c r="B101" s="1546"/>
      <c r="C101" s="1372" t="s">
        <v>727</v>
      </c>
      <c r="D101" s="1373"/>
      <c r="E101" s="1373"/>
      <c r="F101" s="521"/>
      <c r="G101" s="521"/>
      <c r="H101" s="521"/>
      <c r="I101" s="521"/>
      <c r="J101" s="521"/>
      <c r="K101" s="521"/>
      <c r="L101" s="521"/>
      <c r="M101" s="522"/>
      <c r="N101" s="511"/>
    </row>
    <row r="102" spans="2:14" s="512" customFormat="1" ht="24.95" customHeight="1">
      <c r="B102" s="1546"/>
      <c r="C102" s="1374"/>
      <c r="D102" s="1374"/>
      <c r="E102" s="1374"/>
      <c r="F102" s="521"/>
      <c r="G102" s="521"/>
      <c r="H102" s="521"/>
      <c r="I102" s="521"/>
      <c r="J102" s="521"/>
      <c r="K102" s="521"/>
      <c r="L102" s="521"/>
      <c r="M102" s="522"/>
      <c r="N102" s="511"/>
    </row>
    <row r="103" spans="2:14" s="512" customFormat="1" ht="16.350000000000001" customHeight="1" thickBot="1">
      <c r="B103" s="617"/>
      <c r="C103" s="562"/>
      <c r="D103" s="562"/>
      <c r="E103" s="562"/>
      <c r="F103" s="521"/>
      <c r="G103" s="521"/>
      <c r="H103" s="521"/>
      <c r="I103" s="521"/>
      <c r="J103" s="521"/>
      <c r="K103" s="521"/>
      <c r="L103" s="521"/>
      <c r="M103" s="522"/>
      <c r="N103" s="511"/>
    </row>
    <row r="104" spans="2:14" s="512" customFormat="1" ht="21" customHeight="1" thickBot="1">
      <c r="B104" s="1395"/>
      <c r="C104" s="1368" t="s">
        <v>578</v>
      </c>
      <c r="D104" s="1369"/>
      <c r="E104" s="544"/>
      <c r="F104" s="541"/>
      <c r="G104" s="521"/>
      <c r="H104" s="521"/>
      <c r="I104" s="521"/>
      <c r="J104" s="521"/>
      <c r="K104" s="521"/>
      <c r="L104" s="521"/>
      <c r="M104" s="522"/>
      <c r="N104" s="511"/>
    </row>
    <row r="105" spans="2:14" s="512" customFormat="1" ht="16.350000000000001" customHeight="1">
      <c r="B105" s="1546"/>
      <c r="C105" s="1372" t="s">
        <v>728</v>
      </c>
      <c r="D105" s="1373"/>
      <c r="E105" s="1373"/>
      <c r="F105" s="521"/>
      <c r="G105" s="521"/>
      <c r="H105" s="521"/>
      <c r="I105" s="521"/>
      <c r="J105" s="521"/>
      <c r="K105" s="521"/>
      <c r="L105" s="521"/>
      <c r="M105" s="522"/>
      <c r="N105" s="511"/>
    </row>
    <row r="106" spans="2:14" s="512" customFormat="1" ht="16.350000000000001" customHeight="1" thickBot="1">
      <c r="B106" s="617"/>
      <c r="C106" s="562"/>
      <c r="D106" s="562"/>
      <c r="E106" s="562"/>
      <c r="F106" s="521"/>
      <c r="G106" s="521"/>
      <c r="H106" s="521"/>
      <c r="I106" s="521"/>
      <c r="J106" s="521"/>
      <c r="K106" s="521"/>
      <c r="L106" s="521"/>
      <c r="M106" s="522"/>
      <c r="N106" s="511"/>
    </row>
    <row r="107" spans="2:14" s="512" customFormat="1" ht="20.100000000000001" customHeight="1" thickBot="1">
      <c r="B107" s="618"/>
      <c r="C107" s="1368" t="s">
        <v>582</v>
      </c>
      <c r="D107" s="1369"/>
      <c r="E107" s="544"/>
      <c r="F107" s="541"/>
      <c r="G107" s="521"/>
      <c r="H107" s="521"/>
      <c r="I107" s="521"/>
      <c r="J107" s="521"/>
      <c r="K107" s="521"/>
      <c r="L107" s="521"/>
      <c r="M107" s="522"/>
      <c r="N107" s="511"/>
    </row>
    <row r="108" spans="2:14" s="512" customFormat="1" ht="16.350000000000001" customHeight="1">
      <c r="B108" s="1546"/>
      <c r="C108" s="1372" t="s">
        <v>583</v>
      </c>
      <c r="D108" s="1373"/>
      <c r="E108" s="1373"/>
      <c r="F108" s="521"/>
      <c r="G108" s="521"/>
      <c r="H108" s="521"/>
      <c r="I108" s="521"/>
      <c r="J108" s="521"/>
      <c r="K108" s="521"/>
      <c r="L108" s="521"/>
      <c r="M108" s="522"/>
      <c r="N108" s="511"/>
    </row>
    <row r="109" spans="2:14" s="512" customFormat="1" ht="16.350000000000001" customHeight="1">
      <c r="B109" s="1546"/>
      <c r="C109" s="1374"/>
      <c r="D109" s="1374"/>
      <c r="E109" s="1374"/>
      <c r="F109" s="521"/>
      <c r="G109" s="521"/>
      <c r="H109" s="521"/>
      <c r="I109" s="521"/>
      <c r="J109" s="521"/>
      <c r="K109" s="521"/>
      <c r="L109" s="521"/>
      <c r="M109" s="522"/>
      <c r="N109" s="511"/>
    </row>
    <row r="110" spans="2:14" s="512" customFormat="1" ht="16.5" customHeight="1">
      <c r="B110" s="541"/>
      <c r="C110" s="521"/>
      <c r="D110" s="521"/>
      <c r="E110" s="521"/>
      <c r="F110" s="521"/>
      <c r="G110" s="521"/>
      <c r="H110" s="521"/>
      <c r="I110" s="521"/>
      <c r="J110" s="521"/>
      <c r="K110" s="521"/>
      <c r="L110" s="521"/>
      <c r="M110" s="522"/>
    </row>
    <row r="111" spans="2:14" s="580" customFormat="1" ht="16.350000000000001" customHeight="1">
      <c r="B111" s="537" t="s">
        <v>584</v>
      </c>
      <c r="C111" s="538"/>
      <c r="D111" s="538"/>
      <c r="E111" s="538"/>
      <c r="F111" s="538"/>
      <c r="G111" s="538"/>
      <c r="H111" s="538"/>
      <c r="I111" s="538"/>
      <c r="J111" s="538"/>
      <c r="K111" s="718"/>
      <c r="L111" s="718"/>
      <c r="M111" s="539"/>
    </row>
    <row r="112" spans="2:14" s="512" customFormat="1" ht="16.5" customHeight="1" thickBot="1">
      <c r="B112" s="541"/>
      <c r="C112" s="540"/>
      <c r="D112" s="540"/>
      <c r="E112" s="540"/>
      <c r="F112" s="521"/>
      <c r="G112" s="540"/>
      <c r="H112" s="540"/>
      <c r="I112" s="540"/>
      <c r="J112" s="521"/>
      <c r="K112" s="521"/>
      <c r="L112" s="521"/>
      <c r="M112" s="522"/>
    </row>
    <row r="113" spans="2:255" s="580" customFormat="1" ht="20.100000000000001" customHeight="1" thickBot="1">
      <c r="B113" s="546"/>
      <c r="C113" s="1368" t="s">
        <v>962</v>
      </c>
      <c r="D113" s="1369"/>
      <c r="E113" s="548"/>
      <c r="F113" s="546"/>
      <c r="G113" s="1368" t="s">
        <v>963</v>
      </c>
      <c r="H113" s="1369"/>
      <c r="I113" s="548"/>
      <c r="J113" s="541"/>
      <c r="K113" s="521"/>
      <c r="L113" s="521"/>
      <c r="M113" s="522"/>
      <c r="N113" s="511"/>
      <c r="O113" s="512"/>
      <c r="P113" s="512"/>
      <c r="Q113" s="512"/>
      <c r="R113" s="512"/>
      <c r="S113" s="512"/>
      <c r="T113" s="512"/>
      <c r="U113" s="512"/>
      <c r="V113" s="512"/>
      <c r="W113" s="512"/>
      <c r="X113" s="512"/>
      <c r="Y113" s="512"/>
      <c r="Z113" s="512"/>
      <c r="AA113" s="512"/>
      <c r="AB113" s="512"/>
      <c r="AC113" s="512"/>
      <c r="AD113" s="512"/>
      <c r="AE113" s="512"/>
      <c r="AF113" s="512"/>
      <c r="AG113" s="512"/>
      <c r="AH113" s="512"/>
      <c r="AI113" s="512"/>
      <c r="AJ113" s="512"/>
      <c r="AK113" s="512"/>
      <c r="AL113" s="512"/>
      <c r="AM113" s="512"/>
      <c r="AN113" s="512"/>
      <c r="AO113" s="512"/>
      <c r="AP113" s="512"/>
      <c r="AQ113" s="512"/>
      <c r="AR113" s="512"/>
      <c r="AS113" s="512"/>
      <c r="AT113" s="512"/>
      <c r="AU113" s="512"/>
      <c r="AV113" s="512"/>
      <c r="AW113" s="512"/>
      <c r="AX113" s="512"/>
      <c r="AY113" s="512"/>
      <c r="AZ113" s="512"/>
      <c r="BA113" s="512"/>
      <c r="BB113" s="512"/>
      <c r="BC113" s="512"/>
      <c r="BD113" s="512"/>
      <c r="BE113" s="512"/>
      <c r="BF113" s="512"/>
      <c r="BG113" s="512"/>
      <c r="BH113" s="512"/>
      <c r="BI113" s="512"/>
      <c r="BJ113" s="512"/>
      <c r="BK113" s="512"/>
      <c r="BL113" s="512"/>
      <c r="BM113" s="512"/>
      <c r="BN113" s="512"/>
      <c r="BO113" s="512"/>
      <c r="BP113" s="512"/>
      <c r="BQ113" s="512"/>
      <c r="BR113" s="512"/>
      <c r="BS113" s="512"/>
      <c r="BT113" s="512"/>
      <c r="BU113" s="512"/>
      <c r="BV113" s="512"/>
      <c r="BW113" s="512"/>
      <c r="BX113" s="512"/>
      <c r="BY113" s="512"/>
      <c r="BZ113" s="512"/>
      <c r="CA113" s="512"/>
      <c r="CB113" s="512"/>
      <c r="CC113" s="512"/>
      <c r="CD113" s="512"/>
      <c r="CE113" s="512"/>
      <c r="CF113" s="512"/>
      <c r="CG113" s="512"/>
      <c r="CH113" s="512"/>
      <c r="CI113" s="512"/>
      <c r="CJ113" s="512"/>
      <c r="CK113" s="512"/>
      <c r="CL113" s="512"/>
      <c r="CM113" s="512"/>
      <c r="CN113" s="512"/>
      <c r="CO113" s="512"/>
      <c r="CP113" s="512"/>
      <c r="CQ113" s="512"/>
      <c r="CR113" s="512"/>
      <c r="CS113" s="512"/>
      <c r="CT113" s="512"/>
      <c r="CU113" s="512"/>
      <c r="CV113" s="512"/>
      <c r="CW113" s="512"/>
      <c r="CX113" s="512"/>
      <c r="CY113" s="512"/>
      <c r="CZ113" s="512"/>
      <c r="DA113" s="512"/>
      <c r="DB113" s="512"/>
      <c r="DC113" s="512"/>
      <c r="DD113" s="512"/>
      <c r="DE113" s="512"/>
      <c r="DF113" s="512"/>
      <c r="DG113" s="512"/>
      <c r="DH113" s="512"/>
      <c r="DI113" s="512"/>
      <c r="DJ113" s="512"/>
      <c r="DK113" s="512"/>
      <c r="DL113" s="512"/>
      <c r="DM113" s="512"/>
      <c r="DN113" s="512"/>
      <c r="DO113" s="512"/>
      <c r="DP113" s="512"/>
      <c r="DQ113" s="512"/>
      <c r="DR113" s="512"/>
      <c r="DS113" s="512"/>
      <c r="DT113" s="512"/>
      <c r="DU113" s="512"/>
      <c r="DV113" s="512"/>
      <c r="DW113" s="512"/>
      <c r="DX113" s="512"/>
      <c r="DY113" s="512"/>
      <c r="DZ113" s="512"/>
      <c r="EA113" s="512"/>
      <c r="EB113" s="512"/>
      <c r="EC113" s="512"/>
      <c r="ED113" s="512"/>
      <c r="EE113" s="512"/>
      <c r="EF113" s="512"/>
      <c r="EG113" s="512"/>
      <c r="EH113" s="512"/>
      <c r="EI113" s="512"/>
      <c r="EJ113" s="512"/>
      <c r="EK113" s="512"/>
      <c r="EL113" s="512"/>
      <c r="EM113" s="512"/>
      <c r="EN113" s="512"/>
      <c r="EO113" s="512"/>
      <c r="EP113" s="512"/>
      <c r="EQ113" s="512"/>
      <c r="ER113" s="512"/>
      <c r="ES113" s="512"/>
      <c r="ET113" s="512"/>
      <c r="EU113" s="512"/>
      <c r="EV113" s="512"/>
      <c r="EW113" s="512"/>
      <c r="EX113" s="512"/>
      <c r="EY113" s="512"/>
      <c r="EZ113" s="512"/>
      <c r="FA113" s="512"/>
      <c r="FB113" s="512"/>
      <c r="FC113" s="512"/>
      <c r="FD113" s="512"/>
      <c r="FE113" s="512"/>
      <c r="FF113" s="512"/>
      <c r="FG113" s="512"/>
      <c r="FH113" s="512"/>
      <c r="FI113" s="512"/>
      <c r="FJ113" s="512"/>
      <c r="FK113" s="512"/>
      <c r="FL113" s="512"/>
      <c r="FM113" s="512"/>
      <c r="FN113" s="512"/>
      <c r="FO113" s="512"/>
      <c r="FP113" s="512"/>
      <c r="FQ113" s="512"/>
      <c r="FR113" s="512"/>
      <c r="FS113" s="512"/>
      <c r="FT113" s="512"/>
      <c r="FU113" s="512"/>
      <c r="FV113" s="512"/>
      <c r="FW113" s="512"/>
      <c r="FX113" s="512"/>
      <c r="FY113" s="512"/>
      <c r="FZ113" s="512"/>
      <c r="GA113" s="512"/>
      <c r="GB113" s="512"/>
      <c r="GC113" s="512"/>
      <c r="GD113" s="512"/>
      <c r="GE113" s="512"/>
      <c r="GF113" s="512"/>
      <c r="GG113" s="512"/>
      <c r="GH113" s="512"/>
      <c r="GI113" s="512"/>
      <c r="GJ113" s="512"/>
      <c r="GK113" s="512"/>
      <c r="GL113" s="512"/>
      <c r="GM113" s="512"/>
      <c r="GN113" s="512"/>
      <c r="GO113" s="512"/>
      <c r="GP113" s="512"/>
      <c r="GQ113" s="512"/>
      <c r="GR113" s="512"/>
      <c r="GS113" s="512"/>
      <c r="GT113" s="512"/>
      <c r="GU113" s="512"/>
      <c r="GV113" s="512"/>
      <c r="GW113" s="512"/>
      <c r="GX113" s="512"/>
      <c r="GY113" s="512"/>
      <c r="GZ113" s="512"/>
      <c r="HA113" s="512"/>
      <c r="HB113" s="512"/>
      <c r="HC113" s="512"/>
      <c r="HD113" s="512"/>
      <c r="HE113" s="512"/>
      <c r="HF113" s="512"/>
      <c r="HG113" s="512"/>
      <c r="HH113" s="512"/>
      <c r="HI113" s="512"/>
      <c r="HJ113" s="512"/>
      <c r="HK113" s="512"/>
      <c r="HL113" s="512"/>
      <c r="HM113" s="512"/>
      <c r="HN113" s="512"/>
      <c r="HO113" s="512"/>
      <c r="HP113" s="512"/>
      <c r="HQ113" s="512"/>
      <c r="HR113" s="512"/>
      <c r="HS113" s="512"/>
      <c r="HT113" s="512"/>
      <c r="HU113" s="512"/>
      <c r="HV113" s="512"/>
      <c r="HW113" s="512"/>
      <c r="HX113" s="512"/>
      <c r="HY113" s="512"/>
      <c r="HZ113" s="512"/>
      <c r="IA113" s="512"/>
      <c r="IB113" s="512"/>
      <c r="IC113" s="512"/>
      <c r="ID113" s="512"/>
      <c r="IE113" s="512"/>
      <c r="IF113" s="512"/>
      <c r="IG113" s="512"/>
      <c r="IH113" s="512"/>
      <c r="II113" s="512"/>
      <c r="IJ113" s="512"/>
      <c r="IK113" s="512"/>
      <c r="IL113" s="512"/>
      <c r="IM113" s="512"/>
      <c r="IN113" s="512"/>
      <c r="IO113" s="512"/>
      <c r="IP113" s="512"/>
      <c r="IQ113" s="512"/>
      <c r="IR113" s="512"/>
      <c r="IS113" s="512"/>
      <c r="IT113" s="512"/>
      <c r="IU113" s="531"/>
    </row>
    <row r="114" spans="2:255" s="512" customFormat="1" ht="24" customHeight="1">
      <c r="B114" s="541"/>
      <c r="C114" s="517"/>
      <c r="D114" s="517"/>
      <c r="E114" s="517"/>
      <c r="F114" s="521"/>
      <c r="G114" s="1362" t="s">
        <v>964</v>
      </c>
      <c r="H114" s="1363"/>
      <c r="I114" s="1363"/>
      <c r="J114" s="521"/>
      <c r="K114" s="521"/>
      <c r="L114" s="521"/>
      <c r="M114" s="522"/>
    </row>
    <row r="115" spans="2:255" s="512" customFormat="1" ht="20.100000000000001" customHeight="1">
      <c r="B115" s="541"/>
      <c r="C115" s="521"/>
      <c r="D115" s="521"/>
      <c r="E115" s="521"/>
      <c r="F115" s="521"/>
      <c r="G115" s="1364"/>
      <c r="H115" s="1364"/>
      <c r="I115" s="1364"/>
      <c r="J115" s="521"/>
      <c r="K115" s="521"/>
      <c r="L115" s="521"/>
      <c r="M115" s="522"/>
    </row>
    <row r="116" spans="2:255" s="512" customFormat="1" ht="16.5" customHeight="1" thickBot="1">
      <c r="B116" s="541"/>
      <c r="C116" s="521"/>
      <c r="D116" s="521"/>
      <c r="E116" s="521"/>
      <c r="F116" s="521"/>
      <c r="G116" s="592"/>
      <c r="H116" s="592"/>
      <c r="I116" s="592"/>
      <c r="J116" s="521"/>
      <c r="K116" s="521"/>
      <c r="L116" s="521"/>
      <c r="M116" s="522"/>
    </row>
    <row r="117" spans="2:255" s="512" customFormat="1" ht="21.95" customHeight="1" thickBot="1">
      <c r="B117" s="541"/>
      <c r="C117" s="521"/>
      <c r="D117" s="521"/>
      <c r="E117" s="521"/>
      <c r="F117" s="522"/>
      <c r="G117" s="1368" t="s">
        <v>965</v>
      </c>
      <c r="H117" s="1369"/>
      <c r="I117" s="544"/>
      <c r="J117" s="541"/>
      <c r="K117" s="521"/>
      <c r="L117" s="521"/>
      <c r="M117" s="522"/>
    </row>
    <row r="118" spans="2:255" s="512" customFormat="1" ht="16.5" customHeight="1">
      <c r="B118" s="541"/>
      <c r="C118" s="521"/>
      <c r="D118" s="521"/>
      <c r="E118" s="521"/>
      <c r="F118" s="521"/>
      <c r="G118" s="1362" t="s">
        <v>966</v>
      </c>
      <c r="H118" s="1363"/>
      <c r="I118" s="1363"/>
      <c r="J118" s="521"/>
      <c r="K118" s="521"/>
      <c r="L118" s="521"/>
      <c r="M118" s="522"/>
    </row>
    <row r="119" spans="2:255" s="512" customFormat="1" ht="16.5" customHeight="1">
      <c r="B119" s="541"/>
      <c r="C119" s="521"/>
      <c r="D119" s="521"/>
      <c r="E119" s="521"/>
      <c r="F119" s="521"/>
      <c r="G119" s="1364"/>
      <c r="H119" s="1364"/>
      <c r="I119" s="1364"/>
      <c r="J119" s="521"/>
      <c r="K119" s="521"/>
      <c r="L119" s="521"/>
      <c r="M119" s="522"/>
    </row>
    <row r="120" spans="2:255" s="512" customFormat="1" ht="16.5" customHeight="1" thickBot="1">
      <c r="B120" s="541"/>
      <c r="C120" s="521"/>
      <c r="D120" s="521"/>
      <c r="E120" s="521"/>
      <c r="F120" s="521"/>
      <c r="G120" s="592"/>
      <c r="H120" s="592"/>
      <c r="I120" s="592"/>
      <c r="J120" s="521"/>
      <c r="K120" s="521"/>
      <c r="L120" s="521"/>
      <c r="M120" s="522"/>
    </row>
    <row r="121" spans="2:255" s="512" customFormat="1" ht="20.100000000000001" customHeight="1" thickBot="1">
      <c r="B121" s="541"/>
      <c r="C121" s="521"/>
      <c r="D121" s="521"/>
      <c r="E121" s="521"/>
      <c r="F121" s="522"/>
      <c r="G121" s="1368" t="s">
        <v>967</v>
      </c>
      <c r="H121" s="1369"/>
      <c r="I121" s="544"/>
      <c r="J121" s="541"/>
      <c r="K121" s="521"/>
      <c r="L121" s="521"/>
      <c r="M121" s="522"/>
    </row>
    <row r="122" spans="2:255" s="512" customFormat="1" ht="16.5" customHeight="1" thickBot="1">
      <c r="B122" s="541"/>
      <c r="C122" s="540"/>
      <c r="D122" s="540"/>
      <c r="E122" s="540"/>
      <c r="F122" s="521"/>
      <c r="G122" s="630"/>
      <c r="H122" s="630"/>
      <c r="I122" s="630"/>
      <c r="J122" s="521"/>
      <c r="K122" s="521"/>
      <c r="L122" s="521"/>
      <c r="M122" s="522"/>
    </row>
    <row r="123" spans="2:255" s="512" customFormat="1" ht="20.100000000000001" customHeight="1" thickBot="1">
      <c r="B123" s="546"/>
      <c r="C123" s="1368" t="s">
        <v>968</v>
      </c>
      <c r="D123" s="1369"/>
      <c r="E123" s="544"/>
      <c r="F123" s="541"/>
      <c r="G123" s="521"/>
      <c r="H123" s="521"/>
      <c r="I123" s="521"/>
      <c r="J123" s="521"/>
      <c r="K123" s="521"/>
      <c r="L123" s="521"/>
      <c r="M123" s="522"/>
    </row>
    <row r="124" spans="2:255" s="512" customFormat="1" ht="16.5" customHeight="1">
      <c r="B124" s="541"/>
      <c r="C124" s="1362" t="s">
        <v>969</v>
      </c>
      <c r="D124" s="1363"/>
      <c r="E124" s="1363"/>
      <c r="F124" s="521"/>
      <c r="G124" s="521"/>
      <c r="H124" s="521"/>
      <c r="I124" s="521"/>
      <c r="J124" s="521"/>
      <c r="K124" s="521"/>
      <c r="L124" s="521"/>
      <c r="M124" s="522"/>
    </row>
    <row r="125" spans="2:255" s="512" customFormat="1" ht="16.5" customHeight="1">
      <c r="B125" s="541"/>
      <c r="C125" s="521"/>
      <c r="D125" s="521"/>
      <c r="E125" s="521"/>
      <c r="F125" s="521"/>
      <c r="G125" s="521"/>
      <c r="H125" s="521"/>
      <c r="I125" s="521"/>
      <c r="J125" s="521"/>
      <c r="K125" s="521"/>
      <c r="L125" s="521"/>
      <c r="M125" s="522"/>
    </row>
    <row r="126" spans="2:255" s="580" customFormat="1" ht="16.350000000000001" customHeight="1">
      <c r="B126" s="537" t="s">
        <v>593</v>
      </c>
      <c r="C126" s="538"/>
      <c r="D126" s="538"/>
      <c r="E126" s="538"/>
      <c r="F126" s="538"/>
      <c r="G126" s="538"/>
      <c r="H126" s="538"/>
      <c r="I126" s="538"/>
      <c r="J126" s="538"/>
      <c r="K126" s="718"/>
      <c r="L126" s="718"/>
      <c r="M126" s="539"/>
    </row>
    <row r="127" spans="2:255" s="512" customFormat="1" ht="16.5" customHeight="1" thickBot="1">
      <c r="B127" s="541"/>
      <c r="C127" s="540"/>
      <c r="D127" s="540"/>
      <c r="E127" s="540"/>
      <c r="F127" s="521"/>
      <c r="G127" s="540"/>
      <c r="H127" s="540"/>
      <c r="I127" s="540"/>
      <c r="J127" s="521"/>
      <c r="K127" s="521"/>
      <c r="L127" s="521"/>
      <c r="M127" s="652"/>
    </row>
    <row r="128" spans="2:255" s="580" customFormat="1" ht="21" customHeight="1" thickBot="1">
      <c r="B128" s="546"/>
      <c r="C128" s="1368" t="s">
        <v>970</v>
      </c>
      <c r="D128" s="1369"/>
      <c r="E128" s="548"/>
      <c r="F128" s="546"/>
      <c r="G128" s="1368" t="s">
        <v>971</v>
      </c>
      <c r="H128" s="1369"/>
      <c r="I128" s="548"/>
      <c r="J128" s="541"/>
      <c r="K128" s="521"/>
      <c r="L128" s="521"/>
      <c r="M128" s="652"/>
      <c r="N128" s="511"/>
      <c r="O128" s="512"/>
      <c r="P128" s="512"/>
      <c r="Q128" s="512"/>
      <c r="R128" s="512"/>
      <c r="S128" s="512"/>
      <c r="T128" s="512"/>
      <c r="U128" s="512"/>
      <c r="V128" s="512"/>
      <c r="W128" s="512"/>
      <c r="X128" s="512"/>
      <c r="Y128" s="512"/>
      <c r="Z128" s="512"/>
      <c r="AA128" s="512"/>
      <c r="AB128" s="512"/>
      <c r="AC128" s="512"/>
      <c r="AD128" s="512"/>
      <c r="AE128" s="512"/>
      <c r="AF128" s="512"/>
      <c r="AG128" s="512"/>
      <c r="AH128" s="512"/>
      <c r="AI128" s="512"/>
      <c r="AJ128" s="512"/>
      <c r="AK128" s="512"/>
      <c r="AL128" s="512"/>
      <c r="AM128" s="512"/>
      <c r="AN128" s="512"/>
      <c r="AO128" s="512"/>
      <c r="AP128" s="512"/>
      <c r="AQ128" s="512"/>
      <c r="AR128" s="512"/>
      <c r="AS128" s="512"/>
      <c r="AT128" s="512"/>
      <c r="AU128" s="512"/>
      <c r="AV128" s="512"/>
      <c r="AW128" s="512"/>
      <c r="AX128" s="512"/>
      <c r="AY128" s="512"/>
      <c r="AZ128" s="512"/>
      <c r="BA128" s="512"/>
      <c r="BB128" s="512"/>
      <c r="BC128" s="512"/>
      <c r="BD128" s="512"/>
      <c r="BE128" s="512"/>
      <c r="BF128" s="512"/>
      <c r="BG128" s="512"/>
      <c r="BH128" s="512"/>
      <c r="BI128" s="512"/>
      <c r="BJ128" s="512"/>
      <c r="BK128" s="512"/>
      <c r="BL128" s="512"/>
      <c r="BM128" s="512"/>
      <c r="BN128" s="512"/>
      <c r="BO128" s="512"/>
      <c r="BP128" s="512"/>
      <c r="BQ128" s="512"/>
      <c r="BR128" s="512"/>
      <c r="BS128" s="512"/>
      <c r="BT128" s="512"/>
      <c r="BU128" s="512"/>
      <c r="BV128" s="512"/>
      <c r="BW128" s="512"/>
      <c r="BX128" s="512"/>
      <c r="BY128" s="512"/>
      <c r="BZ128" s="512"/>
      <c r="CA128" s="512"/>
      <c r="CB128" s="512"/>
      <c r="CC128" s="512"/>
      <c r="CD128" s="512"/>
      <c r="CE128" s="512"/>
      <c r="CF128" s="512"/>
      <c r="CG128" s="512"/>
      <c r="CH128" s="512"/>
      <c r="CI128" s="512"/>
      <c r="CJ128" s="512"/>
      <c r="CK128" s="512"/>
      <c r="CL128" s="512"/>
      <c r="CM128" s="512"/>
      <c r="CN128" s="512"/>
      <c r="CO128" s="512"/>
      <c r="CP128" s="512"/>
      <c r="CQ128" s="512"/>
      <c r="CR128" s="512"/>
      <c r="CS128" s="512"/>
      <c r="CT128" s="512"/>
      <c r="CU128" s="512"/>
      <c r="CV128" s="512"/>
      <c r="CW128" s="512"/>
      <c r="CX128" s="512"/>
      <c r="CY128" s="512"/>
      <c r="CZ128" s="512"/>
      <c r="DA128" s="512"/>
      <c r="DB128" s="512"/>
      <c r="DC128" s="512"/>
      <c r="DD128" s="512"/>
      <c r="DE128" s="512"/>
      <c r="DF128" s="512"/>
      <c r="DG128" s="512"/>
      <c r="DH128" s="512"/>
      <c r="DI128" s="512"/>
      <c r="DJ128" s="512"/>
      <c r="DK128" s="512"/>
      <c r="DL128" s="512"/>
      <c r="DM128" s="512"/>
      <c r="DN128" s="512"/>
      <c r="DO128" s="512"/>
      <c r="DP128" s="512"/>
      <c r="DQ128" s="512"/>
      <c r="DR128" s="512"/>
      <c r="DS128" s="512"/>
      <c r="DT128" s="512"/>
      <c r="DU128" s="512"/>
      <c r="DV128" s="512"/>
      <c r="DW128" s="512"/>
      <c r="DX128" s="512"/>
      <c r="DY128" s="512"/>
      <c r="DZ128" s="512"/>
      <c r="EA128" s="512"/>
      <c r="EB128" s="512"/>
      <c r="EC128" s="512"/>
      <c r="ED128" s="512"/>
      <c r="EE128" s="512"/>
      <c r="EF128" s="512"/>
      <c r="EG128" s="512"/>
      <c r="EH128" s="512"/>
      <c r="EI128" s="512"/>
      <c r="EJ128" s="512"/>
      <c r="EK128" s="512"/>
      <c r="EL128" s="512"/>
      <c r="EM128" s="512"/>
      <c r="EN128" s="512"/>
      <c r="EO128" s="512"/>
      <c r="EP128" s="512"/>
      <c r="EQ128" s="512"/>
      <c r="ER128" s="512"/>
      <c r="ES128" s="512"/>
      <c r="ET128" s="512"/>
      <c r="EU128" s="512"/>
      <c r="EV128" s="512"/>
      <c r="EW128" s="512"/>
      <c r="EX128" s="512"/>
      <c r="EY128" s="512"/>
      <c r="EZ128" s="512"/>
      <c r="FA128" s="512"/>
      <c r="FB128" s="512"/>
      <c r="FC128" s="512"/>
      <c r="FD128" s="512"/>
      <c r="FE128" s="512"/>
      <c r="FF128" s="512"/>
      <c r="FG128" s="512"/>
      <c r="FH128" s="512"/>
      <c r="FI128" s="512"/>
      <c r="FJ128" s="512"/>
      <c r="FK128" s="512"/>
      <c r="FL128" s="512"/>
      <c r="FM128" s="512"/>
      <c r="FN128" s="512"/>
      <c r="FO128" s="512"/>
      <c r="FP128" s="512"/>
      <c r="FQ128" s="512"/>
      <c r="FR128" s="512"/>
      <c r="FS128" s="512"/>
      <c r="FT128" s="512"/>
      <c r="FU128" s="512"/>
      <c r="FV128" s="512"/>
      <c r="FW128" s="512"/>
      <c r="FX128" s="512"/>
      <c r="FY128" s="512"/>
      <c r="FZ128" s="512"/>
      <c r="GA128" s="512"/>
      <c r="GB128" s="512"/>
      <c r="GC128" s="512"/>
      <c r="GD128" s="512"/>
      <c r="GE128" s="512"/>
      <c r="GF128" s="512"/>
      <c r="GG128" s="512"/>
      <c r="GH128" s="512"/>
      <c r="GI128" s="512"/>
      <c r="GJ128" s="512"/>
      <c r="GK128" s="512"/>
      <c r="GL128" s="512"/>
      <c r="GM128" s="512"/>
      <c r="GN128" s="512"/>
      <c r="GO128" s="512"/>
      <c r="GP128" s="512"/>
      <c r="GQ128" s="512"/>
      <c r="GR128" s="512"/>
      <c r="GS128" s="512"/>
      <c r="GT128" s="512"/>
      <c r="GU128" s="512"/>
      <c r="GV128" s="512"/>
      <c r="GW128" s="512"/>
      <c r="GX128" s="512"/>
      <c r="GY128" s="512"/>
      <c r="GZ128" s="512"/>
      <c r="HA128" s="512"/>
      <c r="HB128" s="512"/>
      <c r="HC128" s="512"/>
      <c r="HD128" s="512"/>
      <c r="HE128" s="512"/>
      <c r="HF128" s="512"/>
      <c r="HG128" s="512"/>
      <c r="HH128" s="512"/>
      <c r="HI128" s="512"/>
      <c r="HJ128" s="512"/>
      <c r="HK128" s="512"/>
      <c r="HL128" s="512"/>
      <c r="HM128" s="512"/>
      <c r="HN128" s="512"/>
      <c r="HO128" s="512"/>
      <c r="HP128" s="512"/>
      <c r="HQ128" s="512"/>
      <c r="HR128" s="512"/>
      <c r="HS128" s="512"/>
      <c r="HT128" s="512"/>
      <c r="HU128" s="512"/>
      <c r="HV128" s="512"/>
      <c r="HW128" s="512"/>
      <c r="HX128" s="512"/>
      <c r="HY128" s="512"/>
      <c r="HZ128" s="512"/>
      <c r="IA128" s="512"/>
      <c r="IB128" s="512"/>
      <c r="IC128" s="512"/>
      <c r="ID128" s="512"/>
      <c r="IE128" s="512"/>
      <c r="IF128" s="512"/>
      <c r="IG128" s="512"/>
      <c r="IH128" s="512"/>
      <c r="II128" s="512"/>
      <c r="IJ128" s="512"/>
      <c r="IK128" s="512"/>
      <c r="IL128" s="512"/>
      <c r="IM128" s="512"/>
      <c r="IN128" s="512"/>
      <c r="IO128" s="512"/>
      <c r="IP128" s="512"/>
      <c r="IQ128" s="512"/>
      <c r="IR128" s="512"/>
      <c r="IS128" s="512"/>
      <c r="IT128" s="512"/>
      <c r="IU128" s="531"/>
    </row>
    <row r="129" spans="2:13" s="512" customFormat="1" ht="16.5" customHeight="1">
      <c r="B129" s="541"/>
      <c r="C129" s="517"/>
      <c r="D129" s="517"/>
      <c r="E129" s="517"/>
      <c r="F129" s="521"/>
      <c r="G129" s="1362" t="s">
        <v>972</v>
      </c>
      <c r="H129" s="1363"/>
      <c r="I129" s="1363"/>
      <c r="J129" s="521"/>
      <c r="K129" s="521"/>
      <c r="L129" s="521"/>
      <c r="M129" s="652"/>
    </row>
    <row r="130" spans="2:13" s="512" customFormat="1" ht="16.5" customHeight="1">
      <c r="B130" s="541"/>
      <c r="C130" s="521"/>
      <c r="D130" s="521"/>
      <c r="E130" s="521"/>
      <c r="F130" s="521"/>
      <c r="G130" s="1390" t="s">
        <v>973</v>
      </c>
      <c r="H130" s="1364"/>
      <c r="I130" s="1364"/>
      <c r="J130" s="521"/>
      <c r="K130" s="521"/>
      <c r="L130" s="521"/>
      <c r="M130" s="652"/>
    </row>
    <row r="131" spans="2:13" s="512" customFormat="1" ht="16.5" customHeight="1" thickBot="1">
      <c r="B131" s="541"/>
      <c r="C131" s="540"/>
      <c r="D131" s="540"/>
      <c r="E131" s="540"/>
      <c r="F131" s="521"/>
      <c r="G131" s="540"/>
      <c r="H131" s="540"/>
      <c r="I131" s="540"/>
      <c r="J131" s="521"/>
      <c r="K131" s="521"/>
      <c r="L131" s="521"/>
      <c r="M131" s="652"/>
    </row>
    <row r="132" spans="2:13" s="512" customFormat="1" ht="20.100000000000001" customHeight="1" thickBot="1">
      <c r="B132" s="546"/>
      <c r="C132" s="1559" t="s">
        <v>974</v>
      </c>
      <c r="D132" s="1560"/>
      <c r="E132" s="1563"/>
      <c r="F132" s="546"/>
      <c r="G132" s="1368" t="s">
        <v>975</v>
      </c>
      <c r="H132" s="1369"/>
      <c r="I132" s="544"/>
      <c r="J132" s="541"/>
      <c r="K132" s="521"/>
      <c r="L132" s="521"/>
      <c r="M132" s="652"/>
    </row>
    <row r="133" spans="2:13" s="512" customFormat="1" ht="16.5" customHeight="1" thickBot="1">
      <c r="B133" s="546"/>
      <c r="C133" s="1561"/>
      <c r="D133" s="1562"/>
      <c r="E133" s="1564"/>
      <c r="F133" s="541"/>
      <c r="G133" s="517"/>
      <c r="H133" s="517"/>
      <c r="I133" s="517"/>
      <c r="J133" s="521"/>
      <c r="K133" s="521"/>
      <c r="L133" s="521"/>
      <c r="M133" s="652"/>
    </row>
    <row r="134" spans="2:13" s="512" customFormat="1" ht="16.5" customHeight="1">
      <c r="B134" s="541"/>
      <c r="C134" s="1362" t="s">
        <v>976</v>
      </c>
      <c r="D134" s="1363"/>
      <c r="E134" s="1363"/>
      <c r="F134" s="521"/>
      <c r="G134" s="521"/>
      <c r="H134" s="521"/>
      <c r="I134" s="521"/>
      <c r="J134" s="521"/>
      <c r="K134" s="521"/>
      <c r="L134" s="521"/>
      <c r="M134" s="652"/>
    </row>
    <row r="135" spans="2:13" s="512" customFormat="1" ht="16.5" customHeight="1" thickBot="1">
      <c r="B135" s="541"/>
      <c r="C135" s="1364"/>
      <c r="D135" s="1364"/>
      <c r="E135" s="1364"/>
      <c r="F135" s="521"/>
      <c r="G135" s="521"/>
      <c r="H135" s="521"/>
      <c r="I135" s="521"/>
      <c r="J135" s="521"/>
      <c r="K135" s="521"/>
      <c r="L135" s="521"/>
      <c r="M135" s="652"/>
    </row>
    <row r="136" spans="2:13" s="512" customFormat="1" ht="16.5" customHeight="1">
      <c r="B136" s="516"/>
      <c r="C136" s="527"/>
      <c r="D136" s="527"/>
      <c r="E136" s="527"/>
      <c r="F136" s="527"/>
      <c r="G136" s="527"/>
      <c r="H136" s="521"/>
      <c r="I136" s="521"/>
      <c r="J136" s="521"/>
      <c r="K136" s="521"/>
      <c r="L136" s="521"/>
      <c r="M136" s="652"/>
    </row>
    <row r="137" spans="2:13" s="512" customFormat="1" ht="15" customHeight="1">
      <c r="B137" s="654"/>
      <c r="C137" s="655"/>
      <c r="D137" s="655"/>
      <c r="E137" s="558"/>
      <c r="F137" s="558"/>
      <c r="G137" s="672"/>
      <c r="H137" s="672"/>
      <c r="I137" s="672"/>
      <c r="J137" s="672"/>
      <c r="K137" s="672"/>
      <c r="L137" s="521"/>
      <c r="M137" s="652"/>
    </row>
    <row r="138" spans="2:13" s="512" customFormat="1" ht="15" customHeight="1">
      <c r="B138" s="566" t="s">
        <v>598</v>
      </c>
      <c r="C138" s="1547" t="s">
        <v>977</v>
      </c>
      <c r="D138" s="1547"/>
      <c r="E138" s="651"/>
      <c r="F138" s="558"/>
      <c r="G138" s="672"/>
      <c r="H138" s="672"/>
      <c r="I138" s="672"/>
      <c r="J138" s="672"/>
      <c r="K138" s="672"/>
      <c r="L138" s="521"/>
      <c r="M138" s="652"/>
    </row>
    <row r="139" spans="2:13" s="512" customFormat="1" ht="15" customHeight="1">
      <c r="B139" s="653"/>
      <c r="C139" s="557"/>
      <c r="D139" s="557"/>
      <c r="E139" s="558"/>
      <c r="F139" s="558"/>
      <c r="G139" s="672"/>
      <c r="H139" s="672"/>
      <c r="I139" s="672"/>
      <c r="J139" s="672"/>
      <c r="K139" s="672"/>
      <c r="L139" s="521"/>
      <c r="M139" s="652"/>
    </row>
    <row r="140" spans="2:13" s="512" customFormat="1" ht="15.95" customHeight="1" thickBot="1">
      <c r="B140" s="713"/>
      <c r="C140" s="603"/>
      <c r="D140" s="603"/>
      <c r="E140" s="603"/>
      <c r="F140" s="603"/>
      <c r="G140" s="726"/>
      <c r="H140" s="726"/>
      <c r="I140" s="726"/>
      <c r="J140" s="726"/>
      <c r="K140" s="726"/>
      <c r="L140" s="540"/>
      <c r="M140" s="714"/>
    </row>
    <row r="141" spans="2:13" s="574" customFormat="1" ht="16.5" customHeight="1">
      <c r="M141" s="571">
        <v>2016</v>
      </c>
    </row>
  </sheetData>
  <mergeCells count="102">
    <mergeCell ref="B26:B27"/>
    <mergeCell ref="C26:E26"/>
    <mergeCell ref="G26:I26"/>
    <mergeCell ref="C2:G2"/>
    <mergeCell ref="B3:M3"/>
    <mergeCell ref="C5:D5"/>
    <mergeCell ref="C7:D7"/>
    <mergeCell ref="C9:K13"/>
    <mergeCell ref="C15:D19"/>
    <mergeCell ref="E15:H15"/>
    <mergeCell ref="E16:H16"/>
    <mergeCell ref="E17:H17"/>
    <mergeCell ref="E18:H18"/>
    <mergeCell ref="C28:D29"/>
    <mergeCell ref="E28:E29"/>
    <mergeCell ref="G28:H28"/>
    <mergeCell ref="G29:I29"/>
    <mergeCell ref="C30:E32"/>
    <mergeCell ref="G31:I33"/>
    <mergeCell ref="E19:H19"/>
    <mergeCell ref="C20:D20"/>
    <mergeCell ref="E20:H20"/>
    <mergeCell ref="C22:K22"/>
    <mergeCell ref="C43:D43"/>
    <mergeCell ref="G43:H43"/>
    <mergeCell ref="C44:E45"/>
    <mergeCell ref="C47:D48"/>
    <mergeCell ref="E47:E48"/>
    <mergeCell ref="F47:F48"/>
    <mergeCell ref="G47:H47"/>
    <mergeCell ref="C34:D34"/>
    <mergeCell ref="C37:D38"/>
    <mergeCell ref="G37:H37"/>
    <mergeCell ref="G38:I38"/>
    <mergeCell ref="G40:H40"/>
    <mergeCell ref="G41:I42"/>
    <mergeCell ref="G58:I59"/>
    <mergeCell ref="G61:H62"/>
    <mergeCell ref="I61:I62"/>
    <mergeCell ref="C64:D64"/>
    <mergeCell ref="G64:H64"/>
    <mergeCell ref="G65:I66"/>
    <mergeCell ref="G49:H50"/>
    <mergeCell ref="I49:I50"/>
    <mergeCell ref="G51:I52"/>
    <mergeCell ref="C54:D54"/>
    <mergeCell ref="C55:D55"/>
    <mergeCell ref="C56:D56"/>
    <mergeCell ref="G56:H57"/>
    <mergeCell ref="I56:I57"/>
    <mergeCell ref="C57:E57"/>
    <mergeCell ref="C76:D76"/>
    <mergeCell ref="G76:H76"/>
    <mergeCell ref="B77:B78"/>
    <mergeCell ref="C77:E77"/>
    <mergeCell ref="G77:H78"/>
    <mergeCell ref="G80:H80"/>
    <mergeCell ref="G68:H68"/>
    <mergeCell ref="G69:H69"/>
    <mergeCell ref="G70:H70"/>
    <mergeCell ref="C72:D72"/>
    <mergeCell ref="G72:H72"/>
    <mergeCell ref="C73:D74"/>
    <mergeCell ref="G74:I75"/>
    <mergeCell ref="B94:B95"/>
    <mergeCell ref="C94:E95"/>
    <mergeCell ref="B96:B97"/>
    <mergeCell ref="C96:D96"/>
    <mergeCell ref="C97:E98"/>
    <mergeCell ref="B98:B100"/>
    <mergeCell ref="C100:D100"/>
    <mergeCell ref="G82:H82"/>
    <mergeCell ref="G84:H85"/>
    <mergeCell ref="G86:H86"/>
    <mergeCell ref="C88:D88"/>
    <mergeCell ref="C89:E90"/>
    <mergeCell ref="G89:H90"/>
    <mergeCell ref="B108:B109"/>
    <mergeCell ref="C108:E109"/>
    <mergeCell ref="C113:D113"/>
    <mergeCell ref="G113:H113"/>
    <mergeCell ref="G114:I115"/>
    <mergeCell ref="G117:H117"/>
    <mergeCell ref="B101:B102"/>
    <mergeCell ref="C101:E102"/>
    <mergeCell ref="B104:B105"/>
    <mergeCell ref="C104:D104"/>
    <mergeCell ref="C105:E105"/>
    <mergeCell ref="C107:D107"/>
    <mergeCell ref="C138:D138"/>
    <mergeCell ref="G129:I129"/>
    <mergeCell ref="G130:I130"/>
    <mergeCell ref="C132:D133"/>
    <mergeCell ref="E132:E133"/>
    <mergeCell ref="G132:H132"/>
    <mergeCell ref="C134:E135"/>
    <mergeCell ref="G118:I119"/>
    <mergeCell ref="G121:H121"/>
    <mergeCell ref="C123:D123"/>
    <mergeCell ref="C124:E124"/>
    <mergeCell ref="C128:D128"/>
    <mergeCell ref="G128:H128"/>
  </mergeCells>
  <hyperlinks>
    <hyperlink ref="G73" r:id="rId1"/>
  </hyperlink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
  <sheetViews>
    <sheetView topLeftCell="A4" workbookViewId="0">
      <selection activeCell="G11" sqref="G11"/>
    </sheetView>
  </sheetViews>
  <sheetFormatPr baseColWidth="10" defaultColWidth="18.42578125" defaultRowHeight="15" customHeight="1"/>
  <cols>
    <col min="1" max="1" width="9.28515625" style="574" customWidth="1"/>
    <col min="2" max="2" width="31.5703125" style="574" customWidth="1"/>
    <col min="3" max="4" width="18.85546875" style="574" customWidth="1"/>
    <col min="5" max="5" width="4.42578125" style="574" customWidth="1"/>
    <col min="6" max="6" width="29.7109375" style="574" customWidth="1"/>
    <col min="7" max="7" width="18.85546875" style="574" customWidth="1"/>
    <col min="8" max="8" width="21.5703125" style="574" customWidth="1"/>
    <col min="9" max="9" width="4.42578125" style="574" customWidth="1"/>
    <col min="10" max="10" width="26.140625" style="574" customWidth="1"/>
    <col min="11" max="13" width="18.42578125" style="574" customWidth="1"/>
    <col min="14" max="256" width="18.42578125" style="506" customWidth="1"/>
    <col min="257" max="16384" width="18.42578125" style="506"/>
  </cols>
  <sheetData>
    <row r="1" spans="1:13" ht="21" customHeight="1" thickBot="1">
      <c r="A1" s="727"/>
      <c r="B1" s="728"/>
      <c r="C1" s="728"/>
      <c r="D1" s="728"/>
      <c r="E1" s="728"/>
      <c r="F1" s="728"/>
      <c r="G1" s="728"/>
      <c r="H1" s="728"/>
      <c r="I1" s="728"/>
      <c r="J1" s="728"/>
      <c r="K1" s="729"/>
      <c r="L1" s="729"/>
      <c r="M1" s="730"/>
    </row>
    <row r="2" spans="1:13" ht="81" customHeight="1" thickBot="1">
      <c r="A2" s="731"/>
      <c r="B2" s="1637" t="s">
        <v>978</v>
      </c>
      <c r="C2" s="1399"/>
      <c r="D2" s="1399"/>
      <c r="E2" s="1399"/>
      <c r="F2" s="1399"/>
      <c r="G2" s="1399"/>
      <c r="H2" s="645"/>
      <c r="I2" s="645"/>
      <c r="J2" s="646"/>
      <c r="K2" s="732"/>
      <c r="L2" s="733"/>
      <c r="M2" s="734"/>
    </row>
    <row r="3" spans="1:13" ht="24.95" customHeight="1" thickBot="1">
      <c r="A3" s="731"/>
      <c r="B3" s="1400" t="s">
        <v>316</v>
      </c>
      <c r="C3" s="1401"/>
      <c r="D3" s="1401"/>
      <c r="E3" s="1401"/>
      <c r="F3" s="1401"/>
      <c r="G3" s="1401"/>
      <c r="H3" s="1401"/>
      <c r="I3" s="1401"/>
      <c r="J3" s="1402"/>
      <c r="K3" s="732"/>
      <c r="L3" s="733"/>
      <c r="M3" s="734"/>
    </row>
    <row r="4" spans="1:13" ht="15" customHeight="1">
      <c r="A4" s="731"/>
      <c r="B4" s="581"/>
      <c r="C4" s="582"/>
      <c r="D4" s="582"/>
      <c r="E4" s="517"/>
      <c r="F4" s="517"/>
      <c r="G4" s="517"/>
      <c r="H4" s="517"/>
      <c r="I4" s="517"/>
      <c r="J4" s="518"/>
      <c r="K4" s="732"/>
      <c r="L4" s="733"/>
      <c r="M4" s="734"/>
    </row>
    <row r="5" spans="1:13" ht="20.100000000000001" customHeight="1">
      <c r="A5" s="731"/>
      <c r="B5" s="523" t="s">
        <v>543</v>
      </c>
      <c r="C5" s="1634" t="s">
        <v>851</v>
      </c>
      <c r="D5" s="1634"/>
      <c r="E5" s="524"/>
      <c r="F5" s="521"/>
      <c r="G5" s="521"/>
      <c r="H5" s="521"/>
      <c r="I5" s="521"/>
      <c r="J5" s="522"/>
      <c r="K5" s="732"/>
      <c r="L5" s="733"/>
      <c r="M5" s="734"/>
    </row>
    <row r="6" spans="1:13" ht="15" customHeight="1">
      <c r="A6" s="731"/>
      <c r="B6" s="526"/>
      <c r="C6" s="527"/>
      <c r="D6" s="527"/>
      <c r="E6" s="521"/>
      <c r="F6" s="521"/>
      <c r="G6" s="521"/>
      <c r="H6" s="521"/>
      <c r="I6" s="521"/>
      <c r="J6" s="522"/>
      <c r="K6" s="732"/>
      <c r="L6" s="733"/>
      <c r="M6" s="734"/>
    </row>
    <row r="7" spans="1:13" ht="15" customHeight="1">
      <c r="A7" s="731"/>
      <c r="B7" s="519"/>
      <c r="C7" s="520"/>
      <c r="D7" s="520"/>
      <c r="E7" s="520"/>
      <c r="F7" s="520"/>
      <c r="G7" s="520"/>
      <c r="H7" s="520"/>
      <c r="I7" s="520"/>
      <c r="J7" s="522"/>
      <c r="K7" s="732"/>
      <c r="L7" s="733"/>
      <c r="M7" s="734"/>
    </row>
    <row r="8" spans="1:13" ht="15" customHeight="1">
      <c r="A8" s="731"/>
      <c r="B8" s="523" t="s">
        <v>545</v>
      </c>
      <c r="C8" s="1403" t="s">
        <v>979</v>
      </c>
      <c r="D8" s="1433"/>
      <c r="E8" s="1433"/>
      <c r="F8" s="1433"/>
      <c r="G8" s="1433"/>
      <c r="H8" s="1433"/>
      <c r="I8" s="1434"/>
      <c r="J8" s="528"/>
      <c r="K8" s="732"/>
      <c r="L8" s="733"/>
      <c r="M8" s="734"/>
    </row>
    <row r="9" spans="1:13" ht="15" customHeight="1">
      <c r="A9" s="731"/>
      <c r="B9" s="530"/>
      <c r="C9" s="1435"/>
      <c r="D9" s="1436"/>
      <c r="E9" s="1436"/>
      <c r="F9" s="1436"/>
      <c r="G9" s="1436"/>
      <c r="H9" s="1436"/>
      <c r="I9" s="1437"/>
      <c r="J9" s="528"/>
      <c r="K9" s="732"/>
      <c r="L9" s="733"/>
      <c r="M9" s="734"/>
    </row>
    <row r="10" spans="1:13" ht="24.95" customHeight="1">
      <c r="A10" s="731"/>
      <c r="B10" s="533"/>
      <c r="C10" s="1438"/>
      <c r="D10" s="1439"/>
      <c r="E10" s="1439"/>
      <c r="F10" s="1439"/>
      <c r="G10" s="1439"/>
      <c r="H10" s="1439"/>
      <c r="I10" s="1440"/>
      <c r="J10" s="528"/>
      <c r="K10" s="732"/>
      <c r="L10" s="733"/>
      <c r="M10" s="734"/>
    </row>
    <row r="11" spans="1:13" ht="15" customHeight="1">
      <c r="A11" s="731"/>
      <c r="B11" s="519"/>
      <c r="C11" s="715"/>
      <c r="D11" s="715"/>
      <c r="E11" s="715"/>
      <c r="F11" s="715"/>
      <c r="G11" s="715"/>
      <c r="H11" s="715"/>
      <c r="I11" s="715"/>
      <c r="J11" s="522"/>
      <c r="K11" s="732"/>
      <c r="L11" s="733"/>
      <c r="M11" s="734"/>
    </row>
    <row r="12" spans="1:13" ht="18" customHeight="1">
      <c r="A12" s="731"/>
      <c r="B12" s="523" t="s">
        <v>546</v>
      </c>
      <c r="C12" s="1631" t="s">
        <v>286</v>
      </c>
      <c r="D12" s="1632"/>
      <c r="E12" s="1634" t="s">
        <v>678</v>
      </c>
      <c r="F12" s="1632"/>
      <c r="G12" s="1632"/>
      <c r="H12" s="1632"/>
      <c r="I12" s="1632"/>
      <c r="J12" s="528"/>
      <c r="K12" s="732"/>
      <c r="L12" s="733"/>
      <c r="M12" s="734"/>
    </row>
    <row r="13" spans="1:13" ht="18" customHeight="1">
      <c r="A13" s="731"/>
      <c r="B13" s="530"/>
      <c r="C13" s="1638"/>
      <c r="D13" s="1632"/>
      <c r="E13" s="1634" t="s">
        <v>921</v>
      </c>
      <c r="F13" s="1632"/>
      <c r="G13" s="1632"/>
      <c r="H13" s="1632"/>
      <c r="I13" s="1632"/>
      <c r="J13" s="528"/>
      <c r="K13" s="732"/>
      <c r="L13" s="733"/>
      <c r="M13" s="734"/>
    </row>
    <row r="14" spans="1:13" ht="18" customHeight="1">
      <c r="A14" s="731"/>
      <c r="B14" s="533"/>
      <c r="C14" s="1638"/>
      <c r="D14" s="1632"/>
      <c r="E14" s="1634" t="s">
        <v>980</v>
      </c>
      <c r="F14" s="1632"/>
      <c r="G14" s="1632"/>
      <c r="H14" s="1632"/>
      <c r="I14" s="1632"/>
      <c r="J14" s="528"/>
      <c r="K14" s="732"/>
      <c r="L14" s="733"/>
      <c r="M14" s="734"/>
    </row>
    <row r="15" spans="1:13" ht="18" customHeight="1">
      <c r="A15" s="731"/>
      <c r="B15" s="533"/>
      <c r="C15" s="1633"/>
      <c r="D15" s="1632"/>
      <c r="E15" s="1634" t="s">
        <v>634</v>
      </c>
      <c r="F15" s="1632"/>
      <c r="G15" s="1632"/>
      <c r="H15" s="1632"/>
      <c r="I15" s="1632"/>
      <c r="J15" s="528"/>
      <c r="K15" s="732"/>
      <c r="L15" s="733"/>
      <c r="M15" s="734"/>
    </row>
    <row r="16" spans="1:13" ht="18" customHeight="1">
      <c r="A16" s="731"/>
      <c r="B16" s="533"/>
      <c r="C16" s="1631" t="s">
        <v>603</v>
      </c>
      <c r="D16" s="1632"/>
      <c r="E16" s="1634" t="s">
        <v>635</v>
      </c>
      <c r="F16" s="1632"/>
      <c r="G16" s="1632"/>
      <c r="H16" s="1632"/>
      <c r="I16" s="1632"/>
      <c r="J16" s="528"/>
      <c r="K16" s="732"/>
      <c r="L16" s="733"/>
      <c r="M16" s="734"/>
    </row>
    <row r="17" spans="1:13" ht="18" customHeight="1">
      <c r="A17" s="731"/>
      <c r="B17" s="533"/>
      <c r="C17" s="1633"/>
      <c r="D17" s="1632"/>
      <c r="E17" s="1634" t="s">
        <v>981</v>
      </c>
      <c r="F17" s="1632"/>
      <c r="G17" s="1632"/>
      <c r="H17" s="1632"/>
      <c r="I17" s="1632"/>
      <c r="J17" s="528"/>
      <c r="K17" s="732"/>
      <c r="L17" s="733"/>
      <c r="M17" s="734"/>
    </row>
    <row r="18" spans="1:13" ht="15" customHeight="1">
      <c r="A18" s="731"/>
      <c r="B18" s="519"/>
      <c r="C18" s="532"/>
      <c r="D18" s="532"/>
      <c r="E18" s="532"/>
      <c r="F18" s="532"/>
      <c r="G18" s="532"/>
      <c r="H18" s="532"/>
      <c r="I18" s="532"/>
      <c r="J18" s="522"/>
      <c r="K18" s="732"/>
      <c r="L18" s="733"/>
      <c r="M18" s="734"/>
    </row>
    <row r="19" spans="1:13" ht="20.100000000000001" customHeight="1">
      <c r="A19" s="731"/>
      <c r="B19" s="523" t="s">
        <v>550</v>
      </c>
      <c r="C19" s="1415" t="s">
        <v>551</v>
      </c>
      <c r="D19" s="1635"/>
      <c r="E19" s="1635"/>
      <c r="F19" s="1635"/>
      <c r="G19" s="1635"/>
      <c r="H19" s="1635"/>
      <c r="I19" s="1636"/>
      <c r="J19" s="528"/>
      <c r="K19" s="732"/>
      <c r="L19" s="733"/>
      <c r="M19" s="734"/>
    </row>
    <row r="20" spans="1:13" ht="15" customHeight="1">
      <c r="A20" s="731"/>
      <c r="B20" s="526"/>
      <c r="C20" s="527"/>
      <c r="D20" s="527"/>
      <c r="E20" s="527"/>
      <c r="F20" s="527"/>
      <c r="G20" s="527"/>
      <c r="H20" s="527"/>
      <c r="I20" s="527"/>
      <c r="J20" s="522"/>
      <c r="K20" s="732"/>
      <c r="L20" s="733"/>
      <c r="M20" s="734"/>
    </row>
    <row r="21" spans="1:13" ht="15" customHeight="1">
      <c r="A21" s="731"/>
      <c r="B21" s="541"/>
      <c r="C21" s="521"/>
      <c r="D21" s="521"/>
      <c r="E21" s="521"/>
      <c r="F21" s="521"/>
      <c r="G21" s="521"/>
      <c r="H21" s="521"/>
      <c r="I21" s="521"/>
      <c r="J21" s="522"/>
      <c r="K21" s="732"/>
      <c r="L21" s="733"/>
      <c r="M21" s="734"/>
    </row>
    <row r="22" spans="1:13" ht="15" customHeight="1">
      <c r="A22" s="731"/>
      <c r="B22" s="537" t="s">
        <v>552</v>
      </c>
      <c r="C22" s="538"/>
      <c r="D22" s="538"/>
      <c r="E22" s="538"/>
      <c r="F22" s="718"/>
      <c r="G22" s="538"/>
      <c r="H22" s="538"/>
      <c r="I22" s="538"/>
      <c r="J22" s="735"/>
      <c r="K22" s="732"/>
      <c r="L22" s="733"/>
      <c r="M22" s="734"/>
    </row>
    <row r="23" spans="1:13" ht="15.95" customHeight="1" thickBot="1">
      <c r="A23" s="731"/>
      <c r="B23" s="541"/>
      <c r="C23" s="540"/>
      <c r="D23" s="540"/>
      <c r="E23" s="540"/>
      <c r="F23" s="521"/>
      <c r="G23" s="540"/>
      <c r="H23" s="540"/>
      <c r="I23" s="540"/>
      <c r="J23" s="522"/>
      <c r="K23" s="732"/>
      <c r="L23" s="733"/>
      <c r="M23" s="734"/>
    </row>
    <row r="24" spans="1:13" ht="18.95" customHeight="1" thickBot="1">
      <c r="A24" s="731"/>
      <c r="B24" s="546"/>
      <c r="C24" s="1396" t="s">
        <v>553</v>
      </c>
      <c r="D24" s="1397"/>
      <c r="E24" s="1430"/>
      <c r="F24" s="736"/>
      <c r="G24" s="1396" t="s">
        <v>554</v>
      </c>
      <c r="H24" s="1397"/>
      <c r="I24" s="1430"/>
      <c r="J24" s="546"/>
      <c r="K24" s="732"/>
      <c r="L24" s="733"/>
      <c r="M24" s="734"/>
    </row>
    <row r="25" spans="1:13" ht="15.95" customHeight="1" thickBot="1">
      <c r="A25" s="731"/>
      <c r="B25" s="541"/>
      <c r="C25" s="737"/>
      <c r="D25" s="542"/>
      <c r="E25" s="737"/>
      <c r="F25" s="738"/>
      <c r="G25" s="737"/>
      <c r="H25" s="542"/>
      <c r="I25" s="737"/>
      <c r="J25" s="522"/>
      <c r="K25" s="732"/>
      <c r="L25" s="733"/>
      <c r="M25" s="734"/>
    </row>
    <row r="26" spans="1:13" ht="21" customHeight="1" thickBot="1">
      <c r="A26" s="731"/>
      <c r="B26" s="546"/>
      <c r="C26" s="1614" t="s">
        <v>982</v>
      </c>
      <c r="D26" s="1615"/>
      <c r="E26" s="544"/>
      <c r="F26" s="739"/>
      <c r="G26" s="1370" t="s">
        <v>983</v>
      </c>
      <c r="H26" s="1371"/>
      <c r="I26" s="544"/>
      <c r="J26" s="546"/>
      <c r="K26" s="732"/>
      <c r="L26" s="733"/>
      <c r="M26" s="734"/>
    </row>
    <row r="27" spans="1:13" ht="26.1" customHeight="1">
      <c r="A27" s="731"/>
      <c r="B27" s="541"/>
      <c r="C27" s="740"/>
      <c r="D27" s="740"/>
      <c r="E27" s="741"/>
      <c r="F27" s="742"/>
      <c r="G27" s="1372" t="s">
        <v>984</v>
      </c>
      <c r="H27" s="1373"/>
      <c r="I27" s="741"/>
      <c r="J27" s="522"/>
      <c r="K27" s="732"/>
      <c r="L27" s="733"/>
      <c r="M27" s="734"/>
    </row>
    <row r="28" spans="1:13" ht="18" customHeight="1">
      <c r="A28" s="731"/>
      <c r="B28" s="541"/>
      <c r="C28" s="743"/>
      <c r="D28" s="743"/>
      <c r="E28" s="742"/>
      <c r="F28" s="742"/>
      <c r="G28" s="1374"/>
      <c r="H28" s="1374"/>
      <c r="I28" s="742"/>
      <c r="J28" s="522"/>
      <c r="K28" s="732"/>
      <c r="L28" s="733"/>
      <c r="M28" s="734"/>
    </row>
    <row r="29" spans="1:13" ht="18.95" customHeight="1" thickBot="1">
      <c r="A29" s="731"/>
      <c r="B29" s="541"/>
      <c r="C29" s="562"/>
      <c r="D29" s="744"/>
      <c r="E29" s="745"/>
      <c r="F29" s="742"/>
      <c r="G29" s="745"/>
      <c r="H29" s="745"/>
      <c r="I29" s="745"/>
      <c r="J29" s="522"/>
      <c r="K29" s="732"/>
      <c r="L29" s="733"/>
      <c r="M29" s="734"/>
    </row>
    <row r="30" spans="1:13" ht="21" customHeight="1" thickBot="1">
      <c r="A30" s="731"/>
      <c r="B30" s="546"/>
      <c r="C30" s="1614" t="s">
        <v>985</v>
      </c>
      <c r="D30" s="1615"/>
      <c r="E30" s="544"/>
      <c r="F30" s="739"/>
      <c r="G30" s="1370" t="s">
        <v>986</v>
      </c>
      <c r="H30" s="1371"/>
      <c r="I30" s="746"/>
      <c r="J30" s="546"/>
      <c r="K30" s="732"/>
      <c r="L30" s="733"/>
      <c r="M30" s="734"/>
    </row>
    <row r="31" spans="1:13" ht="51.95" customHeight="1">
      <c r="A31" s="731"/>
      <c r="B31" s="541"/>
      <c r="C31" s="740"/>
      <c r="D31" s="740"/>
      <c r="E31" s="741"/>
      <c r="F31" s="742"/>
      <c r="G31" s="1372" t="s">
        <v>987</v>
      </c>
      <c r="H31" s="1373"/>
      <c r="I31" s="747"/>
      <c r="J31" s="522"/>
      <c r="K31" s="732"/>
      <c r="L31" s="733"/>
      <c r="M31" s="734"/>
    </row>
    <row r="32" spans="1:13" ht="33" customHeight="1">
      <c r="A32" s="731"/>
      <c r="B32" s="541"/>
      <c r="C32" s="743"/>
      <c r="D32" s="743"/>
      <c r="E32" s="742"/>
      <c r="F32" s="742"/>
      <c r="G32" s="1374"/>
      <c r="H32" s="1374"/>
      <c r="I32" s="742"/>
      <c r="J32" s="522"/>
      <c r="K32" s="732"/>
      <c r="L32" s="733"/>
      <c r="M32" s="734"/>
    </row>
    <row r="33" spans="1:13" ht="15.95" customHeight="1" thickBot="1">
      <c r="A33" s="731"/>
      <c r="B33" s="541"/>
      <c r="C33" s="744"/>
      <c r="D33" s="744"/>
      <c r="E33" s="748"/>
      <c r="F33" s="749"/>
      <c r="G33" s="748"/>
      <c r="H33" s="748"/>
      <c r="I33" s="748"/>
      <c r="J33" s="522"/>
      <c r="K33" s="732"/>
      <c r="L33" s="733"/>
      <c r="M33" s="734"/>
    </row>
    <row r="34" spans="1:13" ht="21" customHeight="1" thickBot="1">
      <c r="A34" s="731"/>
      <c r="B34" s="546"/>
      <c r="C34" s="1614" t="s">
        <v>988</v>
      </c>
      <c r="D34" s="1615"/>
      <c r="E34" s="544"/>
      <c r="F34" s="739"/>
      <c r="G34" s="1623" t="s">
        <v>989</v>
      </c>
      <c r="H34" s="1624"/>
      <c r="I34" s="750"/>
      <c r="J34" s="546"/>
      <c r="K34" s="732"/>
      <c r="L34" s="733"/>
      <c r="M34" s="734"/>
    </row>
    <row r="35" spans="1:13" ht="15" customHeight="1">
      <c r="A35" s="731"/>
      <c r="B35" s="541"/>
      <c r="C35" s="747"/>
      <c r="D35" s="751"/>
      <c r="E35" s="517"/>
      <c r="F35" s="521"/>
      <c r="G35" s="1628" t="s">
        <v>990</v>
      </c>
      <c r="H35" s="1629"/>
      <c r="I35" s="1629"/>
      <c r="J35" s="522"/>
      <c r="K35" s="732"/>
      <c r="L35" s="733"/>
      <c r="M35" s="734"/>
    </row>
    <row r="36" spans="1:13" ht="14.1" customHeight="1">
      <c r="A36" s="731"/>
      <c r="B36" s="541"/>
      <c r="C36" s="606"/>
      <c r="D36" s="749"/>
      <c r="E36" s="521"/>
      <c r="F36" s="521"/>
      <c r="G36" s="1630"/>
      <c r="H36" s="1630"/>
      <c r="I36" s="1630"/>
      <c r="J36" s="522"/>
      <c r="K36" s="732"/>
      <c r="L36" s="733"/>
      <c r="M36" s="734"/>
    </row>
    <row r="37" spans="1:13" ht="14.1" customHeight="1" thickBot="1">
      <c r="A37" s="731"/>
      <c r="B37" s="541"/>
      <c r="C37" s="606"/>
      <c r="D37" s="749"/>
      <c r="E37" s="521"/>
      <c r="F37" s="521"/>
      <c r="G37" s="752"/>
      <c r="H37" s="752"/>
      <c r="I37" s="745"/>
      <c r="J37" s="522"/>
      <c r="K37" s="732"/>
      <c r="L37" s="733"/>
      <c r="M37" s="734"/>
    </row>
    <row r="38" spans="1:13" ht="21" customHeight="1" thickBot="1">
      <c r="A38" s="731"/>
      <c r="B38" s="541"/>
      <c r="C38" s="749"/>
      <c r="D38" s="749"/>
      <c r="E38" s="521"/>
      <c r="F38" s="522"/>
      <c r="G38" s="1623" t="s">
        <v>991</v>
      </c>
      <c r="H38" s="1624"/>
      <c r="I38" s="750"/>
      <c r="J38" s="546"/>
      <c r="K38" s="732"/>
      <c r="L38" s="733"/>
      <c r="M38" s="734"/>
    </row>
    <row r="39" spans="1:13" ht="20.100000000000001" customHeight="1">
      <c r="A39" s="731"/>
      <c r="B39" s="541"/>
      <c r="C39" s="749"/>
      <c r="D39" s="749"/>
      <c r="E39" s="521"/>
      <c r="F39" s="521"/>
      <c r="G39" s="1628" t="s">
        <v>992</v>
      </c>
      <c r="H39" s="1629"/>
      <c r="I39" s="1629"/>
      <c r="J39" s="522"/>
      <c r="K39" s="732"/>
      <c r="L39" s="733"/>
      <c r="M39" s="734"/>
    </row>
    <row r="40" spans="1:13" ht="21.95" customHeight="1">
      <c r="A40" s="731"/>
      <c r="B40" s="541"/>
      <c r="C40" s="749"/>
      <c r="D40" s="749"/>
      <c r="E40" s="521"/>
      <c r="F40" s="521"/>
      <c r="G40" s="1630"/>
      <c r="H40" s="1630"/>
      <c r="I40" s="1630"/>
      <c r="J40" s="522"/>
      <c r="K40" s="732"/>
      <c r="L40" s="733"/>
      <c r="M40" s="734"/>
    </row>
    <row r="41" spans="1:13" ht="15.95" customHeight="1" thickBot="1">
      <c r="A41" s="731"/>
      <c r="B41" s="541"/>
      <c r="C41" s="748"/>
      <c r="D41" s="748"/>
      <c r="E41" s="540"/>
      <c r="F41" s="521"/>
      <c r="G41" s="743"/>
      <c r="H41" s="743"/>
      <c r="I41" s="749"/>
      <c r="J41" s="522"/>
      <c r="K41" s="732"/>
      <c r="L41" s="733"/>
      <c r="M41" s="734"/>
    </row>
    <row r="42" spans="1:13" ht="18.95" customHeight="1" thickBot="1">
      <c r="A42" s="731"/>
      <c r="B42" s="546"/>
      <c r="C42" s="1614" t="s">
        <v>993</v>
      </c>
      <c r="D42" s="1615"/>
      <c r="E42" s="544"/>
      <c r="F42" s="753"/>
      <c r="G42" s="749"/>
      <c r="H42" s="521"/>
      <c r="I42" s="521"/>
      <c r="J42" s="522"/>
      <c r="K42" s="732"/>
      <c r="L42" s="733"/>
      <c r="M42" s="734"/>
    </row>
    <row r="43" spans="1:13" ht="15" customHeight="1">
      <c r="A43" s="731"/>
      <c r="B43" s="541"/>
      <c r="C43" s="1372" t="s">
        <v>994</v>
      </c>
      <c r="D43" s="1373"/>
      <c r="E43" s="1373"/>
      <c r="F43" s="521"/>
      <c r="G43" s="1630"/>
      <c r="H43" s="1630"/>
      <c r="I43" s="1630"/>
      <c r="J43" s="522"/>
      <c r="K43" s="732"/>
      <c r="L43" s="733"/>
      <c r="M43" s="734"/>
    </row>
    <row r="44" spans="1:13" ht="15" customHeight="1">
      <c r="A44" s="731"/>
      <c r="B44" s="541"/>
      <c r="C44" s="1374"/>
      <c r="D44" s="1374"/>
      <c r="E44" s="1374"/>
      <c r="F44" s="521"/>
      <c r="G44" s="1630"/>
      <c r="H44" s="1630"/>
      <c r="I44" s="1630"/>
      <c r="J44" s="522"/>
      <c r="K44" s="732"/>
      <c r="L44" s="733"/>
      <c r="M44" s="734"/>
    </row>
    <row r="45" spans="1:13" ht="24" customHeight="1">
      <c r="A45" s="731"/>
      <c r="B45" s="541"/>
      <c r="C45" s="1374"/>
      <c r="D45" s="1374"/>
      <c r="E45" s="1374"/>
      <c r="F45" s="521"/>
      <c r="G45" s="1630"/>
      <c r="H45" s="1630"/>
      <c r="I45" s="1630"/>
      <c r="J45" s="522"/>
      <c r="K45" s="732"/>
      <c r="L45" s="733"/>
      <c r="M45" s="734"/>
    </row>
    <row r="46" spans="1:13" ht="20.100000000000001" customHeight="1">
      <c r="A46" s="731"/>
      <c r="B46" s="541"/>
      <c r="C46" s="1374"/>
      <c r="D46" s="1374"/>
      <c r="E46" s="1374"/>
      <c r="F46" s="521"/>
      <c r="G46" s="1630"/>
      <c r="H46" s="1630"/>
      <c r="I46" s="1630"/>
      <c r="J46" s="522"/>
      <c r="K46" s="732"/>
      <c r="L46" s="733"/>
      <c r="M46" s="734"/>
    </row>
    <row r="47" spans="1:13" ht="15" customHeight="1">
      <c r="A47" s="731"/>
      <c r="B47" s="541"/>
      <c r="C47" s="1374"/>
      <c r="D47" s="1374"/>
      <c r="E47" s="1374"/>
      <c r="F47" s="521"/>
      <c r="G47" s="1630"/>
      <c r="H47" s="1630"/>
      <c r="I47" s="1630"/>
      <c r="J47" s="522"/>
      <c r="K47" s="732"/>
      <c r="L47" s="733"/>
      <c r="M47" s="734"/>
    </row>
    <row r="48" spans="1:13" ht="15" customHeight="1">
      <c r="A48" s="731"/>
      <c r="B48" s="541"/>
      <c r="C48" s="1374"/>
      <c r="D48" s="1374"/>
      <c r="E48" s="1374"/>
      <c r="F48" s="521"/>
      <c r="G48" s="754"/>
      <c r="H48" s="754"/>
      <c r="I48" s="754"/>
      <c r="J48" s="522"/>
      <c r="K48" s="732"/>
      <c r="L48" s="733"/>
      <c r="M48" s="734"/>
    </row>
    <row r="49" spans="1:13" ht="15.95" customHeight="1" thickBot="1">
      <c r="A49" s="731"/>
      <c r="B49" s="541"/>
      <c r="C49" s="562"/>
      <c r="D49" s="562"/>
      <c r="E49" s="562"/>
      <c r="F49" s="521"/>
      <c r="G49" s="755"/>
      <c r="H49" s="755"/>
      <c r="I49" s="755"/>
      <c r="J49" s="522"/>
      <c r="K49" s="732"/>
      <c r="L49" s="733"/>
      <c r="M49" s="734"/>
    </row>
    <row r="50" spans="1:13" ht="21" customHeight="1" thickBot="1">
      <c r="A50" s="731"/>
      <c r="B50" s="546"/>
      <c r="C50" s="1616" t="s">
        <v>995</v>
      </c>
      <c r="D50" s="1617"/>
      <c r="E50" s="1563"/>
      <c r="F50" s="739"/>
      <c r="G50" s="1614" t="s">
        <v>996</v>
      </c>
      <c r="H50" s="1615"/>
      <c r="I50" s="544"/>
      <c r="J50" s="546"/>
      <c r="K50" s="732"/>
      <c r="L50" s="733"/>
      <c r="M50" s="734"/>
    </row>
    <row r="51" spans="1:13" ht="15" customHeight="1" thickBot="1">
      <c r="A51" s="731"/>
      <c r="B51" s="546"/>
      <c r="C51" s="1618"/>
      <c r="D51" s="1619"/>
      <c r="E51" s="1564"/>
      <c r="F51" s="541"/>
      <c r="G51" s="1628" t="s">
        <v>997</v>
      </c>
      <c r="H51" s="1629"/>
      <c r="I51" s="1629"/>
      <c r="J51" s="522"/>
      <c r="K51" s="732"/>
      <c r="L51" s="733"/>
      <c r="M51" s="734"/>
    </row>
    <row r="52" spans="1:13" ht="15" customHeight="1">
      <c r="A52" s="731"/>
      <c r="B52" s="541"/>
      <c r="C52" s="740"/>
      <c r="D52" s="740"/>
      <c r="E52" s="517"/>
      <c r="F52" s="521"/>
      <c r="G52" s="1630"/>
      <c r="H52" s="1630"/>
      <c r="I52" s="1630"/>
      <c r="J52" s="522"/>
      <c r="K52" s="732"/>
      <c r="L52" s="733"/>
      <c r="M52" s="734"/>
    </row>
    <row r="53" spans="1:13" ht="15.95" customHeight="1" thickBot="1">
      <c r="A53" s="731"/>
      <c r="B53" s="541"/>
      <c r="C53" s="743"/>
      <c r="D53" s="743"/>
      <c r="E53" s="521"/>
      <c r="F53" s="521"/>
      <c r="G53" s="755"/>
      <c r="H53" s="755"/>
      <c r="I53" s="755"/>
      <c r="J53" s="522"/>
      <c r="K53" s="732"/>
      <c r="L53" s="733"/>
      <c r="M53" s="734"/>
    </row>
    <row r="54" spans="1:13" ht="21.95" customHeight="1" thickBot="1">
      <c r="A54" s="731"/>
      <c r="B54" s="541"/>
      <c r="C54" s="749"/>
      <c r="D54" s="749"/>
      <c r="E54" s="521"/>
      <c r="F54" s="522"/>
      <c r="G54" s="1614" t="s">
        <v>998</v>
      </c>
      <c r="H54" s="1615"/>
      <c r="I54" s="544"/>
      <c r="J54" s="546"/>
      <c r="K54" s="732"/>
      <c r="L54" s="733"/>
      <c r="M54" s="734"/>
    </row>
    <row r="55" spans="1:13" ht="15" customHeight="1">
      <c r="A55" s="731"/>
      <c r="B55" s="541"/>
      <c r="C55" s="521"/>
      <c r="D55" s="749"/>
      <c r="E55" s="521"/>
      <c r="F55" s="521"/>
      <c r="G55" s="1628" t="s">
        <v>999</v>
      </c>
      <c r="H55" s="1629"/>
      <c r="I55" s="1629"/>
      <c r="J55" s="522"/>
      <c r="K55" s="732"/>
      <c r="L55" s="733"/>
      <c r="M55" s="734"/>
    </row>
    <row r="56" spans="1:13" ht="15" customHeight="1">
      <c r="A56" s="731"/>
      <c r="B56" s="541"/>
      <c r="C56" s="521"/>
      <c r="D56" s="749"/>
      <c r="E56" s="521"/>
      <c r="F56" s="521"/>
      <c r="G56" s="1630"/>
      <c r="H56" s="1630"/>
      <c r="I56" s="1630"/>
      <c r="J56" s="522"/>
      <c r="K56" s="732"/>
      <c r="L56" s="733"/>
      <c r="M56" s="734"/>
    </row>
    <row r="57" spans="1:13" ht="15.95" customHeight="1" thickBot="1">
      <c r="A57" s="731"/>
      <c r="B57" s="541"/>
      <c r="C57" s="540"/>
      <c r="D57" s="748"/>
      <c r="E57" s="540"/>
      <c r="F57" s="521"/>
      <c r="G57" s="755"/>
      <c r="H57" s="755"/>
      <c r="I57" s="755"/>
      <c r="J57" s="522"/>
      <c r="K57" s="732"/>
      <c r="L57" s="733"/>
      <c r="M57" s="734"/>
    </row>
    <row r="58" spans="1:13" ht="21.95" customHeight="1" thickBot="1">
      <c r="A58" s="731"/>
      <c r="B58" s="546"/>
      <c r="C58" s="1616" t="s">
        <v>1000</v>
      </c>
      <c r="D58" s="1617"/>
      <c r="E58" s="1563"/>
      <c r="F58" s="739"/>
      <c r="G58" s="1614" t="s">
        <v>1001</v>
      </c>
      <c r="H58" s="1615"/>
      <c r="I58" s="544"/>
      <c r="J58" s="546"/>
      <c r="K58" s="732"/>
      <c r="L58" s="733"/>
      <c r="M58" s="734"/>
    </row>
    <row r="59" spans="1:13" ht="18" customHeight="1" thickBot="1">
      <c r="A59" s="731"/>
      <c r="B59" s="546"/>
      <c r="C59" s="1618"/>
      <c r="D59" s="1619"/>
      <c r="E59" s="1564"/>
      <c r="F59" s="541"/>
      <c r="G59" s="1597"/>
      <c r="H59" s="1597"/>
      <c r="I59" s="542"/>
      <c r="J59" s="522"/>
      <c r="K59" s="732"/>
      <c r="L59" s="733"/>
      <c r="M59" s="734"/>
    </row>
    <row r="60" spans="1:13" ht="21" customHeight="1" thickBot="1">
      <c r="A60" s="731"/>
      <c r="B60" s="541"/>
      <c r="C60" s="751"/>
      <c r="D60" s="751"/>
      <c r="E60" s="517"/>
      <c r="F60" s="522"/>
      <c r="G60" s="1614" t="s">
        <v>1002</v>
      </c>
      <c r="H60" s="1615"/>
      <c r="I60" s="544"/>
      <c r="J60" s="546"/>
      <c r="K60" s="732"/>
      <c r="L60" s="733"/>
      <c r="M60" s="734"/>
    </row>
    <row r="61" spans="1:13" ht="15.95" customHeight="1" thickBot="1">
      <c r="A61" s="731"/>
      <c r="B61" s="541"/>
      <c r="C61" s="744"/>
      <c r="D61" s="744"/>
      <c r="E61" s="540"/>
      <c r="F61" s="521"/>
      <c r="G61" s="751"/>
      <c r="H61" s="517"/>
      <c r="I61" s="517"/>
      <c r="J61" s="522"/>
      <c r="K61" s="732"/>
      <c r="L61" s="733"/>
      <c r="M61" s="734"/>
    </row>
    <row r="62" spans="1:13" ht="15" customHeight="1">
      <c r="A62" s="731"/>
      <c r="B62" s="546"/>
      <c r="C62" s="1616" t="s">
        <v>1003</v>
      </c>
      <c r="D62" s="1617"/>
      <c r="E62" s="1563"/>
      <c r="F62" s="753"/>
      <c r="G62" s="749"/>
      <c r="H62" s="521"/>
      <c r="I62" s="521"/>
      <c r="J62" s="522"/>
      <c r="K62" s="732"/>
      <c r="L62" s="733"/>
      <c r="M62" s="734"/>
    </row>
    <row r="63" spans="1:13" ht="15.95" customHeight="1" thickBot="1">
      <c r="A63" s="731"/>
      <c r="B63" s="546"/>
      <c r="C63" s="1618"/>
      <c r="D63" s="1619"/>
      <c r="E63" s="1564"/>
      <c r="F63" s="541"/>
      <c r="G63" s="749"/>
      <c r="H63" s="521"/>
      <c r="I63" s="521"/>
      <c r="J63" s="522"/>
      <c r="K63" s="732"/>
      <c r="L63" s="733"/>
      <c r="M63" s="734"/>
    </row>
    <row r="64" spans="1:13" ht="15.95" customHeight="1" thickBot="1">
      <c r="A64" s="731"/>
      <c r="B64" s="541"/>
      <c r="C64" s="756"/>
      <c r="D64" s="756"/>
      <c r="E64" s="542"/>
      <c r="F64" s="521"/>
      <c r="G64" s="749"/>
      <c r="H64" s="521"/>
      <c r="I64" s="521"/>
      <c r="J64" s="522"/>
      <c r="K64" s="732"/>
      <c r="L64" s="733"/>
      <c r="M64" s="734"/>
    </row>
    <row r="65" spans="1:13" ht="15" customHeight="1">
      <c r="A65" s="731"/>
      <c r="B65" s="546"/>
      <c r="C65" s="1616" t="s">
        <v>1004</v>
      </c>
      <c r="D65" s="1617"/>
      <c r="E65" s="1563"/>
      <c r="F65" s="753"/>
      <c r="G65" s="749"/>
      <c r="H65" s="521"/>
      <c r="I65" s="521"/>
      <c r="J65" s="522"/>
      <c r="K65" s="732"/>
      <c r="L65" s="733"/>
      <c r="M65" s="734"/>
    </row>
    <row r="66" spans="1:13" ht="15.95" customHeight="1" thickBot="1">
      <c r="A66" s="731"/>
      <c r="B66" s="546"/>
      <c r="C66" s="1618"/>
      <c r="D66" s="1619"/>
      <c r="E66" s="1564"/>
      <c r="F66" s="541"/>
      <c r="G66" s="749"/>
      <c r="H66" s="521"/>
      <c r="I66" s="521"/>
      <c r="J66" s="522"/>
      <c r="K66" s="732"/>
      <c r="L66" s="733"/>
      <c r="M66" s="734"/>
    </row>
    <row r="67" spans="1:13" ht="15.95" customHeight="1" thickBot="1">
      <c r="A67" s="731"/>
      <c r="B67" s="541"/>
      <c r="C67" s="757"/>
      <c r="D67" s="757"/>
      <c r="E67" s="542"/>
      <c r="F67" s="521"/>
      <c r="G67" s="749"/>
      <c r="H67" s="521"/>
      <c r="I67" s="521"/>
      <c r="J67" s="522"/>
      <c r="K67" s="732"/>
      <c r="L67" s="733"/>
      <c r="M67" s="734"/>
    </row>
    <row r="68" spans="1:13" ht="18" customHeight="1">
      <c r="A68" s="731"/>
      <c r="B68" s="546"/>
      <c r="C68" s="1616" t="s">
        <v>1005</v>
      </c>
      <c r="D68" s="1617"/>
      <c r="E68" s="1563"/>
      <c r="F68" s="753"/>
      <c r="G68" s="749"/>
      <c r="H68" s="521"/>
      <c r="I68" s="521"/>
      <c r="J68" s="522"/>
      <c r="K68" s="732"/>
      <c r="L68" s="733"/>
      <c r="M68" s="734"/>
    </row>
    <row r="69" spans="1:13" ht="15.95" customHeight="1" thickBot="1">
      <c r="A69" s="731"/>
      <c r="B69" s="546"/>
      <c r="C69" s="1618"/>
      <c r="D69" s="1619"/>
      <c r="E69" s="1564"/>
      <c r="F69" s="541"/>
      <c r="G69" s="521"/>
      <c r="H69" s="521"/>
      <c r="I69" s="521"/>
      <c r="J69" s="522"/>
      <c r="K69" s="732"/>
      <c r="L69" s="733"/>
      <c r="M69" s="734"/>
    </row>
    <row r="70" spans="1:13" ht="15.95" customHeight="1" thickBot="1">
      <c r="A70" s="731"/>
      <c r="B70" s="541"/>
      <c r="C70" s="758"/>
      <c r="D70" s="758"/>
      <c r="E70" s="542"/>
      <c r="F70" s="521"/>
      <c r="G70" s="759"/>
      <c r="H70" s="520"/>
      <c r="I70" s="540"/>
      <c r="J70" s="522"/>
      <c r="K70" s="732"/>
      <c r="L70" s="733"/>
      <c r="M70" s="734"/>
    </row>
    <row r="71" spans="1:13" ht="23.1" customHeight="1" thickBot="1">
      <c r="A71" s="731"/>
      <c r="B71" s="547"/>
      <c r="C71" s="1385" t="s">
        <v>615</v>
      </c>
      <c r="D71" s="1386"/>
      <c r="E71" s="544"/>
      <c r="F71" s="600"/>
      <c r="G71" s="1385" t="s">
        <v>616</v>
      </c>
      <c r="H71" s="1386"/>
      <c r="I71" s="544"/>
      <c r="J71" s="668"/>
      <c r="K71" s="732"/>
      <c r="L71" s="733"/>
      <c r="M71" s="734"/>
    </row>
    <row r="72" spans="1:13" ht="16.350000000000001" customHeight="1">
      <c r="A72" s="731"/>
      <c r="B72" s="553"/>
      <c r="C72" s="1387" t="s">
        <v>1006</v>
      </c>
      <c r="D72" s="1388"/>
      <c r="E72" s="554"/>
      <c r="F72" s="555"/>
      <c r="G72" s="556" t="s">
        <v>618</v>
      </c>
      <c r="H72" s="557"/>
      <c r="I72" s="554"/>
      <c r="J72" s="652"/>
      <c r="K72" s="732"/>
      <c r="L72" s="733"/>
      <c r="M72" s="734"/>
    </row>
    <row r="73" spans="1:13" ht="33" customHeight="1">
      <c r="A73" s="731"/>
      <c r="B73" s="553"/>
      <c r="C73" s="1389"/>
      <c r="D73" s="1389"/>
      <c r="E73" s="558"/>
      <c r="F73" s="555"/>
      <c r="G73" s="1390" t="s">
        <v>619</v>
      </c>
      <c r="H73" s="1390"/>
      <c r="I73" s="1390"/>
      <c r="J73" s="652"/>
      <c r="K73" s="732"/>
      <c r="L73" s="733"/>
      <c r="M73" s="734"/>
    </row>
    <row r="74" spans="1:13" ht="32.1" customHeight="1">
      <c r="A74" s="731"/>
      <c r="B74" s="553"/>
      <c r="C74" s="560"/>
      <c r="D74" s="558"/>
      <c r="E74" s="558"/>
      <c r="F74" s="555"/>
      <c r="G74" s="1390"/>
      <c r="H74" s="1390"/>
      <c r="I74" s="1390"/>
      <c r="J74" s="652"/>
      <c r="K74" s="732"/>
      <c r="L74" s="733"/>
      <c r="M74" s="734"/>
    </row>
    <row r="75" spans="1:13" ht="15" customHeight="1">
      <c r="A75" s="731"/>
      <c r="B75" s="541"/>
      <c r="C75" s="749"/>
      <c r="D75" s="749"/>
      <c r="E75" s="521"/>
      <c r="F75" s="521"/>
      <c r="G75" s="749"/>
      <c r="H75" s="521"/>
      <c r="I75" s="521"/>
      <c r="J75" s="522"/>
      <c r="K75" s="732"/>
      <c r="L75" s="733"/>
      <c r="M75" s="734"/>
    </row>
    <row r="76" spans="1:13" ht="15" customHeight="1">
      <c r="A76" s="731"/>
      <c r="B76" s="541"/>
      <c r="C76" s="521"/>
      <c r="D76" s="521"/>
      <c r="E76" s="521"/>
      <c r="F76" s="521"/>
      <c r="G76" s="521"/>
      <c r="H76" s="521"/>
      <c r="I76" s="521"/>
      <c r="J76" s="522"/>
      <c r="K76" s="732"/>
      <c r="L76" s="733"/>
      <c r="M76" s="734"/>
    </row>
    <row r="77" spans="1:13" ht="18" customHeight="1">
      <c r="A77" s="731"/>
      <c r="B77" s="537" t="s">
        <v>584</v>
      </c>
      <c r="C77" s="538"/>
      <c r="D77" s="538"/>
      <c r="E77" s="538"/>
      <c r="F77" s="718"/>
      <c r="G77" s="538"/>
      <c r="H77" s="538"/>
      <c r="I77" s="538"/>
      <c r="J77" s="735"/>
      <c r="K77" s="732"/>
      <c r="L77" s="733"/>
      <c r="M77" s="734"/>
    </row>
    <row r="78" spans="1:13" ht="15.95" customHeight="1" thickBot="1">
      <c r="A78" s="731"/>
      <c r="B78" s="541"/>
      <c r="C78" s="540"/>
      <c r="D78" s="540"/>
      <c r="E78" s="540"/>
      <c r="F78" s="521"/>
      <c r="G78" s="540"/>
      <c r="H78" s="540"/>
      <c r="I78" s="540"/>
      <c r="J78" s="522"/>
      <c r="K78" s="732"/>
      <c r="L78" s="733"/>
      <c r="M78" s="734"/>
    </row>
    <row r="79" spans="1:13" ht="20.100000000000001" customHeight="1" thickBot="1">
      <c r="A79" s="731"/>
      <c r="B79" s="546"/>
      <c r="C79" s="1614" t="s">
        <v>1007</v>
      </c>
      <c r="D79" s="1615"/>
      <c r="E79" s="544"/>
      <c r="F79" s="739"/>
      <c r="G79" s="1616" t="s">
        <v>1008</v>
      </c>
      <c r="H79" s="1617"/>
      <c r="I79" s="724"/>
      <c r="J79" s="546"/>
      <c r="K79" s="732"/>
      <c r="L79" s="733"/>
      <c r="M79" s="734"/>
    </row>
    <row r="80" spans="1:13" ht="15.95" customHeight="1" thickBot="1">
      <c r="A80" s="731"/>
      <c r="B80" s="541"/>
      <c r="C80" s="517"/>
      <c r="D80" s="517"/>
      <c r="E80" s="517"/>
      <c r="F80" s="522"/>
      <c r="G80" s="1618"/>
      <c r="H80" s="1619"/>
      <c r="I80" s="725"/>
      <c r="J80" s="546"/>
      <c r="K80" s="732"/>
      <c r="L80" s="733"/>
      <c r="M80" s="734"/>
    </row>
    <row r="81" spans="1:13" ht="15.95" customHeight="1" thickBot="1">
      <c r="A81" s="731"/>
      <c r="B81" s="541"/>
      <c r="C81" s="521"/>
      <c r="D81" s="521"/>
      <c r="E81" s="521"/>
      <c r="F81" s="521"/>
      <c r="G81" s="542"/>
      <c r="H81" s="542"/>
      <c r="I81" s="542"/>
      <c r="J81" s="522"/>
      <c r="K81" s="732"/>
      <c r="L81" s="733"/>
      <c r="M81" s="734"/>
    </row>
    <row r="82" spans="1:13" ht="21.95" customHeight="1" thickBot="1">
      <c r="A82" s="731"/>
      <c r="B82" s="541"/>
      <c r="C82" s="521"/>
      <c r="D82" s="521"/>
      <c r="E82" s="521"/>
      <c r="F82" s="522"/>
      <c r="G82" s="1614" t="s">
        <v>1009</v>
      </c>
      <c r="H82" s="1615"/>
      <c r="I82" s="544"/>
      <c r="J82" s="546"/>
      <c r="K82" s="732"/>
      <c r="L82" s="733"/>
      <c r="M82" s="734"/>
    </row>
    <row r="83" spans="1:13" ht="15.95" customHeight="1" thickBot="1">
      <c r="A83" s="731"/>
      <c r="B83" s="541"/>
      <c r="C83" s="521"/>
      <c r="D83" s="521"/>
      <c r="E83" s="521"/>
      <c r="F83" s="521"/>
      <c r="G83" s="542"/>
      <c r="H83" s="542"/>
      <c r="I83" s="542"/>
      <c r="J83" s="522"/>
      <c r="K83" s="732"/>
      <c r="L83" s="733"/>
      <c r="M83" s="734"/>
    </row>
    <row r="84" spans="1:13" ht="18" customHeight="1">
      <c r="A84" s="731"/>
      <c r="B84" s="541"/>
      <c r="C84" s="521"/>
      <c r="D84" s="521"/>
      <c r="E84" s="521"/>
      <c r="F84" s="522"/>
      <c r="G84" s="1616" t="s">
        <v>1010</v>
      </c>
      <c r="H84" s="1617"/>
      <c r="I84" s="1563"/>
      <c r="J84" s="546"/>
      <c r="K84" s="732"/>
      <c r="L84" s="733"/>
      <c r="M84" s="734"/>
    </row>
    <row r="85" spans="1:13" ht="15.95" customHeight="1" thickBot="1">
      <c r="A85" s="731"/>
      <c r="B85" s="541"/>
      <c r="C85" s="521"/>
      <c r="D85" s="521"/>
      <c r="E85" s="521"/>
      <c r="F85" s="522"/>
      <c r="G85" s="1618"/>
      <c r="H85" s="1619"/>
      <c r="I85" s="1564"/>
      <c r="J85" s="546"/>
      <c r="K85" s="732"/>
      <c r="L85" s="733"/>
      <c r="M85" s="734"/>
    </row>
    <row r="86" spans="1:13" ht="15.95" customHeight="1" thickBot="1">
      <c r="A86" s="731"/>
      <c r="B86" s="541"/>
      <c r="C86" s="521"/>
      <c r="D86" s="521"/>
      <c r="E86" s="521"/>
      <c r="F86" s="521"/>
      <c r="G86" s="756"/>
      <c r="H86" s="756"/>
      <c r="I86" s="542"/>
      <c r="J86" s="522"/>
      <c r="K86" s="732"/>
      <c r="L86" s="733"/>
      <c r="M86" s="734"/>
    </row>
    <row r="87" spans="1:13" ht="20.100000000000001" customHeight="1" thickBot="1">
      <c r="A87" s="731"/>
      <c r="B87" s="541"/>
      <c r="C87" s="521"/>
      <c r="D87" s="521"/>
      <c r="E87" s="521"/>
      <c r="F87" s="522"/>
      <c r="G87" s="1614" t="s">
        <v>1011</v>
      </c>
      <c r="H87" s="1615"/>
      <c r="I87" s="544"/>
      <c r="J87" s="546"/>
      <c r="K87" s="732"/>
      <c r="L87" s="733"/>
      <c r="M87" s="734"/>
    </row>
    <row r="88" spans="1:13" ht="15.95" customHeight="1" thickBot="1">
      <c r="A88" s="731"/>
      <c r="B88" s="541"/>
      <c r="C88" s="521"/>
      <c r="D88" s="521"/>
      <c r="E88" s="521"/>
      <c r="F88" s="521"/>
      <c r="G88" s="542"/>
      <c r="H88" s="542"/>
      <c r="I88" s="542"/>
      <c r="J88" s="522"/>
      <c r="K88" s="732"/>
      <c r="L88" s="733"/>
      <c r="M88" s="734"/>
    </row>
    <row r="89" spans="1:13" ht="18" customHeight="1">
      <c r="A89" s="731"/>
      <c r="B89" s="541"/>
      <c r="C89" s="521"/>
      <c r="D89" s="521"/>
      <c r="E89" s="521"/>
      <c r="F89" s="522"/>
      <c r="G89" s="1616" t="s">
        <v>1012</v>
      </c>
      <c r="H89" s="1617"/>
      <c r="I89" s="1563"/>
      <c r="J89" s="546"/>
      <c r="K89" s="732"/>
      <c r="L89" s="733"/>
      <c r="M89" s="734"/>
    </row>
    <row r="90" spans="1:13" ht="15.95" customHeight="1" thickBot="1">
      <c r="A90" s="731"/>
      <c r="B90" s="541"/>
      <c r="C90" s="521"/>
      <c r="D90" s="521"/>
      <c r="E90" s="521"/>
      <c r="F90" s="522"/>
      <c r="G90" s="1618"/>
      <c r="H90" s="1619"/>
      <c r="I90" s="1564"/>
      <c r="J90" s="546"/>
      <c r="K90" s="732"/>
      <c r="L90" s="733"/>
      <c r="M90" s="734"/>
    </row>
    <row r="91" spans="1:13" ht="15.95" customHeight="1" thickBot="1">
      <c r="A91" s="731"/>
      <c r="B91" s="541"/>
      <c r="C91" s="540"/>
      <c r="D91" s="540"/>
      <c r="E91" s="540"/>
      <c r="F91" s="521"/>
      <c r="G91" s="756"/>
      <c r="H91" s="756"/>
      <c r="I91" s="542"/>
      <c r="J91" s="522"/>
      <c r="K91" s="732"/>
      <c r="L91" s="733"/>
      <c r="M91" s="734"/>
    </row>
    <row r="92" spans="1:13" ht="20.100000000000001" customHeight="1" thickBot="1">
      <c r="A92" s="731"/>
      <c r="B92" s="546"/>
      <c r="C92" s="1614" t="s">
        <v>1013</v>
      </c>
      <c r="D92" s="1615"/>
      <c r="E92" s="544"/>
      <c r="F92" s="739"/>
      <c r="G92" s="1614" t="s">
        <v>1014</v>
      </c>
      <c r="H92" s="1615"/>
      <c r="I92" s="544"/>
      <c r="J92" s="546"/>
      <c r="K92" s="732"/>
      <c r="L92" s="733"/>
      <c r="M92" s="734"/>
    </row>
    <row r="93" spans="1:13" ht="21.95" customHeight="1" thickBot="1">
      <c r="A93" s="731"/>
      <c r="B93" s="541"/>
      <c r="C93" s="1583"/>
      <c r="D93" s="1583"/>
      <c r="E93" s="741"/>
      <c r="F93" s="760"/>
      <c r="G93" s="1614" t="s">
        <v>1015</v>
      </c>
      <c r="H93" s="1615"/>
      <c r="I93" s="544"/>
      <c r="J93" s="546"/>
      <c r="K93" s="732"/>
      <c r="L93" s="733"/>
      <c r="M93" s="734"/>
    </row>
    <row r="94" spans="1:13" ht="21.95" customHeight="1" thickBot="1">
      <c r="A94" s="731"/>
      <c r="B94" s="541"/>
      <c r="C94" s="1594"/>
      <c r="D94" s="1594"/>
      <c r="E94" s="742"/>
      <c r="F94" s="760"/>
      <c r="G94" s="1614" t="s">
        <v>1016</v>
      </c>
      <c r="H94" s="1615"/>
      <c r="I94" s="544"/>
      <c r="J94" s="546"/>
      <c r="K94" s="732"/>
      <c r="L94" s="733"/>
      <c r="M94" s="734"/>
    </row>
    <row r="95" spans="1:13" ht="15.95" customHeight="1" thickBot="1">
      <c r="A95" s="731"/>
      <c r="B95" s="541"/>
      <c r="C95" s="540"/>
      <c r="D95" s="540"/>
      <c r="E95" s="540"/>
      <c r="F95" s="521"/>
      <c r="G95" s="542"/>
      <c r="H95" s="542"/>
      <c r="I95" s="542"/>
      <c r="J95" s="522"/>
      <c r="K95" s="732"/>
      <c r="L95" s="733"/>
      <c r="M95" s="734"/>
    </row>
    <row r="96" spans="1:13" ht="21" customHeight="1" thickBot="1">
      <c r="A96" s="731"/>
      <c r="B96" s="546"/>
      <c r="C96" s="1616" t="s">
        <v>1017</v>
      </c>
      <c r="D96" s="1617"/>
      <c r="E96" s="1563"/>
      <c r="F96" s="739"/>
      <c r="G96" s="1614" t="s">
        <v>1018</v>
      </c>
      <c r="H96" s="1615"/>
      <c r="I96" s="544"/>
      <c r="J96" s="546"/>
      <c r="K96" s="732"/>
      <c r="L96" s="733"/>
      <c r="M96" s="734"/>
    </row>
    <row r="97" spans="1:13" ht="15" customHeight="1">
      <c r="A97" s="731"/>
      <c r="B97" s="546"/>
      <c r="C97" s="1625"/>
      <c r="D97" s="1626"/>
      <c r="E97" s="1627"/>
      <c r="F97" s="739"/>
      <c r="G97" s="1616" t="s">
        <v>1019</v>
      </c>
      <c r="H97" s="1617"/>
      <c r="I97" s="1563"/>
      <c r="J97" s="546"/>
      <c r="K97" s="732"/>
      <c r="L97" s="733"/>
      <c r="M97" s="734"/>
    </row>
    <row r="98" spans="1:13" ht="15" customHeight="1" thickBot="1">
      <c r="A98" s="731"/>
      <c r="B98" s="546"/>
      <c r="C98" s="1625"/>
      <c r="D98" s="1626"/>
      <c r="E98" s="1627"/>
      <c r="F98" s="739"/>
      <c r="G98" s="1618"/>
      <c r="H98" s="1619"/>
      <c r="I98" s="1564"/>
      <c r="J98" s="546"/>
      <c r="K98" s="732"/>
      <c r="L98" s="733"/>
      <c r="M98" s="734"/>
    </row>
    <row r="99" spans="1:13" ht="21.95" customHeight="1" thickBot="1">
      <c r="A99" s="731"/>
      <c r="B99" s="546"/>
      <c r="C99" s="1618"/>
      <c r="D99" s="1619"/>
      <c r="E99" s="1564"/>
      <c r="F99" s="546"/>
      <c r="G99" s="1614" t="s">
        <v>1020</v>
      </c>
      <c r="H99" s="1615"/>
      <c r="I99" s="544"/>
      <c r="J99" s="546"/>
      <c r="K99" s="732"/>
      <c r="L99" s="733"/>
      <c r="M99" s="734"/>
    </row>
    <row r="100" spans="1:13" ht="23.1" customHeight="1" thickBot="1">
      <c r="A100" s="731"/>
      <c r="B100" s="541"/>
      <c r="C100" s="517"/>
      <c r="D100" s="517"/>
      <c r="E100" s="517"/>
      <c r="F100" s="522"/>
      <c r="G100" s="1621" t="s">
        <v>1021</v>
      </c>
      <c r="H100" s="1622"/>
      <c r="I100" s="761"/>
      <c r="J100" s="546"/>
      <c r="K100" s="732"/>
      <c r="L100" s="733"/>
      <c r="M100" s="734"/>
    </row>
    <row r="101" spans="1:13" ht="15" customHeight="1">
      <c r="A101" s="731"/>
      <c r="B101" s="541"/>
      <c r="C101" s="521"/>
      <c r="D101" s="521"/>
      <c r="E101" s="521"/>
      <c r="F101" s="521"/>
      <c r="G101" s="517"/>
      <c r="H101" s="517"/>
      <c r="I101" s="517"/>
      <c r="J101" s="522"/>
      <c r="K101" s="732"/>
      <c r="L101" s="733"/>
      <c r="M101" s="734"/>
    </row>
    <row r="102" spans="1:13" ht="18" customHeight="1">
      <c r="A102" s="731"/>
      <c r="B102" s="537" t="s">
        <v>593</v>
      </c>
      <c r="C102" s="538"/>
      <c r="D102" s="538"/>
      <c r="E102" s="538"/>
      <c r="F102" s="718"/>
      <c r="G102" s="538"/>
      <c r="H102" s="538"/>
      <c r="I102" s="538"/>
      <c r="J102" s="735"/>
      <c r="K102" s="732"/>
      <c r="L102" s="733"/>
      <c r="M102" s="734"/>
    </row>
    <row r="103" spans="1:13" ht="15.95" customHeight="1" thickBot="1">
      <c r="A103" s="731"/>
      <c r="B103" s="541"/>
      <c r="C103" s="540"/>
      <c r="D103" s="540"/>
      <c r="E103" s="540"/>
      <c r="F103" s="521"/>
      <c r="G103" s="521"/>
      <c r="H103" s="521"/>
      <c r="I103" s="521"/>
      <c r="J103" s="522"/>
      <c r="K103" s="732"/>
      <c r="L103" s="733"/>
      <c r="M103" s="734"/>
    </row>
    <row r="104" spans="1:13" ht="21.95" customHeight="1" thickBot="1">
      <c r="A104" s="731"/>
      <c r="B104" s="546"/>
      <c r="C104" s="1614" t="s">
        <v>1022</v>
      </c>
      <c r="D104" s="1615"/>
      <c r="E104" s="544"/>
      <c r="F104" s="753"/>
      <c r="G104" s="521"/>
      <c r="H104" s="521"/>
      <c r="I104" s="521"/>
      <c r="J104" s="522"/>
      <c r="K104" s="732"/>
      <c r="L104" s="733"/>
      <c r="M104" s="734"/>
    </row>
    <row r="105" spans="1:13" ht="32.1" customHeight="1" thickBot="1">
      <c r="A105" s="731"/>
      <c r="B105" s="546"/>
      <c r="C105" s="1623" t="s">
        <v>1023</v>
      </c>
      <c r="D105" s="1624"/>
      <c r="E105" s="544"/>
      <c r="F105" s="753"/>
      <c r="G105" s="521"/>
      <c r="H105" s="521"/>
      <c r="I105" s="521"/>
      <c r="J105" s="522"/>
      <c r="K105" s="732"/>
      <c r="L105" s="733"/>
      <c r="M105" s="734"/>
    </row>
    <row r="106" spans="1:13" ht="18.95" customHeight="1" thickBot="1">
      <c r="A106" s="731"/>
      <c r="B106" s="546"/>
      <c r="C106" s="1614" t="s">
        <v>1024</v>
      </c>
      <c r="D106" s="1615"/>
      <c r="E106" s="544"/>
      <c r="F106" s="753"/>
      <c r="G106" s="521"/>
      <c r="H106" s="521"/>
      <c r="I106" s="521"/>
      <c r="J106" s="522"/>
      <c r="K106" s="732"/>
      <c r="L106" s="733"/>
      <c r="M106" s="734"/>
    </row>
    <row r="107" spans="1:13" ht="21.95" customHeight="1" thickBot="1">
      <c r="A107" s="731"/>
      <c r="B107" s="546"/>
      <c r="C107" s="1614" t="s">
        <v>1025</v>
      </c>
      <c r="D107" s="1615"/>
      <c r="E107" s="544"/>
      <c r="F107" s="753"/>
      <c r="G107" s="521"/>
      <c r="H107" s="521"/>
      <c r="I107" s="521"/>
      <c r="J107" s="522"/>
      <c r="K107" s="732"/>
      <c r="L107" s="733"/>
      <c r="M107" s="734"/>
    </row>
    <row r="108" spans="1:13" ht="18" customHeight="1">
      <c r="A108" s="731"/>
      <c r="B108" s="546"/>
      <c r="C108" s="1616" t="s">
        <v>1026</v>
      </c>
      <c r="D108" s="1617"/>
      <c r="E108" s="1563"/>
      <c r="F108" s="753"/>
      <c r="G108" s="521"/>
      <c r="H108" s="521"/>
      <c r="I108" s="521"/>
      <c r="J108" s="522"/>
      <c r="K108" s="732"/>
      <c r="L108" s="733"/>
      <c r="M108" s="734"/>
    </row>
    <row r="109" spans="1:13" ht="15.95" customHeight="1" thickBot="1">
      <c r="A109" s="731"/>
      <c r="B109" s="546"/>
      <c r="C109" s="1618"/>
      <c r="D109" s="1619"/>
      <c r="E109" s="1564"/>
      <c r="F109" s="541"/>
      <c r="G109" s="521"/>
      <c r="H109" s="521"/>
      <c r="I109" s="521"/>
      <c r="J109" s="522"/>
      <c r="K109" s="732"/>
      <c r="L109" s="733"/>
      <c r="M109" s="734"/>
    </row>
    <row r="110" spans="1:13" ht="15" customHeight="1" thickBot="1">
      <c r="A110" s="731"/>
      <c r="B110" s="541"/>
      <c r="C110" s="517"/>
      <c r="D110" s="517"/>
      <c r="E110" s="517"/>
      <c r="F110" s="521"/>
      <c r="G110" s="521"/>
      <c r="H110" s="521"/>
      <c r="I110" s="521"/>
      <c r="J110" s="522"/>
      <c r="K110" s="732"/>
      <c r="L110" s="733"/>
      <c r="M110" s="734"/>
    </row>
    <row r="111" spans="1:13" ht="15" customHeight="1">
      <c r="A111" s="731"/>
      <c r="B111" s="581"/>
      <c r="C111" s="532"/>
      <c r="D111" s="532"/>
      <c r="E111" s="532"/>
      <c r="F111" s="527"/>
      <c r="G111" s="527"/>
      <c r="H111" s="521"/>
      <c r="I111" s="521"/>
      <c r="J111" s="522"/>
      <c r="K111" s="732"/>
      <c r="L111" s="733"/>
      <c r="M111" s="734"/>
    </row>
    <row r="112" spans="1:13" ht="15" customHeight="1">
      <c r="A112" s="731"/>
      <c r="B112" s="762" t="s">
        <v>598</v>
      </c>
      <c r="C112" s="1620"/>
      <c r="D112" s="1620"/>
      <c r="E112" s="1620"/>
      <c r="F112" s="524"/>
      <c r="G112" s="521"/>
      <c r="H112" s="521"/>
      <c r="I112" s="521"/>
      <c r="J112" s="522"/>
      <c r="K112" s="732"/>
      <c r="L112" s="733"/>
      <c r="M112" s="734"/>
    </row>
    <row r="113" spans="1:13" ht="15" customHeight="1">
      <c r="A113" s="731"/>
      <c r="B113" s="526"/>
      <c r="C113" s="527"/>
      <c r="D113" s="527"/>
      <c r="E113" s="527"/>
      <c r="F113" s="521"/>
      <c r="G113" s="521"/>
      <c r="H113" s="521"/>
      <c r="I113" s="521"/>
      <c r="J113" s="522"/>
      <c r="K113" s="732"/>
      <c r="L113" s="733"/>
      <c r="M113" s="734"/>
    </row>
    <row r="114" spans="1:13" ht="15.95" customHeight="1" thickBot="1">
      <c r="A114" s="731"/>
      <c r="B114" s="567"/>
      <c r="C114" s="540"/>
      <c r="D114" s="540"/>
      <c r="E114" s="540"/>
      <c r="F114" s="540"/>
      <c r="G114" s="540"/>
      <c r="H114" s="540"/>
      <c r="I114" s="540"/>
      <c r="J114" s="568"/>
      <c r="K114" s="732"/>
      <c r="L114" s="733"/>
      <c r="M114" s="734"/>
    </row>
    <row r="115" spans="1:13" ht="15" customHeight="1">
      <c r="A115" s="763"/>
      <c r="B115" s="764" t="s">
        <v>1027</v>
      </c>
      <c r="C115" s="765"/>
      <c r="D115" s="765"/>
      <c r="E115" s="765"/>
      <c r="F115" s="765"/>
      <c r="G115" s="765"/>
      <c r="H115" s="765"/>
      <c r="I115" s="765"/>
      <c r="J115" s="612">
        <v>2016</v>
      </c>
      <c r="K115" s="733"/>
      <c r="L115" s="733"/>
      <c r="M115" s="734"/>
    </row>
    <row r="116" spans="1:13" ht="15" customHeight="1">
      <c r="A116" s="763"/>
      <c r="B116" s="766" t="s">
        <v>1028</v>
      </c>
      <c r="C116" s="733"/>
      <c r="D116" s="733"/>
      <c r="E116" s="733"/>
      <c r="F116" s="733"/>
      <c r="G116" s="733"/>
      <c r="H116" s="733"/>
      <c r="I116" s="733"/>
      <c r="J116" s="733"/>
      <c r="K116" s="733"/>
      <c r="L116" s="733"/>
      <c r="M116" s="734"/>
    </row>
    <row r="117" spans="1:13" ht="15" customHeight="1">
      <c r="A117" s="767"/>
      <c r="B117" s="768" t="s">
        <v>1029</v>
      </c>
      <c r="C117" s="769"/>
      <c r="D117" s="769"/>
      <c r="E117" s="769"/>
      <c r="F117" s="769"/>
      <c r="G117" s="769"/>
      <c r="H117" s="769"/>
      <c r="I117" s="769"/>
      <c r="J117" s="769"/>
      <c r="K117" s="769"/>
      <c r="L117" s="769"/>
      <c r="M117" s="770"/>
    </row>
  </sheetData>
  <mergeCells count="77">
    <mergeCell ref="B2:G2"/>
    <mergeCell ref="B3:J3"/>
    <mergeCell ref="C5:D5"/>
    <mergeCell ref="C8:I10"/>
    <mergeCell ref="C12:D15"/>
    <mergeCell ref="E12:I12"/>
    <mergeCell ref="E13:I13"/>
    <mergeCell ref="E14:I14"/>
    <mergeCell ref="E15:I15"/>
    <mergeCell ref="C16:D17"/>
    <mergeCell ref="E16:I16"/>
    <mergeCell ref="E17:I17"/>
    <mergeCell ref="C19:I19"/>
    <mergeCell ref="C24:E24"/>
    <mergeCell ref="G24:I24"/>
    <mergeCell ref="C42:D42"/>
    <mergeCell ref="C26:D26"/>
    <mergeCell ref="G26:H26"/>
    <mergeCell ref="G27:H28"/>
    <mergeCell ref="C30:D30"/>
    <mergeCell ref="G30:H30"/>
    <mergeCell ref="G31:H32"/>
    <mergeCell ref="C34:D34"/>
    <mergeCell ref="G34:H34"/>
    <mergeCell ref="G35:I36"/>
    <mergeCell ref="G38:H38"/>
    <mergeCell ref="G39:I40"/>
    <mergeCell ref="C43:E48"/>
    <mergeCell ref="G43:I47"/>
    <mergeCell ref="C50:D51"/>
    <mergeCell ref="E50:E51"/>
    <mergeCell ref="G50:H50"/>
    <mergeCell ref="G51:I52"/>
    <mergeCell ref="C68:D69"/>
    <mergeCell ref="E68:E69"/>
    <mergeCell ref="G54:H54"/>
    <mergeCell ref="G55:I56"/>
    <mergeCell ref="C58:D59"/>
    <mergeCell ref="E58:E59"/>
    <mergeCell ref="G58:H58"/>
    <mergeCell ref="G59:H59"/>
    <mergeCell ref="G60:H60"/>
    <mergeCell ref="C62:D63"/>
    <mergeCell ref="E62:E63"/>
    <mergeCell ref="C65:D66"/>
    <mergeCell ref="E65:E66"/>
    <mergeCell ref="C71:D71"/>
    <mergeCell ref="G71:H71"/>
    <mergeCell ref="C72:D73"/>
    <mergeCell ref="G73:I74"/>
    <mergeCell ref="C79:D79"/>
    <mergeCell ref="G79:H80"/>
    <mergeCell ref="G82:H82"/>
    <mergeCell ref="G84:H85"/>
    <mergeCell ref="I84:I85"/>
    <mergeCell ref="G87:H87"/>
    <mergeCell ref="G89:H90"/>
    <mergeCell ref="I89:I90"/>
    <mergeCell ref="C92:D92"/>
    <mergeCell ref="G92:H92"/>
    <mergeCell ref="C93:D94"/>
    <mergeCell ref="G93:H93"/>
    <mergeCell ref="G94:H94"/>
    <mergeCell ref="C107:D107"/>
    <mergeCell ref="C108:D109"/>
    <mergeCell ref="E108:E109"/>
    <mergeCell ref="C112:E112"/>
    <mergeCell ref="I97:I98"/>
    <mergeCell ref="G99:H99"/>
    <mergeCell ref="G100:H100"/>
    <mergeCell ref="C104:D104"/>
    <mergeCell ref="C105:D105"/>
    <mergeCell ref="C106:D106"/>
    <mergeCell ref="C96:D99"/>
    <mergeCell ref="E96:E99"/>
    <mergeCell ref="G96:H96"/>
    <mergeCell ref="G97:H98"/>
  </mergeCells>
  <hyperlinks>
    <hyperlink ref="G72" r:id="rId1"/>
  </hyperlink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B1:CB76"/>
  <sheetViews>
    <sheetView topLeftCell="A8" zoomScale="48" zoomScaleNormal="48" workbookViewId="0">
      <selection activeCell="P28" sqref="P28:R28"/>
    </sheetView>
  </sheetViews>
  <sheetFormatPr baseColWidth="10" defaultColWidth="11.5703125" defaultRowHeight="15"/>
  <cols>
    <col min="1" max="1" width="6" customWidth="1"/>
    <col min="2" max="2" width="11.42578125" hidden="1" customWidth="1"/>
    <col min="3" max="3" width="5.42578125" hidden="1" customWidth="1"/>
    <col min="4" max="4" width="12.7109375" customWidth="1"/>
    <col min="5" max="5" width="14.7109375" customWidth="1"/>
    <col min="6" max="6" width="9.85546875" customWidth="1"/>
    <col min="7" max="7" width="16.28515625" customWidth="1"/>
    <col min="8" max="8" width="23.140625" customWidth="1"/>
    <col min="9" max="9" width="35.140625" customWidth="1"/>
    <col min="13" max="13" width="32.140625" customWidth="1"/>
    <col min="15" max="22" width="11.42578125" style="184"/>
    <col min="23" max="23" width="24.85546875" style="184" customWidth="1"/>
    <col min="24" max="63" width="11.42578125" style="184"/>
    <col min="65" max="65" width="20.5703125" customWidth="1"/>
    <col min="66" max="66" width="25" customWidth="1"/>
    <col min="67" max="67" width="26.140625" customWidth="1"/>
  </cols>
  <sheetData>
    <row r="1" spans="3:80" ht="15.75" thickBot="1">
      <c r="C1" s="45"/>
      <c r="D1" s="45"/>
      <c r="E1" s="45"/>
      <c r="F1" s="46"/>
      <c r="G1" s="45"/>
      <c r="H1" s="45"/>
      <c r="I1" s="45"/>
      <c r="J1" s="45"/>
      <c r="K1" s="45"/>
      <c r="L1" s="45"/>
      <c r="M1" s="45"/>
      <c r="N1" s="45"/>
      <c r="O1" s="305"/>
      <c r="P1" s="305"/>
      <c r="Q1" s="305"/>
      <c r="R1" s="305"/>
      <c r="S1" s="305"/>
      <c r="T1" s="305"/>
      <c r="U1" s="305"/>
      <c r="V1" s="305"/>
      <c r="W1" s="305"/>
      <c r="X1" s="305"/>
      <c r="Y1" s="305"/>
      <c r="Z1" s="305"/>
      <c r="AA1" s="305"/>
      <c r="AB1" s="305"/>
      <c r="AC1" s="305"/>
      <c r="AD1" s="305"/>
      <c r="AE1" s="305"/>
      <c r="AF1" s="305"/>
      <c r="AG1" s="305"/>
      <c r="AH1" s="305"/>
      <c r="AI1" s="305"/>
      <c r="AJ1" s="305"/>
      <c r="AK1" s="305"/>
      <c r="AL1" s="305"/>
      <c r="AM1" s="305"/>
      <c r="AN1" s="305"/>
      <c r="AO1" s="305"/>
      <c r="AP1" s="305"/>
      <c r="AQ1" s="305"/>
      <c r="AR1" s="305"/>
      <c r="AS1" s="305"/>
      <c r="AT1" s="305"/>
      <c r="AU1" s="305"/>
      <c r="AV1" s="305"/>
      <c r="AW1" s="305"/>
      <c r="AX1" s="305"/>
      <c r="AY1" s="305"/>
      <c r="AZ1" s="305"/>
      <c r="BA1" s="305"/>
      <c r="BB1" s="305"/>
      <c r="BC1" s="305"/>
      <c r="BD1" s="305"/>
      <c r="BE1" s="305"/>
      <c r="BF1" s="305"/>
      <c r="BG1" s="305"/>
      <c r="BH1" s="305"/>
      <c r="BI1" s="305"/>
      <c r="BJ1" s="305"/>
      <c r="BK1" s="305"/>
      <c r="BL1" s="45"/>
    </row>
    <row r="2" spans="3:80">
      <c r="C2" s="45"/>
      <c r="D2" s="1686"/>
      <c r="E2" s="1687"/>
      <c r="F2" s="1687"/>
      <c r="G2" s="1688"/>
      <c r="H2" s="1692"/>
      <c r="I2" s="1693"/>
      <c r="J2" s="1693"/>
      <c r="K2" s="1693"/>
      <c r="L2" s="1693"/>
      <c r="M2" s="1694"/>
      <c r="N2" s="45"/>
      <c r="O2" s="305"/>
      <c r="P2" s="305"/>
      <c r="Q2" s="305"/>
      <c r="R2" s="305"/>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305"/>
      <c r="AW2" s="305"/>
      <c r="AX2" s="305"/>
      <c r="AY2" s="305"/>
      <c r="AZ2" s="305"/>
      <c r="BA2" s="305"/>
      <c r="BB2" s="305"/>
      <c r="BC2" s="305"/>
      <c r="BD2" s="305"/>
      <c r="BE2" s="305"/>
      <c r="BF2" s="305"/>
      <c r="BG2" s="305"/>
      <c r="BH2" s="305"/>
      <c r="BI2" s="305"/>
      <c r="BJ2" s="305"/>
      <c r="BK2" s="305"/>
      <c r="BL2" s="45"/>
      <c r="BM2" s="45"/>
      <c r="BN2" s="84"/>
      <c r="BO2" s="84"/>
      <c r="BP2" s="84"/>
      <c r="BQ2" s="84"/>
      <c r="BR2" s="84"/>
      <c r="BS2" s="84"/>
      <c r="BT2" s="84"/>
      <c r="BU2" s="84"/>
      <c r="BV2" s="84"/>
      <c r="BW2" s="84"/>
      <c r="BX2" s="45"/>
      <c r="BY2" s="45"/>
      <c r="BZ2" s="45"/>
      <c r="CA2" s="45"/>
      <c r="CB2" s="45"/>
    </row>
    <row r="3" spans="3:80">
      <c r="C3" s="45"/>
      <c r="D3" s="1689"/>
      <c r="E3" s="1690"/>
      <c r="F3" s="1690"/>
      <c r="G3" s="1691"/>
      <c r="H3" s="1695"/>
      <c r="I3" s="1696"/>
      <c r="J3" s="1696"/>
      <c r="K3" s="1696"/>
      <c r="L3" s="1696"/>
      <c r="M3" s="1697"/>
      <c r="N3" s="45"/>
      <c r="O3" s="305"/>
      <c r="P3" s="305"/>
      <c r="Q3" s="305"/>
      <c r="R3" s="305"/>
      <c r="S3" s="305"/>
      <c r="T3" s="305"/>
      <c r="U3" s="305"/>
      <c r="V3" s="305"/>
      <c r="W3" s="305"/>
      <c r="X3" s="305"/>
      <c r="Y3" s="305"/>
      <c r="Z3" s="305"/>
      <c r="AA3" s="305"/>
      <c r="AB3" s="305"/>
      <c r="AC3" s="305"/>
      <c r="AD3" s="305"/>
      <c r="AE3" s="305"/>
      <c r="AF3" s="305"/>
      <c r="AG3" s="305"/>
      <c r="AH3" s="305"/>
      <c r="AI3" s="305"/>
      <c r="AJ3" s="305"/>
      <c r="AK3" s="305"/>
      <c r="AL3" s="305"/>
      <c r="AM3" s="305"/>
      <c r="AN3" s="305"/>
      <c r="AO3" s="305"/>
      <c r="AP3" s="305"/>
      <c r="AQ3" s="305"/>
      <c r="AR3" s="305"/>
      <c r="AS3" s="305"/>
      <c r="AT3" s="305"/>
      <c r="AU3" s="305"/>
      <c r="AV3" s="305"/>
      <c r="AW3" s="305"/>
      <c r="AX3" s="305"/>
      <c r="AY3" s="305"/>
      <c r="AZ3" s="305"/>
      <c r="BA3" s="305"/>
      <c r="BB3" s="305"/>
      <c r="BC3" s="305"/>
      <c r="BD3" s="305"/>
      <c r="BE3" s="305"/>
      <c r="BF3" s="305"/>
      <c r="BG3" s="305"/>
      <c r="BH3" s="305"/>
      <c r="BI3" s="305"/>
      <c r="BJ3" s="305"/>
      <c r="BK3" s="305"/>
      <c r="BL3" s="45"/>
      <c r="BM3" s="45"/>
      <c r="BN3" s="84"/>
      <c r="BO3" s="84"/>
      <c r="BP3" s="84"/>
      <c r="BQ3" s="84"/>
      <c r="BR3" s="84"/>
      <c r="BS3" s="84"/>
      <c r="BT3" s="84"/>
      <c r="BU3" s="84"/>
      <c r="BV3" s="84"/>
      <c r="BW3" s="84"/>
      <c r="BX3" s="45"/>
      <c r="BY3" s="45"/>
      <c r="BZ3" s="45"/>
      <c r="CA3" s="45"/>
      <c r="CB3" s="45"/>
    </row>
    <row r="4" spans="3:80">
      <c r="C4" s="45"/>
      <c r="D4" s="1689"/>
      <c r="E4" s="1690"/>
      <c r="F4" s="1690"/>
      <c r="G4" s="1691"/>
      <c r="H4" s="1695"/>
      <c r="I4" s="1696"/>
      <c r="J4" s="1696"/>
      <c r="K4" s="1696"/>
      <c r="L4" s="1696"/>
      <c r="M4" s="1697"/>
      <c r="N4" s="45"/>
      <c r="O4" s="305"/>
      <c r="P4" s="305"/>
      <c r="Q4" s="305"/>
      <c r="R4" s="305"/>
      <c r="S4" s="305"/>
      <c r="T4" s="305"/>
      <c r="U4" s="305"/>
      <c r="V4" s="305"/>
      <c r="W4" s="305"/>
      <c r="X4" s="305"/>
      <c r="Y4" s="305"/>
      <c r="Z4" s="305"/>
      <c r="AA4" s="305"/>
      <c r="AB4" s="305"/>
      <c r="AC4" s="305"/>
      <c r="AD4" s="305"/>
      <c r="AE4" s="305"/>
      <c r="AF4" s="305"/>
      <c r="AG4" s="305"/>
      <c r="AH4" s="305"/>
      <c r="AI4" s="305"/>
      <c r="AJ4" s="305"/>
      <c r="AK4" s="305"/>
      <c r="AL4" s="305"/>
      <c r="AM4" s="305"/>
      <c r="AN4" s="305"/>
      <c r="AO4" s="305"/>
      <c r="AP4" s="305"/>
      <c r="AQ4" s="305"/>
      <c r="AR4" s="305"/>
      <c r="AS4" s="305"/>
      <c r="AT4" s="305"/>
      <c r="AU4" s="305"/>
      <c r="AV4" s="305"/>
      <c r="AW4" s="305"/>
      <c r="AX4" s="305"/>
      <c r="AY4" s="305"/>
      <c r="AZ4" s="305"/>
      <c r="BA4" s="305"/>
      <c r="BB4" s="305"/>
      <c r="BC4" s="305"/>
      <c r="BD4" s="305"/>
      <c r="BE4" s="305"/>
      <c r="BF4" s="305"/>
      <c r="BG4" s="305"/>
      <c r="BH4" s="305"/>
      <c r="BI4" s="305"/>
      <c r="BJ4" s="305"/>
      <c r="BK4" s="305"/>
      <c r="BL4" s="45"/>
      <c r="BM4" s="45"/>
      <c r="BN4" s="84"/>
      <c r="BO4" s="84"/>
      <c r="BP4" s="84"/>
      <c r="BQ4" s="84"/>
      <c r="BR4" s="84"/>
      <c r="BS4" s="84"/>
      <c r="BT4" s="84"/>
      <c r="BU4" s="84"/>
      <c r="BV4" s="84"/>
      <c r="BW4" s="84"/>
      <c r="BX4" s="45"/>
      <c r="BY4" s="45"/>
      <c r="BZ4" s="45"/>
      <c r="CA4" s="45"/>
      <c r="CB4" s="45"/>
    </row>
    <row r="5" spans="3:80">
      <c r="C5" s="45"/>
      <c r="D5" s="1689"/>
      <c r="E5" s="1690"/>
      <c r="F5" s="1690"/>
      <c r="G5" s="1691"/>
      <c r="H5" s="1695"/>
      <c r="I5" s="1696"/>
      <c r="J5" s="1696"/>
      <c r="K5" s="1696"/>
      <c r="L5" s="1696"/>
      <c r="M5" s="1697"/>
      <c r="N5" s="45"/>
      <c r="O5" s="305"/>
      <c r="P5" s="305"/>
      <c r="Q5" s="305"/>
      <c r="R5" s="305"/>
      <c r="S5" s="305"/>
      <c r="T5" s="305"/>
      <c r="U5" s="305"/>
      <c r="V5" s="305"/>
      <c r="W5" s="305"/>
      <c r="X5" s="305"/>
      <c r="Y5" s="305"/>
      <c r="Z5" s="305"/>
      <c r="AA5" s="305"/>
      <c r="AB5" s="305"/>
      <c r="AC5" s="305"/>
      <c r="AD5" s="305"/>
      <c r="AE5" s="305"/>
      <c r="AF5" s="305"/>
      <c r="AG5" s="305"/>
      <c r="AH5" s="305"/>
      <c r="AI5" s="305"/>
      <c r="AJ5" s="305"/>
      <c r="AK5" s="305"/>
      <c r="AL5" s="305"/>
      <c r="AM5" s="305"/>
      <c r="AN5" s="305"/>
      <c r="AO5" s="305"/>
      <c r="AP5" s="305"/>
      <c r="AQ5" s="305"/>
      <c r="AR5" s="305"/>
      <c r="AS5" s="305"/>
      <c r="AT5" s="305"/>
      <c r="AU5" s="305"/>
      <c r="AV5" s="305"/>
      <c r="AW5" s="305"/>
      <c r="AX5" s="305"/>
      <c r="AY5" s="305"/>
      <c r="AZ5" s="305"/>
      <c r="BA5" s="305"/>
      <c r="BB5" s="305"/>
      <c r="BC5" s="305"/>
      <c r="BD5" s="305"/>
      <c r="BE5" s="305"/>
      <c r="BF5" s="305"/>
      <c r="BG5" s="305"/>
      <c r="BH5" s="305"/>
      <c r="BI5" s="305"/>
      <c r="BJ5" s="305"/>
      <c r="BK5" s="305"/>
      <c r="BL5" s="45"/>
      <c r="BM5" s="45"/>
      <c r="BN5" s="84"/>
      <c r="BO5" s="84"/>
      <c r="BP5" s="84"/>
      <c r="BQ5" s="84"/>
      <c r="BR5" s="84"/>
      <c r="BS5" s="84"/>
      <c r="BT5" s="84"/>
      <c r="BU5" s="84"/>
      <c r="BV5" s="84"/>
      <c r="BW5" s="84"/>
      <c r="BX5" s="45"/>
      <c r="BY5" s="45"/>
      <c r="BZ5" s="45"/>
      <c r="CA5" s="45"/>
      <c r="CB5" s="45"/>
    </row>
    <row r="6" spans="3:80" ht="15.75" thickBot="1">
      <c r="C6" s="45"/>
      <c r="D6" s="1689"/>
      <c r="E6" s="1690"/>
      <c r="F6" s="1690"/>
      <c r="G6" s="1691"/>
      <c r="H6" s="1695"/>
      <c r="I6" s="1696"/>
      <c r="J6" s="1696"/>
      <c r="K6" s="1696"/>
      <c r="L6" s="1696"/>
      <c r="M6" s="1697"/>
      <c r="N6" s="45"/>
      <c r="O6" s="305"/>
      <c r="P6" s="305"/>
      <c r="Q6" s="305"/>
      <c r="R6" s="305"/>
      <c r="S6" s="305"/>
      <c r="T6" s="305"/>
      <c r="U6" s="305"/>
      <c r="V6" s="305"/>
      <c r="W6" s="305"/>
      <c r="X6" s="305"/>
      <c r="Y6" s="305"/>
      <c r="Z6" s="305"/>
      <c r="AA6" s="305"/>
      <c r="AB6" s="305"/>
      <c r="AC6" s="305"/>
      <c r="AD6" s="305"/>
      <c r="AE6" s="305"/>
      <c r="AF6" s="305"/>
      <c r="AG6" s="305"/>
      <c r="AH6" s="305"/>
      <c r="AI6" s="305"/>
      <c r="AJ6" s="305"/>
      <c r="AK6" s="305"/>
      <c r="AL6" s="305"/>
      <c r="AM6" s="305"/>
      <c r="AN6" s="305"/>
      <c r="AO6" s="305"/>
      <c r="AP6" s="305"/>
      <c r="AQ6" s="305"/>
      <c r="AR6" s="305"/>
      <c r="AS6" s="305"/>
      <c r="AT6" s="305"/>
      <c r="AU6" s="305"/>
      <c r="AV6" s="305"/>
      <c r="AW6" s="305"/>
      <c r="AX6" s="305"/>
      <c r="AY6" s="305"/>
      <c r="AZ6" s="305"/>
      <c r="BA6" s="305"/>
      <c r="BB6" s="305"/>
      <c r="BC6" s="305"/>
      <c r="BD6" s="305"/>
      <c r="BE6" s="305"/>
      <c r="BF6" s="305"/>
      <c r="BG6" s="305"/>
      <c r="BH6" s="305"/>
      <c r="BI6" s="305"/>
      <c r="BJ6" s="305"/>
      <c r="BK6" s="305"/>
      <c r="BL6" s="45"/>
      <c r="BM6" s="45"/>
      <c r="BN6" s="84"/>
      <c r="BO6" s="84"/>
      <c r="BP6" s="84"/>
      <c r="BQ6" s="84"/>
      <c r="BR6" s="84"/>
      <c r="BS6" s="84"/>
      <c r="BT6" s="84"/>
      <c r="BU6" s="84"/>
      <c r="BV6" s="84"/>
      <c r="BW6" s="84"/>
      <c r="BX6" s="45"/>
      <c r="BY6" s="45"/>
      <c r="BZ6" s="45"/>
      <c r="CA6" s="45"/>
      <c r="CB6" s="45"/>
    </row>
    <row r="7" spans="3:80" ht="33" customHeight="1" thickBot="1">
      <c r="C7" s="45"/>
      <c r="D7" s="294"/>
      <c r="E7" s="295"/>
      <c r="F7" s="295"/>
      <c r="G7" s="295"/>
      <c r="H7" s="295"/>
      <c r="I7" s="295"/>
      <c r="J7" s="295"/>
      <c r="K7" s="295"/>
      <c r="L7" s="295"/>
      <c r="M7" s="296"/>
      <c r="N7" s="45"/>
      <c r="O7" s="305"/>
      <c r="P7" s="305"/>
      <c r="Q7" s="305"/>
      <c r="R7" s="305"/>
      <c r="S7" s="305"/>
      <c r="T7" s="305"/>
      <c r="U7" s="305"/>
      <c r="V7" s="305"/>
      <c r="W7" s="305"/>
      <c r="X7" s="305"/>
      <c r="Y7" s="305"/>
      <c r="Z7" s="305"/>
      <c r="AA7" s="305"/>
      <c r="AB7" s="305"/>
      <c r="AC7" s="305"/>
      <c r="AD7" s="305"/>
      <c r="AE7" s="305"/>
      <c r="AF7" s="305"/>
      <c r="AG7" s="305"/>
      <c r="AH7" s="305"/>
      <c r="AI7" s="305"/>
      <c r="AJ7" s="305"/>
      <c r="AK7" s="305"/>
      <c r="AL7" s="305"/>
      <c r="AM7" s="305"/>
      <c r="AN7" s="305"/>
      <c r="AO7" s="305"/>
      <c r="AP7" s="305"/>
      <c r="AQ7" s="305"/>
      <c r="AR7" s="305"/>
      <c r="AS7" s="305"/>
      <c r="AT7" s="305"/>
      <c r="AU7" s="305"/>
      <c r="AV7" s="305"/>
      <c r="AW7" s="305"/>
      <c r="AX7" s="305"/>
      <c r="AY7" s="305"/>
      <c r="AZ7" s="305"/>
      <c r="BA7" s="305"/>
      <c r="BB7" s="305"/>
      <c r="BC7" s="305"/>
      <c r="BD7" s="305"/>
      <c r="BE7" s="305"/>
      <c r="BF7" s="305"/>
      <c r="BG7" s="305"/>
      <c r="BH7" s="305"/>
      <c r="BI7" s="305"/>
      <c r="BJ7" s="305"/>
      <c r="BK7" s="305"/>
      <c r="BL7" s="45"/>
      <c r="BM7" s="45"/>
      <c r="BN7" s="84"/>
      <c r="BO7" s="84"/>
      <c r="BP7" s="84"/>
      <c r="BQ7" s="84"/>
      <c r="BR7" s="84"/>
      <c r="BS7" s="84"/>
      <c r="BT7" s="84"/>
      <c r="BU7" s="84"/>
      <c r="BV7" s="84"/>
      <c r="BW7" s="84"/>
      <c r="BX7" s="45"/>
      <c r="BY7" s="45"/>
      <c r="BZ7" s="45"/>
      <c r="CA7" s="45"/>
      <c r="CB7" s="45"/>
    </row>
    <row r="8" spans="3:80" ht="36" customHeight="1" thickBot="1">
      <c r="C8" s="45"/>
      <c r="D8" s="1753" t="s">
        <v>531</v>
      </c>
      <c r="E8" s="1754"/>
      <c r="F8" s="1754"/>
      <c r="G8" s="1754"/>
      <c r="H8" s="1754"/>
      <c r="I8" s="1754"/>
      <c r="J8" s="1754"/>
      <c r="K8" s="1754"/>
      <c r="L8" s="1754"/>
      <c r="M8" s="1755"/>
      <c r="N8" s="45"/>
      <c r="O8" s="308"/>
      <c r="P8" s="1735"/>
      <c r="Q8" s="1735"/>
      <c r="R8" s="1735"/>
      <c r="S8" s="1735"/>
      <c r="T8" s="308"/>
      <c r="U8" s="308"/>
      <c r="V8" s="308"/>
      <c r="W8" s="308"/>
      <c r="X8" s="1735"/>
      <c r="Y8" s="1735"/>
      <c r="Z8" s="1735"/>
      <c r="AA8" s="1735"/>
      <c r="AB8" s="1735"/>
      <c r="AC8" s="1735"/>
      <c r="AD8" s="1735"/>
      <c r="AE8" s="1735"/>
      <c r="AF8" s="1735"/>
      <c r="AG8" s="1735"/>
      <c r="AH8" s="1735"/>
      <c r="AI8" s="1735"/>
      <c r="AJ8" s="1735"/>
      <c r="AK8" s="1735"/>
      <c r="AL8" s="1735"/>
      <c r="AM8" s="1735"/>
      <c r="AN8" s="1735"/>
      <c r="AO8" s="1735"/>
      <c r="AP8" s="1735"/>
      <c r="AQ8" s="1735"/>
      <c r="AR8" s="1735"/>
      <c r="AS8" s="1735"/>
      <c r="AT8" s="1735"/>
      <c r="AU8" s="1735"/>
      <c r="AV8" s="1735"/>
      <c r="AW8" s="1735"/>
      <c r="AX8" s="1735"/>
      <c r="AY8" s="1735"/>
      <c r="AZ8" s="1735"/>
      <c r="BA8" s="1735"/>
      <c r="BB8" s="1735"/>
      <c r="BC8" s="1735"/>
      <c r="BD8" s="1735"/>
      <c r="BE8" s="1735"/>
      <c r="BF8" s="1735"/>
      <c r="BG8" s="1735"/>
      <c r="BH8" s="1735"/>
      <c r="BI8" s="1735"/>
      <c r="BJ8" s="1735"/>
      <c r="BK8" s="1735"/>
      <c r="BL8" s="45"/>
      <c r="BM8" s="45"/>
      <c r="BN8" s="84"/>
      <c r="BO8" s="84"/>
      <c r="BP8" s="84"/>
      <c r="BQ8" s="84"/>
      <c r="BR8" s="84"/>
      <c r="BS8" s="84"/>
      <c r="BT8" s="84"/>
      <c r="BU8" s="84"/>
      <c r="BV8" s="84"/>
      <c r="BW8" s="84"/>
      <c r="BX8" s="45"/>
      <c r="BY8" s="45"/>
      <c r="BZ8" s="45"/>
      <c r="CA8" s="45"/>
      <c r="CB8" s="45"/>
    </row>
    <row r="9" spans="3:80" ht="28.5" customHeight="1" thickBot="1">
      <c r="C9" s="45"/>
      <c r="D9" s="275"/>
      <c r="E9" s="272"/>
      <c r="F9" s="272"/>
      <c r="G9" s="272"/>
      <c r="H9" s="272"/>
      <c r="I9" s="272"/>
      <c r="J9" s="272"/>
      <c r="K9" s="272"/>
      <c r="L9" s="272"/>
      <c r="M9" s="274"/>
      <c r="N9" s="45"/>
      <c r="O9" s="308"/>
      <c r="P9" s="1735"/>
      <c r="Q9" s="1735"/>
      <c r="R9" s="1735"/>
      <c r="S9" s="1735"/>
      <c r="T9" s="1735"/>
      <c r="U9" s="1735"/>
      <c r="V9" s="1735"/>
      <c r="W9" s="1735"/>
      <c r="X9" s="1735"/>
      <c r="Y9" s="1735"/>
      <c r="Z9" s="1735"/>
      <c r="AA9" s="1735"/>
      <c r="AB9" s="1735"/>
      <c r="AC9" s="1735"/>
      <c r="AD9" s="1735"/>
      <c r="AE9" s="1735"/>
      <c r="AF9" s="1735"/>
      <c r="AG9" s="1735"/>
      <c r="AH9" s="1735"/>
      <c r="AI9" s="1735"/>
      <c r="AJ9" s="1735"/>
      <c r="AK9" s="1735"/>
      <c r="AL9" s="1735"/>
      <c r="AM9" s="1735"/>
      <c r="AN9" s="1735"/>
      <c r="AO9" s="1735"/>
      <c r="AP9" s="1735"/>
      <c r="AQ9" s="1735"/>
      <c r="AR9" s="1735"/>
      <c r="AS9" s="1735"/>
      <c r="AT9" s="1735"/>
      <c r="AU9" s="1735"/>
      <c r="AV9" s="1735"/>
      <c r="AW9" s="1735"/>
      <c r="AX9" s="1735"/>
      <c r="AY9" s="1735"/>
      <c r="AZ9" s="1735"/>
      <c r="BA9" s="1735"/>
      <c r="BB9" s="1735"/>
      <c r="BC9" s="1735"/>
      <c r="BD9" s="1735"/>
      <c r="BE9" s="1735"/>
      <c r="BF9" s="1735"/>
      <c r="BG9" s="1735"/>
      <c r="BH9" s="1735"/>
      <c r="BI9" s="1735"/>
      <c r="BJ9" s="1735"/>
      <c r="BK9" s="1735"/>
      <c r="BL9" s="308"/>
      <c r="BM9" s="1744" t="s">
        <v>253</v>
      </c>
      <c r="BN9" s="1746" t="s">
        <v>254</v>
      </c>
      <c r="BO9" s="1748" t="s">
        <v>255</v>
      </c>
      <c r="BP9" s="1750" t="s">
        <v>256</v>
      </c>
      <c r="BQ9" s="1751"/>
      <c r="BR9" s="1752" t="s">
        <v>257</v>
      </c>
      <c r="BS9" s="1751"/>
      <c r="BT9" s="1752" t="s">
        <v>258</v>
      </c>
      <c r="BU9" s="1771"/>
      <c r="BV9" s="1772" t="s">
        <v>259</v>
      </c>
      <c r="BW9" s="1736" t="s">
        <v>260</v>
      </c>
      <c r="BX9" s="1736" t="s">
        <v>261</v>
      </c>
      <c r="BY9" s="1738" t="s">
        <v>262</v>
      </c>
      <c r="BZ9" s="1739"/>
      <c r="CA9" s="1740"/>
      <c r="CB9" s="45"/>
    </row>
    <row r="10" spans="3:80" ht="42.75" customHeight="1" thickBot="1">
      <c r="C10" s="45"/>
      <c r="D10" s="275"/>
      <c r="E10" s="1819" t="s">
        <v>523</v>
      </c>
      <c r="F10" s="1820"/>
      <c r="G10" s="1820"/>
      <c r="H10" s="1821"/>
      <c r="I10" s="280">
        <f>SUM('Formato Formulación CSS'!U87+'Formato Formulación CSS'!U94+'Formato Formulación CSS'!U101+'Formato Formulación CSS'!U109+'Formato Formulación CSS'!U116+'Formato Formulación CSS'!U123+'Formato Formulación CSS'!U131+'Formato Formulación CSS'!U138+'Formato Formulación CSS'!U145)</f>
        <v>6100</v>
      </c>
      <c r="J10" s="50"/>
      <c r="K10" s="50"/>
      <c r="L10" s="50"/>
      <c r="M10" s="276"/>
      <c r="N10" s="45"/>
      <c r="O10" s="306"/>
      <c r="P10" s="1816" t="s">
        <v>537</v>
      </c>
      <c r="Q10" s="1816"/>
      <c r="R10" s="1816"/>
      <c r="S10" s="1816"/>
      <c r="T10" s="1642" t="s">
        <v>542</v>
      </c>
      <c r="U10" s="1643"/>
      <c r="V10" s="1643"/>
      <c r="W10" s="1644"/>
      <c r="X10" s="1829" t="s">
        <v>291</v>
      </c>
      <c r="Y10" s="1829"/>
      <c r="Z10" s="1829"/>
      <c r="AA10" s="1829"/>
      <c r="AB10" s="1829"/>
      <c r="AC10" s="1829"/>
      <c r="AD10" s="1829"/>
      <c r="AE10" s="1829"/>
      <c r="AF10" s="1829"/>
      <c r="AG10" s="1829"/>
      <c r="AH10" s="1829"/>
      <c r="AI10" s="1829"/>
      <c r="AJ10" s="1828" t="s">
        <v>292</v>
      </c>
      <c r="AK10" s="1828"/>
      <c r="AL10" s="1828"/>
      <c r="AM10" s="1828"/>
      <c r="AN10" s="1828"/>
      <c r="AO10" s="1828"/>
      <c r="AP10" s="1828"/>
      <c r="AQ10" s="1828"/>
      <c r="AR10" s="1828"/>
      <c r="AS10" s="1828"/>
      <c r="AT10" s="1828"/>
      <c r="AU10" s="1828"/>
      <c r="AV10" s="1815" t="s">
        <v>293</v>
      </c>
      <c r="AW10" s="1815"/>
      <c r="AX10" s="1815"/>
      <c r="AY10" s="1815"/>
      <c r="AZ10" s="1815"/>
      <c r="BA10" s="1815"/>
      <c r="BB10" s="1815"/>
      <c r="BC10" s="1815"/>
      <c r="BD10" s="1815"/>
      <c r="BE10" s="1815"/>
      <c r="BF10" s="1815"/>
      <c r="BG10" s="1815"/>
      <c r="BH10" s="1657" t="s">
        <v>294</v>
      </c>
      <c r="BI10" s="1657"/>
      <c r="BJ10" s="1657"/>
      <c r="BK10" s="1657"/>
      <c r="BL10" s="309"/>
      <c r="BM10" s="1745"/>
      <c r="BN10" s="1747"/>
      <c r="BO10" s="1749"/>
      <c r="BP10" s="85" t="s">
        <v>263</v>
      </c>
      <c r="BQ10" s="86" t="s">
        <v>264</v>
      </c>
      <c r="BR10" s="87" t="s">
        <v>263</v>
      </c>
      <c r="BS10" s="86" t="s">
        <v>265</v>
      </c>
      <c r="BT10" s="88" t="s">
        <v>263</v>
      </c>
      <c r="BU10" s="89" t="s">
        <v>266</v>
      </c>
      <c r="BV10" s="1773"/>
      <c r="BW10" s="1737"/>
      <c r="BX10" s="1737"/>
      <c r="BY10" s="1741"/>
      <c r="BZ10" s="1742"/>
      <c r="CA10" s="1743"/>
      <c r="CB10" s="45"/>
    </row>
    <row r="11" spans="3:80" ht="45" customHeight="1">
      <c r="C11" s="45"/>
      <c r="D11" s="275"/>
      <c r="E11" s="1698" t="s">
        <v>230</v>
      </c>
      <c r="F11" s="1699"/>
      <c r="G11" s="1699"/>
      <c r="H11" s="1700"/>
      <c r="I11" s="281">
        <f>SUM('Formato Formulación CSS'!U88+'Formato Formulación CSS'!U95+'Formato Formulación CSS'!U102+'Formato Formulación CSS'!U110+'Formato Formulación CSS'!U117+'Formato Formulación CSS'!U124+'Formato Formulación CSS'!U132+'Formato Formulación CSS'!U139+'Formato Formulación CSS'!U146)</f>
        <v>1275</v>
      </c>
      <c r="J11" s="50"/>
      <c r="K11" s="50"/>
      <c r="L11" s="50"/>
      <c r="M11" s="276"/>
      <c r="N11" s="45"/>
      <c r="O11" s="306"/>
      <c r="P11" s="1817" t="s">
        <v>539</v>
      </c>
      <c r="Q11" s="1818"/>
      <c r="R11" s="1818"/>
      <c r="S11" s="1818"/>
      <c r="T11" s="1645"/>
      <c r="U11" s="1646"/>
      <c r="V11" s="1646"/>
      <c r="W11" s="1647"/>
      <c r="X11" s="1830" t="s">
        <v>538</v>
      </c>
      <c r="Y11" s="1655"/>
      <c r="Z11" s="1655"/>
      <c r="AA11" s="1656"/>
      <c r="AB11" s="1830" t="s">
        <v>540</v>
      </c>
      <c r="AC11" s="1655"/>
      <c r="AD11" s="1655"/>
      <c r="AE11" s="1656"/>
      <c r="AF11" s="1830" t="s">
        <v>541</v>
      </c>
      <c r="AG11" s="1655"/>
      <c r="AH11" s="1655"/>
      <c r="AI11" s="1656"/>
      <c r="AJ11" s="1659" t="s">
        <v>526</v>
      </c>
      <c r="AK11" s="1659"/>
      <c r="AL11" s="1659"/>
      <c r="AM11" s="1659"/>
      <c r="AN11" s="1659" t="s">
        <v>526</v>
      </c>
      <c r="AO11" s="1659"/>
      <c r="AP11" s="1659"/>
      <c r="AQ11" s="1659"/>
      <c r="AR11" s="1659" t="s">
        <v>526</v>
      </c>
      <c r="AS11" s="1659"/>
      <c r="AT11" s="1659"/>
      <c r="AU11" s="1659"/>
      <c r="AV11" s="1658" t="s">
        <v>526</v>
      </c>
      <c r="AW11" s="1658"/>
      <c r="AX11" s="1658"/>
      <c r="AY11" s="1658"/>
      <c r="AZ11" s="1658" t="s">
        <v>526</v>
      </c>
      <c r="BA11" s="1658"/>
      <c r="BB11" s="1658"/>
      <c r="BC11" s="1658"/>
      <c r="BD11" s="1658" t="s">
        <v>526</v>
      </c>
      <c r="BE11" s="1658"/>
      <c r="BF11" s="1658"/>
      <c r="BG11" s="1658"/>
      <c r="BH11" s="1660" t="s">
        <v>526</v>
      </c>
      <c r="BI11" s="1660"/>
      <c r="BJ11" s="1660"/>
      <c r="BK11" s="1660"/>
      <c r="BL11" s="309"/>
      <c r="BM11" s="1756" t="s">
        <v>267</v>
      </c>
      <c r="BN11" s="90" t="s">
        <v>268</v>
      </c>
      <c r="BO11" s="91" t="s">
        <v>269</v>
      </c>
      <c r="BP11" s="92">
        <v>3</v>
      </c>
      <c r="BQ11" s="93"/>
      <c r="BR11" s="94"/>
      <c r="BS11" s="95"/>
      <c r="BT11" s="96"/>
      <c r="BU11" s="97"/>
      <c r="BV11" s="98"/>
      <c r="BW11" s="99"/>
      <c r="BX11" s="1759">
        <f>BW11+BW12+BW13</f>
        <v>0</v>
      </c>
      <c r="BY11" s="1762" t="s">
        <v>269</v>
      </c>
      <c r="BZ11" s="1763"/>
      <c r="CA11" s="1764"/>
      <c r="CB11" s="45"/>
    </row>
    <row r="12" spans="3:80" ht="38.25" customHeight="1">
      <c r="C12" s="45"/>
      <c r="D12" s="275"/>
      <c r="E12" s="1698" t="s">
        <v>321</v>
      </c>
      <c r="F12" s="1699"/>
      <c r="G12" s="1699"/>
      <c r="H12" s="1700"/>
      <c r="I12" s="281">
        <f>SUM('Formato Formulación CSS'!U89+'Formato Formulación CSS'!U96+'Formato Formulación CSS'!U103+'Formato Formulación CSS'!U111+'Formato Formulación CSS'!U118+'Formato Formulación CSS'!U125+'Formato Formulación CSS'!U133+'Formato Formulación CSS'!U140+'Formato Formulación CSS'!U147)</f>
        <v>25500</v>
      </c>
      <c r="J12" s="50"/>
      <c r="K12" s="273"/>
      <c r="L12" s="50"/>
      <c r="M12" s="276"/>
      <c r="N12" s="45"/>
      <c r="O12" s="306">
        <v>1</v>
      </c>
      <c r="P12" s="1732" t="str">
        <f>'Formato Formulación CSS'!B47</f>
        <v>1.1 Para 2030, erradicar la pobreza extrema para todas las personas en el mundo, actualmente medida por un ingreso por persona inferior a 1,25 dólares de los Estados Unidos al día</v>
      </c>
      <c r="Q12" s="1733"/>
      <c r="R12" s="1734"/>
      <c r="S12" s="314" t="str">
        <f>+IF(P12=P12,"1")</f>
        <v>1</v>
      </c>
      <c r="T12" s="1639">
        <f>+IF('Formato Formulación CSS'!F63=0,"",F62)</f>
        <v>0</v>
      </c>
      <c r="U12" s="1640"/>
      <c r="V12" s="1641"/>
      <c r="W12" s="311" t="s">
        <v>534</v>
      </c>
      <c r="X12" s="1654" t="s">
        <v>535</v>
      </c>
      <c r="Y12" s="1655"/>
      <c r="Z12" s="1656"/>
      <c r="AA12" s="311" t="s">
        <v>534</v>
      </c>
      <c r="AB12" s="1654" t="s">
        <v>535</v>
      </c>
      <c r="AC12" s="1655"/>
      <c r="AD12" s="1656"/>
      <c r="AE12" s="311" t="s">
        <v>534</v>
      </c>
      <c r="AF12" s="310" t="s">
        <v>535</v>
      </c>
      <c r="AG12" s="310"/>
      <c r="AH12" s="310"/>
      <c r="AI12" s="311" t="s">
        <v>534</v>
      </c>
      <c r="AJ12" s="316" t="s">
        <v>535</v>
      </c>
      <c r="AK12" s="316"/>
      <c r="AL12" s="316"/>
      <c r="AM12" s="317" t="s">
        <v>534</v>
      </c>
      <c r="AN12" s="316" t="s">
        <v>535</v>
      </c>
      <c r="AO12" s="316"/>
      <c r="AP12" s="316"/>
      <c r="AQ12" s="317" t="s">
        <v>534</v>
      </c>
      <c r="AR12" s="316" t="s">
        <v>535</v>
      </c>
      <c r="AS12" s="316"/>
      <c r="AT12" s="316"/>
      <c r="AU12" s="317" t="s">
        <v>534</v>
      </c>
      <c r="AV12" s="312" t="s">
        <v>535</v>
      </c>
      <c r="AW12" s="312"/>
      <c r="AX12" s="312"/>
      <c r="AY12" s="313" t="s">
        <v>534</v>
      </c>
      <c r="AZ12" s="312" t="s">
        <v>535</v>
      </c>
      <c r="BA12" s="312"/>
      <c r="BB12" s="312"/>
      <c r="BC12" s="313" t="s">
        <v>534</v>
      </c>
      <c r="BD12" s="312" t="s">
        <v>535</v>
      </c>
      <c r="BE12" s="312"/>
      <c r="BF12" s="312"/>
      <c r="BG12" s="313" t="s">
        <v>534</v>
      </c>
      <c r="BH12" s="318" t="s">
        <v>535</v>
      </c>
      <c r="BI12" s="318"/>
      <c r="BJ12" s="318"/>
      <c r="BK12" s="319" t="s">
        <v>534</v>
      </c>
      <c r="BL12" s="309"/>
      <c r="BM12" s="1757"/>
      <c r="BN12" s="100" t="s">
        <v>270</v>
      </c>
      <c r="BO12" s="101" t="s">
        <v>269</v>
      </c>
      <c r="BP12" s="102">
        <v>150</v>
      </c>
      <c r="BQ12" s="103"/>
      <c r="BR12" s="104"/>
      <c r="BS12" s="105"/>
      <c r="BT12" s="106"/>
      <c r="BU12" s="107"/>
      <c r="BV12" s="108"/>
      <c r="BW12" s="109"/>
      <c r="BX12" s="1760"/>
      <c r="BY12" s="1765" t="s">
        <v>269</v>
      </c>
      <c r="BZ12" s="1766"/>
      <c r="CA12" s="1767"/>
      <c r="CB12" s="45"/>
    </row>
    <row r="13" spans="3:80" ht="45" customHeight="1" thickBot="1">
      <c r="C13" s="45"/>
      <c r="D13" s="275"/>
      <c r="E13" s="1698" t="s">
        <v>524</v>
      </c>
      <c r="F13" s="1699"/>
      <c r="G13" s="1699"/>
      <c r="H13" s="1700"/>
      <c r="I13" s="281">
        <f>SUM('Formato Formulación CSS'!U90+'Formato Formulación CSS'!U97+'Formato Formulación CSS'!U104+'Formato Formulación CSS'!U112+'Formato Formulación CSS'!U119+'Formato Formulación CSS'!U126+'Formato Formulación CSS'!U134+'Formato Formulación CSS'!U141+'Formato Formulación CSS'!U148)</f>
        <v>0</v>
      </c>
      <c r="J13" s="50"/>
      <c r="K13" s="50"/>
      <c r="L13" s="50"/>
      <c r="M13" s="276"/>
      <c r="N13" s="45"/>
      <c r="O13" s="306">
        <v>2</v>
      </c>
      <c r="P13" s="1732" t="str">
        <f>'Formato Formulación CSS'!D47</f>
        <v>2.1  Para 2030, poner fin al hambre y asegurar el acceso de todas las personas, en particular los pobres y las personas en situaciones vulnerables, incluidos los lactantes, a una alimentación sana, nutritiva y suficiente durante todo el año</v>
      </c>
      <c r="Q13" s="1733"/>
      <c r="R13" s="1734"/>
      <c r="S13" s="314" t="str">
        <f t="shared" ref="S13:S27" si="0">+IF(P13=P13,"1")</f>
        <v>1</v>
      </c>
      <c r="T13" s="1639">
        <f>+IF('Formato Formulación CSS'!H64=0,"",H63)</f>
        <v>0</v>
      </c>
      <c r="U13" s="1640"/>
      <c r="V13" s="1641"/>
      <c r="W13" s="311" t="s">
        <v>534</v>
      </c>
      <c r="X13" s="1654" t="s">
        <v>535</v>
      </c>
      <c r="Y13" s="1655"/>
      <c r="Z13" s="1656"/>
      <c r="AA13" s="311" t="s">
        <v>534</v>
      </c>
      <c r="AB13" s="1654" t="s">
        <v>535</v>
      </c>
      <c r="AC13" s="1655"/>
      <c r="AD13" s="1656"/>
      <c r="AE13" s="311" t="s">
        <v>534</v>
      </c>
      <c r="AF13" s="310" t="s">
        <v>535</v>
      </c>
      <c r="AG13" s="310"/>
      <c r="AH13" s="310"/>
      <c r="AI13" s="311" t="s">
        <v>534</v>
      </c>
      <c r="AJ13" s="316" t="s">
        <v>535</v>
      </c>
      <c r="AK13" s="316"/>
      <c r="AL13" s="316"/>
      <c r="AM13" s="317" t="s">
        <v>534</v>
      </c>
      <c r="AN13" s="316" t="s">
        <v>535</v>
      </c>
      <c r="AO13" s="316"/>
      <c r="AP13" s="316"/>
      <c r="AQ13" s="317" t="s">
        <v>534</v>
      </c>
      <c r="AR13" s="316" t="s">
        <v>535</v>
      </c>
      <c r="AS13" s="316"/>
      <c r="AT13" s="316"/>
      <c r="AU13" s="317" t="s">
        <v>534</v>
      </c>
      <c r="AV13" s="312" t="s">
        <v>535</v>
      </c>
      <c r="AW13" s="312"/>
      <c r="AX13" s="312"/>
      <c r="AY13" s="313" t="s">
        <v>534</v>
      </c>
      <c r="AZ13" s="312" t="s">
        <v>535</v>
      </c>
      <c r="BA13" s="312"/>
      <c r="BB13" s="312"/>
      <c r="BC13" s="313" t="s">
        <v>534</v>
      </c>
      <c r="BD13" s="312" t="s">
        <v>535</v>
      </c>
      <c r="BE13" s="312"/>
      <c r="BF13" s="312"/>
      <c r="BG13" s="313" t="s">
        <v>534</v>
      </c>
      <c r="BH13" s="318" t="s">
        <v>535</v>
      </c>
      <c r="BI13" s="318"/>
      <c r="BJ13" s="318"/>
      <c r="BK13" s="319" t="s">
        <v>534</v>
      </c>
      <c r="BL13" s="309"/>
      <c r="BM13" s="1758"/>
      <c r="BN13" s="110" t="s">
        <v>271</v>
      </c>
      <c r="BO13" s="111" t="s">
        <v>272</v>
      </c>
      <c r="BP13" s="112">
        <v>2</v>
      </c>
      <c r="BQ13" s="113"/>
      <c r="BR13" s="114"/>
      <c r="BS13" s="115"/>
      <c r="BT13" s="116"/>
      <c r="BU13" s="117"/>
      <c r="BV13" s="118"/>
      <c r="BW13" s="119"/>
      <c r="BX13" s="1761"/>
      <c r="BY13" s="1768" t="s">
        <v>269</v>
      </c>
      <c r="BZ13" s="1769"/>
      <c r="CA13" s="1770"/>
      <c r="CB13" s="45"/>
    </row>
    <row r="14" spans="3:80" ht="40.5" customHeight="1" thickBot="1">
      <c r="C14" s="45"/>
      <c r="D14" s="275"/>
      <c r="E14" s="1698" t="s">
        <v>527</v>
      </c>
      <c r="F14" s="1699"/>
      <c r="G14" s="1699"/>
      <c r="H14" s="1700"/>
      <c r="I14" s="281">
        <f>SUM('Formato Formulación CSS'!U91+'Formato Formulación CSS'!U98+'Formato Formulación CSS'!U105+'Formato Formulación CSS'!U113+'Formato Formulación CSS'!U120+'Formato Formulación CSS'!U127+'Formato Formulación CSS'!U135+'Formato Formulación CSS'!U142+'Formato Formulación CSS'!U149)</f>
        <v>500</v>
      </c>
      <c r="J14" s="50"/>
      <c r="K14" s="50"/>
      <c r="L14" s="50"/>
      <c r="M14" s="276"/>
      <c r="N14" s="45"/>
      <c r="O14" s="306">
        <v>3</v>
      </c>
      <c r="P14" s="1732">
        <f>'Formato Formulación CSS'!F47</f>
        <v>0</v>
      </c>
      <c r="Q14" s="1733"/>
      <c r="R14" s="1734"/>
      <c r="S14" s="314" t="str">
        <f t="shared" si="0"/>
        <v>1</v>
      </c>
      <c r="T14" s="1639">
        <f>+IF('Formato Formulación CSS'!H65=0,"",H64)</f>
        <v>0</v>
      </c>
      <c r="U14" s="1640"/>
      <c r="V14" s="1641"/>
      <c r="W14" s="311" t="s">
        <v>534</v>
      </c>
      <c r="X14" s="1654" t="s">
        <v>535</v>
      </c>
      <c r="Y14" s="1655"/>
      <c r="Z14" s="1656"/>
      <c r="AA14" s="311" t="s">
        <v>534</v>
      </c>
      <c r="AB14" s="1654" t="s">
        <v>535</v>
      </c>
      <c r="AC14" s="1655"/>
      <c r="AD14" s="1656"/>
      <c r="AE14" s="311" t="s">
        <v>534</v>
      </c>
      <c r="AF14" s="310" t="s">
        <v>535</v>
      </c>
      <c r="AG14" s="310"/>
      <c r="AH14" s="310"/>
      <c r="AI14" s="311" t="s">
        <v>534</v>
      </c>
      <c r="AJ14" s="316" t="s">
        <v>535</v>
      </c>
      <c r="AK14" s="316"/>
      <c r="AL14" s="316"/>
      <c r="AM14" s="317" t="s">
        <v>534</v>
      </c>
      <c r="AN14" s="316" t="s">
        <v>535</v>
      </c>
      <c r="AO14" s="316"/>
      <c r="AP14" s="316"/>
      <c r="AQ14" s="317" t="s">
        <v>534</v>
      </c>
      <c r="AR14" s="316" t="s">
        <v>535</v>
      </c>
      <c r="AS14" s="316"/>
      <c r="AT14" s="316"/>
      <c r="AU14" s="317" t="s">
        <v>534</v>
      </c>
      <c r="AV14" s="312" t="s">
        <v>535</v>
      </c>
      <c r="AW14" s="312"/>
      <c r="AX14" s="312"/>
      <c r="AY14" s="313" t="s">
        <v>534</v>
      </c>
      <c r="AZ14" s="312" t="s">
        <v>535</v>
      </c>
      <c r="BA14" s="312"/>
      <c r="BB14" s="312"/>
      <c r="BC14" s="313" t="s">
        <v>534</v>
      </c>
      <c r="BD14" s="312" t="s">
        <v>535</v>
      </c>
      <c r="BE14" s="312"/>
      <c r="BF14" s="312"/>
      <c r="BG14" s="313" t="s">
        <v>534</v>
      </c>
      <c r="BH14" s="318" t="s">
        <v>535</v>
      </c>
      <c r="BI14" s="318"/>
      <c r="BJ14" s="318"/>
      <c r="BK14" s="319" t="s">
        <v>534</v>
      </c>
      <c r="BL14" s="309"/>
      <c r="BM14" s="196"/>
      <c r="BN14" s="262"/>
      <c r="BO14" s="263"/>
      <c r="BP14" s="264"/>
      <c r="BQ14" s="130"/>
      <c r="BR14" s="265"/>
      <c r="BS14" s="132"/>
      <c r="BT14" s="266"/>
      <c r="BU14" s="134"/>
      <c r="BV14" s="267"/>
      <c r="BW14" s="268"/>
      <c r="BX14" s="197"/>
      <c r="BY14" s="269"/>
      <c r="BZ14" s="270"/>
      <c r="CA14" s="271"/>
      <c r="CB14" s="45"/>
    </row>
    <row r="15" spans="3:80" ht="42.75" customHeight="1">
      <c r="C15" s="45"/>
      <c r="D15" s="275"/>
      <c r="E15" s="1812" t="s">
        <v>528</v>
      </c>
      <c r="F15" s="1813"/>
      <c r="G15" s="1813"/>
      <c r="H15" s="1814"/>
      <c r="I15" s="285">
        <f>SUM(I10:I14)</f>
        <v>33375</v>
      </c>
      <c r="J15" s="50"/>
      <c r="K15" s="50"/>
      <c r="L15" s="50"/>
      <c r="M15" s="276"/>
      <c r="N15" s="45"/>
      <c r="O15" s="306">
        <v>4</v>
      </c>
      <c r="P15" s="1732">
        <f>'Formato Formulación CSS'!H47</f>
        <v>0</v>
      </c>
      <c r="Q15" s="1733"/>
      <c r="R15" s="1734"/>
      <c r="S15" s="314" t="str">
        <f t="shared" si="0"/>
        <v>1</v>
      </c>
      <c r="T15" s="1639" t="str">
        <f>+IF('Formato Formulación CSS'!H66=0,"",H65)</f>
        <v/>
      </c>
      <c r="U15" s="1640"/>
      <c r="V15" s="1641"/>
      <c r="W15" s="311" t="s">
        <v>534</v>
      </c>
      <c r="X15" s="1654" t="s">
        <v>535</v>
      </c>
      <c r="Y15" s="1655"/>
      <c r="Z15" s="1656"/>
      <c r="AA15" s="311" t="s">
        <v>534</v>
      </c>
      <c r="AB15" s="1654" t="s">
        <v>535</v>
      </c>
      <c r="AC15" s="1655"/>
      <c r="AD15" s="1656"/>
      <c r="AE15" s="311" t="s">
        <v>534</v>
      </c>
      <c r="AF15" s="310" t="s">
        <v>535</v>
      </c>
      <c r="AG15" s="310"/>
      <c r="AH15" s="310"/>
      <c r="AI15" s="311" t="s">
        <v>534</v>
      </c>
      <c r="AJ15" s="316" t="s">
        <v>535</v>
      </c>
      <c r="AK15" s="316"/>
      <c r="AL15" s="316"/>
      <c r="AM15" s="317" t="s">
        <v>534</v>
      </c>
      <c r="AN15" s="316" t="s">
        <v>535</v>
      </c>
      <c r="AO15" s="316"/>
      <c r="AP15" s="316"/>
      <c r="AQ15" s="317" t="s">
        <v>534</v>
      </c>
      <c r="AR15" s="316" t="s">
        <v>535</v>
      </c>
      <c r="AS15" s="316"/>
      <c r="AT15" s="316"/>
      <c r="AU15" s="317" t="s">
        <v>534</v>
      </c>
      <c r="AV15" s="312" t="s">
        <v>535</v>
      </c>
      <c r="AW15" s="312"/>
      <c r="AX15" s="312"/>
      <c r="AY15" s="313" t="s">
        <v>534</v>
      </c>
      <c r="AZ15" s="312" t="s">
        <v>535</v>
      </c>
      <c r="BA15" s="312"/>
      <c r="BB15" s="312"/>
      <c r="BC15" s="313" t="s">
        <v>534</v>
      </c>
      <c r="BD15" s="312" t="s">
        <v>535</v>
      </c>
      <c r="BE15" s="312"/>
      <c r="BF15" s="312"/>
      <c r="BG15" s="313" t="s">
        <v>534</v>
      </c>
      <c r="BH15" s="318" t="s">
        <v>535</v>
      </c>
      <c r="BI15" s="318"/>
      <c r="BJ15" s="318"/>
      <c r="BK15" s="319" t="s">
        <v>534</v>
      </c>
      <c r="BL15" s="309"/>
      <c r="BM15" s="1756" t="s">
        <v>273</v>
      </c>
      <c r="BN15" s="120" t="s">
        <v>274</v>
      </c>
      <c r="BO15" s="91" t="s">
        <v>269</v>
      </c>
      <c r="BP15" s="92"/>
      <c r="BQ15" s="93"/>
      <c r="BR15" s="121"/>
      <c r="BS15" s="122"/>
      <c r="BT15" s="123"/>
      <c r="BU15" s="97"/>
      <c r="BV15" s="98"/>
      <c r="BW15" s="99"/>
      <c r="BX15" s="1759">
        <f>BW15+BW16+BW17</f>
        <v>0</v>
      </c>
      <c r="BY15" s="1762" t="s">
        <v>269</v>
      </c>
      <c r="BZ15" s="1763"/>
      <c r="CA15" s="1764"/>
      <c r="CB15" s="45"/>
    </row>
    <row r="16" spans="3:80" ht="39" customHeight="1">
      <c r="C16" s="45"/>
      <c r="D16" s="275"/>
      <c r="E16" s="1698" t="s">
        <v>317</v>
      </c>
      <c r="F16" s="1699"/>
      <c r="G16" s="1699"/>
      <c r="H16" s="1700"/>
      <c r="I16" s="281">
        <f>SUM('Formato Formulación CSS'!U92+'Formato Formulación CSS'!U99+'Formato Formulación CSS'!U106+'Formato Formulación CSS'!U114+'Formato Formulación CSS'!U121+'Formato Formulación CSS'!U128+'Formato Formulación CSS'!U136+'Formato Formulación CSS'!U143+'Formato Formulación CSS'!U150)</f>
        <v>0</v>
      </c>
      <c r="J16" s="50"/>
      <c r="K16" s="50"/>
      <c r="L16" s="50"/>
      <c r="M16" s="276"/>
      <c r="N16" s="45"/>
      <c r="O16" s="306">
        <v>5</v>
      </c>
      <c r="P16" s="1732">
        <f>'Formato Formulación CSS'!J47</f>
        <v>0</v>
      </c>
      <c r="Q16" s="1733"/>
      <c r="R16" s="1734"/>
      <c r="S16" s="314" t="str">
        <f t="shared" si="0"/>
        <v>1</v>
      </c>
      <c r="T16" s="1639" t="str">
        <f>+IF('Formato Formulación CSS'!H67=0,"",H66)</f>
        <v/>
      </c>
      <c r="U16" s="1640"/>
      <c r="V16" s="1641"/>
      <c r="W16" s="311" t="s">
        <v>534</v>
      </c>
      <c r="X16" s="1654" t="s">
        <v>535</v>
      </c>
      <c r="Y16" s="1655"/>
      <c r="Z16" s="1656"/>
      <c r="AA16" s="311" t="s">
        <v>534</v>
      </c>
      <c r="AB16" s="1654" t="s">
        <v>535</v>
      </c>
      <c r="AC16" s="1655"/>
      <c r="AD16" s="1656"/>
      <c r="AE16" s="311" t="s">
        <v>534</v>
      </c>
      <c r="AF16" s="310" t="s">
        <v>535</v>
      </c>
      <c r="AG16" s="310"/>
      <c r="AH16" s="310"/>
      <c r="AI16" s="311" t="s">
        <v>534</v>
      </c>
      <c r="AJ16" s="316" t="s">
        <v>535</v>
      </c>
      <c r="AK16" s="316"/>
      <c r="AL16" s="316"/>
      <c r="AM16" s="317" t="s">
        <v>534</v>
      </c>
      <c r="AN16" s="316" t="s">
        <v>535</v>
      </c>
      <c r="AO16" s="316"/>
      <c r="AP16" s="316"/>
      <c r="AQ16" s="317" t="s">
        <v>534</v>
      </c>
      <c r="AR16" s="316" t="s">
        <v>535</v>
      </c>
      <c r="AS16" s="316"/>
      <c r="AT16" s="316"/>
      <c r="AU16" s="317" t="s">
        <v>534</v>
      </c>
      <c r="AV16" s="312" t="s">
        <v>535</v>
      </c>
      <c r="AW16" s="312"/>
      <c r="AX16" s="312"/>
      <c r="AY16" s="313" t="s">
        <v>534</v>
      </c>
      <c r="AZ16" s="312" t="s">
        <v>535</v>
      </c>
      <c r="BA16" s="312"/>
      <c r="BB16" s="312"/>
      <c r="BC16" s="313" t="s">
        <v>534</v>
      </c>
      <c r="BD16" s="312" t="s">
        <v>535</v>
      </c>
      <c r="BE16" s="312"/>
      <c r="BF16" s="312"/>
      <c r="BG16" s="313" t="s">
        <v>534</v>
      </c>
      <c r="BH16" s="318" t="s">
        <v>535</v>
      </c>
      <c r="BI16" s="318"/>
      <c r="BJ16" s="318"/>
      <c r="BK16" s="319" t="s">
        <v>534</v>
      </c>
      <c r="BL16" s="309"/>
      <c r="BM16" s="1757"/>
      <c r="BN16" s="100" t="s">
        <v>275</v>
      </c>
      <c r="BO16" s="101" t="s">
        <v>269</v>
      </c>
      <c r="BP16" s="102"/>
      <c r="BQ16" s="124"/>
      <c r="BR16" s="125"/>
      <c r="BS16" s="126"/>
      <c r="BT16" s="127"/>
      <c r="BU16" s="128"/>
      <c r="BV16" s="108"/>
      <c r="BW16" s="109"/>
      <c r="BX16" s="1760"/>
      <c r="BY16" s="1765" t="s">
        <v>269</v>
      </c>
      <c r="BZ16" s="1766"/>
      <c r="CA16" s="1767"/>
      <c r="CB16" s="45"/>
    </row>
    <row r="17" spans="3:80" ht="39" customHeight="1" thickBot="1">
      <c r="C17" s="45"/>
      <c r="D17" s="275"/>
      <c r="E17" s="1808" t="s">
        <v>529</v>
      </c>
      <c r="F17" s="1809"/>
      <c r="G17" s="1809"/>
      <c r="H17" s="1810"/>
      <c r="I17" s="286">
        <f>SUM(I16)</f>
        <v>0</v>
      </c>
      <c r="J17" s="50"/>
      <c r="K17" s="50"/>
      <c r="L17" s="50"/>
      <c r="M17" s="276"/>
      <c r="N17" s="45"/>
      <c r="O17" s="306">
        <v>6</v>
      </c>
      <c r="P17" s="1732">
        <f>'Formato Formulación CSS'!L47</f>
        <v>0</v>
      </c>
      <c r="Q17" s="1733"/>
      <c r="R17" s="1734"/>
      <c r="S17" s="314" t="str">
        <f t="shared" si="0"/>
        <v>1</v>
      </c>
      <c r="T17" s="1639" t="str">
        <f>+IF('Formato Formulación CSS'!H68=0,"",H67)</f>
        <v/>
      </c>
      <c r="U17" s="1640"/>
      <c r="V17" s="1641"/>
      <c r="W17" s="311" t="s">
        <v>534</v>
      </c>
      <c r="X17" s="1654" t="s">
        <v>535</v>
      </c>
      <c r="Y17" s="1655"/>
      <c r="Z17" s="1656"/>
      <c r="AA17" s="311" t="s">
        <v>534</v>
      </c>
      <c r="AB17" s="1654" t="s">
        <v>535</v>
      </c>
      <c r="AC17" s="1655"/>
      <c r="AD17" s="1656"/>
      <c r="AE17" s="311" t="s">
        <v>534</v>
      </c>
      <c r="AF17" s="310" t="s">
        <v>535</v>
      </c>
      <c r="AG17" s="310"/>
      <c r="AH17" s="310"/>
      <c r="AI17" s="311" t="s">
        <v>534</v>
      </c>
      <c r="AJ17" s="316" t="s">
        <v>535</v>
      </c>
      <c r="AK17" s="316"/>
      <c r="AL17" s="316"/>
      <c r="AM17" s="317" t="s">
        <v>534</v>
      </c>
      <c r="AN17" s="316" t="s">
        <v>535</v>
      </c>
      <c r="AO17" s="316"/>
      <c r="AP17" s="316"/>
      <c r="AQ17" s="317" t="s">
        <v>534</v>
      </c>
      <c r="AR17" s="316" t="s">
        <v>535</v>
      </c>
      <c r="AS17" s="316"/>
      <c r="AT17" s="316"/>
      <c r="AU17" s="317" t="s">
        <v>534</v>
      </c>
      <c r="AV17" s="312" t="s">
        <v>535</v>
      </c>
      <c r="AW17" s="312"/>
      <c r="AX17" s="312"/>
      <c r="AY17" s="313" t="s">
        <v>534</v>
      </c>
      <c r="AZ17" s="312" t="s">
        <v>535</v>
      </c>
      <c r="BA17" s="312"/>
      <c r="BB17" s="312"/>
      <c r="BC17" s="313" t="s">
        <v>534</v>
      </c>
      <c r="BD17" s="312" t="s">
        <v>535</v>
      </c>
      <c r="BE17" s="312"/>
      <c r="BF17" s="312"/>
      <c r="BG17" s="313" t="s">
        <v>534</v>
      </c>
      <c r="BH17" s="318" t="s">
        <v>535</v>
      </c>
      <c r="BI17" s="318"/>
      <c r="BJ17" s="318"/>
      <c r="BK17" s="319" t="s">
        <v>534</v>
      </c>
      <c r="BL17" s="309"/>
      <c r="BM17" s="1758"/>
      <c r="BN17" s="129" t="s">
        <v>276</v>
      </c>
      <c r="BO17" s="111" t="s">
        <v>269</v>
      </c>
      <c r="BP17" s="112"/>
      <c r="BQ17" s="130"/>
      <c r="BR17" s="131"/>
      <c r="BS17" s="132"/>
      <c r="BT17" s="133"/>
      <c r="BU17" s="134"/>
      <c r="BV17" s="118"/>
      <c r="BW17" s="119"/>
      <c r="BX17" s="1761"/>
      <c r="BY17" s="1768" t="s">
        <v>269</v>
      </c>
      <c r="BZ17" s="1769"/>
      <c r="CA17" s="1770"/>
      <c r="CB17" s="45"/>
    </row>
    <row r="18" spans="3:80" ht="39" customHeight="1" thickBot="1">
      <c r="C18" s="45"/>
      <c r="D18" s="275"/>
      <c r="E18" s="1753" t="s">
        <v>240</v>
      </c>
      <c r="F18" s="1754"/>
      <c r="G18" s="1754"/>
      <c r="H18" s="1811"/>
      <c r="I18" s="287">
        <f>SUM(I15+I17)</f>
        <v>33375</v>
      </c>
      <c r="J18" s="50"/>
      <c r="K18" s="50"/>
      <c r="L18" s="50"/>
      <c r="M18" s="276"/>
      <c r="N18" s="45"/>
      <c r="O18" s="306">
        <v>7</v>
      </c>
      <c r="P18" s="1732">
        <f>'Formato Formulación CSS'!N47</f>
        <v>0</v>
      </c>
      <c r="Q18" s="1733"/>
      <c r="R18" s="1734"/>
      <c r="S18" s="314" t="str">
        <f t="shared" si="0"/>
        <v>1</v>
      </c>
      <c r="T18" s="1639" t="str">
        <f>+IF('Formato Formulación CSS'!H69=0,"",H68)</f>
        <v/>
      </c>
      <c r="U18" s="1640"/>
      <c r="V18" s="1641"/>
      <c r="W18" s="311" t="s">
        <v>534</v>
      </c>
      <c r="X18" s="1654" t="s">
        <v>535</v>
      </c>
      <c r="Y18" s="1655"/>
      <c r="Z18" s="1656"/>
      <c r="AA18" s="311" t="s">
        <v>534</v>
      </c>
      <c r="AB18" s="1654" t="s">
        <v>535</v>
      </c>
      <c r="AC18" s="1655"/>
      <c r="AD18" s="1656"/>
      <c r="AE18" s="311" t="s">
        <v>534</v>
      </c>
      <c r="AF18" s="310" t="s">
        <v>535</v>
      </c>
      <c r="AG18" s="310"/>
      <c r="AH18" s="310"/>
      <c r="AI18" s="311" t="s">
        <v>534</v>
      </c>
      <c r="AJ18" s="316" t="s">
        <v>535</v>
      </c>
      <c r="AK18" s="316"/>
      <c r="AL18" s="316"/>
      <c r="AM18" s="317" t="s">
        <v>534</v>
      </c>
      <c r="AN18" s="316" t="s">
        <v>535</v>
      </c>
      <c r="AO18" s="316"/>
      <c r="AP18" s="316"/>
      <c r="AQ18" s="317" t="s">
        <v>534</v>
      </c>
      <c r="AR18" s="316" t="s">
        <v>535</v>
      </c>
      <c r="AS18" s="316"/>
      <c r="AT18" s="316"/>
      <c r="AU18" s="317" t="s">
        <v>534</v>
      </c>
      <c r="AV18" s="312" t="s">
        <v>535</v>
      </c>
      <c r="AW18" s="312"/>
      <c r="AX18" s="312"/>
      <c r="AY18" s="313" t="s">
        <v>534</v>
      </c>
      <c r="AZ18" s="312" t="s">
        <v>535</v>
      </c>
      <c r="BA18" s="312"/>
      <c r="BB18" s="312"/>
      <c r="BC18" s="313" t="s">
        <v>534</v>
      </c>
      <c r="BD18" s="312" t="s">
        <v>535</v>
      </c>
      <c r="BE18" s="312"/>
      <c r="BF18" s="312"/>
      <c r="BG18" s="313" t="s">
        <v>534</v>
      </c>
      <c r="BH18" s="318" t="s">
        <v>535</v>
      </c>
      <c r="BI18" s="318"/>
      <c r="BJ18" s="318"/>
      <c r="BK18" s="319" t="s">
        <v>534</v>
      </c>
      <c r="BL18" s="309"/>
      <c r="BM18" s="196"/>
      <c r="BN18" s="282"/>
      <c r="BO18" s="263"/>
      <c r="BP18" s="264"/>
      <c r="BQ18" s="130"/>
      <c r="BR18" s="283"/>
      <c r="BS18" s="132"/>
      <c r="BT18" s="284"/>
      <c r="BU18" s="134"/>
      <c r="BV18" s="267"/>
      <c r="BW18" s="268"/>
      <c r="BX18" s="195"/>
      <c r="BY18" s="269"/>
      <c r="BZ18" s="270"/>
      <c r="CA18" s="271"/>
      <c r="CB18" s="45"/>
    </row>
    <row r="19" spans="3:80" ht="35.25" customHeight="1" thickBot="1">
      <c r="C19" s="45"/>
      <c r="D19" s="275"/>
      <c r="E19" s="50"/>
      <c r="F19" s="50"/>
      <c r="G19" s="50"/>
      <c r="H19" s="50"/>
      <c r="I19" s="50"/>
      <c r="J19" s="50"/>
      <c r="K19" s="50"/>
      <c r="L19" s="50"/>
      <c r="M19" s="276"/>
      <c r="N19" s="45"/>
      <c r="O19" s="306">
        <v>8</v>
      </c>
      <c r="P19" s="1732">
        <f>'Formato Formulación CSS'!P47</f>
        <v>0</v>
      </c>
      <c r="Q19" s="1733"/>
      <c r="R19" s="1734"/>
      <c r="S19" s="314" t="str">
        <f t="shared" si="0"/>
        <v>1</v>
      </c>
      <c r="T19" s="1639" t="str">
        <f>+IF('Formato Formulación CSS'!H70=0,"",H69)</f>
        <v/>
      </c>
      <c r="U19" s="1640"/>
      <c r="V19" s="1641"/>
      <c r="W19" s="311" t="s">
        <v>534</v>
      </c>
      <c r="X19" s="1654" t="s">
        <v>535</v>
      </c>
      <c r="Y19" s="1655"/>
      <c r="Z19" s="1656"/>
      <c r="AA19" s="311" t="s">
        <v>534</v>
      </c>
      <c r="AB19" s="1654" t="s">
        <v>535</v>
      </c>
      <c r="AC19" s="1655"/>
      <c r="AD19" s="1656"/>
      <c r="AE19" s="311" t="s">
        <v>534</v>
      </c>
      <c r="AF19" s="310" t="s">
        <v>535</v>
      </c>
      <c r="AG19" s="310"/>
      <c r="AH19" s="310"/>
      <c r="AI19" s="311" t="s">
        <v>534</v>
      </c>
      <c r="AJ19" s="316" t="s">
        <v>535</v>
      </c>
      <c r="AK19" s="316"/>
      <c r="AL19" s="316"/>
      <c r="AM19" s="317" t="s">
        <v>534</v>
      </c>
      <c r="AN19" s="316" t="s">
        <v>535</v>
      </c>
      <c r="AO19" s="316"/>
      <c r="AP19" s="316"/>
      <c r="AQ19" s="317" t="s">
        <v>534</v>
      </c>
      <c r="AR19" s="316" t="s">
        <v>535</v>
      </c>
      <c r="AS19" s="316"/>
      <c r="AT19" s="316"/>
      <c r="AU19" s="317" t="s">
        <v>534</v>
      </c>
      <c r="AV19" s="312" t="s">
        <v>535</v>
      </c>
      <c r="AW19" s="312"/>
      <c r="AX19" s="312"/>
      <c r="AY19" s="313" t="s">
        <v>534</v>
      </c>
      <c r="AZ19" s="312" t="s">
        <v>535</v>
      </c>
      <c r="BA19" s="312"/>
      <c r="BB19" s="312"/>
      <c r="BC19" s="313" t="s">
        <v>534</v>
      </c>
      <c r="BD19" s="312" t="s">
        <v>535</v>
      </c>
      <c r="BE19" s="312"/>
      <c r="BF19" s="312"/>
      <c r="BG19" s="313" t="s">
        <v>534</v>
      </c>
      <c r="BH19" s="318" t="s">
        <v>535</v>
      </c>
      <c r="BI19" s="318"/>
      <c r="BJ19" s="318"/>
      <c r="BK19" s="319" t="s">
        <v>534</v>
      </c>
      <c r="BL19" s="309"/>
      <c r="BM19" s="1786" t="s">
        <v>277</v>
      </c>
      <c r="BN19" s="135" t="s">
        <v>278</v>
      </c>
      <c r="BO19" s="91" t="s">
        <v>269</v>
      </c>
      <c r="BP19" s="92"/>
      <c r="BQ19" s="93"/>
      <c r="BR19" s="136"/>
      <c r="BS19" s="122"/>
      <c r="BT19" s="123"/>
      <c r="BU19" s="97"/>
      <c r="BV19" s="98"/>
      <c r="BW19" s="99"/>
      <c r="BX19" s="1789">
        <f>BW19+BW20+BW21</f>
        <v>0</v>
      </c>
      <c r="BY19" s="1791" t="s">
        <v>269</v>
      </c>
      <c r="BZ19" s="1792"/>
      <c r="CA19" s="1793"/>
      <c r="CB19" s="45"/>
    </row>
    <row r="20" spans="3:80" ht="34.5" customHeight="1">
      <c r="C20" s="45"/>
      <c r="D20" s="275"/>
      <c r="E20" s="1774">
        <f>'Formato Formulación CSS'!Q92+'Formato Formulación CSS'!Q99+'Formato Formulación CSS'!Q106+'Formato Formulación CSS'!Q114+'Formato Formulación CSS'!Q121+'Formato Formulación CSS'!Q128+'Formato Formulación CSS'!Q136+'Formato Formulación CSS'!Q143+'Formato Formulación CSS'!Q150</f>
        <v>0</v>
      </c>
      <c r="F20" s="1775"/>
      <c r="G20" s="50"/>
      <c r="H20" s="1798">
        <f>'Formato Formulación CSS'!T92+'Formato Formulación CSS'!T99+'Formato Formulación CSS'!T106+'Formato Formulación CSS'!T114+'Formato Formulación CSS'!T121+'Formato Formulación CSS'!T128+'Formato Formulación CSS'!T136+'Formato Formulación CSS'!T143+'Formato Formulación CSS'!T150</f>
        <v>358</v>
      </c>
      <c r="I20" s="50"/>
      <c r="J20" s="1822">
        <f>'Formato Formulación CSS'!V92+'Formato Formulación CSS'!V99+'Formato Formulación CSS'!V106+'Formato Formulación CSS'!V114+'Formato Formulación CSS'!V121+'Formato Formulación CSS'!V128+'Formato Formulación CSS'!V136+'Formato Formulación CSS'!V143+'Formato Formulación CSS'!V150</f>
        <v>0</v>
      </c>
      <c r="K20" s="1823"/>
      <c r="L20" s="1824"/>
      <c r="M20" s="276"/>
      <c r="N20" s="45"/>
      <c r="O20" s="306">
        <v>9</v>
      </c>
      <c r="P20" s="1732">
        <f>'Formato Formulación CSS'!R47</f>
        <v>0</v>
      </c>
      <c r="Q20" s="1733"/>
      <c r="R20" s="1734"/>
      <c r="S20" s="314" t="str">
        <f t="shared" si="0"/>
        <v>1</v>
      </c>
      <c r="T20" s="1639" t="str">
        <f>+IF('Formato Formulación CSS'!H71=0,"",H70)</f>
        <v/>
      </c>
      <c r="U20" s="1640"/>
      <c r="V20" s="1641"/>
      <c r="W20" s="311" t="s">
        <v>534</v>
      </c>
      <c r="X20" s="1654" t="s">
        <v>535</v>
      </c>
      <c r="Y20" s="1655"/>
      <c r="Z20" s="1656"/>
      <c r="AA20" s="311" t="s">
        <v>534</v>
      </c>
      <c r="AB20" s="1654" t="s">
        <v>535</v>
      </c>
      <c r="AC20" s="1655"/>
      <c r="AD20" s="1656"/>
      <c r="AE20" s="311" t="s">
        <v>534</v>
      </c>
      <c r="AF20" s="310" t="s">
        <v>535</v>
      </c>
      <c r="AG20" s="310"/>
      <c r="AH20" s="310"/>
      <c r="AI20" s="311" t="s">
        <v>534</v>
      </c>
      <c r="AJ20" s="316" t="s">
        <v>535</v>
      </c>
      <c r="AK20" s="316"/>
      <c r="AL20" s="316"/>
      <c r="AM20" s="317" t="s">
        <v>534</v>
      </c>
      <c r="AN20" s="316" t="s">
        <v>535</v>
      </c>
      <c r="AO20" s="316"/>
      <c r="AP20" s="316"/>
      <c r="AQ20" s="317" t="s">
        <v>534</v>
      </c>
      <c r="AR20" s="316" t="s">
        <v>535</v>
      </c>
      <c r="AS20" s="316"/>
      <c r="AT20" s="316"/>
      <c r="AU20" s="317" t="s">
        <v>534</v>
      </c>
      <c r="AV20" s="312" t="s">
        <v>535</v>
      </c>
      <c r="AW20" s="312"/>
      <c r="AX20" s="312"/>
      <c r="AY20" s="313" t="s">
        <v>534</v>
      </c>
      <c r="AZ20" s="312" t="s">
        <v>535</v>
      </c>
      <c r="BA20" s="312"/>
      <c r="BB20" s="312"/>
      <c r="BC20" s="313" t="s">
        <v>534</v>
      </c>
      <c r="BD20" s="312" t="s">
        <v>535</v>
      </c>
      <c r="BE20" s="312"/>
      <c r="BF20" s="312"/>
      <c r="BG20" s="313" t="s">
        <v>534</v>
      </c>
      <c r="BH20" s="318" t="s">
        <v>535</v>
      </c>
      <c r="BI20" s="318"/>
      <c r="BJ20" s="318"/>
      <c r="BK20" s="319" t="s">
        <v>534</v>
      </c>
      <c r="BL20" s="309"/>
      <c r="BM20" s="1787"/>
      <c r="BN20" s="137" t="s">
        <v>279</v>
      </c>
      <c r="BO20" s="101" t="s">
        <v>269</v>
      </c>
      <c r="BP20" s="102"/>
      <c r="BQ20" s="138"/>
      <c r="BR20" s="125"/>
      <c r="BS20" s="139"/>
      <c r="BT20" s="127"/>
      <c r="BU20" s="128"/>
      <c r="BV20" s="108"/>
      <c r="BW20" s="109"/>
      <c r="BX20" s="1789"/>
      <c r="BY20" s="1765" t="s">
        <v>269</v>
      </c>
      <c r="BZ20" s="1766"/>
      <c r="CA20" s="1767"/>
      <c r="CB20" s="45"/>
    </row>
    <row r="21" spans="3:80" ht="34.5" customHeight="1" thickBot="1">
      <c r="C21" s="45"/>
      <c r="D21" s="275"/>
      <c r="E21" s="1776"/>
      <c r="F21" s="1777"/>
      <c r="G21" s="50"/>
      <c r="H21" s="1799"/>
      <c r="I21" s="50"/>
      <c r="J21" s="1825"/>
      <c r="K21" s="1826"/>
      <c r="L21" s="1827"/>
      <c r="M21" s="276"/>
      <c r="N21" s="45"/>
      <c r="O21" s="306">
        <v>10</v>
      </c>
      <c r="P21" s="1732" t="str">
        <f>'Formato Formulación CSS'!T47</f>
        <v>10.2 Para 2030, potenciar y promover la inclusión social, económica y política de todas las personas, independientemente de su edad, sexo, discapacidad, raza, etnia, origen, religión o situación económica u otra condición</v>
      </c>
      <c r="Q21" s="1733"/>
      <c r="R21" s="1734"/>
      <c r="S21" s="314" t="str">
        <f t="shared" si="0"/>
        <v>1</v>
      </c>
      <c r="T21" s="1639" t="str">
        <f>+IF('Formato Formulación CSS'!H72=0,"",H71)</f>
        <v/>
      </c>
      <c r="U21" s="1640"/>
      <c r="V21" s="1641"/>
      <c r="W21" s="311" t="s">
        <v>534</v>
      </c>
      <c r="X21" s="1654" t="s">
        <v>535</v>
      </c>
      <c r="Y21" s="1655"/>
      <c r="Z21" s="1656"/>
      <c r="AA21" s="311" t="s">
        <v>534</v>
      </c>
      <c r="AB21" s="1654" t="s">
        <v>535</v>
      </c>
      <c r="AC21" s="1655"/>
      <c r="AD21" s="1656"/>
      <c r="AE21" s="311" t="s">
        <v>534</v>
      </c>
      <c r="AF21" s="310" t="s">
        <v>535</v>
      </c>
      <c r="AG21" s="310"/>
      <c r="AH21" s="310"/>
      <c r="AI21" s="311" t="s">
        <v>534</v>
      </c>
      <c r="AJ21" s="316" t="s">
        <v>535</v>
      </c>
      <c r="AK21" s="316"/>
      <c r="AL21" s="316"/>
      <c r="AM21" s="317" t="s">
        <v>534</v>
      </c>
      <c r="AN21" s="316" t="s">
        <v>535</v>
      </c>
      <c r="AO21" s="316"/>
      <c r="AP21" s="316"/>
      <c r="AQ21" s="317" t="s">
        <v>534</v>
      </c>
      <c r="AR21" s="316" t="s">
        <v>535</v>
      </c>
      <c r="AS21" s="316"/>
      <c r="AT21" s="316"/>
      <c r="AU21" s="317" t="s">
        <v>534</v>
      </c>
      <c r="AV21" s="312" t="s">
        <v>535</v>
      </c>
      <c r="AW21" s="312"/>
      <c r="AX21" s="312"/>
      <c r="AY21" s="313" t="s">
        <v>534</v>
      </c>
      <c r="AZ21" s="312" t="s">
        <v>535</v>
      </c>
      <c r="BA21" s="312"/>
      <c r="BB21" s="312"/>
      <c r="BC21" s="313" t="s">
        <v>534</v>
      </c>
      <c r="BD21" s="312" t="s">
        <v>535</v>
      </c>
      <c r="BE21" s="312"/>
      <c r="BF21" s="312"/>
      <c r="BG21" s="313" t="s">
        <v>534</v>
      </c>
      <c r="BH21" s="318" t="s">
        <v>535</v>
      </c>
      <c r="BI21" s="318"/>
      <c r="BJ21" s="318"/>
      <c r="BK21" s="319" t="s">
        <v>534</v>
      </c>
      <c r="BL21" s="309"/>
      <c r="BM21" s="1788"/>
      <c r="BN21" s="140" t="s">
        <v>280</v>
      </c>
      <c r="BO21" s="111" t="s">
        <v>269</v>
      </c>
      <c r="BP21" s="112"/>
      <c r="BQ21" s="130"/>
      <c r="BR21" s="131"/>
      <c r="BS21" s="132"/>
      <c r="BT21" s="133"/>
      <c r="BU21" s="134"/>
      <c r="BV21" s="118"/>
      <c r="BW21" s="119"/>
      <c r="BX21" s="1790"/>
      <c r="BY21" s="1768" t="s">
        <v>269</v>
      </c>
      <c r="BZ21" s="1769"/>
      <c r="CA21" s="1770"/>
      <c r="CB21" s="45"/>
    </row>
    <row r="22" spans="3:80" ht="34.5" customHeight="1" thickBot="1">
      <c r="C22" s="45"/>
      <c r="D22" s="275"/>
      <c r="E22" s="1794" t="s">
        <v>532</v>
      </c>
      <c r="F22" s="1795"/>
      <c r="G22" s="50"/>
      <c r="H22" s="1800" t="s">
        <v>530</v>
      </c>
      <c r="I22" s="50"/>
      <c r="J22" s="1802" t="s">
        <v>536</v>
      </c>
      <c r="K22" s="1803"/>
      <c r="L22" s="1804"/>
      <c r="M22" s="276"/>
      <c r="N22" s="45"/>
      <c r="O22" s="306">
        <v>11</v>
      </c>
      <c r="P22" s="1732">
        <f>'Formato Formulación CSS'!V47</f>
        <v>0</v>
      </c>
      <c r="Q22" s="1733"/>
      <c r="R22" s="1734"/>
      <c r="S22" s="314" t="str">
        <f t="shared" si="0"/>
        <v>1</v>
      </c>
      <c r="T22" s="1639" t="str">
        <f>+IF('Formato Formulación CSS'!H73=0,"",H72)</f>
        <v/>
      </c>
      <c r="U22" s="1640"/>
      <c r="V22" s="1641"/>
      <c r="W22" s="311" t="s">
        <v>534</v>
      </c>
      <c r="X22" s="1654" t="s">
        <v>535</v>
      </c>
      <c r="Y22" s="1655"/>
      <c r="Z22" s="1656"/>
      <c r="AA22" s="311" t="s">
        <v>534</v>
      </c>
      <c r="AB22" s="1654" t="s">
        <v>535</v>
      </c>
      <c r="AC22" s="1655"/>
      <c r="AD22" s="1656"/>
      <c r="AE22" s="311" t="s">
        <v>534</v>
      </c>
      <c r="AF22" s="310" t="s">
        <v>535</v>
      </c>
      <c r="AG22" s="310"/>
      <c r="AH22" s="310"/>
      <c r="AI22" s="311" t="s">
        <v>534</v>
      </c>
      <c r="AJ22" s="316" t="s">
        <v>535</v>
      </c>
      <c r="AK22" s="316"/>
      <c r="AL22" s="316"/>
      <c r="AM22" s="317" t="s">
        <v>534</v>
      </c>
      <c r="AN22" s="316" t="s">
        <v>535</v>
      </c>
      <c r="AO22" s="316"/>
      <c r="AP22" s="316"/>
      <c r="AQ22" s="317" t="s">
        <v>534</v>
      </c>
      <c r="AR22" s="316" t="s">
        <v>535</v>
      </c>
      <c r="AS22" s="316"/>
      <c r="AT22" s="316"/>
      <c r="AU22" s="317" t="s">
        <v>534</v>
      </c>
      <c r="AV22" s="312" t="s">
        <v>535</v>
      </c>
      <c r="AW22" s="312"/>
      <c r="AX22" s="312"/>
      <c r="AY22" s="313" t="s">
        <v>534</v>
      </c>
      <c r="AZ22" s="312" t="s">
        <v>535</v>
      </c>
      <c r="BA22" s="312"/>
      <c r="BB22" s="312"/>
      <c r="BC22" s="313" t="s">
        <v>534</v>
      </c>
      <c r="BD22" s="312" t="s">
        <v>535</v>
      </c>
      <c r="BE22" s="312"/>
      <c r="BF22" s="312"/>
      <c r="BG22" s="313" t="s">
        <v>534</v>
      </c>
      <c r="BH22" s="318" t="s">
        <v>535</v>
      </c>
      <c r="BI22" s="318"/>
      <c r="BJ22" s="318"/>
      <c r="BK22" s="319" t="s">
        <v>534</v>
      </c>
      <c r="BL22" s="309"/>
      <c r="BM22" s="141" t="s">
        <v>281</v>
      </c>
      <c r="BN22" s="142" t="s">
        <v>282</v>
      </c>
      <c r="BO22" s="143" t="s">
        <v>269</v>
      </c>
      <c r="BP22" s="112"/>
      <c r="BQ22" s="144"/>
      <c r="BR22" s="145"/>
      <c r="BS22" s="146"/>
      <c r="BT22" s="147"/>
      <c r="BU22" s="148"/>
      <c r="BV22" s="118"/>
      <c r="BW22" s="119"/>
      <c r="BX22" s="149">
        <f>BW22</f>
        <v>0</v>
      </c>
      <c r="BY22" s="1778" t="s">
        <v>269</v>
      </c>
      <c r="BZ22" s="1779"/>
      <c r="CA22" s="1780"/>
      <c r="CB22" s="45"/>
    </row>
    <row r="23" spans="3:80" ht="34.5" customHeight="1" thickBot="1">
      <c r="C23" s="45"/>
      <c r="D23" s="275"/>
      <c r="E23" s="1796"/>
      <c r="F23" s="1797"/>
      <c r="G23" s="50"/>
      <c r="H23" s="1801"/>
      <c r="I23" s="50"/>
      <c r="J23" s="1805"/>
      <c r="K23" s="1806"/>
      <c r="L23" s="1807"/>
      <c r="M23" s="276"/>
      <c r="N23" s="45"/>
      <c r="O23" s="306">
        <v>12</v>
      </c>
      <c r="P23" s="1732">
        <f>'Formato Formulación CSS'!X47</f>
        <v>0</v>
      </c>
      <c r="Q23" s="1733"/>
      <c r="R23" s="1734"/>
      <c r="S23" s="314" t="str">
        <f t="shared" si="0"/>
        <v>1</v>
      </c>
      <c r="T23" s="1639" t="str">
        <f>+IF('Formato Formulación CSS'!H74=0,"",H73)</f>
        <v/>
      </c>
      <c r="U23" s="1640"/>
      <c r="V23" s="1641"/>
      <c r="W23" s="311" t="s">
        <v>534</v>
      </c>
      <c r="X23" s="1654" t="s">
        <v>535</v>
      </c>
      <c r="Y23" s="1655"/>
      <c r="Z23" s="1656"/>
      <c r="AA23" s="311" t="s">
        <v>534</v>
      </c>
      <c r="AB23" s="1654" t="s">
        <v>535</v>
      </c>
      <c r="AC23" s="1655"/>
      <c r="AD23" s="1656"/>
      <c r="AE23" s="311" t="s">
        <v>534</v>
      </c>
      <c r="AF23" s="310" t="s">
        <v>535</v>
      </c>
      <c r="AG23" s="310"/>
      <c r="AH23" s="310"/>
      <c r="AI23" s="311" t="s">
        <v>534</v>
      </c>
      <c r="AJ23" s="316" t="s">
        <v>535</v>
      </c>
      <c r="AK23" s="316"/>
      <c r="AL23" s="316"/>
      <c r="AM23" s="317" t="s">
        <v>534</v>
      </c>
      <c r="AN23" s="316" t="s">
        <v>535</v>
      </c>
      <c r="AO23" s="316"/>
      <c r="AP23" s="316"/>
      <c r="AQ23" s="317" t="s">
        <v>534</v>
      </c>
      <c r="AR23" s="316" t="s">
        <v>535</v>
      </c>
      <c r="AS23" s="316"/>
      <c r="AT23" s="316"/>
      <c r="AU23" s="317" t="s">
        <v>534</v>
      </c>
      <c r="AV23" s="312" t="s">
        <v>535</v>
      </c>
      <c r="AW23" s="312"/>
      <c r="AX23" s="312"/>
      <c r="AY23" s="313" t="s">
        <v>534</v>
      </c>
      <c r="AZ23" s="312" t="s">
        <v>535</v>
      </c>
      <c r="BA23" s="312"/>
      <c r="BB23" s="312"/>
      <c r="BC23" s="313" t="s">
        <v>534</v>
      </c>
      <c r="BD23" s="312" t="s">
        <v>535</v>
      </c>
      <c r="BE23" s="312"/>
      <c r="BF23" s="312"/>
      <c r="BG23" s="313" t="s">
        <v>534</v>
      </c>
      <c r="BH23" s="318" t="s">
        <v>535</v>
      </c>
      <c r="BI23" s="318"/>
      <c r="BJ23" s="318"/>
      <c r="BK23" s="319" t="s">
        <v>534</v>
      </c>
      <c r="BL23" s="309"/>
      <c r="BM23" s="141"/>
      <c r="BN23" s="142"/>
      <c r="BO23" s="143"/>
      <c r="BP23" s="112"/>
      <c r="BQ23" s="144"/>
      <c r="BR23" s="145"/>
      <c r="BS23" s="146"/>
      <c r="BT23" s="147"/>
      <c r="BU23" s="148"/>
      <c r="BV23" s="118"/>
      <c r="BW23" s="119"/>
      <c r="BX23" s="149"/>
      <c r="BY23" s="192"/>
      <c r="BZ23" s="193"/>
      <c r="CA23" s="194"/>
      <c r="CB23" s="45"/>
    </row>
    <row r="24" spans="3:80" ht="34.5" customHeight="1" thickBot="1">
      <c r="C24" s="45"/>
      <c r="D24" s="275"/>
      <c r="E24" s="288"/>
      <c r="F24" s="288"/>
      <c r="G24" s="50"/>
      <c r="H24" s="50"/>
      <c r="I24" s="50"/>
      <c r="J24" s="50"/>
      <c r="K24" s="50"/>
      <c r="L24" s="50"/>
      <c r="M24" s="276"/>
      <c r="N24" s="45"/>
      <c r="O24" s="306">
        <v>13</v>
      </c>
      <c r="P24" s="1732">
        <f>'Formato Formulación CSS'!Z47</f>
        <v>0</v>
      </c>
      <c r="Q24" s="1733"/>
      <c r="R24" s="1734"/>
      <c r="S24" s="314" t="str">
        <f t="shared" si="0"/>
        <v>1</v>
      </c>
      <c r="T24" s="1639" t="str">
        <f>+IF('Formato Formulación CSS'!H75=0,"",H74)</f>
        <v/>
      </c>
      <c r="U24" s="1640"/>
      <c r="V24" s="1641"/>
      <c r="W24" s="311" t="s">
        <v>534</v>
      </c>
      <c r="X24" s="1654" t="s">
        <v>535</v>
      </c>
      <c r="Y24" s="1655"/>
      <c r="Z24" s="1656"/>
      <c r="AA24" s="311" t="s">
        <v>534</v>
      </c>
      <c r="AB24" s="1654" t="s">
        <v>535</v>
      </c>
      <c r="AC24" s="1655"/>
      <c r="AD24" s="1656"/>
      <c r="AE24" s="311" t="s">
        <v>534</v>
      </c>
      <c r="AF24" s="310" t="s">
        <v>535</v>
      </c>
      <c r="AG24" s="310"/>
      <c r="AH24" s="310"/>
      <c r="AI24" s="311" t="s">
        <v>534</v>
      </c>
      <c r="AJ24" s="316" t="s">
        <v>535</v>
      </c>
      <c r="AK24" s="316"/>
      <c r="AL24" s="316"/>
      <c r="AM24" s="317" t="s">
        <v>534</v>
      </c>
      <c r="AN24" s="316" t="s">
        <v>535</v>
      </c>
      <c r="AO24" s="316"/>
      <c r="AP24" s="316"/>
      <c r="AQ24" s="317" t="s">
        <v>534</v>
      </c>
      <c r="AR24" s="316" t="s">
        <v>535</v>
      </c>
      <c r="AS24" s="316"/>
      <c r="AT24" s="316"/>
      <c r="AU24" s="317" t="s">
        <v>534</v>
      </c>
      <c r="AV24" s="312" t="s">
        <v>535</v>
      </c>
      <c r="AW24" s="312"/>
      <c r="AX24" s="312"/>
      <c r="AY24" s="313" t="s">
        <v>534</v>
      </c>
      <c r="AZ24" s="312" t="s">
        <v>535</v>
      </c>
      <c r="BA24" s="312"/>
      <c r="BB24" s="312"/>
      <c r="BC24" s="313" t="s">
        <v>534</v>
      </c>
      <c r="BD24" s="312" t="s">
        <v>535</v>
      </c>
      <c r="BE24" s="312"/>
      <c r="BF24" s="312"/>
      <c r="BG24" s="313" t="s">
        <v>534</v>
      </c>
      <c r="BH24" s="318" t="s">
        <v>535</v>
      </c>
      <c r="BI24" s="318"/>
      <c r="BJ24" s="318"/>
      <c r="BK24" s="319" t="s">
        <v>534</v>
      </c>
      <c r="BL24" s="309"/>
      <c r="BM24" s="141"/>
      <c r="BN24" s="142"/>
      <c r="BO24" s="143"/>
      <c r="BP24" s="112"/>
      <c r="BQ24" s="144"/>
      <c r="BR24" s="145"/>
      <c r="BS24" s="146"/>
      <c r="BT24" s="147"/>
      <c r="BU24" s="148"/>
      <c r="BV24" s="118"/>
      <c r="BW24" s="119"/>
      <c r="BX24" s="149"/>
      <c r="BY24" s="192"/>
      <c r="BZ24" s="193"/>
      <c r="CA24" s="194"/>
      <c r="CB24" s="45"/>
    </row>
    <row r="25" spans="3:80" ht="24" customHeight="1" thickBot="1">
      <c r="C25" s="45"/>
      <c r="D25" s="275"/>
      <c r="E25" s="288"/>
      <c r="F25" s="288"/>
      <c r="G25" s="50"/>
      <c r="H25" s="50"/>
      <c r="I25" s="50"/>
      <c r="J25" s="50"/>
      <c r="K25" s="50"/>
      <c r="L25" s="50"/>
      <c r="M25" s="276"/>
      <c r="N25" s="45"/>
      <c r="O25" s="306">
        <v>14</v>
      </c>
      <c r="P25" s="1732">
        <f>'Formato Formulación CSS'!AB47</f>
        <v>0</v>
      </c>
      <c r="Q25" s="1733"/>
      <c r="R25" s="1734"/>
      <c r="S25" s="314" t="str">
        <f t="shared" si="0"/>
        <v>1</v>
      </c>
      <c r="T25" s="1639" t="str">
        <f>+IF('Formato Formulación CSS'!H76=0,"",H75)</f>
        <v/>
      </c>
      <c r="U25" s="1640"/>
      <c r="V25" s="1641"/>
      <c r="W25" s="311" t="s">
        <v>534</v>
      </c>
      <c r="X25" s="1654" t="s">
        <v>535</v>
      </c>
      <c r="Y25" s="1655"/>
      <c r="Z25" s="1656"/>
      <c r="AA25" s="311" t="s">
        <v>534</v>
      </c>
      <c r="AB25" s="1654" t="s">
        <v>535</v>
      </c>
      <c r="AC25" s="1655"/>
      <c r="AD25" s="1656"/>
      <c r="AE25" s="311" t="s">
        <v>534</v>
      </c>
      <c r="AF25" s="310" t="s">
        <v>535</v>
      </c>
      <c r="AG25" s="310"/>
      <c r="AH25" s="310"/>
      <c r="AI25" s="311" t="s">
        <v>534</v>
      </c>
      <c r="AJ25" s="316" t="s">
        <v>535</v>
      </c>
      <c r="AK25" s="316"/>
      <c r="AL25" s="316"/>
      <c r="AM25" s="317" t="s">
        <v>534</v>
      </c>
      <c r="AN25" s="316" t="s">
        <v>535</v>
      </c>
      <c r="AO25" s="316"/>
      <c r="AP25" s="316"/>
      <c r="AQ25" s="317" t="s">
        <v>534</v>
      </c>
      <c r="AR25" s="316" t="s">
        <v>535</v>
      </c>
      <c r="AS25" s="316"/>
      <c r="AT25" s="316"/>
      <c r="AU25" s="317" t="s">
        <v>534</v>
      </c>
      <c r="AV25" s="312" t="s">
        <v>535</v>
      </c>
      <c r="AW25" s="312"/>
      <c r="AX25" s="312"/>
      <c r="AY25" s="313" t="s">
        <v>534</v>
      </c>
      <c r="AZ25" s="312" t="s">
        <v>535</v>
      </c>
      <c r="BA25" s="312"/>
      <c r="BB25" s="312"/>
      <c r="BC25" s="313" t="s">
        <v>534</v>
      </c>
      <c r="BD25" s="312" t="s">
        <v>535</v>
      </c>
      <c r="BE25" s="312"/>
      <c r="BF25" s="312"/>
      <c r="BG25" s="313" t="s">
        <v>534</v>
      </c>
      <c r="BH25" s="318" t="s">
        <v>535</v>
      </c>
      <c r="BI25" s="318"/>
      <c r="BJ25" s="318"/>
      <c r="BK25" s="319" t="s">
        <v>534</v>
      </c>
      <c r="BL25" s="45"/>
      <c r="BM25" s="141" t="s">
        <v>283</v>
      </c>
      <c r="BN25" s="150" t="s">
        <v>284</v>
      </c>
      <c r="BO25" s="151" t="s">
        <v>272</v>
      </c>
      <c r="BP25" s="112"/>
      <c r="BQ25" s="144"/>
      <c r="BR25" s="145"/>
      <c r="BS25" s="146"/>
      <c r="BT25" s="147"/>
      <c r="BU25" s="148"/>
      <c r="BV25" s="118"/>
      <c r="BW25" s="119"/>
      <c r="BX25" s="149">
        <f>BW25</f>
        <v>0</v>
      </c>
      <c r="BY25" s="1781" t="s">
        <v>269</v>
      </c>
      <c r="BZ25" s="1782"/>
      <c r="CA25" s="1783"/>
      <c r="CB25" s="45"/>
    </row>
    <row r="26" spans="3:80" ht="24" customHeight="1">
      <c r="C26" s="45"/>
      <c r="D26" s="275"/>
      <c r="E26" s="288"/>
      <c r="F26" s="288"/>
      <c r="G26" s="50"/>
      <c r="H26" s="50"/>
      <c r="I26" s="50"/>
      <c r="J26" s="50"/>
      <c r="K26" s="50"/>
      <c r="L26" s="50"/>
      <c r="M26" s="276"/>
      <c r="N26" s="45"/>
      <c r="O26" s="306">
        <v>15</v>
      </c>
      <c r="P26" s="1732">
        <f>'Formato Formulación CSS'!AD47</f>
        <v>0</v>
      </c>
      <c r="Q26" s="1733"/>
      <c r="R26" s="1734"/>
      <c r="S26" s="314" t="str">
        <f t="shared" si="0"/>
        <v>1</v>
      </c>
      <c r="T26" s="1639" t="str">
        <f>+IF('Formato Formulación CSS'!H77=0,"",H76)</f>
        <v/>
      </c>
      <c r="U26" s="1640"/>
      <c r="V26" s="1641"/>
      <c r="W26" s="311" t="s">
        <v>534</v>
      </c>
      <c r="X26" s="1654" t="s">
        <v>535</v>
      </c>
      <c r="Y26" s="1655"/>
      <c r="Z26" s="1656"/>
      <c r="AA26" s="311" t="s">
        <v>534</v>
      </c>
      <c r="AB26" s="1654" t="s">
        <v>535</v>
      </c>
      <c r="AC26" s="1655"/>
      <c r="AD26" s="1656"/>
      <c r="AE26" s="311" t="s">
        <v>534</v>
      </c>
      <c r="AF26" s="310" t="s">
        <v>535</v>
      </c>
      <c r="AG26" s="310"/>
      <c r="AH26" s="310"/>
      <c r="AI26" s="311" t="s">
        <v>534</v>
      </c>
      <c r="AJ26" s="316" t="s">
        <v>535</v>
      </c>
      <c r="AK26" s="316"/>
      <c r="AL26" s="316"/>
      <c r="AM26" s="317" t="s">
        <v>534</v>
      </c>
      <c r="AN26" s="316" t="s">
        <v>535</v>
      </c>
      <c r="AO26" s="316"/>
      <c r="AP26" s="316"/>
      <c r="AQ26" s="317" t="s">
        <v>534</v>
      </c>
      <c r="AR26" s="316" t="s">
        <v>535</v>
      </c>
      <c r="AS26" s="316"/>
      <c r="AT26" s="316"/>
      <c r="AU26" s="317" t="s">
        <v>534</v>
      </c>
      <c r="AV26" s="312" t="s">
        <v>535</v>
      </c>
      <c r="AW26" s="312"/>
      <c r="AX26" s="312"/>
      <c r="AY26" s="313" t="s">
        <v>534</v>
      </c>
      <c r="AZ26" s="312" t="s">
        <v>535</v>
      </c>
      <c r="BA26" s="312"/>
      <c r="BB26" s="312"/>
      <c r="BC26" s="313" t="s">
        <v>534</v>
      </c>
      <c r="BD26" s="312" t="s">
        <v>535</v>
      </c>
      <c r="BE26" s="312"/>
      <c r="BF26" s="312"/>
      <c r="BG26" s="313" t="s">
        <v>534</v>
      </c>
      <c r="BH26" s="318" t="s">
        <v>535</v>
      </c>
      <c r="BI26" s="318"/>
      <c r="BJ26" s="318"/>
      <c r="BK26" s="319" t="s">
        <v>534</v>
      </c>
      <c r="BL26" s="45"/>
      <c r="BM26" s="289"/>
      <c r="BN26" s="262"/>
      <c r="BO26" s="263"/>
      <c r="BP26" s="290"/>
      <c r="BQ26" s="130"/>
      <c r="BR26" s="291"/>
      <c r="BS26" s="132"/>
      <c r="BT26" s="292"/>
      <c r="BU26" s="134"/>
      <c r="BV26" s="134"/>
      <c r="BW26" s="134"/>
      <c r="BX26" s="197"/>
      <c r="BY26" s="293"/>
      <c r="BZ26" s="293"/>
      <c r="CA26" s="293"/>
      <c r="CB26" s="45"/>
    </row>
    <row r="27" spans="3:80" ht="24" customHeight="1">
      <c r="C27" s="45"/>
      <c r="D27" s="275"/>
      <c r="E27" s="288"/>
      <c r="F27" s="288"/>
      <c r="G27" s="50"/>
      <c r="H27" s="50"/>
      <c r="I27" s="50"/>
      <c r="J27" s="50"/>
      <c r="K27" s="50"/>
      <c r="L27" s="50"/>
      <c r="M27" s="276"/>
      <c r="N27" s="45"/>
      <c r="O27" s="306">
        <v>16</v>
      </c>
      <c r="P27" s="1732">
        <f>'Formato Formulación CSS'!AF47</f>
        <v>0</v>
      </c>
      <c r="Q27" s="1733"/>
      <c r="R27" s="1734"/>
      <c r="S27" s="314" t="str">
        <f t="shared" si="0"/>
        <v>1</v>
      </c>
      <c r="T27" s="1639" t="str">
        <f>+IF('Formato Formulación CSS'!H78=0,"",H77)</f>
        <v/>
      </c>
      <c r="U27" s="1640"/>
      <c r="V27" s="1641"/>
      <c r="W27" s="311" t="s">
        <v>534</v>
      </c>
      <c r="X27" s="1654" t="s">
        <v>535</v>
      </c>
      <c r="Y27" s="1655"/>
      <c r="Z27" s="1656"/>
      <c r="AA27" s="311" t="s">
        <v>534</v>
      </c>
      <c r="AB27" s="1654" t="s">
        <v>535</v>
      </c>
      <c r="AC27" s="1655"/>
      <c r="AD27" s="1656"/>
      <c r="AE27" s="311" t="s">
        <v>534</v>
      </c>
      <c r="AF27" s="310" t="s">
        <v>535</v>
      </c>
      <c r="AG27" s="310"/>
      <c r="AH27" s="310"/>
      <c r="AI27" s="311" t="s">
        <v>534</v>
      </c>
      <c r="AJ27" s="316" t="s">
        <v>535</v>
      </c>
      <c r="AK27" s="316"/>
      <c r="AL27" s="316"/>
      <c r="AM27" s="317" t="s">
        <v>534</v>
      </c>
      <c r="AN27" s="316" t="s">
        <v>535</v>
      </c>
      <c r="AO27" s="316"/>
      <c r="AP27" s="316"/>
      <c r="AQ27" s="317" t="s">
        <v>534</v>
      </c>
      <c r="AR27" s="316" t="s">
        <v>535</v>
      </c>
      <c r="AS27" s="316"/>
      <c r="AT27" s="316"/>
      <c r="AU27" s="317" t="s">
        <v>534</v>
      </c>
      <c r="AV27" s="315" t="s">
        <v>535</v>
      </c>
      <c r="AW27" s="315"/>
      <c r="AX27" s="315"/>
      <c r="AY27" s="313" t="s">
        <v>534</v>
      </c>
      <c r="AZ27" s="315" t="s">
        <v>535</v>
      </c>
      <c r="BA27" s="315"/>
      <c r="BB27" s="315"/>
      <c r="BC27" s="313" t="s">
        <v>534</v>
      </c>
      <c r="BD27" s="315" t="s">
        <v>535</v>
      </c>
      <c r="BE27" s="315"/>
      <c r="BF27" s="315"/>
      <c r="BG27" s="313" t="s">
        <v>534</v>
      </c>
      <c r="BH27" s="318" t="s">
        <v>535</v>
      </c>
      <c r="BI27" s="318"/>
      <c r="BJ27" s="318"/>
      <c r="BK27" s="319" t="s">
        <v>534</v>
      </c>
      <c r="BL27" s="45"/>
      <c r="BM27" s="289"/>
      <c r="BN27" s="262"/>
      <c r="BO27" s="263"/>
      <c r="BP27" s="290"/>
      <c r="BQ27" s="130"/>
      <c r="BR27" s="291"/>
      <c r="BS27" s="132"/>
      <c r="BT27" s="292"/>
      <c r="BU27" s="134"/>
      <c r="BV27" s="134"/>
      <c r="BW27" s="134"/>
      <c r="BX27" s="197"/>
      <c r="BY27" s="293"/>
      <c r="BZ27" s="293"/>
      <c r="CA27" s="293"/>
      <c r="CB27" s="45"/>
    </row>
    <row r="28" spans="3:80" ht="24" customHeight="1">
      <c r="C28" s="45"/>
      <c r="D28" s="275"/>
      <c r="E28" s="288"/>
      <c r="F28" s="288"/>
      <c r="G28" s="50"/>
      <c r="H28" s="50"/>
      <c r="I28" s="50"/>
      <c r="J28" s="50"/>
      <c r="K28" s="50"/>
      <c r="L28" s="50"/>
      <c r="M28" s="276"/>
      <c r="N28" s="45"/>
      <c r="O28" s="306">
        <v>17</v>
      </c>
      <c r="P28" s="1732" t="str">
        <f>'Formato Formulación CSS'!AH47</f>
        <v>17.9 CSS Aumentar el apoyo internacional a la ejecución de programas de fomento de la capacidad eficaces y con objetivos concretos en los países en desarrollo a fin de apoyar los planes nacionales orientados a aplicar todos los Objetivos de Desarrollo Sostenible, incluso mediante la cooperación Norte-Sur, Sur-Sur y triangula</v>
      </c>
      <c r="Q28" s="1733"/>
      <c r="R28" s="1734"/>
      <c r="S28" s="314" t="str">
        <f>+IF(P28=P28,"1")</f>
        <v>1</v>
      </c>
      <c r="T28" s="1639" t="str">
        <f>+IF('Formato Formulación CSS'!H79=0,"",H78)</f>
        <v/>
      </c>
      <c r="U28" s="1640"/>
      <c r="V28" s="1641"/>
      <c r="W28" s="311" t="s">
        <v>534</v>
      </c>
      <c r="X28" s="1654" t="s">
        <v>535</v>
      </c>
      <c r="Y28" s="1655"/>
      <c r="Z28" s="1656"/>
      <c r="AA28" s="311" t="s">
        <v>534</v>
      </c>
      <c r="AB28" s="1654" t="s">
        <v>535</v>
      </c>
      <c r="AC28" s="1655"/>
      <c r="AD28" s="1656"/>
      <c r="AE28" s="311" t="s">
        <v>534</v>
      </c>
      <c r="AF28" s="310" t="s">
        <v>535</v>
      </c>
      <c r="AG28" s="310"/>
      <c r="AH28" s="310"/>
      <c r="AI28" s="311" t="s">
        <v>534</v>
      </c>
      <c r="AJ28" s="316" t="s">
        <v>535</v>
      </c>
      <c r="AK28" s="316"/>
      <c r="AL28" s="316"/>
      <c r="AM28" s="317" t="s">
        <v>534</v>
      </c>
      <c r="AN28" s="316" t="s">
        <v>535</v>
      </c>
      <c r="AO28" s="316"/>
      <c r="AP28" s="316"/>
      <c r="AQ28" s="317" t="s">
        <v>534</v>
      </c>
      <c r="AR28" s="316" t="s">
        <v>535</v>
      </c>
      <c r="AS28" s="316"/>
      <c r="AT28" s="316"/>
      <c r="AU28" s="317" t="s">
        <v>534</v>
      </c>
      <c r="AV28" s="315" t="s">
        <v>535</v>
      </c>
      <c r="AW28" s="315"/>
      <c r="AX28" s="315"/>
      <c r="AY28" s="313" t="s">
        <v>534</v>
      </c>
      <c r="AZ28" s="315" t="s">
        <v>535</v>
      </c>
      <c r="BA28" s="315"/>
      <c r="BB28" s="315"/>
      <c r="BC28" s="313" t="s">
        <v>534</v>
      </c>
      <c r="BD28" s="315" t="s">
        <v>535</v>
      </c>
      <c r="BE28" s="315"/>
      <c r="BF28" s="315"/>
      <c r="BG28" s="313" t="s">
        <v>534</v>
      </c>
      <c r="BH28" s="318" t="s">
        <v>535</v>
      </c>
      <c r="BI28" s="318"/>
      <c r="BJ28" s="318"/>
      <c r="BK28" s="319" t="s">
        <v>534</v>
      </c>
      <c r="BL28" s="45"/>
      <c r="BM28" s="289"/>
      <c r="BN28" s="262"/>
      <c r="BO28" s="263"/>
      <c r="BP28" s="290"/>
      <c r="BQ28" s="130"/>
      <c r="BR28" s="291"/>
      <c r="BS28" s="132"/>
      <c r="BT28" s="292"/>
      <c r="BU28" s="134"/>
      <c r="BV28" s="134"/>
      <c r="BW28" s="134"/>
      <c r="BX28" s="197"/>
      <c r="BY28" s="293"/>
      <c r="BZ28" s="293"/>
      <c r="CA28" s="293"/>
      <c r="CB28" s="45"/>
    </row>
    <row r="29" spans="3:80" ht="24" customHeight="1" thickBot="1">
      <c r="C29" s="45"/>
      <c r="D29" s="277"/>
      <c r="E29" s="297"/>
      <c r="F29" s="297"/>
      <c r="G29" s="297"/>
      <c r="H29" s="297"/>
      <c r="I29" s="278"/>
      <c r="J29" s="278"/>
      <c r="K29" s="278"/>
      <c r="L29" s="278"/>
      <c r="M29" s="279"/>
      <c r="N29" s="45"/>
      <c r="O29" s="307" t="s">
        <v>533</v>
      </c>
      <c r="P29" s="307"/>
      <c r="Q29" s="307"/>
      <c r="R29" s="307"/>
      <c r="S29" s="307"/>
      <c r="T29" s="320"/>
      <c r="U29" s="320"/>
      <c r="V29" s="320"/>
      <c r="W29" s="305"/>
      <c r="X29" s="305"/>
      <c r="Y29" s="305"/>
      <c r="Z29" s="305"/>
      <c r="AA29" s="305"/>
      <c r="AB29" s="305"/>
      <c r="AC29" s="305"/>
      <c r="AD29" s="305"/>
      <c r="AE29" s="305"/>
      <c r="AF29" s="305"/>
      <c r="AG29" s="305"/>
      <c r="AH29" s="305"/>
      <c r="AI29" s="305"/>
      <c r="AJ29" s="305"/>
      <c r="AK29" s="305"/>
      <c r="AL29" s="305"/>
      <c r="AM29" s="305"/>
      <c r="AN29" s="305"/>
      <c r="AO29" s="305"/>
      <c r="AP29" s="305"/>
      <c r="AQ29" s="305"/>
      <c r="AR29" s="305"/>
      <c r="AS29" s="305"/>
      <c r="AT29" s="305"/>
      <c r="AU29" s="305"/>
      <c r="AV29" s="305"/>
      <c r="AW29" s="305"/>
      <c r="AX29" s="305"/>
      <c r="AY29" s="305"/>
      <c r="AZ29" s="305"/>
      <c r="BA29" s="305"/>
      <c r="BB29" s="305"/>
      <c r="BC29" s="305"/>
      <c r="BD29" s="305"/>
      <c r="BE29" s="305"/>
      <c r="BF29" s="305"/>
      <c r="BG29" s="305"/>
      <c r="BH29" s="305"/>
      <c r="BI29" s="305"/>
      <c r="BJ29" s="305"/>
      <c r="BK29" s="305"/>
      <c r="BL29" s="45"/>
      <c r="BM29" s="45"/>
      <c r="BN29" s="84"/>
      <c r="BO29" s="84"/>
      <c r="BP29" s="84"/>
      <c r="BQ29" s="84"/>
      <c r="BR29" s="84"/>
      <c r="BS29" s="84"/>
      <c r="BT29" s="84"/>
      <c r="BU29" s="84"/>
      <c r="BV29" s="84"/>
      <c r="BW29" s="84"/>
      <c r="BX29" s="45"/>
      <c r="BY29" s="45"/>
      <c r="BZ29" s="45"/>
      <c r="CA29" s="45"/>
      <c r="CB29" s="45"/>
    </row>
    <row r="30" spans="3:80" ht="15" customHeight="1" thickBot="1">
      <c r="C30" s="45"/>
      <c r="D30" s="275"/>
      <c r="E30" s="54"/>
      <c r="F30" s="54"/>
      <c r="G30" s="54"/>
      <c r="H30" s="54"/>
      <c r="I30" s="50"/>
      <c r="J30" s="50"/>
      <c r="K30" s="50"/>
      <c r="L30" s="50"/>
      <c r="M30" s="276"/>
      <c r="N30" s="45"/>
      <c r="O30" s="305"/>
      <c r="P30" s="308"/>
      <c r="Q30" s="308"/>
      <c r="R30" s="308"/>
      <c r="S30" s="308"/>
      <c r="T30" s="305"/>
      <c r="U30" s="305"/>
      <c r="V30" s="305"/>
      <c r="W30" s="305"/>
      <c r="X30" s="305"/>
      <c r="Y30" s="305"/>
      <c r="Z30" s="305"/>
      <c r="AA30" s="305"/>
      <c r="AB30" s="305"/>
      <c r="AC30" s="305"/>
      <c r="AD30" s="305"/>
      <c r="AE30" s="305"/>
      <c r="AF30" s="305"/>
      <c r="AG30" s="305"/>
      <c r="AH30" s="305"/>
      <c r="AI30" s="305"/>
      <c r="AJ30" s="305"/>
      <c r="AK30" s="305"/>
      <c r="AL30" s="305"/>
      <c r="AM30" s="305"/>
      <c r="AN30" s="305"/>
      <c r="AO30" s="305"/>
      <c r="AP30" s="305"/>
      <c r="AQ30" s="305"/>
      <c r="AR30" s="305"/>
      <c r="AS30" s="305"/>
      <c r="AT30" s="305"/>
      <c r="AU30" s="305"/>
      <c r="AV30" s="305"/>
      <c r="AW30" s="305"/>
      <c r="AX30" s="305"/>
      <c r="AY30" s="305"/>
      <c r="AZ30" s="305"/>
      <c r="BA30" s="305"/>
      <c r="BB30" s="305"/>
      <c r="BC30" s="305"/>
      <c r="BD30" s="305"/>
      <c r="BE30" s="305"/>
      <c r="BF30" s="305"/>
      <c r="BG30" s="305"/>
      <c r="BH30" s="305"/>
      <c r="BI30" s="305"/>
      <c r="BJ30" s="305"/>
      <c r="BK30" s="305"/>
      <c r="BL30" s="45"/>
      <c r="BM30" s="1784" t="s">
        <v>285</v>
      </c>
      <c r="BN30" s="1785"/>
      <c r="BO30" s="84"/>
      <c r="BP30" s="84"/>
      <c r="BQ30" s="84"/>
      <c r="BR30" s="84"/>
      <c r="BS30" s="84"/>
      <c r="BT30" s="84"/>
      <c r="BU30" s="84"/>
      <c r="BV30" s="84"/>
      <c r="BW30" s="84"/>
      <c r="BX30" s="45"/>
      <c r="BY30" s="45"/>
      <c r="BZ30" s="45"/>
      <c r="CA30" s="45"/>
      <c r="CB30" s="45"/>
    </row>
    <row r="31" spans="3:80" ht="38.25" customHeight="1" thickBot="1">
      <c r="C31" s="45"/>
      <c r="D31" s="1683"/>
      <c r="E31" s="1684"/>
      <c r="F31" s="1684"/>
      <c r="G31" s="1684"/>
      <c r="H31" s="1684"/>
      <c r="I31" s="1684"/>
      <c r="J31" s="1684"/>
      <c r="K31" s="1684"/>
      <c r="L31" s="1684"/>
      <c r="M31" s="1685"/>
      <c r="N31" s="45"/>
      <c r="O31" s="305"/>
      <c r="P31" s="305"/>
      <c r="Q31" s="305"/>
      <c r="R31" s="305"/>
      <c r="S31" s="305"/>
      <c r="T31" s="305"/>
      <c r="U31" s="305"/>
      <c r="V31" s="305"/>
      <c r="W31" s="305"/>
      <c r="X31" s="305"/>
      <c r="Y31" s="305"/>
      <c r="Z31" s="305"/>
      <c r="AA31" s="305"/>
      <c r="AB31" s="305"/>
      <c r="AC31" s="305"/>
      <c r="AD31" s="305"/>
      <c r="AE31" s="305"/>
      <c r="AF31" s="305"/>
      <c r="AG31" s="305"/>
      <c r="AH31" s="305"/>
      <c r="AI31" s="305"/>
      <c r="AJ31" s="305"/>
      <c r="AK31" s="305"/>
      <c r="AL31" s="305"/>
      <c r="AM31" s="305"/>
      <c r="AN31" s="305"/>
      <c r="AO31" s="305"/>
      <c r="AP31" s="305"/>
      <c r="AQ31" s="305"/>
      <c r="AR31" s="305"/>
      <c r="AS31" s="305"/>
      <c r="AT31" s="305"/>
      <c r="AU31" s="305"/>
      <c r="AV31" s="305"/>
      <c r="AW31" s="305"/>
      <c r="AX31" s="305"/>
      <c r="AY31" s="305"/>
      <c r="AZ31" s="305"/>
      <c r="BA31" s="305"/>
      <c r="BB31" s="305"/>
      <c r="BC31" s="305"/>
      <c r="BD31" s="305"/>
      <c r="BE31" s="305"/>
      <c r="BF31" s="305"/>
      <c r="BG31" s="305"/>
      <c r="BH31" s="305"/>
      <c r="BI31" s="305"/>
      <c r="BJ31" s="305"/>
      <c r="BK31" s="305"/>
      <c r="BL31" s="45"/>
      <c r="BM31" s="152" t="s">
        <v>286</v>
      </c>
      <c r="BN31" s="153">
        <f>BX11</f>
        <v>0</v>
      </c>
      <c r="BO31" s="84"/>
      <c r="BP31" s="84"/>
      <c r="BQ31" s="84"/>
      <c r="BR31" s="84"/>
      <c r="BS31" s="84"/>
      <c r="BT31" s="84"/>
      <c r="BU31" s="84"/>
      <c r="BV31" s="84"/>
      <c r="BW31" s="84"/>
      <c r="BX31" s="45"/>
      <c r="BY31" s="45"/>
      <c r="BZ31" s="45"/>
      <c r="CA31" s="45"/>
      <c r="CB31" s="45"/>
    </row>
    <row r="32" spans="3:80" ht="15" customHeight="1">
      <c r="C32" s="45"/>
      <c r="D32" s="275"/>
      <c r="E32" s="54"/>
      <c r="F32" s="54"/>
      <c r="G32" s="54"/>
      <c r="H32" s="54"/>
      <c r="I32" s="50"/>
      <c r="J32" s="50"/>
      <c r="K32" s="50"/>
      <c r="L32" s="50"/>
      <c r="M32" s="276"/>
      <c r="N32" s="45"/>
      <c r="O32" s="305"/>
      <c r="P32" s="305"/>
      <c r="Q32" s="305"/>
      <c r="R32" s="305"/>
      <c r="S32" s="305"/>
      <c r="T32" s="305"/>
      <c r="U32" s="305"/>
      <c r="V32" s="305"/>
      <c r="W32" s="305"/>
      <c r="X32" s="305"/>
      <c r="Y32" s="305"/>
      <c r="Z32" s="305"/>
      <c r="AA32" s="305"/>
      <c r="AB32" s="305"/>
      <c r="AC32" s="305"/>
      <c r="AD32" s="305"/>
      <c r="AE32" s="305"/>
      <c r="AF32" s="305"/>
      <c r="AG32" s="305"/>
      <c r="AH32" s="305"/>
      <c r="AI32" s="305"/>
      <c r="AJ32" s="305"/>
      <c r="AK32" s="305"/>
      <c r="AL32" s="305"/>
      <c r="AM32" s="305"/>
      <c r="AN32" s="305"/>
      <c r="AO32" s="305"/>
      <c r="AP32" s="305"/>
      <c r="AQ32" s="305"/>
      <c r="AR32" s="305"/>
      <c r="AS32" s="305"/>
      <c r="AT32" s="305"/>
      <c r="AU32" s="305"/>
      <c r="AV32" s="305"/>
      <c r="AW32" s="305"/>
      <c r="AX32" s="305"/>
      <c r="AY32" s="305"/>
      <c r="AZ32" s="305"/>
      <c r="BA32" s="305"/>
      <c r="BB32" s="305"/>
      <c r="BC32" s="305"/>
      <c r="BD32" s="305"/>
      <c r="BE32" s="305"/>
      <c r="BF32" s="305"/>
      <c r="BG32" s="305"/>
      <c r="BH32" s="305"/>
      <c r="BI32" s="305"/>
      <c r="BJ32" s="305"/>
      <c r="BK32" s="305"/>
      <c r="BL32" s="45"/>
      <c r="BM32" s="152" t="s">
        <v>287</v>
      </c>
      <c r="BN32" s="153">
        <f>BX15</f>
        <v>0</v>
      </c>
      <c r="BO32" s="84"/>
      <c r="BP32" s="84"/>
      <c r="BQ32" s="84"/>
      <c r="BR32" s="84"/>
      <c r="BS32" s="84"/>
      <c r="BT32" s="84"/>
      <c r="BU32" s="84"/>
      <c r="BV32" s="84"/>
      <c r="BW32" s="84"/>
      <c r="BX32" s="45"/>
      <c r="BY32" s="45"/>
      <c r="BZ32" s="45"/>
      <c r="CA32" s="45"/>
      <c r="CB32" s="45"/>
    </row>
    <row r="33" spans="3:80" ht="15" customHeight="1">
      <c r="C33" s="45"/>
      <c r="D33" s="275"/>
      <c r="E33" s="54"/>
      <c r="F33" s="54"/>
      <c r="G33" s="54"/>
      <c r="H33" s="54"/>
      <c r="I33" s="50"/>
      <c r="J33" s="50"/>
      <c r="K33" s="50"/>
      <c r="L33" s="50"/>
      <c r="M33" s="276"/>
      <c r="N33" s="45"/>
      <c r="O33" s="305"/>
      <c r="P33" s="305"/>
      <c r="Q33" s="305"/>
      <c r="R33" s="305"/>
      <c r="S33" s="305"/>
      <c r="T33" s="305"/>
      <c r="U33" s="305"/>
      <c r="V33" s="305"/>
      <c r="W33" s="305"/>
      <c r="X33" s="305"/>
      <c r="Y33" s="305"/>
      <c r="Z33" s="305"/>
      <c r="AA33" s="305"/>
      <c r="AB33" s="305"/>
      <c r="AC33" s="305"/>
      <c r="AD33" s="305"/>
      <c r="AE33" s="305"/>
      <c r="AF33" s="305"/>
      <c r="AG33" s="305"/>
      <c r="AH33" s="305"/>
      <c r="AI33" s="305"/>
      <c r="AJ33" s="305"/>
      <c r="AK33" s="305"/>
      <c r="AL33" s="305"/>
      <c r="AM33" s="305"/>
      <c r="AN33" s="305"/>
      <c r="AO33" s="305"/>
      <c r="AP33" s="305"/>
      <c r="AQ33" s="305"/>
      <c r="AR33" s="305"/>
      <c r="AS33" s="305"/>
      <c r="AT33" s="305"/>
      <c r="AU33" s="305"/>
      <c r="AV33" s="305"/>
      <c r="AW33" s="305"/>
      <c r="AX33" s="305"/>
      <c r="AY33" s="305"/>
      <c r="AZ33" s="305"/>
      <c r="BA33" s="305"/>
      <c r="BB33" s="305"/>
      <c r="BC33" s="305"/>
      <c r="BD33" s="305"/>
      <c r="BE33" s="305"/>
      <c r="BF33" s="305"/>
      <c r="BG33" s="305"/>
      <c r="BH33" s="305"/>
      <c r="BI33" s="305"/>
      <c r="BJ33" s="305"/>
      <c r="BK33" s="305"/>
      <c r="BL33" s="45"/>
      <c r="BM33" s="152" t="s">
        <v>288</v>
      </c>
      <c r="BN33" s="153">
        <f>BX19</f>
        <v>0</v>
      </c>
      <c r="BO33" s="84"/>
      <c r="BP33" s="84"/>
      <c r="BQ33" s="84"/>
      <c r="BR33" s="84"/>
      <c r="BS33" s="84"/>
      <c r="BT33" s="84"/>
      <c r="BU33" s="84"/>
      <c r="BV33" s="84"/>
      <c r="BW33" s="84"/>
      <c r="BX33" s="45"/>
      <c r="BY33" s="45"/>
      <c r="BZ33" s="45"/>
      <c r="CA33" s="45"/>
      <c r="CB33" s="45"/>
    </row>
    <row r="34" spans="3:80" ht="15" customHeight="1">
      <c r="C34" s="45"/>
      <c r="D34" s="275"/>
      <c r="E34" s="54"/>
      <c r="F34" s="54"/>
      <c r="G34" s="54"/>
      <c r="H34" s="54"/>
      <c r="I34" s="50"/>
      <c r="J34" s="50"/>
      <c r="K34" s="50"/>
      <c r="L34" s="50"/>
      <c r="M34" s="276"/>
      <c r="N34" s="45"/>
      <c r="O34" s="305"/>
      <c r="P34" s="305"/>
      <c r="Q34" s="305"/>
      <c r="R34" s="305"/>
      <c r="S34" s="305"/>
      <c r="T34" s="305"/>
      <c r="U34" s="305"/>
      <c r="V34" s="305"/>
      <c r="W34" s="305"/>
      <c r="X34" s="305"/>
      <c r="Y34" s="305"/>
      <c r="Z34" s="305"/>
      <c r="AA34" s="305"/>
      <c r="AB34" s="305"/>
      <c r="AC34" s="305"/>
      <c r="AD34" s="305"/>
      <c r="AE34" s="305"/>
      <c r="AF34" s="305"/>
      <c r="AG34" s="305"/>
      <c r="AH34" s="305"/>
      <c r="AI34" s="305"/>
      <c r="AJ34" s="305"/>
      <c r="AK34" s="305"/>
      <c r="AL34" s="305"/>
      <c r="AM34" s="305"/>
      <c r="AN34" s="305"/>
      <c r="AO34" s="305"/>
      <c r="AP34" s="305"/>
      <c r="AQ34" s="305"/>
      <c r="AR34" s="305"/>
      <c r="AS34" s="305"/>
      <c r="AT34" s="305"/>
      <c r="AU34" s="305"/>
      <c r="AV34" s="305"/>
      <c r="AW34" s="305"/>
      <c r="AX34" s="305"/>
      <c r="AY34" s="305"/>
      <c r="AZ34" s="305"/>
      <c r="BA34" s="305"/>
      <c r="BB34" s="305"/>
      <c r="BC34" s="305"/>
      <c r="BD34" s="305"/>
      <c r="BE34" s="305"/>
      <c r="BF34" s="305"/>
      <c r="BG34" s="305"/>
      <c r="BH34" s="305"/>
      <c r="BI34" s="305"/>
      <c r="BJ34" s="305"/>
      <c r="BK34" s="305"/>
      <c r="BL34" s="45"/>
      <c r="BM34" s="152" t="s">
        <v>289</v>
      </c>
      <c r="BN34" s="153">
        <f>BX22</f>
        <v>0</v>
      </c>
      <c r="BO34" s="84"/>
      <c r="BP34" s="84"/>
      <c r="BQ34" s="84"/>
      <c r="BR34" s="84"/>
      <c r="BS34" s="84"/>
      <c r="BT34" s="84"/>
      <c r="BU34" s="84"/>
      <c r="BV34" s="84"/>
      <c r="BW34" s="84"/>
      <c r="BX34" s="45"/>
      <c r="BY34" s="45"/>
      <c r="BZ34" s="45"/>
      <c r="CA34" s="45"/>
      <c r="CB34" s="45"/>
    </row>
    <row r="35" spans="3:80" ht="15" customHeight="1" thickBot="1">
      <c r="C35" s="45"/>
      <c r="D35" s="275"/>
      <c r="E35" s="54"/>
      <c r="F35" s="54"/>
      <c r="G35" s="54"/>
      <c r="H35" s="54"/>
      <c r="I35" s="50"/>
      <c r="J35" s="50"/>
      <c r="K35" s="50"/>
      <c r="L35" s="50"/>
      <c r="M35" s="276"/>
      <c r="N35" s="45"/>
      <c r="O35" s="305"/>
      <c r="P35" s="305"/>
      <c r="Q35" s="305"/>
      <c r="R35" s="305"/>
      <c r="S35" s="305"/>
      <c r="T35" s="305"/>
      <c r="U35" s="305"/>
      <c r="V35" s="305"/>
      <c r="W35" s="305"/>
      <c r="X35" s="305"/>
      <c r="Y35" s="305"/>
      <c r="Z35" s="305"/>
      <c r="AA35" s="305"/>
      <c r="AB35" s="305"/>
      <c r="AC35" s="305"/>
      <c r="AD35" s="305"/>
      <c r="AE35" s="305"/>
      <c r="AF35" s="305"/>
      <c r="AG35" s="305"/>
      <c r="AH35" s="305"/>
      <c r="AI35" s="305"/>
      <c r="AJ35" s="305"/>
      <c r="AK35" s="305"/>
      <c r="AL35" s="305"/>
      <c r="AM35" s="305"/>
      <c r="AN35" s="305"/>
      <c r="AO35" s="305"/>
      <c r="AP35" s="305"/>
      <c r="AQ35" s="305"/>
      <c r="AR35" s="305"/>
      <c r="AS35" s="305"/>
      <c r="AT35" s="305"/>
      <c r="AU35" s="305"/>
      <c r="AV35" s="305"/>
      <c r="AW35" s="305"/>
      <c r="AX35" s="305"/>
      <c r="AY35" s="305"/>
      <c r="AZ35" s="305"/>
      <c r="BA35" s="305"/>
      <c r="BB35" s="305"/>
      <c r="BC35" s="305"/>
      <c r="BD35" s="305"/>
      <c r="BE35" s="305"/>
      <c r="BF35" s="305"/>
      <c r="BG35" s="305"/>
      <c r="BH35" s="305"/>
      <c r="BI35" s="305"/>
      <c r="BJ35" s="305"/>
      <c r="BK35" s="305"/>
      <c r="BL35" s="45"/>
      <c r="BM35" s="154" t="s">
        <v>290</v>
      </c>
      <c r="BN35" s="155">
        <f>BX25</f>
        <v>0</v>
      </c>
      <c r="BO35" s="84"/>
      <c r="BP35" s="84"/>
      <c r="BQ35" s="84"/>
      <c r="BR35" s="84"/>
      <c r="BS35" s="84"/>
      <c r="BT35" s="84"/>
      <c r="BU35" s="84"/>
      <c r="BV35" s="84"/>
      <c r="BW35" s="84"/>
      <c r="BX35" s="45"/>
      <c r="BY35" s="45"/>
      <c r="BZ35" s="45"/>
      <c r="CA35" s="45"/>
      <c r="CB35" s="45"/>
    </row>
    <row r="36" spans="3:80" ht="15" customHeight="1">
      <c r="C36" s="45"/>
      <c r="D36" s="275"/>
      <c r="E36" s="54"/>
      <c r="F36" s="54"/>
      <c r="G36" s="54"/>
      <c r="H36" s="54"/>
      <c r="I36" s="50"/>
      <c r="J36" s="50"/>
      <c r="K36" s="50"/>
      <c r="L36" s="50"/>
      <c r="M36" s="276"/>
      <c r="N36" s="45"/>
      <c r="O36" s="305"/>
      <c r="P36" s="305"/>
      <c r="Q36" s="305"/>
      <c r="R36" s="305"/>
      <c r="S36" s="305"/>
      <c r="T36" s="305"/>
      <c r="U36" s="305"/>
      <c r="V36" s="305"/>
      <c r="W36" s="305"/>
      <c r="X36" s="305"/>
      <c r="Y36" s="305"/>
      <c r="Z36" s="305"/>
      <c r="AA36" s="305"/>
      <c r="AB36" s="305"/>
      <c r="AC36" s="305"/>
      <c r="AD36" s="305"/>
      <c r="AE36" s="305"/>
      <c r="AF36" s="305"/>
      <c r="AG36" s="305"/>
      <c r="AH36" s="305"/>
      <c r="AI36" s="305"/>
      <c r="AJ36" s="305"/>
      <c r="AK36" s="305"/>
      <c r="AL36" s="305"/>
      <c r="AM36" s="305"/>
      <c r="AN36" s="305"/>
      <c r="AO36" s="305"/>
      <c r="AP36" s="305"/>
      <c r="AQ36" s="305"/>
      <c r="AR36" s="305"/>
      <c r="AS36" s="305"/>
      <c r="AT36" s="305"/>
      <c r="AU36" s="305"/>
      <c r="AV36" s="305"/>
      <c r="AW36" s="305"/>
      <c r="AX36" s="305"/>
      <c r="AY36" s="305"/>
      <c r="AZ36" s="305"/>
      <c r="BA36" s="305"/>
      <c r="BB36" s="305"/>
      <c r="BC36" s="305"/>
      <c r="BD36" s="305"/>
      <c r="BE36" s="305"/>
      <c r="BF36" s="305"/>
      <c r="BG36" s="305"/>
      <c r="BH36" s="305"/>
      <c r="BI36" s="305"/>
      <c r="BJ36" s="305"/>
      <c r="BK36" s="305"/>
      <c r="BL36" s="45"/>
      <c r="BM36" s="45"/>
      <c r="BN36" s="84"/>
      <c r="BO36" s="84"/>
      <c r="BP36" s="84"/>
      <c r="BQ36" s="84"/>
      <c r="BR36" s="84"/>
      <c r="BS36" s="84"/>
      <c r="BT36" s="84"/>
      <c r="BU36" s="84"/>
      <c r="BV36" s="84"/>
      <c r="BW36" s="84"/>
      <c r="BX36" s="45"/>
      <c r="BY36" s="45"/>
      <c r="BZ36" s="45"/>
      <c r="CA36" s="45"/>
      <c r="CB36" s="45"/>
    </row>
    <row r="37" spans="3:80" ht="15" customHeight="1">
      <c r="C37" s="45"/>
      <c r="D37" s="275"/>
      <c r="E37" s="54"/>
      <c r="F37" s="54"/>
      <c r="G37" s="54"/>
      <c r="H37" s="54"/>
      <c r="I37" s="50"/>
      <c r="J37" s="50"/>
      <c r="K37" s="50"/>
      <c r="L37" s="50"/>
      <c r="M37" s="276"/>
      <c r="N37" s="45"/>
      <c r="O37" s="305"/>
      <c r="P37" s="305"/>
      <c r="Q37" s="305"/>
      <c r="R37" s="305"/>
      <c r="S37" s="305"/>
      <c r="T37" s="305"/>
      <c r="U37" s="305"/>
      <c r="V37" s="305"/>
      <c r="W37" s="305"/>
      <c r="X37" s="305"/>
      <c r="Y37" s="305"/>
      <c r="Z37" s="305"/>
      <c r="AA37" s="305"/>
      <c r="AB37" s="305"/>
      <c r="AC37" s="305"/>
      <c r="AD37" s="305"/>
      <c r="AE37" s="305"/>
      <c r="AF37" s="305"/>
      <c r="AG37" s="305"/>
      <c r="AH37" s="305"/>
      <c r="AI37" s="305"/>
      <c r="AJ37" s="305"/>
      <c r="AK37" s="305"/>
      <c r="AL37" s="305"/>
      <c r="AM37" s="305"/>
      <c r="AN37" s="305"/>
      <c r="AO37" s="305"/>
      <c r="AP37" s="305"/>
      <c r="AQ37" s="305"/>
      <c r="AR37" s="305"/>
      <c r="AS37" s="305"/>
      <c r="AT37" s="305"/>
      <c r="AU37" s="305"/>
      <c r="AV37" s="305"/>
      <c r="AW37" s="305"/>
      <c r="AX37" s="305"/>
      <c r="AY37" s="305"/>
      <c r="AZ37" s="305"/>
      <c r="BA37" s="305"/>
      <c r="BB37" s="305"/>
      <c r="BC37" s="305"/>
      <c r="BD37" s="305"/>
      <c r="BE37" s="305"/>
      <c r="BF37" s="305"/>
      <c r="BG37" s="305"/>
      <c r="BH37" s="305"/>
      <c r="BI37" s="305"/>
      <c r="BJ37" s="305"/>
      <c r="BK37" s="305"/>
      <c r="BL37" s="45"/>
    </row>
    <row r="38" spans="3:80" ht="15" customHeight="1">
      <c r="C38" s="45"/>
      <c r="D38" s="275"/>
      <c r="E38" s="54"/>
      <c r="F38" s="54"/>
      <c r="G38" s="54"/>
      <c r="H38" s="54"/>
      <c r="I38" s="50"/>
      <c r="J38" s="50"/>
      <c r="K38" s="50"/>
      <c r="L38" s="50"/>
      <c r="M38" s="276"/>
      <c r="N38" s="45"/>
      <c r="O38" s="305"/>
      <c r="P38" s="305"/>
      <c r="Q38" s="305"/>
      <c r="R38" s="305"/>
      <c r="S38" s="305"/>
      <c r="T38" s="305"/>
      <c r="U38" s="305"/>
      <c r="V38" s="305"/>
      <c r="W38" s="305"/>
      <c r="X38" s="305"/>
      <c r="Y38" s="305"/>
      <c r="Z38" s="305"/>
      <c r="AA38" s="305"/>
      <c r="AB38" s="305"/>
      <c r="AC38" s="305"/>
      <c r="AD38" s="305"/>
      <c r="AE38" s="305"/>
      <c r="AF38" s="305"/>
      <c r="AG38" s="305"/>
      <c r="AH38" s="305"/>
      <c r="AI38" s="305"/>
      <c r="AJ38" s="305"/>
      <c r="AK38" s="305"/>
      <c r="AL38" s="305"/>
      <c r="AM38" s="305"/>
      <c r="AN38" s="305"/>
      <c r="AO38" s="305"/>
      <c r="AP38" s="305"/>
      <c r="AQ38" s="305"/>
      <c r="AR38" s="305"/>
      <c r="AS38" s="305"/>
      <c r="AT38" s="305"/>
      <c r="AU38" s="305"/>
      <c r="AV38" s="305"/>
      <c r="AW38" s="305"/>
      <c r="AX38" s="305"/>
      <c r="AY38" s="305"/>
      <c r="AZ38" s="305"/>
      <c r="BA38" s="305"/>
      <c r="BB38" s="305"/>
      <c r="BC38" s="305"/>
      <c r="BD38" s="305"/>
      <c r="BE38" s="305"/>
      <c r="BF38" s="305"/>
      <c r="BG38" s="305"/>
      <c r="BH38" s="305"/>
      <c r="BI38" s="305"/>
      <c r="BJ38" s="305"/>
      <c r="BK38" s="305"/>
      <c r="BL38" s="45"/>
    </row>
    <row r="39" spans="3:80" ht="15" customHeight="1">
      <c r="C39" s="45"/>
      <c r="D39" s="275"/>
      <c r="E39" s="54"/>
      <c r="F39" s="54"/>
      <c r="G39" s="54"/>
      <c r="H39" s="54"/>
      <c r="I39" s="50"/>
      <c r="J39" s="50"/>
      <c r="K39" s="50"/>
      <c r="L39" s="50"/>
      <c r="M39" s="276"/>
      <c r="N39" s="45"/>
      <c r="O39" s="305"/>
      <c r="P39" s="305"/>
      <c r="Q39" s="305"/>
      <c r="R39" s="305"/>
      <c r="S39" s="305"/>
      <c r="T39" s="305"/>
      <c r="U39" s="305"/>
      <c r="V39" s="305"/>
      <c r="W39" s="305"/>
      <c r="X39" s="305"/>
      <c r="Y39" s="305"/>
      <c r="Z39" s="305"/>
      <c r="AA39" s="305"/>
      <c r="AB39" s="305"/>
      <c r="AC39" s="305"/>
      <c r="AD39" s="305"/>
      <c r="AE39" s="305"/>
      <c r="AF39" s="305"/>
      <c r="AG39" s="305"/>
      <c r="AH39" s="305"/>
      <c r="AI39" s="305"/>
      <c r="AJ39" s="305"/>
      <c r="AK39" s="305"/>
      <c r="AL39" s="305"/>
      <c r="AM39" s="305"/>
      <c r="AN39" s="305"/>
      <c r="AO39" s="305"/>
      <c r="AP39" s="305"/>
      <c r="AQ39" s="305"/>
      <c r="AR39" s="305"/>
      <c r="AS39" s="305"/>
      <c r="AT39" s="305"/>
      <c r="AU39" s="305"/>
      <c r="AV39" s="305"/>
      <c r="AW39" s="305"/>
      <c r="AX39" s="305"/>
      <c r="AY39" s="305"/>
      <c r="AZ39" s="305"/>
      <c r="BA39" s="305"/>
      <c r="BB39" s="305"/>
      <c r="BC39" s="305"/>
      <c r="BD39" s="305"/>
      <c r="BE39" s="305"/>
      <c r="BF39" s="305"/>
      <c r="BG39" s="305"/>
      <c r="BH39" s="305"/>
      <c r="BI39" s="305"/>
      <c r="BJ39" s="305"/>
      <c r="BK39" s="305"/>
      <c r="BL39" s="45"/>
    </row>
    <row r="40" spans="3:80" ht="15" customHeight="1">
      <c r="C40" s="45"/>
      <c r="D40" s="275"/>
      <c r="E40" s="54"/>
      <c r="F40" s="54"/>
      <c r="G40" s="54"/>
      <c r="H40" s="54"/>
      <c r="I40" s="50"/>
      <c r="J40" s="50"/>
      <c r="K40" s="50"/>
      <c r="L40" s="50"/>
      <c r="M40" s="276"/>
      <c r="N40" s="45"/>
      <c r="O40" s="305"/>
      <c r="P40" s="305"/>
      <c r="Q40" s="305"/>
      <c r="R40" s="305"/>
      <c r="S40" s="305"/>
      <c r="T40" s="305"/>
      <c r="U40" s="305"/>
      <c r="V40" s="305"/>
      <c r="W40" s="305"/>
      <c r="X40" s="305"/>
      <c r="Y40" s="305"/>
      <c r="Z40" s="305"/>
      <c r="AA40" s="305"/>
      <c r="AB40" s="305"/>
      <c r="AC40" s="305"/>
      <c r="AD40" s="305"/>
      <c r="AE40" s="305"/>
      <c r="AF40" s="305"/>
      <c r="AG40" s="305"/>
      <c r="AH40" s="305"/>
      <c r="AI40" s="305"/>
      <c r="AJ40" s="305"/>
      <c r="AK40" s="305"/>
      <c r="AL40" s="305"/>
      <c r="AM40" s="305"/>
      <c r="AN40" s="305"/>
      <c r="AO40" s="305"/>
      <c r="AP40" s="305"/>
      <c r="AQ40" s="305"/>
      <c r="AR40" s="305"/>
      <c r="AS40" s="305"/>
      <c r="AT40" s="305"/>
      <c r="AU40" s="305"/>
      <c r="AV40" s="305"/>
      <c r="AW40" s="305"/>
      <c r="AX40" s="305"/>
      <c r="AY40" s="305"/>
      <c r="AZ40" s="305"/>
      <c r="BA40" s="305"/>
      <c r="BB40" s="305"/>
      <c r="BC40" s="305"/>
      <c r="BD40" s="305"/>
      <c r="BE40" s="305"/>
      <c r="BF40" s="305"/>
      <c r="BG40" s="305"/>
      <c r="BH40" s="305"/>
      <c r="BI40" s="305"/>
      <c r="BJ40" s="305"/>
      <c r="BK40" s="305"/>
      <c r="BL40" s="45"/>
    </row>
    <row r="41" spans="3:80" ht="23.45" customHeight="1">
      <c r="C41" s="45"/>
      <c r="D41" s="275"/>
      <c r="E41" s="54"/>
      <c r="F41" s="54"/>
      <c r="G41" s="54"/>
      <c r="H41" s="54"/>
      <c r="I41" s="50"/>
      <c r="J41" s="50"/>
      <c r="K41" s="50"/>
      <c r="L41" s="50"/>
      <c r="M41" s="276"/>
      <c r="N41" s="45"/>
      <c r="O41" s="305"/>
      <c r="P41" s="305"/>
      <c r="Q41" s="305"/>
      <c r="R41" s="305"/>
      <c r="S41" s="305"/>
      <c r="T41" s="305"/>
      <c r="U41" s="305"/>
      <c r="V41" s="305"/>
      <c r="W41" s="305"/>
      <c r="X41" s="305"/>
      <c r="Y41" s="305"/>
      <c r="Z41" s="305"/>
      <c r="AA41" s="305"/>
      <c r="AB41" s="305"/>
      <c r="AC41" s="305"/>
      <c r="AD41" s="305"/>
      <c r="AE41" s="305"/>
      <c r="AF41" s="305"/>
      <c r="AG41" s="305"/>
      <c r="AH41" s="305"/>
      <c r="AI41" s="305"/>
      <c r="AJ41" s="305"/>
      <c r="AK41" s="305"/>
      <c r="AL41" s="305"/>
      <c r="AM41" s="305"/>
      <c r="AN41" s="305"/>
      <c r="AO41" s="305"/>
      <c r="AP41" s="305"/>
      <c r="AQ41" s="305"/>
      <c r="AR41" s="305"/>
      <c r="AS41" s="305"/>
      <c r="AT41" s="305"/>
      <c r="AU41" s="305"/>
      <c r="AV41" s="305"/>
      <c r="AW41" s="305"/>
      <c r="AX41" s="305"/>
      <c r="AY41" s="305"/>
      <c r="AZ41" s="305"/>
      <c r="BA41" s="305"/>
      <c r="BB41" s="305"/>
      <c r="BC41" s="305"/>
      <c r="BD41" s="305"/>
      <c r="BE41" s="305"/>
      <c r="BF41" s="305"/>
      <c r="BG41" s="305"/>
      <c r="BH41" s="305"/>
      <c r="BI41" s="305"/>
      <c r="BJ41" s="305"/>
      <c r="BK41" s="305"/>
      <c r="BL41" s="84"/>
      <c r="BM41" s="84"/>
      <c r="BN41" s="84"/>
      <c r="BO41" s="84"/>
      <c r="BP41" s="84"/>
      <c r="BQ41" s="84"/>
      <c r="BR41" s="45"/>
      <c r="BS41" s="84"/>
      <c r="BT41" s="84"/>
      <c r="BU41" s="84"/>
      <c r="BV41" s="84"/>
      <c r="BW41" s="84"/>
      <c r="BX41" s="84"/>
    </row>
    <row r="42" spans="3:80" ht="113.1" customHeight="1">
      <c r="C42" s="45"/>
      <c r="D42" s="275"/>
      <c r="E42" s="54"/>
      <c r="F42" s="54"/>
      <c r="G42" s="54"/>
      <c r="H42" s="54"/>
      <c r="I42" s="50"/>
      <c r="J42" s="50"/>
      <c r="K42" s="50"/>
      <c r="L42" s="50"/>
      <c r="M42" s="276"/>
      <c r="N42" s="45"/>
      <c r="O42" s="305"/>
      <c r="P42" s="305"/>
      <c r="Q42" s="305"/>
      <c r="R42" s="305"/>
      <c r="S42" s="305"/>
      <c r="T42" s="305"/>
      <c r="U42" s="305"/>
      <c r="V42" s="305"/>
      <c r="W42" s="305"/>
      <c r="X42" s="305"/>
      <c r="Y42" s="305"/>
      <c r="Z42" s="305"/>
      <c r="AA42" s="305"/>
      <c r="AB42" s="305"/>
      <c r="AC42" s="305"/>
      <c r="AD42" s="305"/>
      <c r="AE42" s="305"/>
      <c r="AF42" s="305"/>
      <c r="AG42" s="305"/>
      <c r="AH42" s="305"/>
      <c r="AI42" s="305"/>
      <c r="AJ42" s="305"/>
      <c r="AK42" s="305"/>
      <c r="AL42" s="305"/>
      <c r="AM42" s="305"/>
      <c r="AN42" s="305"/>
      <c r="AO42" s="305"/>
      <c r="AP42" s="305"/>
      <c r="AQ42" s="305"/>
      <c r="AR42" s="305"/>
      <c r="AS42" s="305"/>
      <c r="AT42" s="305"/>
      <c r="AU42" s="305"/>
      <c r="AV42" s="305"/>
      <c r="AW42" s="305"/>
      <c r="AX42" s="305"/>
      <c r="AY42" s="305"/>
      <c r="AZ42" s="305"/>
      <c r="BA42" s="305"/>
      <c r="BB42" s="305"/>
      <c r="BC42" s="305"/>
      <c r="BD42" s="305"/>
      <c r="BE42" s="305"/>
      <c r="BF42" s="305"/>
      <c r="BG42" s="305"/>
      <c r="BH42" s="305"/>
      <c r="BI42" s="305"/>
      <c r="BJ42" s="305"/>
      <c r="BK42" s="305"/>
      <c r="BL42" s="84"/>
      <c r="BM42" s="84"/>
      <c r="BN42" s="84"/>
      <c r="BO42" s="84"/>
      <c r="BP42" s="84"/>
      <c r="BQ42" s="84"/>
      <c r="BR42" s="45"/>
      <c r="BS42" s="84"/>
      <c r="BT42" s="84"/>
      <c r="BU42" s="84"/>
      <c r="BV42" s="84"/>
      <c r="BW42" s="84"/>
      <c r="BX42" s="84"/>
    </row>
    <row r="43" spans="3:80" ht="15" customHeight="1">
      <c r="C43" s="45"/>
      <c r="D43" s="275"/>
      <c r="E43" s="54"/>
      <c r="F43" s="54"/>
      <c r="G43" s="54"/>
      <c r="H43" s="54"/>
      <c r="I43" s="50"/>
      <c r="J43" s="50"/>
      <c r="K43" s="50"/>
      <c r="L43" s="50"/>
      <c r="M43" s="276"/>
      <c r="N43" s="45"/>
      <c r="O43" s="305"/>
      <c r="P43" s="305"/>
      <c r="Q43" s="305"/>
      <c r="R43" s="305"/>
      <c r="S43" s="305"/>
      <c r="T43" s="305"/>
      <c r="U43" s="305"/>
      <c r="V43" s="305"/>
      <c r="W43" s="305"/>
      <c r="X43" s="305"/>
      <c r="Y43" s="305"/>
      <c r="Z43" s="305"/>
      <c r="AA43" s="305"/>
      <c r="AB43" s="305"/>
      <c r="AC43" s="305"/>
      <c r="AD43" s="305"/>
      <c r="AE43" s="305"/>
      <c r="AF43" s="305"/>
      <c r="AG43" s="305"/>
      <c r="AH43" s="305"/>
      <c r="AI43" s="305"/>
      <c r="AJ43" s="305"/>
      <c r="AK43" s="305"/>
      <c r="AL43" s="305"/>
      <c r="AM43" s="305"/>
      <c r="AN43" s="305"/>
      <c r="AO43" s="305"/>
      <c r="AP43" s="305"/>
      <c r="AQ43" s="305"/>
      <c r="AR43" s="305"/>
      <c r="AS43" s="305"/>
      <c r="AT43" s="305"/>
      <c r="AU43" s="305"/>
      <c r="AV43" s="305"/>
      <c r="AW43" s="305"/>
      <c r="AX43" s="305"/>
      <c r="AY43" s="305"/>
      <c r="AZ43" s="305"/>
      <c r="BA43" s="305"/>
      <c r="BB43" s="305"/>
      <c r="BC43" s="305"/>
      <c r="BD43" s="305"/>
      <c r="BE43" s="305"/>
      <c r="BF43" s="305"/>
      <c r="BG43" s="305"/>
      <c r="BH43" s="305"/>
      <c r="BI43" s="305"/>
      <c r="BJ43" s="305"/>
      <c r="BK43" s="305"/>
      <c r="BL43" s="84"/>
      <c r="BM43" s="84"/>
      <c r="BN43" s="84"/>
      <c r="BO43" s="84"/>
      <c r="BP43" s="84"/>
      <c r="BQ43" s="84"/>
      <c r="BR43" s="45"/>
      <c r="BS43" s="84"/>
      <c r="BT43" s="84"/>
      <c r="BU43" s="84"/>
      <c r="BV43" s="84"/>
      <c r="BW43" s="84"/>
      <c r="BX43" s="84"/>
    </row>
    <row r="44" spans="3:80" ht="15" customHeight="1">
      <c r="C44" s="45"/>
      <c r="D44" s="275"/>
      <c r="E44" s="54"/>
      <c r="F44" s="54"/>
      <c r="G44" s="54"/>
      <c r="H44" s="54"/>
      <c r="I44" s="50"/>
      <c r="J44" s="50"/>
      <c r="K44" s="50"/>
      <c r="L44" s="50"/>
      <c r="M44" s="276"/>
      <c r="N44" s="45"/>
      <c r="O44" s="305"/>
      <c r="P44" s="305"/>
      <c r="Q44" s="305"/>
      <c r="R44" s="305"/>
      <c r="S44" s="305"/>
      <c r="T44" s="305"/>
      <c r="U44" s="305"/>
      <c r="V44" s="305"/>
      <c r="W44" s="305"/>
      <c r="X44" s="305"/>
      <c r="Y44" s="305"/>
      <c r="Z44" s="305"/>
      <c r="AA44" s="305"/>
      <c r="AB44" s="305"/>
      <c r="AC44" s="305"/>
      <c r="AD44" s="305"/>
      <c r="AE44" s="305"/>
      <c r="AF44" s="305"/>
      <c r="AG44" s="305"/>
      <c r="AH44" s="305"/>
      <c r="AI44" s="305"/>
      <c r="AJ44" s="305"/>
      <c r="AK44" s="305"/>
      <c r="AL44" s="305"/>
      <c r="AM44" s="305"/>
      <c r="AN44" s="305"/>
      <c r="AO44" s="305"/>
      <c r="AP44" s="305"/>
      <c r="AQ44" s="305"/>
      <c r="AR44" s="305"/>
      <c r="AS44" s="305"/>
      <c r="AT44" s="305"/>
      <c r="AU44" s="305"/>
      <c r="AV44" s="305"/>
      <c r="AW44" s="305"/>
      <c r="AX44" s="305"/>
      <c r="AY44" s="305"/>
      <c r="AZ44" s="305"/>
      <c r="BA44" s="305"/>
      <c r="BB44" s="305"/>
      <c r="BC44" s="305"/>
      <c r="BD44" s="305"/>
      <c r="BE44" s="305"/>
      <c r="BF44" s="305"/>
      <c r="BG44" s="305"/>
      <c r="BH44" s="305"/>
      <c r="BI44" s="305"/>
      <c r="BJ44" s="305"/>
      <c r="BK44" s="305"/>
      <c r="BL44" s="84"/>
      <c r="BM44" s="84"/>
      <c r="BN44" s="84"/>
      <c r="BO44" s="84"/>
      <c r="BP44" s="84"/>
      <c r="BQ44" s="84"/>
      <c r="BR44" s="45"/>
      <c r="BS44" s="84"/>
      <c r="BT44" s="84"/>
      <c r="BU44" s="84"/>
      <c r="BV44" s="84"/>
      <c r="BW44" s="84"/>
      <c r="BX44" s="84"/>
    </row>
    <row r="45" spans="3:80" ht="15" customHeight="1">
      <c r="C45" s="45"/>
      <c r="D45" s="275"/>
      <c r="E45" s="54"/>
      <c r="F45" s="54"/>
      <c r="G45" s="54"/>
      <c r="H45" s="54"/>
      <c r="I45" s="50"/>
      <c r="J45" s="50"/>
      <c r="K45" s="50"/>
      <c r="L45" s="50"/>
      <c r="M45" s="276"/>
      <c r="N45" s="45"/>
      <c r="O45" s="305"/>
      <c r="P45" s="305"/>
      <c r="Q45" s="305"/>
      <c r="R45" s="305"/>
      <c r="S45" s="305"/>
      <c r="T45" s="305"/>
      <c r="U45" s="305"/>
      <c r="V45" s="305"/>
      <c r="W45" s="305"/>
      <c r="X45" s="305"/>
      <c r="Y45" s="305"/>
      <c r="Z45" s="305"/>
      <c r="AA45" s="305"/>
      <c r="AB45" s="305"/>
      <c r="AC45" s="305"/>
      <c r="AD45" s="305"/>
      <c r="AE45" s="305"/>
      <c r="AF45" s="305"/>
      <c r="AG45" s="305"/>
      <c r="AH45" s="305"/>
      <c r="AI45" s="305"/>
      <c r="AJ45" s="305"/>
      <c r="AK45" s="305"/>
      <c r="AL45" s="305"/>
      <c r="AM45" s="305"/>
      <c r="AN45" s="305"/>
      <c r="AO45" s="305"/>
      <c r="AP45" s="305"/>
      <c r="AQ45" s="305"/>
      <c r="AR45" s="305"/>
      <c r="AS45" s="305"/>
      <c r="AT45" s="305"/>
      <c r="AU45" s="305"/>
      <c r="AV45" s="305"/>
      <c r="AW45" s="305"/>
      <c r="AX45" s="305"/>
      <c r="AY45" s="305"/>
      <c r="AZ45" s="305"/>
      <c r="BA45" s="305"/>
      <c r="BB45" s="305"/>
      <c r="BC45" s="305"/>
      <c r="BD45" s="305"/>
      <c r="BE45" s="305"/>
      <c r="BF45" s="305"/>
      <c r="BG45" s="305"/>
      <c r="BH45" s="305"/>
      <c r="BI45" s="305"/>
      <c r="BJ45" s="305"/>
      <c r="BK45" s="305"/>
      <c r="BL45" s="84"/>
      <c r="BM45" s="84"/>
      <c r="BN45" s="84"/>
      <c r="BO45" s="84"/>
      <c r="BP45" s="84"/>
      <c r="BQ45" s="84"/>
      <c r="BR45" s="45"/>
      <c r="BS45" s="84"/>
      <c r="BT45" s="84"/>
      <c r="BU45" s="84"/>
      <c r="BV45" s="84"/>
      <c r="BW45" s="84"/>
      <c r="BX45" s="84"/>
    </row>
    <row r="46" spans="3:80" ht="15" customHeight="1">
      <c r="C46" s="45"/>
      <c r="D46" s="275"/>
      <c r="E46" s="54"/>
      <c r="F46" s="54"/>
      <c r="G46" s="54"/>
      <c r="H46" s="54"/>
      <c r="I46" s="50"/>
      <c r="J46" s="50"/>
      <c r="K46" s="50"/>
      <c r="L46" s="50"/>
      <c r="M46" s="276"/>
      <c r="N46" s="45"/>
      <c r="O46" s="305"/>
      <c r="P46" s="305"/>
      <c r="Q46" s="305"/>
      <c r="R46" s="305"/>
      <c r="S46" s="305"/>
      <c r="T46" s="305"/>
      <c r="U46" s="305"/>
      <c r="V46" s="305"/>
      <c r="W46" s="305"/>
      <c r="X46" s="305"/>
      <c r="Y46" s="305"/>
      <c r="Z46" s="305"/>
      <c r="AA46" s="305"/>
      <c r="AB46" s="305"/>
      <c r="AC46" s="305"/>
      <c r="AD46" s="305"/>
      <c r="AE46" s="305"/>
      <c r="AF46" s="305"/>
      <c r="AG46" s="305"/>
      <c r="AH46" s="305"/>
      <c r="AI46" s="305"/>
      <c r="AJ46" s="305"/>
      <c r="AK46" s="305"/>
      <c r="AL46" s="305"/>
      <c r="AM46" s="305"/>
      <c r="AN46" s="305"/>
      <c r="AO46" s="305"/>
      <c r="AP46" s="305"/>
      <c r="AQ46" s="305"/>
      <c r="AR46" s="305"/>
      <c r="AS46" s="305"/>
      <c r="AT46" s="305"/>
      <c r="AU46" s="305"/>
      <c r="AV46" s="305"/>
      <c r="AW46" s="305"/>
      <c r="AX46" s="305"/>
      <c r="AY46" s="305"/>
      <c r="AZ46" s="305"/>
      <c r="BA46" s="305"/>
      <c r="BB46" s="305"/>
      <c r="BC46" s="305"/>
      <c r="BD46" s="305"/>
      <c r="BE46" s="305"/>
      <c r="BF46" s="305"/>
      <c r="BG46" s="305"/>
      <c r="BH46" s="305"/>
      <c r="BI46" s="305"/>
      <c r="BJ46" s="305"/>
      <c r="BK46" s="305"/>
      <c r="BL46" s="45"/>
    </row>
    <row r="47" spans="3:80" ht="15" customHeight="1">
      <c r="C47" s="45"/>
      <c r="D47" s="275"/>
      <c r="E47" s="54"/>
      <c r="F47" s="54"/>
      <c r="G47" s="54"/>
      <c r="H47" s="54"/>
      <c r="I47" s="50"/>
      <c r="J47" s="50"/>
      <c r="K47" s="50"/>
      <c r="L47" s="50"/>
      <c r="M47" s="276"/>
      <c r="N47" s="45"/>
      <c r="O47" s="305"/>
      <c r="P47" s="305"/>
      <c r="Q47" s="305"/>
      <c r="R47" s="305"/>
      <c r="S47" s="305"/>
      <c r="T47" s="305"/>
      <c r="U47" s="305"/>
      <c r="V47" s="305"/>
      <c r="W47" s="305"/>
      <c r="X47" s="305"/>
      <c r="Y47" s="305"/>
      <c r="Z47" s="305"/>
      <c r="AA47" s="305"/>
      <c r="AB47" s="305"/>
      <c r="AC47" s="305"/>
      <c r="AD47" s="305"/>
      <c r="AE47" s="305"/>
      <c r="AF47" s="305"/>
      <c r="AG47" s="305"/>
      <c r="AH47" s="305"/>
      <c r="AI47" s="305"/>
      <c r="AJ47" s="305"/>
      <c r="AK47" s="305"/>
      <c r="AL47" s="305"/>
      <c r="AM47" s="305"/>
      <c r="AN47" s="305"/>
      <c r="AO47" s="305"/>
      <c r="AP47" s="305"/>
      <c r="AQ47" s="305"/>
      <c r="AR47" s="305"/>
      <c r="AS47" s="305"/>
      <c r="AT47" s="305"/>
      <c r="AU47" s="305"/>
      <c r="AV47" s="305"/>
      <c r="AW47" s="305"/>
      <c r="AX47" s="305"/>
      <c r="AY47" s="305"/>
      <c r="AZ47" s="305"/>
      <c r="BA47" s="305"/>
      <c r="BB47" s="305"/>
      <c r="BC47" s="305"/>
      <c r="BD47" s="305"/>
      <c r="BE47" s="305"/>
      <c r="BF47" s="305"/>
      <c r="BG47" s="305"/>
      <c r="BH47" s="305"/>
      <c r="BI47" s="305"/>
      <c r="BJ47" s="305"/>
      <c r="BK47" s="305"/>
      <c r="BL47" s="45"/>
    </row>
    <row r="48" spans="3:80" ht="15" customHeight="1">
      <c r="C48" s="45"/>
      <c r="D48" s="275"/>
      <c r="E48" s="54"/>
      <c r="F48" s="54"/>
      <c r="G48" s="54"/>
      <c r="H48" s="54"/>
      <c r="I48" s="50"/>
      <c r="J48" s="50"/>
      <c r="K48" s="50"/>
      <c r="L48" s="50"/>
      <c r="M48" s="276"/>
      <c r="N48" s="45"/>
      <c r="O48" s="305"/>
      <c r="P48" s="305"/>
      <c r="Q48" s="305"/>
      <c r="R48" s="305"/>
      <c r="S48" s="305"/>
      <c r="T48" s="305"/>
      <c r="U48" s="305"/>
      <c r="V48" s="305"/>
      <c r="W48" s="305"/>
      <c r="X48" s="305"/>
      <c r="Y48" s="305"/>
      <c r="Z48" s="305"/>
      <c r="AA48" s="305"/>
      <c r="AB48" s="305"/>
      <c r="AC48" s="305"/>
      <c r="AD48" s="305"/>
      <c r="AE48" s="305"/>
      <c r="AF48" s="305"/>
      <c r="AG48" s="305"/>
      <c r="AH48" s="305"/>
      <c r="AI48" s="305"/>
      <c r="AJ48" s="305"/>
      <c r="AK48" s="305"/>
      <c r="AL48" s="305"/>
      <c r="AM48" s="305"/>
      <c r="AN48" s="305"/>
      <c r="AO48" s="305"/>
      <c r="AP48" s="305"/>
      <c r="AQ48" s="305"/>
      <c r="AR48" s="305"/>
      <c r="AS48" s="305"/>
      <c r="AT48" s="305"/>
      <c r="AU48" s="305"/>
      <c r="AV48" s="305"/>
      <c r="AW48" s="305"/>
      <c r="AX48" s="305"/>
      <c r="AY48" s="305"/>
      <c r="AZ48" s="305"/>
      <c r="BA48" s="305"/>
      <c r="BB48" s="305"/>
      <c r="BC48" s="305"/>
      <c r="BD48" s="305"/>
      <c r="BE48" s="305"/>
      <c r="BF48" s="305"/>
      <c r="BG48" s="305"/>
      <c r="BH48" s="305"/>
      <c r="BI48" s="305"/>
      <c r="BJ48" s="305"/>
      <c r="BK48" s="305"/>
      <c r="BL48" s="45"/>
    </row>
    <row r="49" spans="3:78" ht="15" customHeight="1">
      <c r="C49" s="45"/>
      <c r="D49" s="275"/>
      <c r="E49" s="54"/>
      <c r="F49" s="54"/>
      <c r="G49" s="54"/>
      <c r="H49" s="54"/>
      <c r="I49" s="50"/>
      <c r="J49" s="50"/>
      <c r="K49" s="50"/>
      <c r="L49" s="50"/>
      <c r="M49" s="276"/>
      <c r="N49" s="45"/>
      <c r="O49" s="305"/>
      <c r="P49" s="305"/>
      <c r="Q49" s="305"/>
      <c r="R49" s="305"/>
      <c r="S49" s="305"/>
      <c r="T49" s="305"/>
      <c r="U49" s="305"/>
      <c r="V49" s="305"/>
      <c r="W49" s="305"/>
      <c r="X49" s="305"/>
      <c r="Y49" s="305"/>
      <c r="Z49" s="305"/>
      <c r="AA49" s="305"/>
      <c r="AB49" s="305"/>
      <c r="AC49" s="305"/>
      <c r="AD49" s="305"/>
      <c r="AE49" s="305"/>
      <c r="AF49" s="305"/>
      <c r="AG49" s="305"/>
      <c r="AH49" s="305"/>
      <c r="AI49" s="305"/>
      <c r="AJ49" s="305"/>
      <c r="AK49" s="305"/>
      <c r="AL49" s="305"/>
      <c r="AM49" s="305"/>
      <c r="AN49" s="305"/>
      <c r="AO49" s="305"/>
      <c r="AP49" s="305"/>
      <c r="AQ49" s="305"/>
      <c r="AR49" s="305"/>
      <c r="AS49" s="305"/>
      <c r="AT49" s="305"/>
      <c r="AU49" s="305"/>
      <c r="AV49" s="305"/>
      <c r="AW49" s="305"/>
      <c r="AX49" s="305"/>
      <c r="AY49" s="305"/>
      <c r="AZ49" s="305"/>
      <c r="BA49" s="305"/>
      <c r="BB49" s="305"/>
      <c r="BC49" s="305"/>
      <c r="BD49" s="305"/>
      <c r="BE49" s="305"/>
      <c r="BF49" s="305"/>
      <c r="BG49" s="305"/>
      <c r="BH49" s="305"/>
      <c r="BI49" s="305"/>
      <c r="BJ49" s="305"/>
      <c r="BK49" s="305"/>
      <c r="BL49" s="45"/>
    </row>
    <row r="50" spans="3:78" ht="15.75" thickBot="1">
      <c r="C50" s="45"/>
      <c r="D50" s="277"/>
      <c r="E50" s="278"/>
      <c r="F50" s="278"/>
      <c r="G50" s="278"/>
      <c r="H50" s="278"/>
      <c r="I50" s="278"/>
      <c r="J50" s="278"/>
      <c r="K50" s="278"/>
      <c r="L50" s="278"/>
      <c r="M50" s="279"/>
      <c r="N50" s="45"/>
      <c r="O50" s="305"/>
      <c r="P50" s="305"/>
      <c r="Q50" s="305"/>
      <c r="R50" s="305"/>
      <c r="S50" s="305"/>
      <c r="T50" s="305"/>
      <c r="U50" s="305"/>
      <c r="V50" s="305"/>
      <c r="W50" s="305"/>
      <c r="X50" s="305"/>
      <c r="Y50" s="305"/>
      <c r="Z50" s="305"/>
      <c r="AA50" s="305"/>
      <c r="AB50" s="305"/>
      <c r="AC50" s="305"/>
      <c r="AD50" s="305"/>
      <c r="AE50" s="305"/>
      <c r="AF50" s="305"/>
      <c r="AG50" s="305"/>
      <c r="AH50" s="305"/>
      <c r="AI50" s="305"/>
      <c r="AJ50" s="305"/>
      <c r="AK50" s="305"/>
      <c r="AL50" s="305"/>
      <c r="AM50" s="305"/>
      <c r="AN50" s="305"/>
      <c r="AO50" s="305"/>
      <c r="AP50" s="305"/>
      <c r="AQ50" s="305"/>
      <c r="AR50" s="305"/>
      <c r="AS50" s="305"/>
      <c r="AT50" s="305"/>
      <c r="AU50" s="305"/>
      <c r="AV50" s="305"/>
      <c r="AW50" s="305"/>
      <c r="AX50" s="305"/>
      <c r="AY50" s="305"/>
      <c r="AZ50" s="305"/>
      <c r="BA50" s="305"/>
      <c r="BB50" s="305"/>
      <c r="BC50" s="305"/>
      <c r="BD50" s="305"/>
      <c r="BE50" s="305"/>
      <c r="BF50" s="305"/>
      <c r="BG50" s="305"/>
      <c r="BH50" s="305"/>
      <c r="BI50" s="305"/>
      <c r="BJ50" s="305"/>
      <c r="BK50" s="305"/>
      <c r="BL50" s="45"/>
    </row>
    <row r="51" spans="3:78">
      <c r="C51" s="45"/>
      <c r="D51" s="45"/>
      <c r="E51" s="45"/>
      <c r="F51" s="45"/>
      <c r="G51" s="45"/>
      <c r="H51" s="45"/>
      <c r="I51" s="45"/>
      <c r="J51" s="45"/>
      <c r="K51" s="45"/>
      <c r="L51" s="45"/>
      <c r="M51" s="45"/>
      <c r="N51" s="45"/>
      <c r="O51" s="305"/>
      <c r="P51" s="305"/>
      <c r="Q51" s="305"/>
      <c r="R51" s="305"/>
      <c r="S51" s="305"/>
      <c r="T51" s="305"/>
      <c r="U51" s="305"/>
      <c r="V51" s="305"/>
      <c r="W51" s="305"/>
      <c r="X51" s="305"/>
      <c r="Y51" s="305"/>
      <c r="Z51" s="305"/>
      <c r="AA51" s="305"/>
      <c r="AB51" s="305"/>
      <c r="AC51" s="305"/>
      <c r="AD51" s="305"/>
      <c r="AE51" s="305"/>
      <c r="AF51" s="305"/>
      <c r="AG51" s="305"/>
      <c r="AH51" s="305"/>
      <c r="AI51" s="305"/>
      <c r="AJ51" s="305"/>
      <c r="AK51" s="305"/>
      <c r="AL51" s="305"/>
      <c r="AM51" s="305"/>
      <c r="AN51" s="305"/>
      <c r="AO51" s="305"/>
      <c r="AP51" s="305"/>
      <c r="AQ51" s="305"/>
      <c r="AR51" s="305"/>
      <c r="AS51" s="305"/>
      <c r="AT51" s="305"/>
      <c r="AU51" s="305"/>
      <c r="AV51" s="305"/>
      <c r="AW51" s="305"/>
      <c r="AX51" s="305"/>
      <c r="AY51" s="305"/>
      <c r="AZ51" s="305"/>
      <c r="BA51" s="305"/>
      <c r="BB51" s="305"/>
      <c r="BC51" s="305"/>
      <c r="BD51" s="305"/>
      <c r="BE51" s="305"/>
      <c r="BF51" s="305"/>
      <c r="BG51" s="305"/>
      <c r="BH51" s="305"/>
      <c r="BI51" s="305"/>
      <c r="BJ51" s="305"/>
      <c r="BK51" s="305"/>
      <c r="BL51" s="45"/>
      <c r="BM51" s="1701"/>
      <c r="BN51" s="1702"/>
      <c r="BO51" s="1702"/>
      <c r="BP51" s="1703"/>
      <c r="BQ51" s="161"/>
      <c r="BR51" s="1708"/>
      <c r="BS51" s="1709"/>
      <c r="BT51" s="1709"/>
      <c r="BU51" s="1709"/>
      <c r="BV51" s="1709"/>
      <c r="BW51" s="1709"/>
      <c r="BX51" s="1709"/>
      <c r="BY51" s="1709"/>
      <c r="BZ51" s="1710"/>
    </row>
    <row r="52" spans="3:78">
      <c r="C52" s="45"/>
      <c r="D52" s="45"/>
      <c r="E52" s="45"/>
      <c r="F52" s="45"/>
      <c r="G52" s="45"/>
      <c r="H52" s="45"/>
      <c r="I52" s="45"/>
      <c r="J52" s="45"/>
      <c r="K52" s="45"/>
      <c r="L52" s="45"/>
      <c r="M52" s="45"/>
      <c r="N52" s="45"/>
      <c r="O52" s="305"/>
      <c r="P52" s="305"/>
      <c r="Q52" s="305"/>
      <c r="R52" s="305"/>
      <c r="S52" s="305"/>
      <c r="T52" s="305"/>
      <c r="U52" s="305"/>
      <c r="V52" s="305"/>
      <c r="W52" s="305"/>
      <c r="X52" s="305"/>
      <c r="Y52" s="305"/>
      <c r="Z52" s="305"/>
      <c r="AA52" s="305"/>
      <c r="AB52" s="305"/>
      <c r="AC52" s="305"/>
      <c r="AD52" s="305"/>
      <c r="AE52" s="305"/>
      <c r="AF52" s="305"/>
      <c r="AG52" s="305"/>
      <c r="AH52" s="305"/>
      <c r="AI52" s="305"/>
      <c r="AJ52" s="305"/>
      <c r="AK52" s="305"/>
      <c r="AL52" s="305"/>
      <c r="AM52" s="305"/>
      <c r="AN52" s="305"/>
      <c r="AO52" s="305"/>
      <c r="AP52" s="305"/>
      <c r="AQ52" s="305"/>
      <c r="AR52" s="305"/>
      <c r="AS52" s="305"/>
      <c r="AT52" s="305"/>
      <c r="AU52" s="305"/>
      <c r="AV52" s="305"/>
      <c r="AW52" s="305"/>
      <c r="AX52" s="305"/>
      <c r="AY52" s="305"/>
      <c r="AZ52" s="305"/>
      <c r="BA52" s="305"/>
      <c r="BB52" s="305"/>
      <c r="BC52" s="305"/>
      <c r="BD52" s="305"/>
      <c r="BE52" s="305"/>
      <c r="BF52" s="305"/>
      <c r="BG52" s="305"/>
      <c r="BH52" s="305"/>
      <c r="BI52" s="305"/>
      <c r="BJ52" s="305"/>
      <c r="BK52" s="305"/>
      <c r="BL52" s="45"/>
      <c r="BM52" s="1704"/>
      <c r="BN52" s="1690"/>
      <c r="BO52" s="1690"/>
      <c r="BP52" s="1691"/>
      <c r="BQ52" s="162"/>
      <c r="BR52" s="1695"/>
      <c r="BS52" s="1696"/>
      <c r="BT52" s="1696"/>
      <c r="BU52" s="1696"/>
      <c r="BV52" s="1696"/>
      <c r="BW52" s="1696"/>
      <c r="BX52" s="1696"/>
      <c r="BY52" s="1696"/>
      <c r="BZ52" s="1711"/>
    </row>
    <row r="53" spans="3:78" ht="16.5" thickBot="1">
      <c r="C53" s="45"/>
      <c r="D53" s="45"/>
      <c r="E53" s="45"/>
      <c r="F53" s="45"/>
      <c r="G53" s="45"/>
      <c r="H53" s="45"/>
      <c r="I53" s="45"/>
      <c r="J53" s="45"/>
      <c r="K53" s="45"/>
      <c r="L53" s="45"/>
      <c r="M53" s="45"/>
      <c r="N53" s="45"/>
      <c r="O53" s="305"/>
      <c r="P53" s="305"/>
      <c r="Q53" s="305"/>
      <c r="R53" s="305"/>
      <c r="S53" s="305"/>
      <c r="T53" s="305"/>
      <c r="U53" s="305"/>
      <c r="V53" s="305"/>
      <c r="W53" s="305"/>
      <c r="X53" s="305"/>
      <c r="Y53" s="305"/>
      <c r="Z53" s="305"/>
      <c r="AA53" s="305"/>
      <c r="AB53" s="305"/>
      <c r="AC53" s="305"/>
      <c r="AD53" s="305"/>
      <c r="AE53" s="305"/>
      <c r="AF53" s="305"/>
      <c r="AG53" s="305"/>
      <c r="AH53" s="305"/>
      <c r="AI53" s="305"/>
      <c r="AJ53" s="305"/>
      <c r="AK53" s="305"/>
      <c r="AL53" s="305"/>
      <c r="AM53" s="305"/>
      <c r="AN53" s="305"/>
      <c r="AO53" s="305"/>
      <c r="AP53" s="305"/>
      <c r="AQ53" s="305"/>
      <c r="AR53" s="305"/>
      <c r="AS53" s="305"/>
      <c r="AT53" s="305"/>
      <c r="AU53" s="305"/>
      <c r="AV53" s="305"/>
      <c r="AW53" s="305"/>
      <c r="AX53" s="305"/>
      <c r="AY53" s="305"/>
      <c r="AZ53" s="305"/>
      <c r="BA53" s="305"/>
      <c r="BB53" s="305"/>
      <c r="BC53" s="305"/>
      <c r="BD53" s="305"/>
      <c r="BE53" s="305"/>
      <c r="BF53" s="305"/>
      <c r="BG53" s="305"/>
      <c r="BH53" s="305"/>
      <c r="BI53" s="305"/>
      <c r="BJ53" s="305"/>
      <c r="BK53" s="305"/>
      <c r="BL53" s="45"/>
      <c r="BM53" s="1705"/>
      <c r="BN53" s="1706"/>
      <c r="BO53" s="1706"/>
      <c r="BP53" s="1707"/>
      <c r="BQ53" s="163"/>
      <c r="BR53" s="1712"/>
      <c r="BS53" s="1713"/>
      <c r="BT53" s="1713"/>
      <c r="BU53" s="1713"/>
      <c r="BV53" s="1713"/>
      <c r="BW53" s="1713"/>
      <c r="BX53" s="1713"/>
      <c r="BY53" s="1713"/>
      <c r="BZ53" s="1714"/>
    </row>
    <row r="54" spans="3:78">
      <c r="C54" s="45"/>
      <c r="D54" s="45"/>
      <c r="E54" s="45"/>
      <c r="F54" s="45"/>
      <c r="G54" s="45"/>
      <c r="H54" s="45"/>
      <c r="I54" s="45"/>
      <c r="J54" s="45"/>
      <c r="K54" s="45"/>
      <c r="L54" s="45"/>
      <c r="M54" s="45"/>
      <c r="N54" s="45"/>
      <c r="O54" s="305"/>
      <c r="P54" s="305"/>
      <c r="Q54" s="305"/>
      <c r="R54" s="305"/>
      <c r="S54" s="305"/>
      <c r="T54" s="305"/>
      <c r="U54" s="305"/>
      <c r="V54" s="305"/>
      <c r="W54" s="305"/>
      <c r="X54" s="305"/>
      <c r="Y54" s="305"/>
      <c r="Z54" s="305"/>
      <c r="AA54" s="305"/>
      <c r="AB54" s="305"/>
      <c r="AC54" s="305"/>
      <c r="AD54" s="305"/>
      <c r="AE54" s="305"/>
      <c r="AF54" s="305"/>
      <c r="AG54" s="305"/>
      <c r="AH54" s="305"/>
      <c r="AI54" s="305"/>
      <c r="AJ54" s="305"/>
      <c r="AK54" s="305"/>
      <c r="AL54" s="305"/>
      <c r="AM54" s="305"/>
      <c r="AN54" s="305"/>
      <c r="AO54" s="305"/>
      <c r="AP54" s="305"/>
      <c r="AQ54" s="305"/>
      <c r="AR54" s="305"/>
      <c r="AS54" s="305"/>
      <c r="AT54" s="305"/>
      <c r="AU54" s="305"/>
      <c r="AV54" s="305"/>
      <c r="AW54" s="305"/>
      <c r="AX54" s="305"/>
      <c r="AY54" s="305"/>
      <c r="AZ54" s="305"/>
      <c r="BA54" s="305"/>
      <c r="BB54" s="305"/>
      <c r="BC54" s="305"/>
      <c r="BD54" s="305"/>
      <c r="BE54" s="305"/>
      <c r="BF54" s="305"/>
      <c r="BG54" s="305"/>
      <c r="BH54" s="305"/>
      <c r="BI54" s="305"/>
      <c r="BJ54" s="305"/>
      <c r="BK54" s="305"/>
      <c r="BL54" s="45"/>
      <c r="BM54" s="47"/>
      <c r="BN54" s="48"/>
      <c r="BO54" s="48"/>
      <c r="BP54" s="48"/>
      <c r="BQ54" s="48"/>
      <c r="BR54" s="48"/>
      <c r="BS54" s="48"/>
      <c r="BT54" s="48"/>
      <c r="BU54" s="48"/>
      <c r="BV54" s="48"/>
      <c r="BW54" s="48"/>
      <c r="BX54" s="48"/>
      <c r="BY54" s="48"/>
      <c r="BZ54" s="49"/>
    </row>
    <row r="55" spans="3:78" ht="24.75">
      <c r="C55" s="45"/>
      <c r="D55" s="45"/>
      <c r="E55" s="45"/>
      <c r="F55" s="45"/>
      <c r="G55" s="45"/>
      <c r="H55" s="45"/>
      <c r="I55" s="45"/>
      <c r="J55" s="45"/>
      <c r="K55" s="45"/>
      <c r="L55" s="45"/>
      <c r="M55" s="45"/>
      <c r="N55" s="45"/>
      <c r="O55" s="305"/>
      <c r="P55" s="305"/>
      <c r="Q55" s="305"/>
      <c r="R55" s="305"/>
      <c r="S55" s="305"/>
      <c r="T55" s="305"/>
      <c r="U55" s="305"/>
      <c r="V55" s="305"/>
      <c r="W55" s="305"/>
      <c r="X55" s="305"/>
      <c r="Y55" s="305"/>
      <c r="Z55" s="305"/>
      <c r="AA55" s="305"/>
      <c r="AB55" s="305"/>
      <c r="AC55" s="305"/>
      <c r="AD55" s="305"/>
      <c r="AE55" s="305"/>
      <c r="AF55" s="305"/>
      <c r="AG55" s="305"/>
      <c r="AH55" s="305"/>
      <c r="AI55" s="305"/>
      <c r="AJ55" s="305"/>
      <c r="AK55" s="305"/>
      <c r="AL55" s="305"/>
      <c r="AM55" s="305"/>
      <c r="AN55" s="305"/>
      <c r="AO55" s="305"/>
      <c r="AP55" s="305"/>
      <c r="AQ55" s="305"/>
      <c r="AR55" s="305"/>
      <c r="AS55" s="305"/>
      <c r="AT55" s="305"/>
      <c r="AU55" s="305"/>
      <c r="AV55" s="305"/>
      <c r="AW55" s="305"/>
      <c r="AX55" s="305"/>
      <c r="AY55" s="305"/>
      <c r="AZ55" s="305"/>
      <c r="BA55" s="305"/>
      <c r="BB55" s="305"/>
      <c r="BC55" s="305"/>
      <c r="BD55" s="305"/>
      <c r="BE55" s="305"/>
      <c r="BF55" s="305"/>
      <c r="BG55" s="305"/>
      <c r="BH55" s="305"/>
      <c r="BI55" s="305"/>
      <c r="BJ55" s="305"/>
      <c r="BK55" s="305"/>
      <c r="BL55" s="45"/>
      <c r="BM55" s="52"/>
      <c r="BN55" s="205"/>
      <c r="BO55" s="205"/>
      <c r="BP55" s="205"/>
      <c r="BQ55" s="205"/>
      <c r="BR55" s="205"/>
      <c r="BS55" s="205"/>
      <c r="BT55" s="205"/>
      <c r="BU55" s="205"/>
      <c r="BV55" s="205"/>
      <c r="BW55" s="205"/>
      <c r="BX55" s="205"/>
      <c r="BY55" s="205"/>
      <c r="BZ55" s="51"/>
    </row>
    <row r="56" spans="3:78" ht="24.75">
      <c r="C56" s="45"/>
      <c r="D56" s="45"/>
      <c r="E56" s="45"/>
      <c r="F56" s="45"/>
      <c r="G56" s="45"/>
      <c r="H56" s="45"/>
      <c r="I56" s="45"/>
      <c r="J56" s="45"/>
      <c r="K56" s="45"/>
      <c r="L56" s="45"/>
      <c r="M56" s="45"/>
      <c r="N56" s="45"/>
      <c r="O56" s="305"/>
      <c r="P56" s="305"/>
      <c r="Q56" s="305"/>
      <c r="R56" s="305"/>
      <c r="S56" s="305"/>
      <c r="T56" s="305"/>
      <c r="U56" s="305"/>
      <c r="V56" s="305"/>
      <c r="W56" s="305"/>
      <c r="X56" s="305"/>
      <c r="Y56" s="305"/>
      <c r="Z56" s="305"/>
      <c r="AA56" s="305"/>
      <c r="AB56" s="305"/>
      <c r="AC56" s="305"/>
      <c r="AD56" s="305"/>
      <c r="AE56" s="305"/>
      <c r="AF56" s="305"/>
      <c r="AG56" s="305"/>
      <c r="AH56" s="305"/>
      <c r="AI56" s="305"/>
      <c r="AJ56" s="305"/>
      <c r="AK56" s="305"/>
      <c r="AL56" s="305"/>
      <c r="AM56" s="305"/>
      <c r="AN56" s="305"/>
      <c r="AO56" s="305"/>
      <c r="AP56" s="305"/>
      <c r="AQ56" s="305"/>
      <c r="AR56" s="305"/>
      <c r="AS56" s="305"/>
      <c r="AT56" s="305"/>
      <c r="AU56" s="305"/>
      <c r="AV56" s="305"/>
      <c r="AW56" s="305"/>
      <c r="AX56" s="305"/>
      <c r="AY56" s="305"/>
      <c r="AZ56" s="305"/>
      <c r="BA56" s="305"/>
      <c r="BB56" s="305"/>
      <c r="BC56" s="305"/>
      <c r="BD56" s="305"/>
      <c r="BE56" s="305"/>
      <c r="BF56" s="305"/>
      <c r="BG56" s="305"/>
      <c r="BH56" s="305"/>
      <c r="BI56" s="305"/>
      <c r="BJ56" s="305"/>
      <c r="BK56" s="305"/>
      <c r="BL56" s="45"/>
      <c r="BM56" s="52"/>
      <c r="BN56" s="1715"/>
      <c r="BO56" s="1715"/>
      <c r="BP56" s="1715"/>
      <c r="BQ56" s="1715"/>
      <c r="BR56" s="1715"/>
      <c r="BS56" s="1715"/>
      <c r="BT56" s="1715"/>
      <c r="BU56" s="1715"/>
      <c r="BV56" s="1715"/>
      <c r="BW56" s="1715"/>
      <c r="BX56" s="1715"/>
      <c r="BY56" s="1715"/>
      <c r="BZ56" s="51"/>
    </row>
    <row r="57" spans="3:78">
      <c r="C57" s="45"/>
      <c r="D57" s="45"/>
      <c r="E57" s="45"/>
      <c r="F57" s="45"/>
      <c r="G57" s="45"/>
      <c r="H57" s="45"/>
      <c r="I57" s="45"/>
      <c r="J57" s="45"/>
      <c r="K57" s="45"/>
      <c r="L57" s="45"/>
      <c r="M57" s="45"/>
      <c r="N57" s="45"/>
      <c r="O57" s="305"/>
      <c r="P57" s="305"/>
      <c r="Q57" s="305"/>
      <c r="R57" s="305"/>
      <c r="S57" s="305"/>
      <c r="T57" s="305"/>
      <c r="U57" s="305"/>
      <c r="V57" s="305"/>
      <c r="W57" s="305"/>
      <c r="X57" s="305"/>
      <c r="Y57" s="305"/>
      <c r="Z57" s="305"/>
      <c r="AA57" s="305"/>
      <c r="AB57" s="305"/>
      <c r="AC57" s="305"/>
      <c r="AD57" s="305"/>
      <c r="AE57" s="305"/>
      <c r="AF57" s="305"/>
      <c r="AG57" s="305"/>
      <c r="AH57" s="305"/>
      <c r="AI57" s="305"/>
      <c r="AJ57" s="305"/>
      <c r="AK57" s="305"/>
      <c r="AL57" s="305"/>
      <c r="AM57" s="305"/>
      <c r="AN57" s="305"/>
      <c r="AO57" s="305"/>
      <c r="AP57" s="305"/>
      <c r="AQ57" s="305"/>
      <c r="AR57" s="305"/>
      <c r="AS57" s="305"/>
      <c r="AT57" s="305"/>
      <c r="AU57" s="305"/>
      <c r="AV57" s="305"/>
      <c r="AW57" s="305"/>
      <c r="AX57" s="305"/>
      <c r="AY57" s="305"/>
      <c r="AZ57" s="305"/>
      <c r="BA57" s="305"/>
      <c r="BB57" s="305"/>
      <c r="BC57" s="305"/>
      <c r="BD57" s="305"/>
      <c r="BE57" s="305"/>
      <c r="BF57" s="305"/>
      <c r="BG57" s="305"/>
      <c r="BH57" s="305"/>
      <c r="BI57" s="305"/>
      <c r="BJ57" s="305"/>
      <c r="BK57" s="305"/>
      <c r="BL57" s="45"/>
      <c r="BM57" s="52"/>
      <c r="BN57" s="50"/>
      <c r="BO57" s="50"/>
      <c r="BP57" s="50"/>
      <c r="BQ57" s="50"/>
      <c r="BR57" s="50"/>
      <c r="BS57" s="50"/>
      <c r="BT57" s="50"/>
      <c r="BU57" s="50"/>
      <c r="BV57" s="50"/>
      <c r="BW57" s="50"/>
      <c r="BX57" s="50"/>
      <c r="BY57" s="50"/>
      <c r="BZ57" s="51"/>
    </row>
    <row r="58" spans="3:78">
      <c r="C58" s="45"/>
      <c r="D58" s="45"/>
      <c r="E58" s="45"/>
      <c r="F58" s="45"/>
      <c r="G58" s="45"/>
      <c r="H58" s="45"/>
      <c r="I58" s="45"/>
      <c r="J58" s="45"/>
      <c r="K58" s="45"/>
      <c r="L58" s="45"/>
      <c r="M58" s="45"/>
      <c r="N58" s="45"/>
      <c r="O58" s="305"/>
      <c r="P58" s="305"/>
      <c r="Q58" s="305"/>
      <c r="R58" s="305"/>
      <c r="S58" s="305"/>
      <c r="T58" s="305"/>
      <c r="U58" s="305"/>
      <c r="V58" s="305"/>
      <c r="W58" s="305"/>
      <c r="X58" s="305"/>
      <c r="Y58" s="305"/>
      <c r="Z58" s="305"/>
      <c r="AA58" s="305"/>
      <c r="AB58" s="305"/>
      <c r="AC58" s="305"/>
      <c r="AD58" s="305"/>
      <c r="AE58" s="305"/>
      <c r="AF58" s="305"/>
      <c r="AG58" s="305"/>
      <c r="AH58" s="305"/>
      <c r="AI58" s="305"/>
      <c r="AJ58" s="305"/>
      <c r="AK58" s="305"/>
      <c r="AL58" s="305"/>
      <c r="AM58" s="305"/>
      <c r="AN58" s="305"/>
      <c r="AO58" s="305"/>
      <c r="AP58" s="305"/>
      <c r="AQ58" s="305"/>
      <c r="AR58" s="305"/>
      <c r="AS58" s="305"/>
      <c r="AT58" s="305"/>
      <c r="AU58" s="305"/>
      <c r="AV58" s="305"/>
      <c r="AW58" s="305"/>
      <c r="AX58" s="305"/>
      <c r="AY58" s="305"/>
      <c r="AZ58" s="305"/>
      <c r="BA58" s="305"/>
      <c r="BB58" s="305"/>
      <c r="BC58" s="305"/>
      <c r="BD58" s="305"/>
      <c r="BE58" s="305"/>
      <c r="BF58" s="305"/>
      <c r="BG58" s="305"/>
      <c r="BH58" s="305"/>
      <c r="BI58" s="305"/>
      <c r="BJ58" s="305"/>
      <c r="BK58" s="305"/>
      <c r="BL58" s="45"/>
      <c r="BM58" s="52"/>
      <c r="BN58" s="50"/>
      <c r="BO58" s="50"/>
      <c r="BP58" s="50"/>
      <c r="BQ58" s="50"/>
      <c r="BR58" s="50"/>
      <c r="BS58" s="50"/>
      <c r="BT58" s="50"/>
      <c r="BU58" s="50"/>
      <c r="BV58" s="50"/>
      <c r="BW58" s="50"/>
      <c r="BX58" s="50"/>
      <c r="BY58" s="50"/>
      <c r="BZ58" s="51"/>
    </row>
    <row r="59" spans="3:78">
      <c r="C59" s="45"/>
      <c r="D59" s="45"/>
      <c r="E59" s="45"/>
      <c r="F59" s="45"/>
      <c r="G59" s="45"/>
      <c r="H59" s="45"/>
      <c r="I59" s="45"/>
      <c r="J59" s="45"/>
      <c r="K59" s="45"/>
      <c r="L59" s="45"/>
      <c r="M59" s="45"/>
      <c r="N59" s="45"/>
      <c r="O59" s="305"/>
      <c r="P59" s="305"/>
      <c r="Q59" s="305"/>
      <c r="R59" s="305"/>
      <c r="S59" s="305"/>
      <c r="T59" s="305"/>
      <c r="U59" s="305"/>
      <c r="V59" s="305"/>
      <c r="W59" s="305"/>
      <c r="X59" s="305"/>
      <c r="Y59" s="305"/>
      <c r="Z59" s="305"/>
      <c r="AA59" s="305"/>
      <c r="AB59" s="305"/>
      <c r="AC59" s="305"/>
      <c r="AD59" s="305"/>
      <c r="AE59" s="305"/>
      <c r="AF59" s="305"/>
      <c r="AG59" s="305"/>
      <c r="AH59" s="305"/>
      <c r="AI59" s="305"/>
      <c r="AJ59" s="305"/>
      <c r="AK59" s="305"/>
      <c r="AL59" s="305"/>
      <c r="AM59" s="305"/>
      <c r="AN59" s="305"/>
      <c r="AO59" s="305"/>
      <c r="AP59" s="305"/>
      <c r="AQ59" s="305"/>
      <c r="AR59" s="305"/>
      <c r="AS59" s="305"/>
      <c r="AT59" s="305"/>
      <c r="AU59" s="305"/>
      <c r="AV59" s="305"/>
      <c r="AW59" s="305"/>
      <c r="AX59" s="305"/>
      <c r="AY59" s="305"/>
      <c r="AZ59" s="305"/>
      <c r="BA59" s="305"/>
      <c r="BB59" s="305"/>
      <c r="BC59" s="305"/>
      <c r="BD59" s="305"/>
      <c r="BE59" s="305"/>
      <c r="BF59" s="305"/>
      <c r="BG59" s="305"/>
      <c r="BH59" s="305"/>
      <c r="BI59" s="305"/>
      <c r="BJ59" s="305"/>
      <c r="BK59" s="305"/>
      <c r="BL59" s="45"/>
      <c r="BM59" s="52"/>
      <c r="BN59" s="50"/>
      <c r="BO59" s="50"/>
      <c r="BP59" s="50"/>
      <c r="BQ59" s="50"/>
      <c r="BR59" s="50"/>
      <c r="BS59" s="50"/>
      <c r="BT59" s="50"/>
      <c r="BU59" s="50"/>
      <c r="BV59" s="50"/>
      <c r="BW59" s="50"/>
      <c r="BX59" s="50"/>
      <c r="BY59" s="50"/>
      <c r="BZ59" s="51"/>
    </row>
    <row r="60" spans="3:78">
      <c r="C60" s="45"/>
      <c r="D60" s="45"/>
      <c r="E60" s="45"/>
      <c r="F60" s="45"/>
      <c r="G60" s="45"/>
      <c r="H60" s="45"/>
      <c r="I60" s="45"/>
      <c r="J60" s="45"/>
      <c r="K60" s="45"/>
      <c r="L60" s="45"/>
      <c r="M60" s="45"/>
      <c r="N60" s="45"/>
      <c r="O60" s="305"/>
      <c r="P60" s="305"/>
      <c r="Q60" s="305"/>
      <c r="R60" s="305"/>
      <c r="S60" s="305"/>
      <c r="T60" s="305"/>
      <c r="U60" s="305"/>
      <c r="V60" s="305"/>
      <c r="W60" s="305"/>
      <c r="X60" s="305"/>
      <c r="Y60" s="305"/>
      <c r="Z60" s="305"/>
      <c r="AA60" s="305"/>
      <c r="AB60" s="305"/>
      <c r="AC60" s="305"/>
      <c r="AD60" s="305"/>
      <c r="AE60" s="305"/>
      <c r="AF60" s="305"/>
      <c r="AG60" s="305"/>
      <c r="AH60" s="305"/>
      <c r="AI60" s="305"/>
      <c r="AJ60" s="305"/>
      <c r="AK60" s="305"/>
      <c r="AL60" s="305"/>
      <c r="AM60" s="305"/>
      <c r="AN60" s="305"/>
      <c r="AO60" s="305"/>
      <c r="AP60" s="305"/>
      <c r="AQ60" s="305"/>
      <c r="AR60" s="305"/>
      <c r="AS60" s="305"/>
      <c r="AT60" s="305"/>
      <c r="AU60" s="305"/>
      <c r="AV60" s="305"/>
      <c r="AW60" s="305"/>
      <c r="AX60" s="305"/>
      <c r="AY60" s="305"/>
      <c r="AZ60" s="305"/>
      <c r="BA60" s="305"/>
      <c r="BB60" s="305"/>
      <c r="BC60" s="305"/>
      <c r="BD60" s="305"/>
      <c r="BE60" s="305"/>
      <c r="BF60" s="305"/>
      <c r="BG60" s="305"/>
      <c r="BH60" s="305"/>
      <c r="BI60" s="305"/>
      <c r="BJ60" s="305"/>
      <c r="BK60" s="305"/>
      <c r="BL60" s="45"/>
      <c r="BM60" s="52"/>
      <c r="BN60" s="50"/>
      <c r="BO60" s="50"/>
      <c r="BP60" s="50"/>
      <c r="BQ60" s="50"/>
      <c r="BR60" s="50"/>
      <c r="BS60" s="50"/>
      <c r="BT60" s="50"/>
      <c r="BU60" s="50"/>
      <c r="BV60" s="50"/>
      <c r="BW60" s="50"/>
      <c r="BX60" s="50"/>
      <c r="BY60" s="50"/>
      <c r="BZ60" s="51"/>
    </row>
    <row r="61" spans="3:78">
      <c r="C61" s="45"/>
      <c r="D61" s="45"/>
      <c r="E61" s="45"/>
      <c r="F61" s="45"/>
      <c r="G61" s="45"/>
      <c r="H61" s="45"/>
      <c r="I61" s="45"/>
      <c r="J61" s="45"/>
      <c r="K61" s="45"/>
      <c r="L61" s="45"/>
      <c r="M61" s="45"/>
      <c r="N61" s="45"/>
      <c r="O61" s="305"/>
      <c r="P61" s="305"/>
      <c r="Q61" s="305"/>
      <c r="R61" s="305"/>
      <c r="S61" s="305"/>
      <c r="T61" s="305"/>
      <c r="U61" s="305"/>
      <c r="V61" s="305"/>
      <c r="W61" s="305"/>
      <c r="X61" s="305"/>
      <c r="Y61" s="305"/>
      <c r="Z61" s="305"/>
      <c r="AA61" s="305"/>
      <c r="AB61" s="305"/>
      <c r="AC61" s="305"/>
      <c r="AD61" s="305"/>
      <c r="AE61" s="305"/>
      <c r="AF61" s="305"/>
      <c r="AG61" s="305"/>
      <c r="AH61" s="305"/>
      <c r="AI61" s="305"/>
      <c r="AJ61" s="305"/>
      <c r="AK61" s="305"/>
      <c r="AL61" s="305"/>
      <c r="AM61" s="305"/>
      <c r="AN61" s="305"/>
      <c r="AO61" s="305"/>
      <c r="AP61" s="305"/>
      <c r="AQ61" s="305"/>
      <c r="AR61" s="305"/>
      <c r="AS61" s="305"/>
      <c r="AT61" s="305"/>
      <c r="AU61" s="305"/>
      <c r="AV61" s="305"/>
      <c r="AW61" s="305"/>
      <c r="AX61" s="305"/>
      <c r="AY61" s="305"/>
      <c r="AZ61" s="305"/>
      <c r="BA61" s="305"/>
      <c r="BB61" s="305"/>
      <c r="BC61" s="305"/>
      <c r="BD61" s="305"/>
      <c r="BE61" s="305"/>
      <c r="BF61" s="305"/>
      <c r="BG61" s="305"/>
      <c r="BH61" s="305"/>
      <c r="BI61" s="305"/>
      <c r="BJ61" s="305"/>
      <c r="BK61" s="305"/>
      <c r="BL61" s="45"/>
      <c r="BM61" s="52"/>
      <c r="BN61" s="50"/>
      <c r="BO61" s="50"/>
      <c r="BP61" s="50"/>
      <c r="BQ61" s="50"/>
      <c r="BR61" s="50"/>
      <c r="BS61" s="50"/>
      <c r="BT61" s="50"/>
      <c r="BU61" s="50"/>
      <c r="BV61" s="50"/>
      <c r="BW61" s="50"/>
      <c r="BX61" s="50"/>
      <c r="BY61" s="50"/>
      <c r="BZ61" s="51"/>
    </row>
    <row r="62" spans="3:78" ht="20.25">
      <c r="C62" s="45"/>
      <c r="D62" s="45"/>
      <c r="E62" s="45"/>
      <c r="F62" s="45"/>
      <c r="G62" s="45"/>
      <c r="H62" s="45"/>
      <c r="I62" s="45"/>
      <c r="J62" s="45"/>
      <c r="K62" s="45"/>
      <c r="L62" s="45"/>
      <c r="M62" s="45"/>
      <c r="N62" s="45"/>
      <c r="O62" s="305"/>
      <c r="P62" s="305"/>
      <c r="Q62" s="305"/>
      <c r="R62" s="305"/>
      <c r="S62" s="305"/>
      <c r="T62" s="305"/>
      <c r="U62" s="305"/>
      <c r="V62" s="305"/>
      <c r="W62" s="305"/>
      <c r="X62" s="305"/>
      <c r="Y62" s="305"/>
      <c r="Z62" s="305"/>
      <c r="AA62" s="305"/>
      <c r="AB62" s="305"/>
      <c r="AC62" s="305"/>
      <c r="AD62" s="305"/>
      <c r="AE62" s="305"/>
      <c r="AF62" s="305"/>
      <c r="AG62" s="305"/>
      <c r="AH62" s="305"/>
      <c r="AI62" s="305"/>
      <c r="AJ62" s="305"/>
      <c r="AK62" s="305"/>
      <c r="AL62" s="305"/>
      <c r="AM62" s="305"/>
      <c r="AN62" s="305"/>
      <c r="AO62" s="305"/>
      <c r="AP62" s="305"/>
      <c r="AQ62" s="305"/>
      <c r="AR62" s="305"/>
      <c r="AS62" s="305"/>
      <c r="AT62" s="305"/>
      <c r="AU62" s="305"/>
      <c r="AV62" s="305"/>
      <c r="AW62" s="305"/>
      <c r="AX62" s="305"/>
      <c r="AY62" s="305"/>
      <c r="AZ62" s="305"/>
      <c r="BA62" s="305"/>
      <c r="BB62" s="305"/>
      <c r="BC62" s="305"/>
      <c r="BD62" s="305"/>
      <c r="BE62" s="305"/>
      <c r="BF62" s="305"/>
      <c r="BG62" s="305"/>
      <c r="BH62" s="305"/>
      <c r="BI62" s="305"/>
      <c r="BJ62" s="305"/>
      <c r="BK62" s="305"/>
      <c r="BL62" s="45"/>
      <c r="BM62" s="52"/>
      <c r="BN62" s="53"/>
      <c r="BO62" s="53"/>
      <c r="BP62" s="53"/>
      <c r="BQ62" s="53"/>
      <c r="BR62" s="53"/>
      <c r="BS62" s="50"/>
      <c r="BT62" s="50"/>
      <c r="BU62" s="50"/>
      <c r="BV62" s="50"/>
      <c r="BW62" s="50"/>
      <c r="BX62" s="50"/>
      <c r="BY62" s="50"/>
      <c r="BZ62" s="51"/>
    </row>
    <row r="63" spans="3:78">
      <c r="C63" s="45"/>
      <c r="D63" s="45"/>
      <c r="E63" s="45"/>
      <c r="F63" s="45"/>
      <c r="G63" s="45"/>
      <c r="H63" s="45"/>
      <c r="I63" s="45"/>
      <c r="J63" s="45"/>
      <c r="K63" s="45"/>
      <c r="L63" s="45"/>
      <c r="M63" s="45"/>
      <c r="N63" s="45"/>
      <c r="O63" s="305"/>
      <c r="P63" s="305"/>
      <c r="Q63" s="305"/>
      <c r="R63" s="305"/>
      <c r="S63" s="305"/>
      <c r="T63" s="305"/>
      <c r="U63" s="305"/>
      <c r="V63" s="305"/>
      <c r="W63" s="305"/>
      <c r="X63" s="305"/>
      <c r="Y63" s="305"/>
      <c r="Z63" s="305"/>
      <c r="AA63" s="305"/>
      <c r="AB63" s="305"/>
      <c r="AC63" s="305"/>
      <c r="AD63" s="305"/>
      <c r="AE63" s="305"/>
      <c r="AF63" s="305"/>
      <c r="AG63" s="305"/>
      <c r="AH63" s="305"/>
      <c r="AI63" s="305"/>
      <c r="AJ63" s="305"/>
      <c r="AK63" s="305"/>
      <c r="AL63" s="305"/>
      <c r="AM63" s="305"/>
      <c r="AN63" s="305"/>
      <c r="AO63" s="305"/>
      <c r="AP63" s="305"/>
      <c r="AQ63" s="305"/>
      <c r="AR63" s="305"/>
      <c r="AS63" s="305"/>
      <c r="AT63" s="305"/>
      <c r="AU63" s="305"/>
      <c r="AV63" s="305"/>
      <c r="AW63" s="305"/>
      <c r="AX63" s="305"/>
      <c r="AY63" s="305"/>
      <c r="AZ63" s="305"/>
      <c r="BA63" s="305"/>
      <c r="BB63" s="305"/>
      <c r="BC63" s="305"/>
      <c r="BD63" s="305"/>
      <c r="BE63" s="305"/>
      <c r="BF63" s="305"/>
      <c r="BG63" s="305"/>
      <c r="BH63" s="305"/>
      <c r="BI63" s="305"/>
      <c r="BJ63" s="305"/>
      <c r="BK63" s="305"/>
      <c r="BL63" s="45"/>
      <c r="BM63" s="52"/>
      <c r="BN63" s="50"/>
      <c r="BO63" s="50"/>
      <c r="BP63" s="50"/>
      <c r="BQ63" s="50"/>
      <c r="BR63" s="50"/>
      <c r="BS63" s="50"/>
      <c r="BT63" s="50"/>
      <c r="BU63" s="50"/>
      <c r="BV63" s="50"/>
      <c r="BW63" s="50"/>
      <c r="BX63" s="50"/>
      <c r="BY63" s="50"/>
      <c r="BZ63" s="51"/>
    </row>
    <row r="64" spans="3:78" ht="21" thickBot="1">
      <c r="D64" s="45"/>
      <c r="E64" s="45"/>
      <c r="F64" s="45"/>
      <c r="G64" s="45"/>
      <c r="H64" s="45"/>
      <c r="I64" s="45"/>
      <c r="J64" s="45"/>
      <c r="K64" s="45"/>
      <c r="L64" s="45"/>
      <c r="M64" s="45"/>
      <c r="N64" s="45"/>
      <c r="O64" s="305"/>
      <c r="P64" s="305"/>
      <c r="Q64" s="305"/>
      <c r="R64" s="305"/>
      <c r="S64" s="305"/>
      <c r="T64" s="305"/>
      <c r="U64" s="305"/>
      <c r="V64" s="305"/>
      <c r="W64" s="305"/>
      <c r="X64" s="305"/>
      <c r="Y64" s="305"/>
      <c r="Z64" s="305"/>
      <c r="AA64" s="305"/>
      <c r="AB64" s="305"/>
      <c r="AC64" s="305"/>
      <c r="AD64" s="305"/>
      <c r="AE64" s="305"/>
      <c r="AF64" s="305"/>
      <c r="AG64" s="305"/>
      <c r="AH64" s="305"/>
      <c r="AI64" s="305"/>
      <c r="AJ64" s="305"/>
      <c r="AK64" s="305"/>
      <c r="AL64" s="305"/>
      <c r="AM64" s="305"/>
      <c r="AN64" s="305"/>
      <c r="AO64" s="305"/>
      <c r="AP64" s="305"/>
      <c r="AQ64" s="305"/>
      <c r="AR64" s="305"/>
      <c r="AS64" s="305"/>
      <c r="AT64" s="305"/>
      <c r="AU64" s="305"/>
      <c r="AV64" s="305"/>
      <c r="AW64" s="305"/>
      <c r="AX64" s="305"/>
      <c r="AY64" s="305"/>
      <c r="AZ64" s="305"/>
      <c r="BA64" s="305"/>
      <c r="BB64" s="305"/>
      <c r="BC64" s="305"/>
      <c r="BD64" s="305"/>
      <c r="BE64" s="305"/>
      <c r="BF64" s="305"/>
      <c r="BG64" s="305"/>
      <c r="BH64" s="305"/>
      <c r="BI64" s="305"/>
      <c r="BJ64" s="305"/>
      <c r="BK64" s="305"/>
      <c r="BL64" s="45"/>
      <c r="BM64" s="52"/>
      <c r="BN64" s="54"/>
      <c r="BO64" s="54"/>
      <c r="BP64" s="54"/>
      <c r="BQ64" s="54"/>
      <c r="BR64" s="54"/>
      <c r="BS64" s="50"/>
      <c r="BT64" s="50"/>
      <c r="BU64" s="50"/>
      <c r="BV64" s="50"/>
      <c r="BW64" s="50"/>
      <c r="BX64" s="50"/>
      <c r="BY64" s="50"/>
      <c r="BZ64" s="51"/>
    </row>
    <row r="65" spans="4:78" ht="15.75" thickBot="1">
      <c r="D65" s="45"/>
      <c r="E65" s="45"/>
      <c r="F65" s="45"/>
      <c r="G65" s="45"/>
      <c r="H65" s="45"/>
      <c r="I65" s="45"/>
      <c r="J65" s="45"/>
      <c r="K65" s="45"/>
      <c r="L65" s="45"/>
      <c r="M65" s="45"/>
      <c r="N65" s="45"/>
      <c r="O65" s="305"/>
      <c r="P65" s="305"/>
      <c r="Q65" s="305"/>
      <c r="R65" s="305"/>
      <c r="S65" s="305"/>
      <c r="T65" s="305"/>
      <c r="U65" s="305"/>
      <c r="V65" s="305"/>
      <c r="W65" s="305"/>
      <c r="X65" s="305"/>
      <c r="Y65" s="305"/>
      <c r="Z65" s="305"/>
      <c r="AA65" s="305"/>
      <c r="AB65" s="305"/>
      <c r="AC65" s="305"/>
      <c r="AD65" s="305"/>
      <c r="AE65" s="305"/>
      <c r="AF65" s="305"/>
      <c r="AG65" s="305"/>
      <c r="AH65" s="305"/>
      <c r="AI65" s="305"/>
      <c r="AJ65" s="305"/>
      <c r="AK65" s="305"/>
      <c r="AL65" s="305"/>
      <c r="AM65" s="305"/>
      <c r="AN65" s="305"/>
      <c r="AO65" s="305"/>
      <c r="AP65" s="305"/>
      <c r="AQ65" s="305"/>
      <c r="AR65" s="305"/>
      <c r="AS65" s="305"/>
      <c r="AT65" s="305"/>
      <c r="AU65" s="305"/>
      <c r="AV65" s="305"/>
      <c r="AW65" s="305"/>
      <c r="AX65" s="305"/>
      <c r="AY65" s="305"/>
      <c r="AZ65" s="305"/>
      <c r="BA65" s="305"/>
      <c r="BB65" s="305"/>
      <c r="BC65" s="305"/>
      <c r="BD65" s="305"/>
      <c r="BE65" s="305"/>
      <c r="BF65" s="305"/>
      <c r="BG65" s="305"/>
      <c r="BH65" s="305"/>
      <c r="BI65" s="305"/>
      <c r="BJ65" s="305"/>
      <c r="BK65" s="305"/>
      <c r="BL65" s="45"/>
      <c r="BM65" s="1716" t="s">
        <v>508</v>
      </c>
      <c r="BN65" s="1717"/>
      <c r="BO65" s="1717"/>
      <c r="BP65" s="1718"/>
      <c r="BQ65" s="1722" t="s">
        <v>509</v>
      </c>
      <c r="BR65" s="1724" t="s">
        <v>510</v>
      </c>
      <c r="BS65" s="1725"/>
      <c r="BT65" s="1725"/>
      <c r="BU65" s="1726"/>
      <c r="BV65" s="1727" t="s">
        <v>511</v>
      </c>
      <c r="BW65" s="1728"/>
      <c r="BX65" s="1728"/>
      <c r="BY65" s="1728"/>
      <c r="BZ65" s="1729"/>
    </row>
    <row r="66" spans="4:78" ht="48" thickBot="1">
      <c r="D66" s="45"/>
      <c r="E66" s="45"/>
      <c r="F66" s="45"/>
      <c r="G66" s="45"/>
      <c r="H66" s="45"/>
      <c r="I66" s="45"/>
      <c r="J66" s="45"/>
      <c r="K66" s="45"/>
      <c r="L66" s="45"/>
      <c r="M66" s="45"/>
      <c r="N66" s="45"/>
      <c r="O66" s="305"/>
      <c r="P66" s="305"/>
      <c r="Q66" s="305"/>
      <c r="R66" s="305"/>
      <c r="S66" s="305"/>
      <c r="T66" s="305"/>
      <c r="U66" s="305"/>
      <c r="V66" s="305"/>
      <c r="W66" s="305"/>
      <c r="X66" s="305"/>
      <c r="Y66" s="305"/>
      <c r="Z66" s="305"/>
      <c r="AA66" s="305"/>
      <c r="AB66" s="305"/>
      <c r="AC66" s="305"/>
      <c r="AD66" s="305"/>
      <c r="AE66" s="305"/>
      <c r="AF66" s="305"/>
      <c r="AG66" s="305"/>
      <c r="AH66" s="305"/>
      <c r="AI66" s="305"/>
      <c r="AJ66" s="305"/>
      <c r="AK66" s="305"/>
      <c r="AL66" s="305"/>
      <c r="AM66" s="305"/>
      <c r="AN66" s="305"/>
      <c r="AO66" s="305"/>
      <c r="AP66" s="305"/>
      <c r="AQ66" s="305"/>
      <c r="AR66" s="305"/>
      <c r="AS66" s="305"/>
      <c r="AT66" s="305"/>
      <c r="AU66" s="305"/>
      <c r="AV66" s="305"/>
      <c r="AW66" s="305"/>
      <c r="AX66" s="305"/>
      <c r="AY66" s="305"/>
      <c r="AZ66" s="305"/>
      <c r="BA66" s="305"/>
      <c r="BB66" s="305"/>
      <c r="BC66" s="305"/>
      <c r="BD66" s="305"/>
      <c r="BE66" s="305"/>
      <c r="BF66" s="305"/>
      <c r="BG66" s="305"/>
      <c r="BH66" s="305"/>
      <c r="BI66" s="305"/>
      <c r="BJ66" s="305"/>
      <c r="BK66" s="305"/>
      <c r="BL66" s="45"/>
      <c r="BM66" s="1719"/>
      <c r="BN66" s="1720"/>
      <c r="BO66" s="1720"/>
      <c r="BP66" s="1721"/>
      <c r="BQ66" s="1723"/>
      <c r="BR66" s="206" t="s">
        <v>512</v>
      </c>
      <c r="BS66" s="207" t="s">
        <v>513</v>
      </c>
      <c r="BT66" s="208" t="s">
        <v>514</v>
      </c>
      <c r="BU66" s="209" t="s">
        <v>515</v>
      </c>
      <c r="BV66" s="206" t="s">
        <v>516</v>
      </c>
      <c r="BW66" s="207" t="s">
        <v>517</v>
      </c>
      <c r="BX66" s="207" t="s">
        <v>518</v>
      </c>
      <c r="BY66" s="1730" t="s">
        <v>519</v>
      </c>
      <c r="BZ66" s="1731"/>
    </row>
    <row r="67" spans="4:78">
      <c r="D67" s="45"/>
      <c r="E67" s="45"/>
      <c r="F67" s="45"/>
      <c r="G67" s="45"/>
      <c r="H67" s="45"/>
      <c r="I67" s="45"/>
      <c r="J67" s="45"/>
      <c r="K67" s="45"/>
      <c r="L67" s="45"/>
      <c r="M67" s="45"/>
      <c r="N67" s="45"/>
      <c r="O67" s="305"/>
      <c r="P67" s="305"/>
      <c r="Q67" s="305"/>
      <c r="R67" s="305"/>
      <c r="S67" s="305"/>
      <c r="T67" s="305"/>
      <c r="U67" s="305"/>
      <c r="V67" s="305"/>
      <c r="W67" s="305"/>
      <c r="X67" s="305"/>
      <c r="Y67" s="305"/>
      <c r="Z67" s="305"/>
      <c r="AA67" s="305"/>
      <c r="AB67" s="305"/>
      <c r="AC67" s="305"/>
      <c r="AD67" s="305"/>
      <c r="AE67" s="305"/>
      <c r="AF67" s="305"/>
      <c r="AG67" s="305"/>
      <c r="AH67" s="305"/>
      <c r="AI67" s="305"/>
      <c r="AJ67" s="305"/>
      <c r="AK67" s="305"/>
      <c r="AL67" s="305"/>
      <c r="AM67" s="305"/>
      <c r="AN67" s="305"/>
      <c r="AO67" s="305"/>
      <c r="AP67" s="305"/>
      <c r="AQ67" s="305"/>
      <c r="AR67" s="305"/>
      <c r="AS67" s="305"/>
      <c r="AT67" s="305"/>
      <c r="AU67" s="305"/>
      <c r="AV67" s="305"/>
      <c r="AW67" s="305"/>
      <c r="AX67" s="305"/>
      <c r="AY67" s="305"/>
      <c r="AZ67" s="305"/>
      <c r="BA67" s="305"/>
      <c r="BB67" s="305"/>
      <c r="BC67" s="305"/>
      <c r="BD67" s="305"/>
      <c r="BE67" s="305"/>
      <c r="BF67" s="305"/>
      <c r="BG67" s="305"/>
      <c r="BH67" s="305"/>
      <c r="BI67" s="305"/>
      <c r="BJ67" s="305"/>
      <c r="BK67" s="305"/>
      <c r="BL67" s="45"/>
      <c r="BM67" s="1651"/>
      <c r="BN67" s="1652"/>
      <c r="BO67" s="1652"/>
      <c r="BP67" s="1653"/>
      <c r="BQ67" s="210"/>
      <c r="BR67" s="211">
        <v>0</v>
      </c>
      <c r="BS67" s="212">
        <v>0</v>
      </c>
      <c r="BT67" s="212">
        <v>0</v>
      </c>
      <c r="BU67" s="213">
        <f t="shared" ref="BU67:BU71" si="1">(BR67+BS67+BT67)</f>
        <v>0</v>
      </c>
      <c r="BV67" s="214">
        <v>0</v>
      </c>
      <c r="BW67" s="215">
        <v>0</v>
      </c>
      <c r="BX67" s="216">
        <v>0</v>
      </c>
      <c r="BY67" s="1671">
        <f t="shared" ref="BY67:BY71" si="2">(BV67*BW67*BX67)</f>
        <v>0</v>
      </c>
      <c r="BZ67" s="1672"/>
    </row>
    <row r="68" spans="4:78" ht="15.75" thickBot="1">
      <c r="D68" s="45"/>
      <c r="E68" s="45"/>
      <c r="F68" s="45"/>
      <c r="G68" s="45"/>
      <c r="H68" s="45"/>
      <c r="I68" s="45"/>
      <c r="J68" s="45"/>
      <c r="K68" s="45"/>
      <c r="L68" s="45"/>
      <c r="M68" s="45"/>
      <c r="N68" s="45"/>
      <c r="O68" s="305"/>
      <c r="P68" s="305"/>
      <c r="Q68" s="305"/>
      <c r="R68" s="305"/>
      <c r="S68" s="305"/>
      <c r="T68" s="305"/>
      <c r="U68" s="305"/>
      <c r="V68" s="305"/>
      <c r="W68" s="305"/>
      <c r="X68" s="305"/>
      <c r="Y68" s="305"/>
      <c r="Z68" s="305"/>
      <c r="AA68" s="305"/>
      <c r="AB68" s="305"/>
      <c r="AC68" s="305"/>
      <c r="AD68" s="305"/>
      <c r="AE68" s="305"/>
      <c r="AF68" s="305"/>
      <c r="AG68" s="305"/>
      <c r="AH68" s="305"/>
      <c r="AI68" s="305"/>
      <c r="AJ68" s="305"/>
      <c r="AK68" s="305"/>
      <c r="AL68" s="305"/>
      <c r="AM68" s="305"/>
      <c r="AN68" s="305"/>
      <c r="AO68" s="305"/>
      <c r="AP68" s="305"/>
      <c r="AQ68" s="305"/>
      <c r="AR68" s="305"/>
      <c r="AS68" s="305"/>
      <c r="AT68" s="305"/>
      <c r="AU68" s="305"/>
      <c r="AV68" s="305"/>
      <c r="AW68" s="305"/>
      <c r="AX68" s="305"/>
      <c r="AY68" s="305"/>
      <c r="AZ68" s="305"/>
      <c r="BA68" s="305"/>
      <c r="BB68" s="305"/>
      <c r="BC68" s="305"/>
      <c r="BD68" s="305"/>
      <c r="BE68" s="305"/>
      <c r="BF68" s="305"/>
      <c r="BG68" s="305"/>
      <c r="BH68" s="305"/>
      <c r="BI68" s="305"/>
      <c r="BJ68" s="305"/>
      <c r="BK68" s="305"/>
      <c r="BL68" s="45"/>
      <c r="BM68" s="1673"/>
      <c r="BN68" s="1674"/>
      <c r="BO68" s="1674"/>
      <c r="BP68" s="1675"/>
      <c r="BQ68" s="217"/>
      <c r="BR68" s="218">
        <v>0</v>
      </c>
      <c r="BS68" s="219">
        <v>0</v>
      </c>
      <c r="BT68" s="219">
        <v>0</v>
      </c>
      <c r="BU68" s="220">
        <f t="shared" si="1"/>
        <v>0</v>
      </c>
      <c r="BV68" s="221">
        <v>0</v>
      </c>
      <c r="BW68" s="222">
        <v>0</v>
      </c>
      <c r="BX68" s="223">
        <v>0</v>
      </c>
      <c r="BY68" s="1676">
        <f t="shared" si="2"/>
        <v>0</v>
      </c>
      <c r="BZ68" s="1677"/>
    </row>
    <row r="69" spans="4:78">
      <c r="D69" s="45"/>
      <c r="E69" s="45"/>
      <c r="F69" s="45"/>
      <c r="G69" s="45"/>
      <c r="H69" s="45"/>
      <c r="I69" s="45"/>
      <c r="J69" s="45"/>
      <c r="K69" s="45"/>
      <c r="L69" s="45"/>
      <c r="M69" s="45"/>
      <c r="N69" s="45"/>
      <c r="O69" s="305"/>
      <c r="P69" s="305"/>
      <c r="Q69" s="305"/>
      <c r="R69" s="305"/>
      <c r="S69" s="305"/>
      <c r="T69" s="305"/>
      <c r="U69" s="305"/>
      <c r="V69" s="305"/>
      <c r="W69" s="305"/>
      <c r="X69" s="305"/>
      <c r="Y69" s="305"/>
      <c r="Z69" s="305"/>
      <c r="AA69" s="305"/>
      <c r="AB69" s="305"/>
      <c r="AC69" s="305"/>
      <c r="AD69" s="305"/>
      <c r="AE69" s="305"/>
      <c r="AF69" s="305"/>
      <c r="AG69" s="305"/>
      <c r="AH69" s="305"/>
      <c r="AI69" s="305"/>
      <c r="AJ69" s="305"/>
      <c r="AK69" s="305"/>
      <c r="AL69" s="305"/>
      <c r="AM69" s="305"/>
      <c r="AN69" s="305"/>
      <c r="AO69" s="305"/>
      <c r="AP69" s="305"/>
      <c r="AQ69" s="305"/>
      <c r="AR69" s="305"/>
      <c r="AS69" s="305"/>
      <c r="AT69" s="305"/>
      <c r="AU69" s="305"/>
      <c r="AV69" s="305"/>
      <c r="AW69" s="305"/>
      <c r="AX69" s="305"/>
      <c r="AY69" s="305"/>
      <c r="AZ69" s="305"/>
      <c r="BA69" s="305"/>
      <c r="BB69" s="305"/>
      <c r="BC69" s="305"/>
      <c r="BD69" s="305"/>
      <c r="BE69" s="305"/>
      <c r="BF69" s="305"/>
      <c r="BG69" s="305"/>
      <c r="BH69" s="305"/>
      <c r="BI69" s="305"/>
      <c r="BJ69" s="305"/>
      <c r="BK69" s="305"/>
      <c r="BL69" s="45"/>
      <c r="BM69" s="1651"/>
      <c r="BN69" s="1678"/>
      <c r="BO69" s="1678"/>
      <c r="BP69" s="1679"/>
      <c r="BQ69" s="210"/>
      <c r="BR69" s="211">
        <v>0</v>
      </c>
      <c r="BS69" s="212">
        <v>0</v>
      </c>
      <c r="BT69" s="212">
        <v>0</v>
      </c>
      <c r="BU69" s="213">
        <f t="shared" si="1"/>
        <v>0</v>
      </c>
      <c r="BV69" s="214">
        <v>0</v>
      </c>
      <c r="BW69" s="215">
        <v>0</v>
      </c>
      <c r="BX69" s="224">
        <v>0</v>
      </c>
      <c r="BY69" s="1671">
        <f t="shared" si="2"/>
        <v>0</v>
      </c>
      <c r="BZ69" s="1672"/>
    </row>
    <row r="70" spans="4:78" ht="15.75" thickBot="1">
      <c r="D70" s="45"/>
      <c r="E70" s="45"/>
      <c r="F70" s="45"/>
      <c r="G70" s="45"/>
      <c r="H70" s="45"/>
      <c r="I70" s="45"/>
      <c r="J70" s="45"/>
      <c r="K70" s="45"/>
      <c r="L70" s="45"/>
      <c r="M70" s="45"/>
      <c r="N70" s="45"/>
      <c r="O70" s="305"/>
      <c r="P70" s="305"/>
      <c r="Q70" s="305"/>
      <c r="R70" s="305"/>
      <c r="S70" s="305"/>
      <c r="T70" s="305"/>
      <c r="U70" s="305"/>
      <c r="V70" s="305"/>
      <c r="W70" s="305"/>
      <c r="X70" s="305"/>
      <c r="Y70" s="305"/>
      <c r="Z70" s="305"/>
      <c r="AA70" s="305"/>
      <c r="AB70" s="305"/>
      <c r="AC70" s="305"/>
      <c r="AD70" s="305"/>
      <c r="AE70" s="305"/>
      <c r="AF70" s="305"/>
      <c r="AG70" s="305"/>
      <c r="AH70" s="305"/>
      <c r="AI70" s="305"/>
      <c r="AJ70" s="305"/>
      <c r="AK70" s="305"/>
      <c r="AL70" s="305"/>
      <c r="AM70" s="305"/>
      <c r="AN70" s="305"/>
      <c r="AO70" s="305"/>
      <c r="AP70" s="305"/>
      <c r="AQ70" s="305"/>
      <c r="AR70" s="305"/>
      <c r="AS70" s="305"/>
      <c r="AT70" s="305"/>
      <c r="AU70" s="305"/>
      <c r="AV70" s="305"/>
      <c r="AW70" s="305"/>
      <c r="AX70" s="305"/>
      <c r="AY70" s="305"/>
      <c r="AZ70" s="305"/>
      <c r="BA70" s="305"/>
      <c r="BB70" s="305"/>
      <c r="BC70" s="305"/>
      <c r="BD70" s="305"/>
      <c r="BE70" s="305"/>
      <c r="BF70" s="305"/>
      <c r="BG70" s="305"/>
      <c r="BH70" s="305"/>
      <c r="BI70" s="305"/>
      <c r="BJ70" s="305"/>
      <c r="BK70" s="305"/>
      <c r="BL70" s="45"/>
      <c r="BM70" s="1680"/>
      <c r="BN70" s="1681"/>
      <c r="BO70" s="1681"/>
      <c r="BP70" s="1682"/>
      <c r="BQ70" s="225"/>
      <c r="BR70" s="218">
        <v>0</v>
      </c>
      <c r="BS70" s="219">
        <v>0</v>
      </c>
      <c r="BT70" s="219">
        <v>0</v>
      </c>
      <c r="BU70" s="220">
        <f t="shared" si="1"/>
        <v>0</v>
      </c>
      <c r="BV70" s="226">
        <v>0</v>
      </c>
      <c r="BW70" s="222">
        <v>0</v>
      </c>
      <c r="BX70" s="223">
        <v>0</v>
      </c>
      <c r="BY70" s="1676">
        <f t="shared" si="2"/>
        <v>0</v>
      </c>
      <c r="BZ70" s="1677"/>
    </row>
    <row r="71" spans="4:78">
      <c r="BM71" s="1651"/>
      <c r="BN71" s="1678"/>
      <c r="BO71" s="1678"/>
      <c r="BP71" s="1679"/>
      <c r="BQ71" s="210"/>
      <c r="BR71" s="211">
        <v>0</v>
      </c>
      <c r="BS71" s="212">
        <v>0</v>
      </c>
      <c r="BT71" s="212">
        <v>0</v>
      </c>
      <c r="BU71" s="213">
        <f t="shared" si="1"/>
        <v>0</v>
      </c>
      <c r="BV71" s="227">
        <v>0</v>
      </c>
      <c r="BW71" s="215">
        <v>0</v>
      </c>
      <c r="BX71" s="224">
        <v>0</v>
      </c>
      <c r="BY71" s="1671">
        <f t="shared" si="2"/>
        <v>0</v>
      </c>
      <c r="BZ71" s="1672"/>
    </row>
    <row r="72" spans="4:78" ht="15.75" thickBot="1">
      <c r="BM72" s="1648"/>
      <c r="BN72" s="1649"/>
      <c r="BO72" s="1649"/>
      <c r="BP72" s="1650"/>
      <c r="BQ72" s="228"/>
      <c r="BR72" s="229"/>
      <c r="BS72" s="230"/>
      <c r="BT72" s="230"/>
      <c r="BU72" s="231"/>
      <c r="BV72" s="232"/>
      <c r="BW72" s="233"/>
      <c r="BX72" s="234"/>
      <c r="BY72" s="1661"/>
      <c r="BZ72" s="1662"/>
    </row>
    <row r="73" spans="4:78">
      <c r="BM73" s="1666"/>
      <c r="BN73" s="1667"/>
      <c r="BO73" s="1667"/>
      <c r="BP73" s="1668"/>
      <c r="BQ73" s="235"/>
      <c r="BR73" s="236"/>
      <c r="BS73" s="237"/>
      <c r="BT73" s="237"/>
      <c r="BU73" s="238"/>
      <c r="BV73" s="239"/>
      <c r="BW73" s="240"/>
      <c r="BX73" s="241"/>
      <c r="BY73" s="1669"/>
      <c r="BZ73" s="1670"/>
    </row>
    <row r="74" spans="4:78" ht="15.75" thickBot="1">
      <c r="BM74" s="1648"/>
      <c r="BN74" s="1649"/>
      <c r="BO74" s="1649"/>
      <c r="BP74" s="1650"/>
      <c r="BQ74" s="228"/>
      <c r="BR74" s="229"/>
      <c r="BS74" s="230"/>
      <c r="BT74" s="230"/>
      <c r="BU74" s="231"/>
      <c r="BV74" s="232"/>
      <c r="BW74" s="233"/>
      <c r="BX74" s="234"/>
      <c r="BY74" s="1661"/>
      <c r="BZ74" s="1662"/>
    </row>
    <row r="75" spans="4:78">
      <c r="BM75" s="1666"/>
      <c r="BN75" s="1667"/>
      <c r="BO75" s="1667"/>
      <c r="BP75" s="1668"/>
      <c r="BQ75" s="235"/>
      <c r="BR75" s="236"/>
      <c r="BS75" s="237"/>
      <c r="BT75" s="237"/>
      <c r="BU75" s="238"/>
      <c r="BV75" s="239"/>
      <c r="BW75" s="240"/>
      <c r="BX75" s="241"/>
      <c r="BY75" s="1669"/>
      <c r="BZ75" s="1670"/>
    </row>
    <row r="76" spans="4:78" ht="15.75" thickBot="1">
      <c r="BM76" s="1663"/>
      <c r="BN76" s="1664"/>
      <c r="BO76" s="1664"/>
      <c r="BP76" s="1665"/>
      <c r="BQ76" s="242"/>
      <c r="BR76" s="243"/>
      <c r="BS76" s="244"/>
      <c r="BT76" s="244"/>
      <c r="BU76" s="245"/>
      <c r="BV76" s="246"/>
      <c r="BW76" s="247"/>
      <c r="BX76" s="248"/>
      <c r="BY76" s="1661"/>
      <c r="BZ76" s="1662"/>
    </row>
  </sheetData>
  <mergeCells count="178">
    <mergeCell ref="P8:S8"/>
    <mergeCell ref="J20:L21"/>
    <mergeCell ref="X8:AI8"/>
    <mergeCell ref="AJ8:AU8"/>
    <mergeCell ref="AR9:AU9"/>
    <mergeCell ref="AN9:AQ9"/>
    <mergeCell ref="AJ9:AM9"/>
    <mergeCell ref="AF9:AI9"/>
    <mergeCell ref="AB9:AE9"/>
    <mergeCell ref="AB12:AD12"/>
    <mergeCell ref="AB13:AD13"/>
    <mergeCell ref="AB14:AD14"/>
    <mergeCell ref="AB15:AD15"/>
    <mergeCell ref="AB16:AD16"/>
    <mergeCell ref="AB17:AD17"/>
    <mergeCell ref="AB18:AD18"/>
    <mergeCell ref="AB19:AD19"/>
    <mergeCell ref="AJ10:AU10"/>
    <mergeCell ref="X10:AI10"/>
    <mergeCell ref="AJ11:AM11"/>
    <mergeCell ref="AF11:AI11"/>
    <mergeCell ref="AB11:AE11"/>
    <mergeCell ref="X11:AA11"/>
    <mergeCell ref="AB20:AD20"/>
    <mergeCell ref="P14:R14"/>
    <mergeCell ref="P15:R15"/>
    <mergeCell ref="P16:R16"/>
    <mergeCell ref="P17:R17"/>
    <mergeCell ref="E17:H17"/>
    <mergeCell ref="E18:H18"/>
    <mergeCell ref="E15:H15"/>
    <mergeCell ref="AZ9:BC9"/>
    <mergeCell ref="BD9:BG9"/>
    <mergeCell ref="AV10:BG10"/>
    <mergeCell ref="BD11:BG11"/>
    <mergeCell ref="P18:R18"/>
    <mergeCell ref="T15:V15"/>
    <mergeCell ref="P9:S9"/>
    <mergeCell ref="P10:S10"/>
    <mergeCell ref="P11:S11"/>
    <mergeCell ref="E10:H10"/>
    <mergeCell ref="E11:H11"/>
    <mergeCell ref="E12:H12"/>
    <mergeCell ref="E13:H13"/>
    <mergeCell ref="P12:R12"/>
    <mergeCell ref="P13:R13"/>
    <mergeCell ref="BM15:BM17"/>
    <mergeCell ref="BX15:BX17"/>
    <mergeCell ref="BY15:CA15"/>
    <mergeCell ref="BY16:CA16"/>
    <mergeCell ref="BY17:CA17"/>
    <mergeCell ref="T22:V22"/>
    <mergeCell ref="T23:V23"/>
    <mergeCell ref="T24:V24"/>
    <mergeCell ref="T25:V25"/>
    <mergeCell ref="X25:Z25"/>
    <mergeCell ref="AB24:AD24"/>
    <mergeCell ref="X24:Z24"/>
    <mergeCell ref="AB21:AD21"/>
    <mergeCell ref="AB22:AD22"/>
    <mergeCell ref="AB23:AD23"/>
    <mergeCell ref="X22:Z22"/>
    <mergeCell ref="X23:Z23"/>
    <mergeCell ref="X20:Z20"/>
    <mergeCell ref="E20:F21"/>
    <mergeCell ref="BY22:CA22"/>
    <mergeCell ref="BY25:CA25"/>
    <mergeCell ref="BM30:BN30"/>
    <mergeCell ref="BM19:BM21"/>
    <mergeCell ref="BX19:BX21"/>
    <mergeCell ref="BY19:CA19"/>
    <mergeCell ref="BY20:CA20"/>
    <mergeCell ref="BY21:CA21"/>
    <mergeCell ref="T26:V26"/>
    <mergeCell ref="E22:F23"/>
    <mergeCell ref="H20:H21"/>
    <mergeCell ref="H22:H23"/>
    <mergeCell ref="P23:R23"/>
    <mergeCell ref="P24:R24"/>
    <mergeCell ref="J22:L23"/>
    <mergeCell ref="AB26:AD26"/>
    <mergeCell ref="P25:R25"/>
    <mergeCell ref="P26:R26"/>
    <mergeCell ref="X26:Z26"/>
    <mergeCell ref="P19:R19"/>
    <mergeCell ref="P20:R20"/>
    <mergeCell ref="P21:R21"/>
    <mergeCell ref="P22:R22"/>
    <mergeCell ref="BX9:BX10"/>
    <mergeCell ref="BY9:CA10"/>
    <mergeCell ref="BM9:BM10"/>
    <mergeCell ref="BN9:BN10"/>
    <mergeCell ref="BO9:BO10"/>
    <mergeCell ref="BP9:BQ9"/>
    <mergeCell ref="BR9:BS9"/>
    <mergeCell ref="E14:H14"/>
    <mergeCell ref="D8:M8"/>
    <mergeCell ref="BM11:BM13"/>
    <mergeCell ref="BX11:BX13"/>
    <mergeCell ref="BY11:CA11"/>
    <mergeCell ref="BY12:CA12"/>
    <mergeCell ref="BY13:CA13"/>
    <mergeCell ref="BT9:BU9"/>
    <mergeCell ref="BV9:BV10"/>
    <mergeCell ref="X14:Z14"/>
    <mergeCell ref="X9:AA9"/>
    <mergeCell ref="X12:Z12"/>
    <mergeCell ref="X13:Z13"/>
    <mergeCell ref="BH8:BK8"/>
    <mergeCell ref="BH9:BK9"/>
    <mergeCell ref="AV8:BG8"/>
    <mergeCell ref="AV9:AY9"/>
    <mergeCell ref="D31:M31"/>
    <mergeCell ref="D2:G6"/>
    <mergeCell ref="H2:M6"/>
    <mergeCell ref="E16:H16"/>
    <mergeCell ref="BM51:BP53"/>
    <mergeCell ref="BR51:BZ52"/>
    <mergeCell ref="BR53:BZ53"/>
    <mergeCell ref="BN56:BY56"/>
    <mergeCell ref="BM65:BP66"/>
    <mergeCell ref="BQ65:BQ66"/>
    <mergeCell ref="BR65:BU65"/>
    <mergeCell ref="BV65:BZ65"/>
    <mergeCell ref="BY66:BZ66"/>
    <mergeCell ref="X27:Z27"/>
    <mergeCell ref="AB27:AD27"/>
    <mergeCell ref="X28:Z28"/>
    <mergeCell ref="AB28:AD28"/>
    <mergeCell ref="P27:R27"/>
    <mergeCell ref="P28:R28"/>
    <mergeCell ref="T9:W9"/>
    <mergeCell ref="T12:V12"/>
    <mergeCell ref="T13:V13"/>
    <mergeCell ref="T14:V14"/>
    <mergeCell ref="BW9:BW10"/>
    <mergeCell ref="BY67:BZ67"/>
    <mergeCell ref="BM68:BP68"/>
    <mergeCell ref="BY68:BZ68"/>
    <mergeCell ref="BM69:BP69"/>
    <mergeCell ref="BY69:BZ69"/>
    <mergeCell ref="BM70:BP70"/>
    <mergeCell ref="BY70:BZ70"/>
    <mergeCell ref="BM71:BP71"/>
    <mergeCell ref="BY71:BZ71"/>
    <mergeCell ref="BY72:BZ72"/>
    <mergeCell ref="BM76:BP76"/>
    <mergeCell ref="BY76:BZ76"/>
    <mergeCell ref="BM73:BP73"/>
    <mergeCell ref="BY73:BZ73"/>
    <mergeCell ref="BM74:BP74"/>
    <mergeCell ref="BY74:BZ74"/>
    <mergeCell ref="BM75:BP75"/>
    <mergeCell ref="BY75:BZ75"/>
    <mergeCell ref="T27:V27"/>
    <mergeCell ref="T28:V28"/>
    <mergeCell ref="T10:W11"/>
    <mergeCell ref="BM72:BP72"/>
    <mergeCell ref="BM67:BP67"/>
    <mergeCell ref="X21:Z21"/>
    <mergeCell ref="X18:Z18"/>
    <mergeCell ref="X19:Z19"/>
    <mergeCell ref="X16:Z16"/>
    <mergeCell ref="X17:Z17"/>
    <mergeCell ref="X15:Z15"/>
    <mergeCell ref="T21:V21"/>
    <mergeCell ref="BH10:BK10"/>
    <mergeCell ref="AZ11:BC11"/>
    <mergeCell ref="AV11:AY11"/>
    <mergeCell ref="AR11:AU11"/>
    <mergeCell ref="AN11:AQ11"/>
    <mergeCell ref="BH11:BK11"/>
    <mergeCell ref="AB25:AD25"/>
    <mergeCell ref="T16:V16"/>
    <mergeCell ref="T17:V17"/>
    <mergeCell ref="T18:V18"/>
    <mergeCell ref="T19:V19"/>
    <mergeCell ref="T20:V20"/>
  </mergeCell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[1]Hoja3!#REF!</xm:f>
          </x14:formula1>
          <xm:sqref>BS25:BS28</xm:sqref>
        </x14:dataValidation>
        <x14:dataValidation type="list" allowBlank="1" showInputMessage="1" showErrorMessage="1">
          <x14:formula1>
            <xm:f>[1]Hoja3!#REF!</xm:f>
          </x14:formula1>
          <xm:sqref>BU11:BW28 BS11:BS24 BQ11:BQ28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FF0000"/>
    <pageSetUpPr fitToPage="1"/>
  </sheetPr>
  <dimension ref="A1:AV270"/>
  <sheetViews>
    <sheetView tabSelected="1" topLeftCell="A40" zoomScale="70" zoomScaleNormal="70" workbookViewId="0">
      <selection activeCell="B58" sqref="B58:AI58"/>
    </sheetView>
  </sheetViews>
  <sheetFormatPr baseColWidth="10" defaultColWidth="8.7109375" defaultRowHeight="30" customHeight="1"/>
  <cols>
    <col min="1" max="1" width="7.5703125" style="22" customWidth="1"/>
    <col min="2" max="20" width="11.85546875" style="1" customWidth="1"/>
    <col min="21" max="21" width="12.28515625" style="1" customWidth="1"/>
    <col min="22" max="30" width="11.85546875" style="1" customWidth="1"/>
    <col min="31" max="32" width="12.5703125" style="1" customWidth="1"/>
    <col min="33" max="35" width="11.85546875" style="1" customWidth="1"/>
    <col min="36" max="40" width="8.7109375" style="22"/>
    <col min="41" max="41" width="15.5703125" style="22" customWidth="1"/>
    <col min="42" max="43" width="8.7109375" style="22"/>
    <col min="44" max="16384" width="8.7109375" style="2"/>
  </cols>
  <sheetData>
    <row r="1" spans="2:39" ht="36" customHeight="1" thickBot="1">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row>
    <row r="2" spans="2:39" ht="117.75" customHeight="1" thickBot="1">
      <c r="B2" s="934"/>
      <c r="C2" s="935"/>
      <c r="D2" s="935"/>
      <c r="E2" s="935"/>
      <c r="F2" s="935"/>
      <c r="G2" s="935"/>
      <c r="H2" s="908" t="s">
        <v>1</v>
      </c>
      <c r="I2" s="908"/>
      <c r="J2" s="908"/>
      <c r="K2" s="908"/>
      <c r="L2" s="908"/>
      <c r="M2" s="908"/>
      <c r="N2" s="908"/>
      <c r="O2" s="908"/>
      <c r="P2" s="908"/>
      <c r="Q2" s="908"/>
      <c r="R2" s="908"/>
      <c r="S2" s="908"/>
      <c r="T2" s="908"/>
      <c r="U2" s="908"/>
      <c r="V2" s="908"/>
      <c r="W2" s="908"/>
      <c r="X2" s="936"/>
      <c r="Y2" s="936"/>
      <c r="Z2" s="936"/>
      <c r="AA2" s="936"/>
      <c r="AB2" s="936"/>
      <c r="AC2" s="936"/>
      <c r="AD2" s="936"/>
      <c r="AE2" s="936"/>
      <c r="AF2" s="936"/>
      <c r="AG2" s="936"/>
      <c r="AH2" s="936"/>
      <c r="AI2" s="937"/>
    </row>
    <row r="3" spans="2:39" ht="53.1" customHeight="1" thickBot="1">
      <c r="B3" s="909" t="s">
        <v>2</v>
      </c>
      <c r="C3" s="910"/>
      <c r="D3" s="910"/>
      <c r="E3" s="910"/>
      <c r="F3" s="910"/>
      <c r="G3" s="910"/>
      <c r="H3" s="910"/>
      <c r="I3" s="911"/>
      <c r="J3" s="912" t="s">
        <v>1042</v>
      </c>
      <c r="K3" s="913"/>
      <c r="L3" s="913"/>
      <c r="M3" s="913"/>
      <c r="N3" s="913"/>
      <c r="O3" s="913"/>
      <c r="P3" s="913"/>
      <c r="Q3" s="913"/>
      <c r="R3" s="913"/>
      <c r="S3" s="913"/>
      <c r="T3" s="913"/>
      <c r="U3" s="913"/>
      <c r="V3" s="913"/>
      <c r="W3" s="913"/>
      <c r="X3" s="913"/>
      <c r="Y3" s="913"/>
      <c r="Z3" s="913"/>
      <c r="AA3" s="913"/>
      <c r="AB3" s="913"/>
      <c r="AC3" s="913"/>
      <c r="AD3" s="913"/>
      <c r="AE3" s="913"/>
      <c r="AF3" s="913"/>
      <c r="AG3" s="913"/>
      <c r="AH3" s="913"/>
      <c r="AI3" s="914"/>
      <c r="AJ3" s="21"/>
    </row>
    <row r="4" spans="2:39" ht="14.1" customHeight="1">
      <c r="B4" s="915"/>
      <c r="C4" s="916"/>
      <c r="D4" s="916"/>
      <c r="E4" s="916"/>
      <c r="F4" s="916"/>
      <c r="G4" s="916"/>
      <c r="H4" s="916"/>
      <c r="I4" s="916"/>
      <c r="J4" s="916"/>
      <c r="K4" s="916"/>
      <c r="L4" s="916"/>
      <c r="M4" s="916"/>
      <c r="N4" s="916"/>
      <c r="O4" s="916"/>
      <c r="P4" s="916"/>
      <c r="Q4" s="916"/>
      <c r="R4" s="916"/>
      <c r="S4" s="916"/>
      <c r="T4" s="916"/>
      <c r="U4" s="916"/>
      <c r="V4" s="916"/>
      <c r="W4" s="916"/>
      <c r="X4" s="916"/>
      <c r="Y4" s="916"/>
      <c r="Z4" s="916"/>
      <c r="AA4" s="916"/>
      <c r="AB4" s="916"/>
      <c r="AC4" s="916"/>
      <c r="AD4" s="916"/>
      <c r="AE4" s="916"/>
      <c r="AF4" s="916"/>
      <c r="AG4" s="916"/>
      <c r="AH4" s="916"/>
      <c r="AI4" s="917"/>
      <c r="AJ4" s="21"/>
    </row>
    <row r="5" spans="2:39" ht="30.95" customHeight="1" thickBot="1">
      <c r="B5" s="918" t="s">
        <v>3</v>
      </c>
      <c r="C5" s="919"/>
      <c r="D5" s="919"/>
      <c r="E5" s="919"/>
      <c r="F5" s="919"/>
      <c r="G5" s="919"/>
      <c r="H5" s="919"/>
      <c r="I5" s="919"/>
      <c r="J5" s="919"/>
      <c r="K5" s="919"/>
      <c r="L5" s="919"/>
      <c r="M5" s="919"/>
      <c r="N5" s="919"/>
      <c r="O5" s="919"/>
      <c r="P5" s="919"/>
      <c r="Q5" s="919"/>
      <c r="R5" s="919"/>
      <c r="S5" s="919"/>
      <c r="T5" s="919"/>
      <c r="U5" s="919"/>
      <c r="V5" s="919"/>
      <c r="W5" s="919"/>
      <c r="X5" s="919"/>
      <c r="Y5" s="919"/>
      <c r="Z5" s="919"/>
      <c r="AA5" s="919"/>
      <c r="AB5" s="919"/>
      <c r="AC5" s="919"/>
      <c r="AD5" s="919"/>
      <c r="AE5" s="919"/>
      <c r="AF5" s="919"/>
      <c r="AG5" s="919"/>
      <c r="AH5" s="919"/>
      <c r="AI5" s="920"/>
      <c r="AJ5" s="298"/>
    </row>
    <row r="6" spans="2:39" ht="35.25" customHeight="1">
      <c r="B6" s="891" t="s">
        <v>4</v>
      </c>
      <c r="C6" s="892"/>
      <c r="D6" s="895" t="s">
        <v>1040</v>
      </c>
      <c r="E6" s="896"/>
      <c r="F6" s="896"/>
      <c r="G6" s="896"/>
      <c r="H6" s="896"/>
      <c r="I6" s="892"/>
      <c r="J6" s="895" t="s">
        <v>1039</v>
      </c>
      <c r="K6" s="896"/>
      <c r="L6" s="896"/>
      <c r="M6" s="896"/>
      <c r="N6" s="896"/>
      <c r="O6" s="892"/>
      <c r="P6" s="899" t="s">
        <v>1041</v>
      </c>
      <c r="Q6" s="900"/>
      <c r="R6" s="901"/>
      <c r="S6" s="923" t="s">
        <v>209</v>
      </c>
      <c r="T6" s="900"/>
      <c r="U6" s="900"/>
      <c r="V6" s="900"/>
      <c r="W6" s="921" t="s">
        <v>7</v>
      </c>
      <c r="X6" s="896"/>
      <c r="Y6" s="896"/>
      <c r="Z6" s="896"/>
      <c r="AA6" s="896"/>
      <c r="AB6" s="896"/>
      <c r="AC6" s="896"/>
      <c r="AD6" s="896"/>
      <c r="AE6" s="896"/>
      <c r="AF6" s="896"/>
      <c r="AG6" s="896"/>
      <c r="AH6" s="896"/>
      <c r="AI6" s="922"/>
      <c r="AJ6" s="298"/>
    </row>
    <row r="7" spans="2:39" ht="42" customHeight="1">
      <c r="B7" s="893"/>
      <c r="C7" s="894"/>
      <c r="D7" s="897"/>
      <c r="E7" s="898"/>
      <c r="F7" s="898"/>
      <c r="G7" s="898"/>
      <c r="H7" s="898"/>
      <c r="I7" s="894"/>
      <c r="J7" s="897"/>
      <c r="K7" s="898"/>
      <c r="L7" s="898"/>
      <c r="M7" s="898"/>
      <c r="N7" s="898"/>
      <c r="O7" s="894"/>
      <c r="P7" s="902"/>
      <c r="Q7" s="903"/>
      <c r="R7" s="904"/>
      <c r="S7" s="924"/>
      <c r="T7" s="925"/>
      <c r="U7" s="925"/>
      <c r="V7" s="925"/>
      <c r="W7" s="938" t="s">
        <v>8</v>
      </c>
      <c r="X7" s="939"/>
      <c r="Y7" s="939"/>
      <c r="Z7" s="939"/>
      <c r="AA7" s="939"/>
      <c r="AB7" s="939"/>
      <c r="AC7" s="940"/>
      <c r="AD7" s="928" t="s">
        <v>330</v>
      </c>
      <c r="AE7" s="929"/>
      <c r="AF7" s="929"/>
      <c r="AG7" s="929"/>
      <c r="AH7" s="929"/>
      <c r="AI7" s="930"/>
      <c r="AJ7" s="21"/>
    </row>
    <row r="8" spans="2:39" ht="48.75" customHeight="1" thickBot="1">
      <c r="B8" s="905"/>
      <c r="C8" s="906"/>
      <c r="D8" s="907" t="s">
        <v>94</v>
      </c>
      <c r="E8" s="907"/>
      <c r="F8" s="907"/>
      <c r="G8" s="907"/>
      <c r="H8" s="907"/>
      <c r="I8" s="907"/>
      <c r="J8" s="907" t="s">
        <v>96</v>
      </c>
      <c r="K8" s="907"/>
      <c r="L8" s="907"/>
      <c r="M8" s="907"/>
      <c r="N8" s="907"/>
      <c r="O8" s="907"/>
      <c r="P8" s="907" t="s">
        <v>119</v>
      </c>
      <c r="Q8" s="907"/>
      <c r="R8" s="907"/>
      <c r="S8" s="926"/>
      <c r="T8" s="927"/>
      <c r="U8" s="927"/>
      <c r="V8" s="927"/>
      <c r="W8" s="941" t="s">
        <v>329</v>
      </c>
      <c r="X8" s="942"/>
      <c r="Y8" s="942"/>
      <c r="Z8" s="942"/>
      <c r="AA8" s="942"/>
      <c r="AB8" s="942"/>
      <c r="AC8" s="943"/>
      <c r="AD8" s="931" t="s">
        <v>9</v>
      </c>
      <c r="AE8" s="932"/>
      <c r="AF8" s="932"/>
      <c r="AG8" s="932"/>
      <c r="AH8" s="932"/>
      <c r="AI8" s="933"/>
      <c r="AJ8" s="21"/>
    </row>
    <row r="9" spans="2:39" ht="45.95" customHeight="1" thickBot="1">
      <c r="B9" s="957" t="s">
        <v>10</v>
      </c>
      <c r="C9" s="958"/>
      <c r="D9" s="958"/>
      <c r="E9" s="959"/>
      <c r="F9" s="959"/>
      <c r="G9" s="959"/>
      <c r="H9" s="959"/>
      <c r="I9" s="959"/>
      <c r="J9" s="959"/>
      <c r="K9" s="959"/>
      <c r="L9" s="959"/>
      <c r="M9" s="959"/>
      <c r="N9" s="959"/>
      <c r="O9" s="959"/>
      <c r="P9" s="959"/>
      <c r="Q9" s="959"/>
      <c r="R9" s="959"/>
      <c r="S9" s="959"/>
      <c r="T9" s="959"/>
      <c r="U9" s="959"/>
      <c r="V9" s="959"/>
      <c r="W9" s="959"/>
      <c r="X9" s="959"/>
      <c r="Y9" s="959"/>
      <c r="Z9" s="959"/>
      <c r="AA9" s="959"/>
      <c r="AB9" s="959"/>
      <c r="AC9" s="959"/>
      <c r="AD9" s="959"/>
      <c r="AE9" s="959"/>
      <c r="AF9" s="959"/>
      <c r="AG9" s="959"/>
      <c r="AH9" s="959"/>
      <c r="AI9" s="960"/>
    </row>
    <row r="10" spans="2:39" ht="45.95" customHeight="1">
      <c r="B10" s="961" t="s">
        <v>121</v>
      </c>
      <c r="C10" s="962"/>
      <c r="D10" s="962"/>
      <c r="E10" s="962"/>
      <c r="F10" s="962"/>
      <c r="G10" s="962"/>
      <c r="H10" s="962"/>
      <c r="I10" s="962"/>
      <c r="J10" s="962"/>
      <c r="K10" s="962"/>
      <c r="L10" s="962"/>
      <c r="M10" s="962"/>
      <c r="N10" s="962"/>
      <c r="O10" s="962"/>
      <c r="P10" s="962"/>
      <c r="Q10" s="962"/>
      <c r="R10" s="963"/>
      <c r="S10" s="964" t="s">
        <v>122</v>
      </c>
      <c r="T10" s="965"/>
      <c r="U10" s="965"/>
      <c r="V10" s="965"/>
      <c r="W10" s="965"/>
      <c r="X10" s="965"/>
      <c r="Y10" s="965"/>
      <c r="Z10" s="965"/>
      <c r="AA10" s="965"/>
      <c r="AB10" s="965"/>
      <c r="AC10" s="965"/>
      <c r="AD10" s="965"/>
      <c r="AE10" s="965"/>
      <c r="AF10" s="965"/>
      <c r="AG10" s="965"/>
      <c r="AH10" s="965"/>
      <c r="AI10" s="966"/>
    </row>
    <row r="11" spans="2:39" ht="26.25" customHeight="1">
      <c r="B11" s="967" t="s">
        <v>1061</v>
      </c>
      <c r="C11" s="968"/>
      <c r="D11" s="968"/>
      <c r="E11" s="969"/>
      <c r="F11" s="969"/>
      <c r="G11" s="969"/>
      <c r="H11" s="969"/>
      <c r="I11" s="969"/>
      <c r="J11" s="969"/>
      <c r="K11" s="969"/>
      <c r="L11" s="969"/>
      <c r="M11" s="969"/>
      <c r="N11" s="969"/>
      <c r="O11" s="969"/>
      <c r="P11" s="969"/>
      <c r="Q11" s="969"/>
      <c r="R11" s="970"/>
      <c r="S11" s="967" t="s">
        <v>1062</v>
      </c>
      <c r="T11" s="968"/>
      <c r="U11" s="968"/>
      <c r="V11" s="969"/>
      <c r="W11" s="969"/>
      <c r="X11" s="969"/>
      <c r="Y11" s="969"/>
      <c r="Z11" s="969"/>
      <c r="AA11" s="969"/>
      <c r="AB11" s="969"/>
      <c r="AC11" s="969"/>
      <c r="AD11" s="969"/>
      <c r="AE11" s="969"/>
      <c r="AF11" s="969"/>
      <c r="AG11" s="969"/>
      <c r="AH11" s="969"/>
      <c r="AI11" s="970"/>
      <c r="AL11" s="21"/>
      <c r="AM11" s="21"/>
    </row>
    <row r="12" spans="2:39" ht="25.5" customHeight="1">
      <c r="B12" s="971" t="s">
        <v>11</v>
      </c>
      <c r="C12" s="944"/>
      <c r="D12" s="944"/>
      <c r="E12" s="944"/>
      <c r="F12" s="944"/>
      <c r="G12" s="944"/>
      <c r="H12" s="944"/>
      <c r="I12" s="944"/>
      <c r="J12" s="944"/>
      <c r="K12" s="944" t="s">
        <v>12</v>
      </c>
      <c r="L12" s="944"/>
      <c r="M12" s="944"/>
      <c r="N12" s="944"/>
      <c r="O12" s="944"/>
      <c r="P12" s="944" t="s">
        <v>13</v>
      </c>
      <c r="Q12" s="944"/>
      <c r="R12" s="945"/>
      <c r="S12" s="971" t="s">
        <v>11</v>
      </c>
      <c r="T12" s="944"/>
      <c r="U12" s="944"/>
      <c r="V12" s="944"/>
      <c r="W12" s="944"/>
      <c r="X12" s="944"/>
      <c r="Y12" s="944"/>
      <c r="Z12" s="944"/>
      <c r="AA12" s="944"/>
      <c r="AB12" s="944" t="s">
        <v>12</v>
      </c>
      <c r="AC12" s="944"/>
      <c r="AD12" s="944"/>
      <c r="AE12" s="944"/>
      <c r="AF12" s="944"/>
      <c r="AG12" s="944" t="s">
        <v>13</v>
      </c>
      <c r="AH12" s="944"/>
      <c r="AI12" s="945"/>
      <c r="AL12" s="21"/>
      <c r="AM12" s="21"/>
    </row>
    <row r="13" spans="2:39" ht="21.75" customHeight="1">
      <c r="B13" s="946" t="s">
        <v>1043</v>
      </c>
      <c r="C13" s="947"/>
      <c r="D13" s="947"/>
      <c r="E13" s="947"/>
      <c r="F13" s="947"/>
      <c r="G13" s="947"/>
      <c r="H13" s="947"/>
      <c r="I13" s="947"/>
      <c r="J13" s="948"/>
      <c r="K13" s="949" t="s">
        <v>1044</v>
      </c>
      <c r="L13" s="949"/>
      <c r="M13" s="949"/>
      <c r="N13" s="949"/>
      <c r="O13" s="949"/>
      <c r="P13" s="950" t="s">
        <v>1057</v>
      </c>
      <c r="Q13" s="951"/>
      <c r="R13" s="952"/>
      <c r="S13" s="953" t="s">
        <v>1054</v>
      </c>
      <c r="T13" s="954"/>
      <c r="U13" s="954"/>
      <c r="V13" s="954"/>
      <c r="W13" s="954"/>
      <c r="X13" s="954"/>
      <c r="Y13" s="954"/>
      <c r="Z13" s="954"/>
      <c r="AA13" s="955"/>
      <c r="AB13" s="956" t="s">
        <v>1055</v>
      </c>
      <c r="AC13" s="956"/>
      <c r="AD13" s="956"/>
      <c r="AE13" s="956"/>
      <c r="AF13" s="956"/>
      <c r="AG13" s="950" t="s">
        <v>1056</v>
      </c>
      <c r="AH13" s="951"/>
      <c r="AI13" s="952"/>
      <c r="AL13" s="21"/>
      <c r="AM13" s="21"/>
    </row>
    <row r="14" spans="2:39" ht="33" customHeight="1">
      <c r="B14" s="971" t="s">
        <v>14</v>
      </c>
      <c r="C14" s="944"/>
      <c r="D14" s="944"/>
      <c r="E14" s="944"/>
      <c r="F14" s="944"/>
      <c r="G14" s="944"/>
      <c r="H14" s="944"/>
      <c r="I14" s="944"/>
      <c r="J14" s="944"/>
      <c r="K14" s="944" t="s">
        <v>15</v>
      </c>
      <c r="L14" s="944"/>
      <c r="M14" s="944"/>
      <c r="N14" s="944"/>
      <c r="O14" s="944"/>
      <c r="P14" s="944" t="s">
        <v>127</v>
      </c>
      <c r="Q14" s="944"/>
      <c r="R14" s="945"/>
      <c r="S14" s="971" t="s">
        <v>14</v>
      </c>
      <c r="T14" s="944"/>
      <c r="U14" s="944"/>
      <c r="V14" s="944"/>
      <c r="W14" s="944"/>
      <c r="X14" s="944"/>
      <c r="Y14" s="944"/>
      <c r="Z14" s="944"/>
      <c r="AA14" s="944"/>
      <c r="AB14" s="944" t="s">
        <v>15</v>
      </c>
      <c r="AC14" s="944"/>
      <c r="AD14" s="944"/>
      <c r="AE14" s="944"/>
      <c r="AF14" s="944"/>
      <c r="AG14" s="944" t="s">
        <v>127</v>
      </c>
      <c r="AH14" s="944"/>
      <c r="AI14" s="945"/>
      <c r="AJ14" s="21"/>
    </row>
    <row r="15" spans="2:39" ht="27.75" customHeight="1">
      <c r="B15" s="953" t="s">
        <v>1046</v>
      </c>
      <c r="C15" s="954"/>
      <c r="D15" s="954"/>
      <c r="E15" s="954"/>
      <c r="F15" s="954"/>
      <c r="G15" s="954"/>
      <c r="H15" s="954"/>
      <c r="I15" s="954"/>
      <c r="J15" s="954"/>
      <c r="K15" s="954" t="s">
        <v>1045</v>
      </c>
      <c r="L15" s="954"/>
      <c r="M15" s="954"/>
      <c r="N15" s="954"/>
      <c r="O15" s="954"/>
      <c r="P15" s="972" t="s">
        <v>124</v>
      </c>
      <c r="Q15" s="972"/>
      <c r="R15" s="973"/>
      <c r="S15" s="953" t="s">
        <v>1059</v>
      </c>
      <c r="T15" s="954"/>
      <c r="U15" s="954"/>
      <c r="V15" s="954"/>
      <c r="W15" s="954"/>
      <c r="X15" s="954"/>
      <c r="Y15" s="954"/>
      <c r="Z15" s="954"/>
      <c r="AA15" s="954"/>
      <c r="AB15" s="954" t="s">
        <v>1058</v>
      </c>
      <c r="AC15" s="954"/>
      <c r="AD15" s="954"/>
      <c r="AE15" s="954"/>
      <c r="AF15" s="954"/>
      <c r="AG15" s="972"/>
      <c r="AH15" s="972"/>
      <c r="AI15" s="973"/>
    </row>
    <row r="16" spans="2:39" ht="23.1" customHeight="1">
      <c r="B16" s="971" t="s">
        <v>16</v>
      </c>
      <c r="C16" s="944"/>
      <c r="D16" s="944"/>
      <c r="E16" s="944"/>
      <c r="F16" s="944"/>
      <c r="G16" s="944"/>
      <c r="H16" s="944"/>
      <c r="I16" s="944"/>
      <c r="J16" s="944"/>
      <c r="K16" s="944"/>
      <c r="L16" s="944"/>
      <c r="M16" s="981" t="s">
        <v>17</v>
      </c>
      <c r="N16" s="981"/>
      <c r="O16" s="981"/>
      <c r="P16" s="981"/>
      <c r="Q16" s="981"/>
      <c r="R16" s="982"/>
      <c r="S16" s="971" t="s">
        <v>16</v>
      </c>
      <c r="T16" s="944"/>
      <c r="U16" s="944"/>
      <c r="V16" s="944"/>
      <c r="W16" s="944"/>
      <c r="X16" s="944"/>
      <c r="Y16" s="944"/>
      <c r="Z16" s="944"/>
      <c r="AA16" s="944"/>
      <c r="AB16" s="944"/>
      <c r="AC16" s="944"/>
      <c r="AD16" s="981" t="s">
        <v>17</v>
      </c>
      <c r="AE16" s="981"/>
      <c r="AF16" s="981"/>
      <c r="AG16" s="981"/>
      <c r="AH16" s="981"/>
      <c r="AI16" s="982"/>
    </row>
    <row r="17" spans="2:42" ht="30" customHeight="1">
      <c r="B17" s="983" t="s">
        <v>1047</v>
      </c>
      <c r="C17" s="984"/>
      <c r="D17" s="984"/>
      <c r="E17" s="984"/>
      <c r="F17" s="984"/>
      <c r="G17" s="984"/>
      <c r="H17" s="984"/>
      <c r="I17" s="984"/>
      <c r="J17" s="984"/>
      <c r="K17" s="984"/>
      <c r="L17" s="984"/>
      <c r="M17" s="984" t="s">
        <v>1048</v>
      </c>
      <c r="N17" s="984"/>
      <c r="O17" s="984"/>
      <c r="P17" s="984"/>
      <c r="Q17" s="984"/>
      <c r="R17" s="985"/>
      <c r="S17" s="986"/>
      <c r="T17" s="976"/>
      <c r="U17" s="976"/>
      <c r="V17" s="976"/>
      <c r="W17" s="976"/>
      <c r="X17" s="976"/>
      <c r="Y17" s="976"/>
      <c r="Z17" s="976"/>
      <c r="AA17" s="976"/>
      <c r="AB17" s="976"/>
      <c r="AC17" s="987"/>
      <c r="AD17" s="988"/>
      <c r="AE17" s="976"/>
      <c r="AF17" s="976"/>
      <c r="AG17" s="976"/>
      <c r="AH17" s="976"/>
      <c r="AI17" s="989"/>
    </row>
    <row r="18" spans="2:42" ht="18.75" customHeight="1">
      <c r="B18" s="971" t="s">
        <v>18</v>
      </c>
      <c r="C18" s="944"/>
      <c r="D18" s="944"/>
      <c r="E18" s="944"/>
      <c r="F18" s="944"/>
      <c r="G18" s="944"/>
      <c r="H18" s="944"/>
      <c r="I18" s="944"/>
      <c r="J18" s="944"/>
      <c r="K18" s="944"/>
      <c r="L18" s="944"/>
      <c r="M18" s="977" t="s">
        <v>19</v>
      </c>
      <c r="N18" s="978"/>
      <c r="O18" s="980"/>
      <c r="P18" s="977" t="s">
        <v>132</v>
      </c>
      <c r="Q18" s="978"/>
      <c r="R18" s="979"/>
      <c r="S18" s="971" t="s">
        <v>18</v>
      </c>
      <c r="T18" s="944"/>
      <c r="U18" s="944"/>
      <c r="V18" s="944"/>
      <c r="W18" s="944"/>
      <c r="X18" s="944"/>
      <c r="Y18" s="944"/>
      <c r="Z18" s="944"/>
      <c r="AA18" s="944"/>
      <c r="AB18" s="944"/>
      <c r="AC18" s="944"/>
      <c r="AD18" s="977" t="s">
        <v>19</v>
      </c>
      <c r="AE18" s="978"/>
      <c r="AF18" s="980"/>
      <c r="AG18" s="977" t="s">
        <v>132</v>
      </c>
      <c r="AH18" s="978"/>
      <c r="AI18" s="979"/>
    </row>
    <row r="19" spans="2:42" ht="24.75" customHeight="1">
      <c r="B19" s="974" t="s">
        <v>1049</v>
      </c>
      <c r="C19" s="949"/>
      <c r="D19" s="949"/>
      <c r="E19" s="949"/>
      <c r="F19" s="949"/>
      <c r="G19" s="949"/>
      <c r="H19" s="949"/>
      <c r="I19" s="949"/>
      <c r="J19" s="949"/>
      <c r="K19" s="949"/>
      <c r="L19" s="949"/>
      <c r="M19" s="955"/>
      <c r="N19" s="993"/>
      <c r="O19" s="994"/>
      <c r="P19" s="995" t="s">
        <v>1050</v>
      </c>
      <c r="Q19" s="993"/>
      <c r="R19" s="996"/>
      <c r="S19" s="975"/>
      <c r="T19" s="976"/>
      <c r="U19" s="976"/>
      <c r="V19" s="976"/>
      <c r="W19" s="976"/>
      <c r="X19" s="976"/>
      <c r="Y19" s="976"/>
      <c r="Z19" s="976"/>
      <c r="AA19" s="976"/>
      <c r="AB19" s="976"/>
      <c r="AC19" s="976"/>
      <c r="AD19" s="987"/>
      <c r="AE19" s="990"/>
      <c r="AF19" s="991"/>
      <c r="AG19" s="987"/>
      <c r="AH19" s="990"/>
      <c r="AI19" s="992"/>
      <c r="AP19" s="299"/>
    </row>
    <row r="20" spans="2:42" ht="20.25" customHeight="1">
      <c r="B20" s="1005" t="s">
        <v>20</v>
      </c>
      <c r="C20" s="1006"/>
      <c r="D20" s="1006"/>
      <c r="E20" s="1006"/>
      <c r="F20" s="1006"/>
      <c r="G20" s="1006"/>
      <c r="H20" s="1006"/>
      <c r="I20" s="1006"/>
      <c r="J20" s="1006"/>
      <c r="K20" s="1006"/>
      <c r="L20" s="1006"/>
      <c r="M20" s="981" t="s">
        <v>17</v>
      </c>
      <c r="N20" s="981"/>
      <c r="O20" s="981"/>
      <c r="P20" s="981"/>
      <c r="Q20" s="981"/>
      <c r="R20" s="982"/>
      <c r="S20" s="1005" t="s">
        <v>20</v>
      </c>
      <c r="T20" s="1006"/>
      <c r="U20" s="1006"/>
      <c r="V20" s="1006"/>
      <c r="W20" s="1006"/>
      <c r="X20" s="1006"/>
      <c r="Y20" s="1006"/>
      <c r="Z20" s="1006"/>
      <c r="AA20" s="1006"/>
      <c r="AB20" s="1006"/>
      <c r="AC20" s="1006"/>
      <c r="AD20" s="981" t="s">
        <v>17</v>
      </c>
      <c r="AE20" s="981"/>
      <c r="AF20" s="981"/>
      <c r="AG20" s="981"/>
      <c r="AH20" s="981"/>
      <c r="AI20" s="982"/>
    </row>
    <row r="21" spans="2:42" ht="31.5" customHeight="1">
      <c r="B21" s="983" t="s">
        <v>1053</v>
      </c>
      <c r="C21" s="984"/>
      <c r="D21" s="984"/>
      <c r="E21" s="984"/>
      <c r="F21" s="984"/>
      <c r="G21" s="984"/>
      <c r="H21" s="984"/>
      <c r="I21" s="984"/>
      <c r="J21" s="984"/>
      <c r="K21" s="984"/>
      <c r="L21" s="984"/>
      <c r="M21" s="984" t="s">
        <v>1051</v>
      </c>
      <c r="N21" s="984"/>
      <c r="O21" s="984"/>
      <c r="P21" s="984"/>
      <c r="Q21" s="984"/>
      <c r="R21" s="985"/>
      <c r="S21" s="986"/>
      <c r="T21" s="976"/>
      <c r="U21" s="976"/>
      <c r="V21" s="976"/>
      <c r="W21" s="976"/>
      <c r="X21" s="976"/>
      <c r="Y21" s="976"/>
      <c r="Z21" s="976"/>
      <c r="AA21" s="976"/>
      <c r="AB21" s="976"/>
      <c r="AC21" s="987"/>
      <c r="AD21" s="988"/>
      <c r="AE21" s="976"/>
      <c r="AF21" s="976"/>
      <c r="AG21" s="976"/>
      <c r="AH21" s="976"/>
      <c r="AI21" s="989"/>
    </row>
    <row r="22" spans="2:42" ht="18.95" customHeight="1">
      <c r="B22" s="971" t="s">
        <v>18</v>
      </c>
      <c r="C22" s="944"/>
      <c r="D22" s="944"/>
      <c r="E22" s="944"/>
      <c r="F22" s="944"/>
      <c r="G22" s="944"/>
      <c r="H22" s="944"/>
      <c r="I22" s="944"/>
      <c r="J22" s="944"/>
      <c r="K22" s="944"/>
      <c r="L22" s="944"/>
      <c r="M22" s="977" t="s">
        <v>19</v>
      </c>
      <c r="N22" s="978"/>
      <c r="O22" s="980"/>
      <c r="P22" s="977" t="s">
        <v>132</v>
      </c>
      <c r="Q22" s="978"/>
      <c r="R22" s="979"/>
      <c r="S22" s="971" t="s">
        <v>18</v>
      </c>
      <c r="T22" s="944"/>
      <c r="U22" s="944"/>
      <c r="V22" s="944"/>
      <c r="W22" s="944"/>
      <c r="X22" s="944"/>
      <c r="Y22" s="944"/>
      <c r="Z22" s="944"/>
      <c r="AA22" s="944"/>
      <c r="AB22" s="944"/>
      <c r="AC22" s="944"/>
      <c r="AD22" s="977" t="s">
        <v>19</v>
      </c>
      <c r="AE22" s="978"/>
      <c r="AF22" s="980"/>
      <c r="AG22" s="977" t="s">
        <v>132</v>
      </c>
      <c r="AH22" s="978"/>
      <c r="AI22" s="979"/>
    </row>
    <row r="23" spans="2:42" ht="22.5" customHeight="1">
      <c r="B23" s="974" t="s">
        <v>1052</v>
      </c>
      <c r="C23" s="949"/>
      <c r="D23" s="949"/>
      <c r="E23" s="949"/>
      <c r="F23" s="949"/>
      <c r="G23" s="949"/>
      <c r="H23" s="949"/>
      <c r="I23" s="949"/>
      <c r="J23" s="949"/>
      <c r="K23" s="949"/>
      <c r="L23" s="949"/>
      <c r="M23" s="995" t="s">
        <v>1093</v>
      </c>
      <c r="N23" s="993"/>
      <c r="O23" s="994"/>
      <c r="P23" s="995" t="s">
        <v>1060</v>
      </c>
      <c r="Q23" s="993"/>
      <c r="R23" s="996"/>
      <c r="S23" s="1002"/>
      <c r="T23" s="1003"/>
      <c r="U23" s="1003"/>
      <c r="V23" s="1003"/>
      <c r="W23" s="1003"/>
      <c r="X23" s="1003"/>
      <c r="Y23" s="1003"/>
      <c r="Z23" s="1003"/>
      <c r="AA23" s="1003"/>
      <c r="AB23" s="1003"/>
      <c r="AC23" s="1004"/>
      <c r="AD23" s="987"/>
      <c r="AE23" s="990"/>
      <c r="AF23" s="991"/>
      <c r="AG23" s="987"/>
      <c r="AH23" s="990"/>
      <c r="AI23" s="992"/>
    </row>
    <row r="24" spans="2:42" ht="30" customHeight="1">
      <c r="B24" s="997" t="s">
        <v>21</v>
      </c>
      <c r="C24" s="998"/>
      <c r="D24" s="998"/>
      <c r="E24" s="998"/>
      <c r="F24" s="998"/>
      <c r="G24" s="998"/>
      <c r="H24" s="998"/>
      <c r="I24" s="998"/>
      <c r="J24" s="998"/>
      <c r="K24" s="999"/>
      <c r="L24" s="999"/>
      <c r="M24" s="999"/>
      <c r="N24" s="999"/>
      <c r="O24" s="999"/>
      <c r="P24" s="999"/>
      <c r="Q24" s="999"/>
      <c r="R24" s="1000"/>
      <c r="S24" s="997" t="s">
        <v>21</v>
      </c>
      <c r="T24" s="998"/>
      <c r="U24" s="998"/>
      <c r="V24" s="998"/>
      <c r="W24" s="998"/>
      <c r="X24" s="998"/>
      <c r="Y24" s="998"/>
      <c r="Z24" s="998"/>
      <c r="AA24" s="998"/>
      <c r="AB24" s="998"/>
      <c r="AC24" s="998"/>
      <c r="AD24" s="998"/>
      <c r="AE24" s="998"/>
      <c r="AF24" s="998"/>
      <c r="AG24" s="998"/>
      <c r="AH24" s="998"/>
      <c r="AI24" s="1001"/>
    </row>
    <row r="25" spans="2:42" s="22" customFormat="1" ht="62.25" customHeight="1">
      <c r="B25" s="1210" t="s">
        <v>22</v>
      </c>
      <c r="C25" s="1211"/>
      <c r="D25" s="1211"/>
      <c r="E25" s="1212"/>
      <c r="F25" s="1213" t="s">
        <v>23</v>
      </c>
      <c r="G25" s="1211"/>
      <c r="H25" s="1211"/>
      <c r="I25" s="1211"/>
      <c r="J25" s="1213" t="s">
        <v>24</v>
      </c>
      <c r="K25" s="1211"/>
      <c r="L25" s="1211"/>
      <c r="M25" s="1211"/>
      <c r="N25" s="1214" t="s">
        <v>322</v>
      </c>
      <c r="O25" s="1214"/>
      <c r="P25" s="1214"/>
      <c r="Q25" s="1214"/>
      <c r="R25" s="1215"/>
      <c r="S25" s="1210" t="s">
        <v>22</v>
      </c>
      <c r="T25" s="1211"/>
      <c r="U25" s="1211"/>
      <c r="V25" s="1212"/>
      <c r="W25" s="1213" t="s">
        <v>23</v>
      </c>
      <c r="X25" s="1211"/>
      <c r="Y25" s="1211"/>
      <c r="Z25" s="1211"/>
      <c r="AA25" s="1213" t="s">
        <v>24</v>
      </c>
      <c r="AB25" s="1211"/>
      <c r="AC25" s="1211"/>
      <c r="AD25" s="1211"/>
      <c r="AE25" s="1214" t="s">
        <v>322</v>
      </c>
      <c r="AF25" s="1214"/>
      <c r="AG25" s="1214"/>
      <c r="AH25" s="1214"/>
      <c r="AI25" s="1215"/>
    </row>
    <row r="26" spans="2:42" s="22" customFormat="1" ht="65.25" customHeight="1">
      <c r="B26" s="997" t="s">
        <v>323</v>
      </c>
      <c r="C26" s="998"/>
      <c r="D26" s="998"/>
      <c r="E26" s="998"/>
      <c r="F26" s="998"/>
      <c r="G26" s="998"/>
      <c r="H26" s="998"/>
      <c r="I26" s="998"/>
      <c r="J26" s="998"/>
      <c r="K26" s="999"/>
      <c r="L26" s="999"/>
      <c r="M26" s="999"/>
      <c r="N26" s="999"/>
      <c r="O26" s="999"/>
      <c r="P26" s="999"/>
      <c r="Q26" s="999"/>
      <c r="R26" s="1000"/>
      <c r="S26" s="997" t="s">
        <v>328</v>
      </c>
      <c r="T26" s="998"/>
      <c r="U26" s="998"/>
      <c r="V26" s="998"/>
      <c r="W26" s="998"/>
      <c r="X26" s="998"/>
      <c r="Y26" s="998"/>
      <c r="Z26" s="998"/>
      <c r="AA26" s="998"/>
      <c r="AB26" s="999"/>
      <c r="AC26" s="999"/>
      <c r="AD26" s="999"/>
      <c r="AE26" s="999"/>
      <c r="AF26" s="999"/>
      <c r="AG26" s="999"/>
      <c r="AH26" s="999"/>
      <c r="AI26" s="1000"/>
    </row>
    <row r="27" spans="2:42" ht="33" customHeight="1">
      <c r="B27" s="1012" t="s">
        <v>325</v>
      </c>
      <c r="C27" s="1013"/>
      <c r="D27" s="1013"/>
      <c r="E27" s="1013"/>
      <c r="F27" s="1013"/>
      <c r="G27" s="1013"/>
      <c r="H27" s="1014"/>
      <c r="I27" s="1015" t="s">
        <v>324</v>
      </c>
      <c r="J27" s="1013"/>
      <c r="K27" s="1013"/>
      <c r="L27" s="1014"/>
      <c r="M27" s="1010" t="s">
        <v>326</v>
      </c>
      <c r="N27" s="1010"/>
      <c r="O27" s="1010"/>
      <c r="P27" s="1010"/>
      <c r="Q27" s="1010"/>
      <c r="R27" s="1011"/>
      <c r="S27" s="1012" t="s">
        <v>325</v>
      </c>
      <c r="T27" s="1013"/>
      <c r="U27" s="1013"/>
      <c r="V27" s="1013"/>
      <c r="W27" s="1013"/>
      <c r="X27" s="1013"/>
      <c r="Y27" s="1014"/>
      <c r="Z27" s="1015" t="s">
        <v>324</v>
      </c>
      <c r="AA27" s="1013"/>
      <c r="AB27" s="1013"/>
      <c r="AC27" s="1014"/>
      <c r="AD27" s="1010" t="s">
        <v>326</v>
      </c>
      <c r="AE27" s="1010"/>
      <c r="AF27" s="1010"/>
      <c r="AG27" s="1010"/>
      <c r="AH27" s="1010"/>
      <c r="AI27" s="1011"/>
    </row>
    <row r="28" spans="2:42" ht="39.75" customHeight="1">
      <c r="B28" s="1016"/>
      <c r="C28" s="1017"/>
      <c r="D28" s="1017"/>
      <c r="E28" s="1017"/>
      <c r="F28" s="1017"/>
      <c r="G28" s="1017"/>
      <c r="H28" s="1008"/>
      <c r="I28" s="1007"/>
      <c r="J28" s="1017"/>
      <c r="K28" s="1017"/>
      <c r="L28" s="1008"/>
      <c r="M28" s="1007"/>
      <c r="N28" s="1008"/>
      <c r="O28" s="1007"/>
      <c r="P28" s="1008"/>
      <c r="Q28" s="1007"/>
      <c r="R28" s="1009"/>
      <c r="S28" s="1016"/>
      <c r="T28" s="1017"/>
      <c r="U28" s="1017"/>
      <c r="V28" s="1017"/>
      <c r="W28" s="1017"/>
      <c r="X28" s="1017"/>
      <c r="Y28" s="1008"/>
      <c r="Z28" s="1007"/>
      <c r="AA28" s="1017"/>
      <c r="AB28" s="1017"/>
      <c r="AC28" s="1008"/>
      <c r="AD28" s="1007"/>
      <c r="AE28" s="1008"/>
      <c r="AF28" s="1007"/>
      <c r="AG28" s="1008"/>
      <c r="AH28" s="1007"/>
      <c r="AI28" s="1009"/>
      <c r="AJ28" s="21"/>
    </row>
    <row r="29" spans="2:42" ht="33" customHeight="1">
      <c r="B29" s="1012" t="s">
        <v>327</v>
      </c>
      <c r="C29" s="1013"/>
      <c r="D29" s="1013"/>
      <c r="E29" s="1013"/>
      <c r="F29" s="1013"/>
      <c r="G29" s="1013"/>
      <c r="H29" s="1014"/>
      <c r="I29" s="1015" t="s">
        <v>324</v>
      </c>
      <c r="J29" s="1013"/>
      <c r="K29" s="1013"/>
      <c r="L29" s="1014"/>
      <c r="M29" s="1010" t="s">
        <v>326</v>
      </c>
      <c r="N29" s="1010"/>
      <c r="O29" s="1010"/>
      <c r="P29" s="1010"/>
      <c r="Q29" s="1010"/>
      <c r="R29" s="1011"/>
      <c r="S29" s="1012" t="s">
        <v>327</v>
      </c>
      <c r="T29" s="1013"/>
      <c r="U29" s="1013"/>
      <c r="V29" s="1013"/>
      <c r="W29" s="1013"/>
      <c r="X29" s="1013"/>
      <c r="Y29" s="1014"/>
      <c r="Z29" s="1015" t="s">
        <v>324</v>
      </c>
      <c r="AA29" s="1013"/>
      <c r="AB29" s="1013"/>
      <c r="AC29" s="1014"/>
      <c r="AD29" s="1010" t="s">
        <v>326</v>
      </c>
      <c r="AE29" s="1010"/>
      <c r="AF29" s="1010"/>
      <c r="AG29" s="1010"/>
      <c r="AH29" s="1010"/>
      <c r="AI29" s="1011"/>
    </row>
    <row r="30" spans="2:42" ht="37.5" customHeight="1" thickBot="1">
      <c r="B30" s="1031"/>
      <c r="C30" s="1032"/>
      <c r="D30" s="1032"/>
      <c r="E30" s="1032"/>
      <c r="F30" s="1032"/>
      <c r="G30" s="1032"/>
      <c r="H30" s="1019"/>
      <c r="I30" s="1018"/>
      <c r="J30" s="1032"/>
      <c r="K30" s="1032"/>
      <c r="L30" s="1019"/>
      <c r="M30" s="1018"/>
      <c r="N30" s="1019"/>
      <c r="O30" s="1018"/>
      <c r="P30" s="1019"/>
      <c r="Q30" s="1018"/>
      <c r="R30" s="1020"/>
      <c r="S30" s="1031"/>
      <c r="T30" s="1032"/>
      <c r="U30" s="1032"/>
      <c r="V30" s="1032"/>
      <c r="W30" s="1032"/>
      <c r="X30" s="1032"/>
      <c r="Y30" s="1019"/>
      <c r="Z30" s="1018"/>
      <c r="AA30" s="1032"/>
      <c r="AB30" s="1032"/>
      <c r="AC30" s="1019"/>
      <c r="AD30" s="1018"/>
      <c r="AE30" s="1019"/>
      <c r="AF30" s="1018"/>
      <c r="AG30" s="1019"/>
      <c r="AH30" s="1018"/>
      <c r="AI30" s="1020"/>
      <c r="AJ30" s="21"/>
    </row>
    <row r="31" spans="2:42" ht="42.95" customHeight="1">
      <c r="B31" s="1021" t="s">
        <v>25</v>
      </c>
      <c r="C31" s="1022"/>
      <c r="D31" s="1022"/>
      <c r="E31" s="1022"/>
      <c r="F31" s="1022"/>
      <c r="G31" s="1022"/>
      <c r="H31" s="1022"/>
      <c r="I31" s="1022"/>
      <c r="J31" s="1022"/>
      <c r="K31" s="1022"/>
      <c r="L31" s="1022"/>
      <c r="M31" s="1022"/>
      <c r="N31" s="1022"/>
      <c r="O31" s="1022"/>
      <c r="P31" s="1022"/>
      <c r="Q31" s="1022"/>
      <c r="R31" s="1022"/>
      <c r="S31" s="1022"/>
      <c r="T31" s="1022"/>
      <c r="U31" s="1022"/>
      <c r="V31" s="1022"/>
      <c r="W31" s="1022"/>
      <c r="X31" s="1022"/>
      <c r="Y31" s="1022"/>
      <c r="Z31" s="1022"/>
      <c r="AA31" s="1022"/>
      <c r="AB31" s="1022"/>
      <c r="AC31" s="1022"/>
      <c r="AD31" s="1022"/>
      <c r="AE31" s="1022"/>
      <c r="AF31" s="1022"/>
      <c r="AG31" s="1022"/>
      <c r="AH31" s="1022"/>
      <c r="AI31" s="1023"/>
    </row>
    <row r="32" spans="2:42" ht="39" customHeight="1">
      <c r="B32" s="1024" t="s">
        <v>26</v>
      </c>
      <c r="C32" s="1025"/>
      <c r="D32" s="1025"/>
      <c r="E32" s="1025"/>
      <c r="F32" s="1025"/>
      <c r="G32" s="1025"/>
      <c r="H32" s="1025"/>
      <c r="I32" s="1025"/>
      <c r="J32" s="1025"/>
      <c r="K32" s="1025"/>
      <c r="L32" s="1025"/>
      <c r="M32" s="1025"/>
      <c r="N32" s="1025"/>
      <c r="O32" s="1025"/>
      <c r="P32" s="1025"/>
      <c r="Q32" s="1025"/>
      <c r="R32" s="1025"/>
      <c r="S32" s="1025"/>
      <c r="T32" s="1025"/>
      <c r="U32" s="1025"/>
      <c r="V32" s="1025"/>
      <c r="W32" s="1025"/>
      <c r="X32" s="1025"/>
      <c r="Y32" s="1025"/>
      <c r="Z32" s="1025"/>
      <c r="AA32" s="1025"/>
      <c r="AB32" s="1025"/>
      <c r="AC32" s="1025"/>
      <c r="AD32" s="1025"/>
      <c r="AE32" s="1025"/>
      <c r="AF32" s="1025"/>
      <c r="AG32" s="1025"/>
      <c r="AH32" s="1025"/>
      <c r="AI32" s="1026"/>
    </row>
    <row r="33" spans="2:35" ht="64.5" customHeight="1">
      <c r="B33" s="1027" t="s">
        <v>1063</v>
      </c>
      <c r="C33" s="1028"/>
      <c r="D33" s="1028"/>
      <c r="E33" s="1029"/>
      <c r="F33" s="1029"/>
      <c r="G33" s="1029"/>
      <c r="H33" s="1029"/>
      <c r="I33" s="1029"/>
      <c r="J33" s="1029"/>
      <c r="K33" s="1029"/>
      <c r="L33" s="1029"/>
      <c r="M33" s="1029"/>
      <c r="N33" s="1029"/>
      <c r="O33" s="1029"/>
      <c r="P33" s="1029"/>
      <c r="Q33" s="1029"/>
      <c r="R33" s="1029"/>
      <c r="S33" s="1029"/>
      <c r="T33" s="1029"/>
      <c r="U33" s="1029"/>
      <c r="V33" s="1029"/>
      <c r="W33" s="1029"/>
      <c r="X33" s="1029"/>
      <c r="Y33" s="1029"/>
      <c r="Z33" s="1029"/>
      <c r="AA33" s="1029"/>
      <c r="AB33" s="1029"/>
      <c r="AC33" s="1029"/>
      <c r="AD33" s="1029"/>
      <c r="AE33" s="1029"/>
      <c r="AF33" s="1029"/>
      <c r="AG33" s="1029"/>
      <c r="AH33" s="1029"/>
      <c r="AI33" s="1030"/>
    </row>
    <row r="34" spans="2:35" ht="30" customHeight="1">
      <c r="B34" s="1024" t="s">
        <v>27</v>
      </c>
      <c r="C34" s="1025"/>
      <c r="D34" s="1025"/>
      <c r="E34" s="1025"/>
      <c r="F34" s="1025"/>
      <c r="G34" s="1025"/>
      <c r="H34" s="1025"/>
      <c r="I34" s="1025"/>
      <c r="J34" s="1025"/>
      <c r="K34" s="1025"/>
      <c r="L34" s="1025"/>
      <c r="M34" s="1025"/>
      <c r="N34" s="1025"/>
      <c r="O34" s="1025"/>
      <c r="P34" s="1025"/>
      <c r="Q34" s="1025"/>
      <c r="R34" s="1025"/>
      <c r="S34" s="1025"/>
      <c r="T34" s="1025"/>
      <c r="U34" s="1025"/>
      <c r="V34" s="1025"/>
      <c r="W34" s="1025"/>
      <c r="X34" s="1025"/>
      <c r="Y34" s="1025"/>
      <c r="Z34" s="1025"/>
      <c r="AA34" s="1025"/>
      <c r="AB34" s="1025"/>
      <c r="AC34" s="1025"/>
      <c r="AD34" s="1025"/>
      <c r="AE34" s="1025"/>
      <c r="AF34" s="1025"/>
      <c r="AG34" s="1025"/>
      <c r="AH34" s="1025"/>
      <c r="AI34" s="1026"/>
    </row>
    <row r="35" spans="2:35" ht="45.75" customHeight="1">
      <c r="B35" s="1027" t="s">
        <v>1091</v>
      </c>
      <c r="C35" s="1028"/>
      <c r="D35" s="1028"/>
      <c r="E35" s="1029"/>
      <c r="F35" s="1029"/>
      <c r="G35" s="1029"/>
      <c r="H35" s="1029"/>
      <c r="I35" s="1029"/>
      <c r="J35" s="1029"/>
      <c r="K35" s="1029"/>
      <c r="L35" s="1029"/>
      <c r="M35" s="1029"/>
      <c r="N35" s="1029"/>
      <c r="O35" s="1029"/>
      <c r="P35" s="1029"/>
      <c r="Q35" s="1029"/>
      <c r="R35" s="1029"/>
      <c r="S35" s="1029"/>
      <c r="T35" s="1029"/>
      <c r="U35" s="1029"/>
      <c r="V35" s="1029"/>
      <c r="W35" s="1029"/>
      <c r="X35" s="1029"/>
      <c r="Y35" s="1029"/>
      <c r="Z35" s="1029"/>
      <c r="AA35" s="1029"/>
      <c r="AB35" s="1029"/>
      <c r="AC35" s="1029"/>
      <c r="AD35" s="1029"/>
      <c r="AE35" s="1029"/>
      <c r="AF35" s="1029"/>
      <c r="AG35" s="1029"/>
      <c r="AH35" s="1029"/>
      <c r="AI35" s="1030"/>
    </row>
    <row r="36" spans="2:35" ht="30" customHeight="1">
      <c r="B36" s="1024" t="s">
        <v>28</v>
      </c>
      <c r="C36" s="1025"/>
      <c r="D36" s="1025"/>
      <c r="E36" s="1025"/>
      <c r="F36" s="1025"/>
      <c r="G36" s="1025"/>
      <c r="H36" s="1025"/>
      <c r="I36" s="1025"/>
      <c r="J36" s="1025"/>
      <c r="K36" s="1025"/>
      <c r="L36" s="1025"/>
      <c r="M36" s="1025"/>
      <c r="N36" s="1025"/>
      <c r="O36" s="1025"/>
      <c r="P36" s="1025"/>
      <c r="Q36" s="1025"/>
      <c r="R36" s="1025"/>
      <c r="S36" s="1025"/>
      <c r="T36" s="1025"/>
      <c r="U36" s="1025"/>
      <c r="V36" s="1025"/>
      <c r="W36" s="1025"/>
      <c r="X36" s="1025"/>
      <c r="Y36" s="1025"/>
      <c r="Z36" s="1025"/>
      <c r="AA36" s="1025"/>
      <c r="AB36" s="1025"/>
      <c r="AC36" s="1025"/>
      <c r="AD36" s="1025"/>
      <c r="AE36" s="1025"/>
      <c r="AF36" s="1025"/>
      <c r="AG36" s="1025"/>
      <c r="AH36" s="1025"/>
      <c r="AI36" s="1026"/>
    </row>
    <row r="37" spans="2:35" ht="151.5" customHeight="1">
      <c r="B37" s="1027" t="s">
        <v>1064</v>
      </c>
      <c r="C37" s="1028"/>
      <c r="D37" s="1028"/>
      <c r="E37" s="1029"/>
      <c r="F37" s="1029"/>
      <c r="G37" s="1029"/>
      <c r="H37" s="1029"/>
      <c r="I37" s="1029"/>
      <c r="J37" s="1029"/>
      <c r="K37" s="1029"/>
      <c r="L37" s="1029"/>
      <c r="M37" s="1029"/>
      <c r="N37" s="1029"/>
      <c r="O37" s="1029"/>
      <c r="P37" s="1029"/>
      <c r="Q37" s="1029"/>
      <c r="R37" s="1029"/>
      <c r="S37" s="1029"/>
      <c r="T37" s="1029"/>
      <c r="U37" s="1029"/>
      <c r="V37" s="1029"/>
      <c r="W37" s="1029"/>
      <c r="X37" s="1029"/>
      <c r="Y37" s="1029"/>
      <c r="Z37" s="1029"/>
      <c r="AA37" s="1029"/>
      <c r="AB37" s="1029"/>
      <c r="AC37" s="1029"/>
      <c r="AD37" s="1029"/>
      <c r="AE37" s="1029"/>
      <c r="AF37" s="1029"/>
      <c r="AG37" s="1029"/>
      <c r="AH37" s="1029"/>
      <c r="AI37" s="1030"/>
    </row>
    <row r="38" spans="2:35" ht="30" customHeight="1">
      <c r="B38" s="1024" t="s">
        <v>29</v>
      </c>
      <c r="C38" s="1025"/>
      <c r="D38" s="1025"/>
      <c r="E38" s="1025"/>
      <c r="F38" s="1025"/>
      <c r="G38" s="1025"/>
      <c r="H38" s="1025"/>
      <c r="I38" s="1025"/>
      <c r="J38" s="1025"/>
      <c r="K38" s="1025"/>
      <c r="L38" s="1025"/>
      <c r="M38" s="1025"/>
      <c r="N38" s="1025"/>
      <c r="O38" s="1025"/>
      <c r="P38" s="1025"/>
      <c r="Q38" s="1025"/>
      <c r="R38" s="1025"/>
      <c r="S38" s="1025"/>
      <c r="T38" s="1025"/>
      <c r="U38" s="1025"/>
      <c r="V38" s="1025"/>
      <c r="W38" s="1025"/>
      <c r="X38" s="1025"/>
      <c r="Y38" s="1025"/>
      <c r="Z38" s="1025"/>
      <c r="AA38" s="1025"/>
      <c r="AB38" s="1025"/>
      <c r="AC38" s="1025"/>
      <c r="AD38" s="1025"/>
      <c r="AE38" s="1025"/>
      <c r="AF38" s="1025"/>
      <c r="AG38" s="1025"/>
      <c r="AH38" s="1025"/>
      <c r="AI38" s="1026"/>
    </row>
    <row r="39" spans="2:35" ht="38.25" customHeight="1">
      <c r="B39" s="1027" t="s">
        <v>1065</v>
      </c>
      <c r="C39" s="1028"/>
      <c r="D39" s="1028"/>
      <c r="E39" s="1029"/>
      <c r="F39" s="1029"/>
      <c r="G39" s="1029"/>
      <c r="H39" s="1029"/>
      <c r="I39" s="1029"/>
      <c r="J39" s="1029"/>
      <c r="K39" s="1029"/>
      <c r="L39" s="1029"/>
      <c r="M39" s="1029"/>
      <c r="N39" s="1029"/>
      <c r="O39" s="1029"/>
      <c r="P39" s="1029"/>
      <c r="Q39" s="1029"/>
      <c r="R39" s="1029"/>
      <c r="S39" s="1029"/>
      <c r="T39" s="1029"/>
      <c r="U39" s="1029"/>
      <c r="V39" s="1029"/>
      <c r="W39" s="1029"/>
      <c r="X39" s="1029"/>
      <c r="Y39" s="1029"/>
      <c r="Z39" s="1029"/>
      <c r="AA39" s="1029"/>
      <c r="AB39" s="1029"/>
      <c r="AC39" s="1029"/>
      <c r="AD39" s="1029"/>
      <c r="AE39" s="1029"/>
      <c r="AF39" s="1029"/>
      <c r="AG39" s="1029"/>
      <c r="AH39" s="1029"/>
      <c r="AI39" s="1030"/>
    </row>
    <row r="40" spans="2:35" ht="30" customHeight="1">
      <c r="B40" s="1024" t="s">
        <v>30</v>
      </c>
      <c r="C40" s="1025"/>
      <c r="D40" s="1025"/>
      <c r="E40" s="1025"/>
      <c r="F40" s="1025"/>
      <c r="G40" s="1025"/>
      <c r="H40" s="1025"/>
      <c r="I40" s="1025"/>
      <c r="J40" s="1025"/>
      <c r="K40" s="1025"/>
      <c r="L40" s="1025"/>
      <c r="M40" s="1025"/>
      <c r="N40" s="1025"/>
      <c r="O40" s="1025"/>
      <c r="P40" s="1025"/>
      <c r="Q40" s="1025"/>
      <c r="R40" s="1025"/>
      <c r="S40" s="1025"/>
      <c r="T40" s="1025"/>
      <c r="U40" s="1025"/>
      <c r="V40" s="1025"/>
      <c r="W40" s="1025"/>
      <c r="X40" s="1025"/>
      <c r="Y40" s="1025"/>
      <c r="Z40" s="1025"/>
      <c r="AA40" s="1025"/>
      <c r="AB40" s="1025"/>
      <c r="AC40" s="1025"/>
      <c r="AD40" s="1025"/>
      <c r="AE40" s="1025"/>
      <c r="AF40" s="1025"/>
      <c r="AG40" s="1025"/>
      <c r="AH40" s="1025"/>
      <c r="AI40" s="1026"/>
    </row>
    <row r="41" spans="2:35" ht="42" customHeight="1">
      <c r="B41" s="1027" t="s">
        <v>1092</v>
      </c>
      <c r="C41" s="1028"/>
      <c r="D41" s="1028"/>
      <c r="E41" s="1029"/>
      <c r="F41" s="1029"/>
      <c r="G41" s="1029"/>
      <c r="H41" s="1029"/>
      <c r="I41" s="1029"/>
      <c r="J41" s="1029"/>
      <c r="K41" s="1029"/>
      <c r="L41" s="1029"/>
      <c r="M41" s="1029"/>
      <c r="N41" s="1029"/>
      <c r="O41" s="1029"/>
      <c r="P41" s="1029"/>
      <c r="Q41" s="1029"/>
      <c r="R41" s="1029"/>
      <c r="S41" s="1029"/>
      <c r="T41" s="1029"/>
      <c r="U41" s="1029"/>
      <c r="V41" s="1029"/>
      <c r="W41" s="1029"/>
      <c r="X41" s="1029"/>
      <c r="Y41" s="1029"/>
      <c r="Z41" s="1029"/>
      <c r="AA41" s="1029"/>
      <c r="AB41" s="1029"/>
      <c r="AC41" s="1029"/>
      <c r="AD41" s="1029"/>
      <c r="AE41" s="1029"/>
      <c r="AF41" s="1029"/>
      <c r="AG41" s="1029"/>
      <c r="AH41" s="1029"/>
      <c r="AI41" s="1030"/>
    </row>
    <row r="42" spans="2:35" ht="30" customHeight="1">
      <c r="B42" s="1024" t="s">
        <v>31</v>
      </c>
      <c r="C42" s="1025"/>
      <c r="D42" s="1025"/>
      <c r="E42" s="1025"/>
      <c r="F42" s="1025"/>
      <c r="G42" s="1025"/>
      <c r="H42" s="1025"/>
      <c r="I42" s="1025"/>
      <c r="J42" s="1025"/>
      <c r="K42" s="1025"/>
      <c r="L42" s="1025"/>
      <c r="M42" s="1025"/>
      <c r="N42" s="1025"/>
      <c r="O42" s="1025"/>
      <c r="P42" s="1025"/>
      <c r="Q42" s="1025"/>
      <c r="R42" s="1025"/>
      <c r="S42" s="1025"/>
      <c r="T42" s="1025"/>
      <c r="U42" s="1025"/>
      <c r="V42" s="1025"/>
      <c r="W42" s="1025"/>
      <c r="X42" s="1025"/>
      <c r="Y42" s="1025"/>
      <c r="Z42" s="1025"/>
      <c r="AA42" s="1025"/>
      <c r="AB42" s="1025"/>
      <c r="AC42" s="1025"/>
      <c r="AD42" s="1025"/>
      <c r="AE42" s="1025"/>
      <c r="AF42" s="1025"/>
      <c r="AG42" s="1025"/>
      <c r="AH42" s="1025"/>
      <c r="AI42" s="1026"/>
    </row>
    <row r="43" spans="2:35" ht="20.25" customHeight="1" thickBot="1">
      <c r="B43" s="1033" t="s">
        <v>1094</v>
      </c>
      <c r="C43" s="1034"/>
      <c r="D43" s="1034"/>
      <c r="E43" s="1035"/>
      <c r="F43" s="1035"/>
      <c r="G43" s="1035"/>
      <c r="H43" s="1035"/>
      <c r="I43" s="1035"/>
      <c r="J43" s="1035"/>
      <c r="K43" s="1035"/>
      <c r="L43" s="1035"/>
      <c r="M43" s="1035"/>
      <c r="N43" s="1035"/>
      <c r="O43" s="1035"/>
      <c r="P43" s="1035"/>
      <c r="Q43" s="1035"/>
      <c r="R43" s="1035"/>
      <c r="S43" s="1035"/>
      <c r="T43" s="1035"/>
      <c r="U43" s="1035"/>
      <c r="V43" s="1035"/>
      <c r="W43" s="1035"/>
      <c r="X43" s="1035"/>
      <c r="Y43" s="1035"/>
      <c r="Z43" s="1035"/>
      <c r="AA43" s="1035"/>
      <c r="AB43" s="1035"/>
      <c r="AC43" s="1035"/>
      <c r="AD43" s="1035"/>
      <c r="AE43" s="1035"/>
      <c r="AF43" s="1035"/>
      <c r="AG43" s="1035"/>
      <c r="AH43" s="1035"/>
      <c r="AI43" s="1036"/>
    </row>
    <row r="44" spans="2:35" ht="51.75" customHeight="1" thickBot="1">
      <c r="B44" s="1037" t="s">
        <v>32</v>
      </c>
      <c r="C44" s="1038"/>
      <c r="D44" s="1038"/>
      <c r="E44" s="1038"/>
      <c r="F44" s="1038"/>
      <c r="G44" s="1038"/>
      <c r="H44" s="1038"/>
      <c r="I44" s="1038"/>
      <c r="J44" s="1038"/>
      <c r="K44" s="1038"/>
      <c r="L44" s="1038"/>
      <c r="M44" s="1038"/>
      <c r="N44" s="1038"/>
      <c r="O44" s="1038"/>
      <c r="P44" s="1038"/>
      <c r="Q44" s="1038"/>
      <c r="R44" s="1038"/>
      <c r="S44" s="1038"/>
      <c r="T44" s="1038"/>
      <c r="U44" s="1038"/>
      <c r="V44" s="1038"/>
      <c r="W44" s="1038"/>
      <c r="X44" s="1038"/>
      <c r="Y44" s="1038"/>
      <c r="Z44" s="1038"/>
      <c r="AA44" s="1038"/>
      <c r="AB44" s="1038"/>
      <c r="AC44" s="1038"/>
      <c r="AD44" s="1038"/>
      <c r="AE44" s="1038"/>
      <c r="AF44" s="1038"/>
      <c r="AG44" s="1038"/>
      <c r="AH44" s="1038"/>
      <c r="AI44" s="1039"/>
    </row>
    <row r="45" spans="2:35" ht="35.25" customHeight="1">
      <c r="B45" s="1040" t="s">
        <v>331</v>
      </c>
      <c r="C45" s="1041"/>
      <c r="D45" s="1041"/>
      <c r="E45" s="1042"/>
      <c r="F45" s="1042"/>
      <c r="G45" s="1042"/>
      <c r="H45" s="1042"/>
      <c r="I45" s="1042"/>
      <c r="J45" s="1042"/>
      <c r="K45" s="1042"/>
      <c r="L45" s="1042"/>
      <c r="M45" s="1042"/>
      <c r="N45" s="1042"/>
      <c r="O45" s="1042"/>
      <c r="P45" s="1042"/>
      <c r="Q45" s="1042"/>
      <c r="R45" s="1042"/>
      <c r="S45" s="1042"/>
      <c r="T45" s="1042"/>
      <c r="U45" s="1042"/>
      <c r="V45" s="1042"/>
      <c r="W45" s="1042"/>
      <c r="X45" s="1042"/>
      <c r="Y45" s="1042"/>
      <c r="Z45" s="1042"/>
      <c r="AA45" s="1042"/>
      <c r="AB45" s="1042"/>
      <c r="AC45" s="1042"/>
      <c r="AD45" s="1042"/>
      <c r="AE45" s="1042"/>
      <c r="AF45" s="1042"/>
      <c r="AG45" s="1042"/>
      <c r="AH45" s="1042"/>
      <c r="AI45" s="1043"/>
    </row>
    <row r="46" spans="2:35" ht="87.75" customHeight="1">
      <c r="B46" s="1047"/>
      <c r="C46" s="866"/>
      <c r="D46" s="865">
        <v>2</v>
      </c>
      <c r="E46" s="866"/>
      <c r="F46" s="865">
        <v>3</v>
      </c>
      <c r="G46" s="866"/>
      <c r="H46" s="865">
        <v>4</v>
      </c>
      <c r="I46" s="866"/>
      <c r="J46" s="865">
        <v>5</v>
      </c>
      <c r="K46" s="866"/>
      <c r="L46" s="865">
        <v>6</v>
      </c>
      <c r="M46" s="866"/>
      <c r="N46" s="865">
        <v>7</v>
      </c>
      <c r="O46" s="866"/>
      <c r="P46" s="865">
        <v>8</v>
      </c>
      <c r="Q46" s="866"/>
      <c r="R46" s="865">
        <v>9</v>
      </c>
      <c r="S46" s="866"/>
      <c r="T46" s="865">
        <v>10</v>
      </c>
      <c r="U46" s="866"/>
      <c r="V46" s="865">
        <v>11</v>
      </c>
      <c r="W46" s="866"/>
      <c r="X46" s="865">
        <v>12</v>
      </c>
      <c r="Y46" s="866"/>
      <c r="Z46" s="865">
        <v>13</v>
      </c>
      <c r="AA46" s="866"/>
      <c r="AB46" s="865">
        <v>14</v>
      </c>
      <c r="AC46" s="866"/>
      <c r="AD46" s="865">
        <v>15</v>
      </c>
      <c r="AE46" s="866"/>
      <c r="AF46" s="865">
        <v>16</v>
      </c>
      <c r="AG46" s="866"/>
      <c r="AH46" s="865">
        <v>17</v>
      </c>
      <c r="AI46" s="886"/>
    </row>
    <row r="47" spans="2:35" ht="216" customHeight="1">
      <c r="B47" s="887" t="s">
        <v>340</v>
      </c>
      <c r="C47" s="888"/>
      <c r="D47" s="889" t="s">
        <v>332</v>
      </c>
      <c r="E47" s="888"/>
      <c r="F47" s="889"/>
      <c r="G47" s="888"/>
      <c r="H47" s="889"/>
      <c r="I47" s="888"/>
      <c r="J47" s="889"/>
      <c r="K47" s="888"/>
      <c r="L47" s="889"/>
      <c r="M47" s="888"/>
      <c r="N47" s="889"/>
      <c r="O47" s="888"/>
      <c r="P47" s="889"/>
      <c r="Q47" s="888"/>
      <c r="R47" s="889"/>
      <c r="S47" s="888"/>
      <c r="T47" s="889" t="s">
        <v>412</v>
      </c>
      <c r="U47" s="888"/>
      <c r="V47" s="889"/>
      <c r="W47" s="888"/>
      <c r="X47" s="889"/>
      <c r="Y47" s="888"/>
      <c r="Z47" s="889"/>
      <c r="AA47" s="888"/>
      <c r="AB47" s="889"/>
      <c r="AC47" s="888"/>
      <c r="AD47" s="889"/>
      <c r="AE47" s="888"/>
      <c r="AF47" s="889"/>
      <c r="AG47" s="888"/>
      <c r="AH47" s="889" t="s">
        <v>490</v>
      </c>
      <c r="AI47" s="890"/>
    </row>
    <row r="48" spans="2:35" ht="219.95" customHeight="1">
      <c r="B48" s="887" t="s">
        <v>341</v>
      </c>
      <c r="C48" s="888"/>
      <c r="D48" s="889"/>
      <c r="E48" s="888"/>
      <c r="F48" s="889"/>
      <c r="G48" s="888"/>
      <c r="H48" s="889"/>
      <c r="I48" s="888"/>
      <c r="J48" s="889"/>
      <c r="K48" s="888"/>
      <c r="L48" s="889"/>
      <c r="M48" s="888"/>
      <c r="N48" s="889"/>
      <c r="O48" s="888"/>
      <c r="P48" s="889"/>
      <c r="Q48" s="888"/>
      <c r="R48" s="889"/>
      <c r="S48" s="888"/>
      <c r="T48" s="889" t="s">
        <v>413</v>
      </c>
      <c r="U48" s="888"/>
      <c r="V48" s="889"/>
      <c r="W48" s="888"/>
      <c r="X48" s="889"/>
      <c r="Y48" s="888"/>
      <c r="Z48" s="889"/>
      <c r="AA48" s="888"/>
      <c r="AB48" s="889"/>
      <c r="AC48" s="888"/>
      <c r="AD48" s="889"/>
      <c r="AE48" s="888"/>
      <c r="AF48" s="889"/>
      <c r="AG48" s="888"/>
      <c r="AH48" s="889" t="s">
        <v>487</v>
      </c>
      <c r="AI48" s="890"/>
    </row>
    <row r="49" spans="1:43" ht="219.95" customHeight="1">
      <c r="B49" s="887"/>
      <c r="C49" s="888"/>
      <c r="D49" s="889"/>
      <c r="E49" s="888"/>
      <c r="F49" s="889"/>
      <c r="G49" s="888"/>
      <c r="H49" s="889"/>
      <c r="I49" s="888"/>
      <c r="J49" s="889"/>
      <c r="K49" s="888"/>
      <c r="L49" s="889"/>
      <c r="M49" s="888"/>
      <c r="N49" s="889"/>
      <c r="O49" s="888"/>
      <c r="P49" s="889"/>
      <c r="Q49" s="888"/>
      <c r="R49" s="889"/>
      <c r="S49" s="888"/>
      <c r="T49" s="889"/>
      <c r="U49" s="888"/>
      <c r="V49" s="889"/>
      <c r="W49" s="888"/>
      <c r="X49" s="889"/>
      <c r="Y49" s="888"/>
      <c r="Z49" s="889"/>
      <c r="AA49" s="888"/>
      <c r="AB49" s="889"/>
      <c r="AC49" s="888"/>
      <c r="AD49" s="889"/>
      <c r="AE49" s="888"/>
      <c r="AF49" s="889"/>
      <c r="AG49" s="888"/>
      <c r="AH49" s="889" t="s">
        <v>494</v>
      </c>
      <c r="AI49" s="890"/>
    </row>
    <row r="50" spans="1:43" ht="249.75" customHeight="1">
      <c r="B50" s="887"/>
      <c r="C50" s="888"/>
      <c r="D50" s="889"/>
      <c r="E50" s="888"/>
      <c r="F50" s="889"/>
      <c r="G50" s="888"/>
      <c r="H50" s="889"/>
      <c r="I50" s="888"/>
      <c r="J50" s="889"/>
      <c r="K50" s="888"/>
      <c r="L50" s="889"/>
      <c r="M50" s="888"/>
      <c r="N50" s="889"/>
      <c r="O50" s="888"/>
      <c r="P50" s="889"/>
      <c r="Q50" s="888"/>
      <c r="R50" s="889"/>
      <c r="S50" s="888"/>
      <c r="T50" s="889"/>
      <c r="U50" s="888"/>
      <c r="V50" s="889"/>
      <c r="W50" s="888"/>
      <c r="X50" s="889"/>
      <c r="Y50" s="888"/>
      <c r="Z50" s="889"/>
      <c r="AA50" s="888"/>
      <c r="AB50" s="889"/>
      <c r="AC50" s="888"/>
      <c r="AD50" s="889"/>
      <c r="AE50" s="888"/>
      <c r="AF50" s="889"/>
      <c r="AG50" s="888"/>
      <c r="AH50" s="889" t="s">
        <v>496</v>
      </c>
      <c r="AI50" s="890"/>
    </row>
    <row r="51" spans="1:43" ht="219.95" customHeight="1">
      <c r="B51" s="887"/>
      <c r="C51" s="888"/>
      <c r="D51" s="889"/>
      <c r="E51" s="888"/>
      <c r="F51" s="889"/>
      <c r="G51" s="888"/>
      <c r="H51" s="889"/>
      <c r="I51" s="888"/>
      <c r="J51" s="889"/>
      <c r="K51" s="888"/>
      <c r="L51" s="889"/>
      <c r="M51" s="888"/>
      <c r="N51" s="889"/>
      <c r="O51" s="888"/>
      <c r="P51" s="889"/>
      <c r="Q51" s="888"/>
      <c r="R51" s="889"/>
      <c r="S51" s="888"/>
      <c r="T51" s="889"/>
      <c r="U51" s="888"/>
      <c r="V51" s="889"/>
      <c r="W51" s="888"/>
      <c r="X51" s="889"/>
      <c r="Y51" s="888"/>
      <c r="Z51" s="889"/>
      <c r="AA51" s="888"/>
      <c r="AB51" s="889"/>
      <c r="AC51" s="888"/>
      <c r="AD51" s="889"/>
      <c r="AE51" s="888"/>
      <c r="AF51" s="889"/>
      <c r="AG51" s="888"/>
      <c r="AH51" s="889" t="s">
        <v>496</v>
      </c>
      <c r="AI51" s="890"/>
    </row>
    <row r="52" spans="1:43" ht="219.95" customHeight="1">
      <c r="B52" s="811"/>
      <c r="C52" s="812"/>
      <c r="D52" s="813"/>
      <c r="E52" s="812"/>
      <c r="F52" s="889"/>
      <c r="G52" s="888"/>
      <c r="H52" s="813"/>
      <c r="I52" s="812"/>
      <c r="J52" s="813"/>
      <c r="K52" s="812"/>
      <c r="L52" s="813"/>
      <c r="M52" s="812"/>
      <c r="N52" s="813"/>
      <c r="O52" s="812"/>
      <c r="P52" s="813"/>
      <c r="Q52" s="812"/>
      <c r="R52" s="813"/>
      <c r="S52" s="812"/>
      <c r="T52" s="813"/>
      <c r="U52" s="812"/>
      <c r="V52" s="813"/>
      <c r="W52" s="812"/>
      <c r="X52" s="813"/>
      <c r="Y52" s="812"/>
      <c r="Z52" s="813"/>
      <c r="AA52" s="812"/>
      <c r="AB52" s="813"/>
      <c r="AC52" s="812"/>
      <c r="AD52" s="813"/>
      <c r="AE52" s="812"/>
      <c r="AF52" s="813"/>
      <c r="AG52" s="812"/>
      <c r="AH52" s="889" t="s">
        <v>495</v>
      </c>
      <c r="AI52" s="890"/>
    </row>
    <row r="53" spans="1:43" ht="249.75" customHeight="1">
      <c r="B53" s="811"/>
      <c r="C53" s="812"/>
      <c r="D53" s="813"/>
      <c r="E53" s="812"/>
      <c r="F53" s="813"/>
      <c r="G53" s="812"/>
      <c r="H53" s="813"/>
      <c r="I53" s="812"/>
      <c r="J53" s="813"/>
      <c r="K53" s="812"/>
      <c r="L53" s="813"/>
      <c r="M53" s="812"/>
      <c r="N53" s="813"/>
      <c r="O53" s="812"/>
      <c r="P53" s="813"/>
      <c r="Q53" s="812"/>
      <c r="R53" s="813"/>
      <c r="S53" s="812"/>
      <c r="T53" s="813"/>
      <c r="U53" s="812"/>
      <c r="V53" s="813"/>
      <c r="W53" s="812"/>
      <c r="X53" s="813"/>
      <c r="Y53" s="812"/>
      <c r="Z53" s="813"/>
      <c r="AA53" s="812"/>
      <c r="AB53" s="813"/>
      <c r="AC53" s="812"/>
      <c r="AD53" s="813"/>
      <c r="AE53" s="812"/>
      <c r="AF53" s="813"/>
      <c r="AG53" s="812"/>
      <c r="AH53" s="889" t="s">
        <v>496</v>
      </c>
      <c r="AI53" s="890"/>
    </row>
    <row r="54" spans="1:43" ht="219.95" customHeight="1">
      <c r="B54" s="887"/>
      <c r="C54" s="888"/>
      <c r="D54" s="889"/>
      <c r="E54" s="888"/>
      <c r="F54" s="889"/>
      <c r="G54" s="888"/>
      <c r="H54" s="889"/>
      <c r="I54" s="888"/>
      <c r="J54" s="889"/>
      <c r="K54" s="888"/>
      <c r="L54" s="889"/>
      <c r="M54" s="888"/>
      <c r="N54" s="889"/>
      <c r="O54" s="888"/>
      <c r="P54" s="889"/>
      <c r="Q54" s="888"/>
      <c r="R54" s="889"/>
      <c r="S54" s="888"/>
      <c r="T54" s="889"/>
      <c r="U54" s="888"/>
      <c r="V54" s="889"/>
      <c r="W54" s="888"/>
      <c r="X54" s="889"/>
      <c r="Y54" s="888"/>
      <c r="Z54" s="889"/>
      <c r="AA54" s="888"/>
      <c r="AB54" s="889"/>
      <c r="AC54" s="888"/>
      <c r="AD54" s="889"/>
      <c r="AE54" s="888"/>
      <c r="AF54" s="889"/>
      <c r="AG54" s="888"/>
      <c r="AH54" s="889" t="s">
        <v>498</v>
      </c>
      <c r="AI54" s="890"/>
    </row>
    <row r="55" spans="1:43" ht="35.25" customHeight="1">
      <c r="B55" s="1040" t="s">
        <v>299</v>
      </c>
      <c r="C55" s="1041"/>
      <c r="D55" s="1041"/>
      <c r="E55" s="1042"/>
      <c r="F55" s="1042"/>
      <c r="G55" s="1042"/>
      <c r="H55" s="1042"/>
      <c r="I55" s="1042"/>
      <c r="J55" s="1042"/>
      <c r="K55" s="1042"/>
      <c r="L55" s="1042"/>
      <c r="M55" s="1042"/>
      <c r="N55" s="1042"/>
      <c r="O55" s="1042"/>
      <c r="P55" s="1042"/>
      <c r="Q55" s="1042"/>
      <c r="R55" s="1042"/>
      <c r="S55" s="1042"/>
      <c r="T55" s="1042"/>
      <c r="U55" s="1042"/>
      <c r="V55" s="1042"/>
      <c r="W55" s="1042"/>
      <c r="X55" s="1042"/>
      <c r="Y55" s="1042"/>
      <c r="Z55" s="1042"/>
      <c r="AA55" s="1042"/>
      <c r="AB55" s="1042"/>
      <c r="AC55" s="1042"/>
      <c r="AD55" s="1042"/>
      <c r="AE55" s="1042"/>
      <c r="AF55" s="1042"/>
      <c r="AG55" s="1042"/>
      <c r="AH55" s="1042"/>
      <c r="AI55" s="1043"/>
    </row>
    <row r="56" spans="1:43" ht="19.5" customHeight="1">
      <c r="B56" s="1044" t="s">
        <v>1066</v>
      </c>
      <c r="C56" s="1045"/>
      <c r="D56" s="1045"/>
      <c r="E56" s="1045"/>
      <c r="F56" s="1045"/>
      <c r="G56" s="1045"/>
      <c r="H56" s="1045"/>
      <c r="I56" s="1045"/>
      <c r="J56" s="1045"/>
      <c r="K56" s="1045"/>
      <c r="L56" s="1045"/>
      <c r="M56" s="1045"/>
      <c r="N56" s="1045"/>
      <c r="O56" s="1045"/>
      <c r="P56" s="1045"/>
      <c r="Q56" s="1045"/>
      <c r="R56" s="1045"/>
      <c r="S56" s="1045"/>
      <c r="T56" s="1045"/>
      <c r="U56" s="1045"/>
      <c r="V56" s="1045"/>
      <c r="W56" s="1045"/>
      <c r="X56" s="1045"/>
      <c r="Y56" s="1045"/>
      <c r="Z56" s="1045"/>
      <c r="AA56" s="1045"/>
      <c r="AB56" s="1045"/>
      <c r="AC56" s="1045"/>
      <c r="AD56" s="1045"/>
      <c r="AE56" s="1045"/>
      <c r="AF56" s="1045"/>
      <c r="AG56" s="1045"/>
      <c r="AH56" s="1045"/>
      <c r="AI56" s="1046"/>
    </row>
    <row r="57" spans="1:43" ht="41.25" customHeight="1">
      <c r="B57" s="1040" t="s">
        <v>33</v>
      </c>
      <c r="C57" s="1041"/>
      <c r="D57" s="1041"/>
      <c r="E57" s="1042"/>
      <c r="F57" s="1042"/>
      <c r="G57" s="1042"/>
      <c r="H57" s="1042"/>
      <c r="I57" s="1042"/>
      <c r="J57" s="1042"/>
      <c r="K57" s="1042"/>
      <c r="L57" s="1042"/>
      <c r="M57" s="1042"/>
      <c r="N57" s="1042"/>
      <c r="O57" s="1042"/>
      <c r="P57" s="1042"/>
      <c r="Q57" s="1042"/>
      <c r="R57" s="1042"/>
      <c r="S57" s="1042"/>
      <c r="T57" s="1042"/>
      <c r="U57" s="1042"/>
      <c r="V57" s="1042"/>
      <c r="W57" s="1042"/>
      <c r="X57" s="1042"/>
      <c r="Y57" s="1042"/>
      <c r="Z57" s="1042"/>
      <c r="AA57" s="1042"/>
      <c r="AB57" s="1042"/>
      <c r="AC57" s="1042"/>
      <c r="AD57" s="1042"/>
      <c r="AE57" s="1042"/>
      <c r="AF57" s="1042"/>
      <c r="AG57" s="1042"/>
      <c r="AH57" s="1042"/>
      <c r="AI57" s="1043"/>
    </row>
    <row r="58" spans="1:43" ht="23.25" customHeight="1">
      <c r="B58" s="1044" t="s">
        <v>1067</v>
      </c>
      <c r="C58" s="1045"/>
      <c r="D58" s="1045"/>
      <c r="E58" s="1045"/>
      <c r="F58" s="1045"/>
      <c r="G58" s="1045"/>
      <c r="H58" s="1045"/>
      <c r="I58" s="1045"/>
      <c r="J58" s="1045"/>
      <c r="K58" s="1045"/>
      <c r="L58" s="1045"/>
      <c r="M58" s="1045"/>
      <c r="N58" s="1045"/>
      <c r="O58" s="1045"/>
      <c r="P58" s="1045"/>
      <c r="Q58" s="1045"/>
      <c r="R58" s="1045"/>
      <c r="S58" s="1045"/>
      <c r="T58" s="1045"/>
      <c r="U58" s="1045"/>
      <c r="V58" s="1045"/>
      <c r="W58" s="1045"/>
      <c r="X58" s="1045"/>
      <c r="Y58" s="1045"/>
      <c r="Z58" s="1045"/>
      <c r="AA58" s="1045"/>
      <c r="AB58" s="1045"/>
      <c r="AC58" s="1045"/>
      <c r="AD58" s="1045"/>
      <c r="AE58" s="1045"/>
      <c r="AF58" s="1045"/>
      <c r="AG58" s="1045"/>
      <c r="AH58" s="1045"/>
      <c r="AI58" s="1046"/>
    </row>
    <row r="59" spans="1:43" ht="30" customHeight="1">
      <c r="B59" s="1050" t="s">
        <v>34</v>
      </c>
      <c r="C59" s="1051"/>
      <c r="D59" s="1051"/>
      <c r="E59" s="1051"/>
      <c r="F59" s="1051"/>
      <c r="G59" s="1051"/>
      <c r="H59" s="1051"/>
      <c r="I59" s="1051"/>
      <c r="J59" s="1051"/>
      <c r="K59" s="1051"/>
      <c r="L59" s="1051"/>
      <c r="M59" s="1051"/>
      <c r="N59" s="1051"/>
      <c r="O59" s="1051"/>
      <c r="P59" s="1051"/>
      <c r="Q59" s="1051"/>
      <c r="R59" s="1051"/>
      <c r="S59" s="1051"/>
      <c r="T59" s="1051"/>
      <c r="U59" s="1051"/>
      <c r="V59" s="1051"/>
      <c r="W59" s="1051"/>
      <c r="X59" s="1051"/>
      <c r="Y59" s="1051"/>
      <c r="Z59" s="1051"/>
      <c r="AA59" s="1051"/>
      <c r="AB59" s="1051"/>
      <c r="AC59" s="1051"/>
      <c r="AD59" s="1051"/>
      <c r="AE59" s="1051"/>
      <c r="AF59" s="1051"/>
      <c r="AG59" s="1051"/>
      <c r="AH59" s="1051"/>
      <c r="AI59" s="1052"/>
    </row>
    <row r="60" spans="1:43" ht="85.5" customHeight="1" thickBot="1">
      <c r="B60" s="1053" t="s">
        <v>499</v>
      </c>
      <c r="C60" s="1054"/>
      <c r="D60" s="1054"/>
      <c r="E60" s="1054"/>
      <c r="F60" s="1054"/>
      <c r="G60" s="1054"/>
      <c r="H60" s="1054"/>
      <c r="I60" s="1054"/>
      <c r="J60" s="1054"/>
      <c r="K60" s="1054"/>
      <c r="L60" s="1054"/>
      <c r="M60" s="1054"/>
      <c r="N60" s="1054"/>
      <c r="O60" s="1054"/>
      <c r="P60" s="1054"/>
      <c r="Q60" s="1054"/>
      <c r="R60" s="1054"/>
      <c r="S60" s="1054"/>
      <c r="T60" s="1054"/>
      <c r="U60" s="1054"/>
      <c r="V60" s="1054"/>
      <c r="W60" s="1054"/>
      <c r="X60" s="1054"/>
      <c r="Y60" s="1054"/>
      <c r="Z60" s="1054"/>
      <c r="AA60" s="1054"/>
      <c r="AB60" s="1054"/>
      <c r="AC60" s="1054"/>
      <c r="AD60" s="1054"/>
      <c r="AE60" s="1054"/>
      <c r="AF60" s="1054"/>
      <c r="AG60" s="1054"/>
      <c r="AH60" s="1054"/>
      <c r="AI60" s="1055"/>
      <c r="AJ60" s="300"/>
      <c r="AK60" s="300"/>
    </row>
    <row r="61" spans="1:43" ht="52.5" customHeight="1" thickBot="1">
      <c r="B61" s="1056" t="s">
        <v>252</v>
      </c>
      <c r="C61" s="1057"/>
      <c r="D61" s="1057"/>
      <c r="E61" s="1057"/>
      <c r="F61" s="1057"/>
      <c r="G61" s="1057"/>
      <c r="H61" s="1057"/>
      <c r="I61" s="1057"/>
      <c r="J61" s="1057"/>
      <c r="K61" s="1057"/>
      <c r="L61" s="1057"/>
      <c r="M61" s="1058"/>
      <c r="N61" s="1059" t="s">
        <v>251</v>
      </c>
      <c r="O61" s="1060"/>
      <c r="P61" s="1061"/>
      <c r="Q61" s="1061"/>
      <c r="R61" s="1061"/>
      <c r="S61" s="1061"/>
      <c r="T61" s="1061"/>
      <c r="U61" s="1061"/>
      <c r="V61" s="1061"/>
      <c r="W61" s="1061"/>
      <c r="X61" s="1061"/>
      <c r="Y61" s="1061"/>
      <c r="Z61" s="1061"/>
      <c r="AA61" s="1061"/>
      <c r="AB61" s="1061"/>
      <c r="AC61" s="1061"/>
      <c r="AD61" s="1061"/>
      <c r="AE61" s="1061"/>
      <c r="AF61" s="1061"/>
      <c r="AG61" s="1062"/>
      <c r="AH61" s="1062"/>
      <c r="AI61" s="1063"/>
    </row>
    <row r="62" spans="1:43" s="8" customFormat="1" ht="66.75" customHeight="1">
      <c r="A62" s="301"/>
      <c r="B62" s="7"/>
      <c r="C62" s="867" t="s">
        <v>35</v>
      </c>
      <c r="D62" s="868"/>
      <c r="E62" s="869"/>
      <c r="F62" s="867" t="s">
        <v>320</v>
      </c>
      <c r="G62" s="869"/>
      <c r="H62" s="1048" t="s">
        <v>36</v>
      </c>
      <c r="I62" s="1048"/>
      <c r="J62" s="1048" t="s">
        <v>295</v>
      </c>
      <c r="K62" s="1048"/>
      <c r="L62" s="1048" t="s">
        <v>37</v>
      </c>
      <c r="M62" s="1048"/>
      <c r="N62" s="867" t="s">
        <v>296</v>
      </c>
      <c r="O62" s="868"/>
      <c r="P62" s="869"/>
      <c r="Q62" s="867" t="s">
        <v>38</v>
      </c>
      <c r="R62" s="868"/>
      <c r="S62" s="868"/>
      <c r="T62" s="868"/>
      <c r="U62" s="868"/>
      <c r="V62" s="868"/>
      <c r="W62" s="868"/>
      <c r="X62" s="868"/>
      <c r="Y62" s="868"/>
      <c r="Z62" s="868"/>
      <c r="AA62" s="869"/>
      <c r="AB62" s="1048" t="s">
        <v>250</v>
      </c>
      <c r="AC62" s="1049"/>
      <c r="AD62" s="1048" t="s">
        <v>500</v>
      </c>
      <c r="AE62" s="1049"/>
      <c r="AF62" s="1048" t="s">
        <v>249</v>
      </c>
      <c r="AG62" s="1049"/>
      <c r="AH62" s="1048" t="s">
        <v>502</v>
      </c>
      <c r="AI62" s="1049"/>
      <c r="AJ62" s="301"/>
      <c r="AK62" s="301"/>
      <c r="AL62" s="301"/>
      <c r="AM62" s="301"/>
      <c r="AN62" s="301"/>
      <c r="AO62" s="301"/>
      <c r="AP62" s="301"/>
      <c r="AQ62" s="301"/>
    </row>
    <row r="63" spans="1:43" ht="134.25" customHeight="1">
      <c r="B63" s="1079" t="s">
        <v>40</v>
      </c>
      <c r="C63" s="1174" t="s">
        <v>1072</v>
      </c>
      <c r="D63" s="1175"/>
      <c r="E63" s="1176"/>
      <c r="F63" s="1076" t="s">
        <v>1071</v>
      </c>
      <c r="G63" s="1076"/>
      <c r="H63" s="1077">
        <v>6</v>
      </c>
      <c r="I63" s="1078"/>
      <c r="J63" s="1083" t="s">
        <v>212</v>
      </c>
      <c r="K63" s="1083"/>
      <c r="L63" s="1081" t="s">
        <v>1073</v>
      </c>
      <c r="M63" s="1082"/>
      <c r="N63" s="175" t="s">
        <v>41</v>
      </c>
      <c r="O63" s="1164" t="s">
        <v>314</v>
      </c>
      <c r="P63" s="1165"/>
      <c r="Q63" s="1068" t="s">
        <v>1076</v>
      </c>
      <c r="R63" s="1092"/>
      <c r="S63" s="1092"/>
      <c r="T63" s="1092"/>
      <c r="U63" s="1092"/>
      <c r="V63" s="1092"/>
      <c r="W63" s="1092"/>
      <c r="X63" s="1092"/>
      <c r="Y63" s="1092"/>
      <c r="Z63" s="1092"/>
      <c r="AA63" s="1069"/>
      <c r="AB63" s="1068">
        <v>14</v>
      </c>
      <c r="AC63" s="1069"/>
      <c r="AD63" s="1071" t="s">
        <v>1079</v>
      </c>
      <c r="AE63" s="1072"/>
      <c r="AF63" s="1071">
        <v>5</v>
      </c>
      <c r="AG63" s="1071"/>
      <c r="AH63" s="1066">
        <v>43143</v>
      </c>
      <c r="AI63" s="1067"/>
      <c r="AM63" s="299"/>
      <c r="AO63" s="299"/>
    </row>
    <row r="64" spans="1:43" ht="106.5" customHeight="1">
      <c r="B64" s="1079"/>
      <c r="C64" s="1177"/>
      <c r="D64" s="1178"/>
      <c r="E64" s="1179"/>
      <c r="F64" s="1076" t="s">
        <v>1069</v>
      </c>
      <c r="G64" s="1076"/>
      <c r="H64" s="1077">
        <v>3</v>
      </c>
      <c r="I64" s="1078"/>
      <c r="J64" s="1083" t="s">
        <v>211</v>
      </c>
      <c r="K64" s="1083"/>
      <c r="L64" s="1076" t="s">
        <v>1074</v>
      </c>
      <c r="M64" s="1076"/>
      <c r="N64" s="176" t="s">
        <v>43</v>
      </c>
      <c r="O64" s="1164" t="s">
        <v>316</v>
      </c>
      <c r="P64" s="1165"/>
      <c r="Q64" s="1068" t="s">
        <v>1077</v>
      </c>
      <c r="R64" s="1092"/>
      <c r="S64" s="1092"/>
      <c r="T64" s="1092"/>
      <c r="U64" s="1092"/>
      <c r="V64" s="1092"/>
      <c r="W64" s="1092"/>
      <c r="X64" s="1092"/>
      <c r="Y64" s="1092"/>
      <c r="Z64" s="1092"/>
      <c r="AA64" s="1069"/>
      <c r="AB64" s="1070">
        <v>270</v>
      </c>
      <c r="AC64" s="1070"/>
      <c r="AD64" s="1071" t="s">
        <v>1082</v>
      </c>
      <c r="AE64" s="1072"/>
      <c r="AF64" s="1064">
        <v>0</v>
      </c>
      <c r="AG64" s="1065"/>
      <c r="AH64" s="1066">
        <v>43157</v>
      </c>
      <c r="AI64" s="1067"/>
      <c r="AO64" s="299"/>
    </row>
    <row r="65" spans="1:48" ht="95.25" customHeight="1" thickBot="1">
      <c r="B65" s="1080"/>
      <c r="C65" s="1180"/>
      <c r="D65" s="1181"/>
      <c r="E65" s="1182"/>
      <c r="F65" s="1076" t="s">
        <v>1070</v>
      </c>
      <c r="G65" s="1076"/>
      <c r="H65" s="1077">
        <v>3</v>
      </c>
      <c r="I65" s="1078"/>
      <c r="J65" s="1070" t="s">
        <v>1068</v>
      </c>
      <c r="K65" s="1070"/>
      <c r="L65" s="1076" t="s">
        <v>1075</v>
      </c>
      <c r="M65" s="1076"/>
      <c r="N65" s="177" t="s">
        <v>44</v>
      </c>
      <c r="O65" s="1164" t="s">
        <v>309</v>
      </c>
      <c r="P65" s="1165"/>
      <c r="Q65" s="1068" t="s">
        <v>1078</v>
      </c>
      <c r="R65" s="1092"/>
      <c r="S65" s="1092"/>
      <c r="T65" s="1092"/>
      <c r="U65" s="1092"/>
      <c r="V65" s="1092"/>
      <c r="W65" s="1092"/>
      <c r="X65" s="1092"/>
      <c r="Y65" s="1092"/>
      <c r="Z65" s="1092"/>
      <c r="AA65" s="1069"/>
      <c r="AB65" s="1068">
        <v>5</v>
      </c>
      <c r="AC65" s="1069"/>
      <c r="AD65" s="1071" t="s">
        <v>1080</v>
      </c>
      <c r="AE65" s="1072"/>
      <c r="AF65" s="1075">
        <v>3</v>
      </c>
      <c r="AG65" s="1075"/>
      <c r="AH65" s="1066">
        <v>43290</v>
      </c>
      <c r="AI65" s="1067"/>
      <c r="AK65" s="299"/>
      <c r="AL65" s="299"/>
      <c r="AM65" s="299"/>
      <c r="AN65" s="299"/>
    </row>
    <row r="66" spans="1:48" ht="75" hidden="1" customHeight="1">
      <c r="B66" s="1073" t="s">
        <v>45</v>
      </c>
      <c r="C66" s="1183"/>
      <c r="D66" s="1184"/>
      <c r="E66" s="1185"/>
      <c r="F66" s="1076"/>
      <c r="G66" s="1076"/>
      <c r="H66" s="1086"/>
      <c r="I66" s="1086"/>
      <c r="J66" s="1083" t="s">
        <v>213</v>
      </c>
      <c r="K66" s="1083"/>
      <c r="L66" s="1076"/>
      <c r="M66" s="1076"/>
      <c r="N66" s="178" t="s">
        <v>46</v>
      </c>
      <c r="O66" s="1166"/>
      <c r="P66" s="1167"/>
      <c r="Q66" s="1068" t="s">
        <v>42</v>
      </c>
      <c r="R66" s="1092"/>
      <c r="S66" s="1092"/>
      <c r="T66" s="1092"/>
      <c r="U66" s="1092"/>
      <c r="V66" s="1092"/>
      <c r="W66" s="1092"/>
      <c r="X66" s="1092"/>
      <c r="Y66" s="1092"/>
      <c r="Z66" s="1092"/>
      <c r="AA66" s="1069"/>
      <c r="AB66" s="1068">
        <v>9</v>
      </c>
      <c r="AC66" s="1069"/>
      <c r="AD66" s="1071" t="s">
        <v>501</v>
      </c>
      <c r="AE66" s="1072"/>
      <c r="AF66" s="1075">
        <v>5</v>
      </c>
      <c r="AG66" s="1075"/>
      <c r="AH66" s="1066">
        <v>42904</v>
      </c>
      <c r="AI66" s="1067"/>
    </row>
    <row r="67" spans="1:48" ht="75" hidden="1" customHeight="1">
      <c r="B67" s="1073"/>
      <c r="C67" s="1186"/>
      <c r="D67" s="1187"/>
      <c r="E67" s="1188"/>
      <c r="F67" s="1076"/>
      <c r="G67" s="1076"/>
      <c r="H67" s="1086"/>
      <c r="I67" s="1086"/>
      <c r="J67" s="1083" t="s">
        <v>214</v>
      </c>
      <c r="K67" s="1083"/>
      <c r="L67" s="1084"/>
      <c r="M67" s="1085"/>
      <c r="N67" s="179" t="s">
        <v>47</v>
      </c>
      <c r="O67" s="1166"/>
      <c r="P67" s="1167"/>
      <c r="Q67" s="1068" t="s">
        <v>42</v>
      </c>
      <c r="R67" s="1092"/>
      <c r="S67" s="1092"/>
      <c r="T67" s="1092"/>
      <c r="U67" s="1092"/>
      <c r="V67" s="1092"/>
      <c r="W67" s="1092"/>
      <c r="X67" s="1092"/>
      <c r="Y67" s="1092"/>
      <c r="Z67" s="1092"/>
      <c r="AA67" s="1069"/>
      <c r="AB67" s="1068">
        <v>10</v>
      </c>
      <c r="AC67" s="1069"/>
      <c r="AD67" s="1071" t="s">
        <v>501</v>
      </c>
      <c r="AE67" s="1072"/>
      <c r="AF67" s="1064">
        <v>6</v>
      </c>
      <c r="AG67" s="1065"/>
      <c r="AH67" s="1066">
        <v>42905</v>
      </c>
      <c r="AI67" s="1067"/>
    </row>
    <row r="68" spans="1:48" ht="75" hidden="1" customHeight="1" thickBot="1">
      <c r="B68" s="1074"/>
      <c r="C68" s="1189"/>
      <c r="D68" s="1190"/>
      <c r="E68" s="1191"/>
      <c r="F68" s="1076"/>
      <c r="G68" s="1076"/>
      <c r="H68" s="1086"/>
      <c r="I68" s="1086"/>
      <c r="J68" s="1083" t="s">
        <v>215</v>
      </c>
      <c r="K68" s="1083"/>
      <c r="L68" s="1090"/>
      <c r="M68" s="1091"/>
      <c r="N68" s="180" t="s">
        <v>48</v>
      </c>
      <c r="O68" s="1166"/>
      <c r="P68" s="1167"/>
      <c r="Q68" s="1068" t="s">
        <v>42</v>
      </c>
      <c r="R68" s="1092"/>
      <c r="S68" s="1092"/>
      <c r="T68" s="1092"/>
      <c r="U68" s="1092"/>
      <c r="V68" s="1092"/>
      <c r="W68" s="1092"/>
      <c r="X68" s="1092"/>
      <c r="Y68" s="1092"/>
      <c r="Z68" s="1092"/>
      <c r="AA68" s="1069"/>
      <c r="AB68" s="1068">
        <v>11</v>
      </c>
      <c r="AC68" s="1069"/>
      <c r="AD68" s="1071" t="s">
        <v>501</v>
      </c>
      <c r="AE68" s="1072"/>
      <c r="AF68" s="1075">
        <v>7</v>
      </c>
      <c r="AG68" s="1075"/>
      <c r="AH68" s="1066">
        <v>42906</v>
      </c>
      <c r="AI68" s="1067"/>
    </row>
    <row r="69" spans="1:48" ht="75" hidden="1" customHeight="1">
      <c r="B69" s="1087" t="s">
        <v>49</v>
      </c>
      <c r="C69" s="1183"/>
      <c r="D69" s="1184"/>
      <c r="E69" s="1185"/>
      <c r="F69" s="1076"/>
      <c r="G69" s="1076"/>
      <c r="H69" s="1086"/>
      <c r="I69" s="1086"/>
      <c r="J69" s="1083" t="s">
        <v>216</v>
      </c>
      <c r="K69" s="1083"/>
      <c r="L69" s="1076"/>
      <c r="M69" s="1076"/>
      <c r="N69" s="181" t="s">
        <v>50</v>
      </c>
      <c r="O69" s="1166"/>
      <c r="P69" s="1167"/>
      <c r="Q69" s="1068" t="s">
        <v>42</v>
      </c>
      <c r="R69" s="1092"/>
      <c r="S69" s="1092"/>
      <c r="T69" s="1092"/>
      <c r="U69" s="1092"/>
      <c r="V69" s="1092"/>
      <c r="W69" s="1092"/>
      <c r="X69" s="1092"/>
      <c r="Y69" s="1092"/>
      <c r="Z69" s="1092"/>
      <c r="AA69" s="1069"/>
      <c r="AB69" s="1068">
        <v>12</v>
      </c>
      <c r="AC69" s="1069"/>
      <c r="AD69" s="1071" t="s">
        <v>501</v>
      </c>
      <c r="AE69" s="1072"/>
      <c r="AF69" s="1075">
        <v>8</v>
      </c>
      <c r="AG69" s="1075"/>
      <c r="AH69" s="1066">
        <v>42907</v>
      </c>
      <c r="AI69" s="1067"/>
    </row>
    <row r="70" spans="1:48" ht="75" hidden="1" customHeight="1">
      <c r="B70" s="1088"/>
      <c r="C70" s="1186"/>
      <c r="D70" s="1187"/>
      <c r="E70" s="1188"/>
      <c r="F70" s="1076"/>
      <c r="G70" s="1076"/>
      <c r="H70" s="1086"/>
      <c r="I70" s="1086"/>
      <c r="J70" s="1083" t="s">
        <v>217</v>
      </c>
      <c r="K70" s="1083"/>
      <c r="L70" s="1076"/>
      <c r="M70" s="1076"/>
      <c r="N70" s="182" t="s">
        <v>51</v>
      </c>
      <c r="O70" s="1166"/>
      <c r="P70" s="1167"/>
      <c r="Q70" s="1068" t="s">
        <v>42</v>
      </c>
      <c r="R70" s="1092"/>
      <c r="S70" s="1092"/>
      <c r="T70" s="1092"/>
      <c r="U70" s="1092"/>
      <c r="V70" s="1092"/>
      <c r="W70" s="1092"/>
      <c r="X70" s="1092"/>
      <c r="Y70" s="1092"/>
      <c r="Z70" s="1092"/>
      <c r="AA70" s="1069"/>
      <c r="AB70" s="1068">
        <v>13</v>
      </c>
      <c r="AC70" s="1069"/>
      <c r="AD70" s="1071" t="s">
        <v>501</v>
      </c>
      <c r="AE70" s="1072"/>
      <c r="AF70" s="1064">
        <v>9</v>
      </c>
      <c r="AG70" s="1065"/>
      <c r="AH70" s="1066">
        <v>42908</v>
      </c>
      <c r="AI70" s="1067"/>
    </row>
    <row r="71" spans="1:48" ht="75" hidden="1" customHeight="1" thickBot="1">
      <c r="B71" s="1089"/>
      <c r="C71" s="1192"/>
      <c r="D71" s="1193"/>
      <c r="E71" s="1194"/>
      <c r="F71" s="1076"/>
      <c r="G71" s="1076"/>
      <c r="H71" s="1086"/>
      <c r="I71" s="1086"/>
      <c r="J71" s="1083" t="s">
        <v>218</v>
      </c>
      <c r="K71" s="1083"/>
      <c r="L71" s="1105"/>
      <c r="M71" s="1106"/>
      <c r="N71" s="183" t="s">
        <v>52</v>
      </c>
      <c r="O71" s="1166"/>
      <c r="P71" s="1167"/>
      <c r="Q71" s="1068" t="s">
        <v>42</v>
      </c>
      <c r="R71" s="1092"/>
      <c r="S71" s="1092"/>
      <c r="T71" s="1092"/>
      <c r="U71" s="1092"/>
      <c r="V71" s="1092"/>
      <c r="W71" s="1092"/>
      <c r="X71" s="1092"/>
      <c r="Y71" s="1092"/>
      <c r="Z71" s="1092"/>
      <c r="AA71" s="1069"/>
      <c r="AB71" s="1068">
        <v>14</v>
      </c>
      <c r="AC71" s="1069"/>
      <c r="AD71" s="1071" t="s">
        <v>501</v>
      </c>
      <c r="AE71" s="1072"/>
      <c r="AF71" s="1107">
        <v>10</v>
      </c>
      <c r="AG71" s="1107"/>
      <c r="AH71" s="1066">
        <v>42909</v>
      </c>
      <c r="AI71" s="1067"/>
    </row>
    <row r="72" spans="1:48" ht="3" customHeight="1" thickBot="1">
      <c r="B72" s="9"/>
      <c r="C72" s="3"/>
      <c r="D72" s="10"/>
      <c r="E72" s="10"/>
      <c r="F72" s="10"/>
      <c r="G72" s="3"/>
      <c r="H72" s="10"/>
      <c r="I72" s="10"/>
      <c r="J72" s="10"/>
      <c r="K72" s="10"/>
      <c r="L72" s="10"/>
      <c r="M72" s="10"/>
      <c r="N72" s="10"/>
      <c r="O72" s="10"/>
      <c r="P72" s="10"/>
      <c r="Q72" s="10"/>
      <c r="R72" s="10"/>
      <c r="S72" s="10"/>
      <c r="T72" s="10"/>
      <c r="U72" s="10"/>
      <c r="V72" s="3"/>
      <c r="W72" s="10"/>
      <c r="X72" s="10"/>
      <c r="Y72" s="11"/>
      <c r="Z72" s="11"/>
      <c r="AA72" s="11"/>
      <c r="AB72" s="11"/>
      <c r="AC72" s="12"/>
      <c r="AD72" s="1093"/>
      <c r="AE72" s="1094"/>
      <c r="AF72" s="1094"/>
      <c r="AG72" s="1094"/>
      <c r="AH72" s="1094"/>
      <c r="AI72" s="1095"/>
    </row>
    <row r="73" spans="1:48" ht="30" customHeight="1" thickBot="1">
      <c r="B73" s="1037" t="s">
        <v>53</v>
      </c>
      <c r="C73" s="1038"/>
      <c r="D73" s="1038"/>
      <c r="E73" s="1038"/>
      <c r="F73" s="1038"/>
      <c r="G73" s="1038"/>
      <c r="H73" s="1038"/>
      <c r="I73" s="1038"/>
      <c r="J73" s="1038"/>
      <c r="K73" s="1038"/>
      <c r="L73" s="1038"/>
      <c r="M73" s="1038"/>
      <c r="N73" s="1038"/>
      <c r="O73" s="1038"/>
      <c r="P73" s="1038"/>
      <c r="Q73" s="1038"/>
      <c r="R73" s="1038"/>
      <c r="S73" s="1038"/>
      <c r="T73" s="1038"/>
      <c r="U73" s="1038"/>
      <c r="V73" s="1038"/>
      <c r="W73" s="1038"/>
      <c r="X73" s="1038"/>
      <c r="Y73" s="1038"/>
      <c r="Z73" s="1038"/>
      <c r="AA73" s="1038"/>
      <c r="AB73" s="1038"/>
      <c r="AC73" s="1038"/>
      <c r="AD73" s="1038"/>
      <c r="AE73" s="1038"/>
      <c r="AF73" s="1038"/>
      <c r="AG73" s="1038"/>
      <c r="AH73" s="1038"/>
      <c r="AI73" s="1039"/>
    </row>
    <row r="74" spans="1:48" ht="23.25" customHeight="1">
      <c r="B74" s="1096" t="s">
        <v>54</v>
      </c>
      <c r="C74" s="1097"/>
      <c r="D74" s="1097"/>
      <c r="E74" s="1097"/>
      <c r="F74" s="1097"/>
      <c r="G74" s="1097"/>
      <c r="H74" s="1097"/>
      <c r="I74" s="1097"/>
      <c r="J74" s="1097"/>
      <c r="K74" s="1097"/>
      <c r="L74" s="1097"/>
      <c r="M74" s="1097"/>
      <c r="N74" s="1097"/>
      <c r="O74" s="1097"/>
      <c r="P74" s="1097"/>
      <c r="Q74" s="1097"/>
      <c r="R74" s="1098"/>
      <c r="S74" s="1099" t="s">
        <v>55</v>
      </c>
      <c r="T74" s="1099"/>
      <c r="U74" s="1099"/>
      <c r="V74" s="1099"/>
      <c r="W74" s="1099"/>
      <c r="X74" s="1099"/>
      <c r="Y74" s="1099"/>
      <c r="Z74" s="1099"/>
      <c r="AA74" s="1099"/>
      <c r="AB74" s="1099"/>
      <c r="AC74" s="1099"/>
      <c r="AD74" s="1099"/>
      <c r="AE74" s="1099"/>
      <c r="AF74" s="1099"/>
      <c r="AG74" s="1099"/>
      <c r="AH74" s="1099"/>
      <c r="AI74" s="1100"/>
    </row>
    <row r="75" spans="1:48" ht="30" customHeight="1" thickBot="1">
      <c r="B75" s="1101" t="s">
        <v>1083</v>
      </c>
      <c r="C75" s="1102"/>
      <c r="D75" s="1102"/>
      <c r="E75" s="1102"/>
      <c r="F75" s="1102"/>
      <c r="G75" s="1102"/>
      <c r="H75" s="1102"/>
      <c r="I75" s="1102"/>
      <c r="J75" s="1102"/>
      <c r="K75" s="1102"/>
      <c r="L75" s="1102"/>
      <c r="M75" s="1102"/>
      <c r="N75" s="1102"/>
      <c r="O75" s="1102"/>
      <c r="P75" s="1102"/>
      <c r="Q75" s="1102"/>
      <c r="R75" s="1102"/>
      <c r="S75" s="1103" t="s">
        <v>1085</v>
      </c>
      <c r="T75" s="1102"/>
      <c r="U75" s="1102"/>
      <c r="V75" s="1102"/>
      <c r="W75" s="1102"/>
      <c r="X75" s="1102"/>
      <c r="Y75" s="1102"/>
      <c r="Z75" s="1102"/>
      <c r="AA75" s="1102"/>
      <c r="AB75" s="1102"/>
      <c r="AC75" s="1102"/>
      <c r="AD75" s="1102"/>
      <c r="AE75" s="1102"/>
      <c r="AF75" s="1102"/>
      <c r="AG75" s="1102"/>
      <c r="AH75" s="1102"/>
      <c r="AI75" s="1104"/>
    </row>
    <row r="76" spans="1:48" ht="37.5" customHeight="1" thickBot="1">
      <c r="B76" s="1196" t="s">
        <v>58</v>
      </c>
      <c r="C76" s="1197"/>
      <c r="D76" s="1197"/>
      <c r="E76" s="1197"/>
      <c r="F76" s="1197"/>
      <c r="G76" s="1197"/>
      <c r="H76" s="1197"/>
      <c r="I76" s="1197"/>
      <c r="J76" s="1197"/>
      <c r="K76" s="1197"/>
      <c r="L76" s="1198" t="s">
        <v>1084</v>
      </c>
      <c r="M76" s="1199"/>
      <c r="N76" s="1199"/>
      <c r="O76" s="1199"/>
      <c r="P76" s="1199"/>
      <c r="Q76" s="1199"/>
      <c r="R76" s="1199"/>
      <c r="S76" s="1199"/>
      <c r="T76" s="1199"/>
      <c r="U76" s="1199"/>
      <c r="V76" s="1199"/>
      <c r="W76" s="1199"/>
      <c r="X76" s="1199"/>
      <c r="Y76" s="1199"/>
      <c r="Z76" s="1199"/>
      <c r="AA76" s="1199"/>
      <c r="AB76" s="1199"/>
      <c r="AC76" s="1199"/>
      <c r="AD76" s="1199"/>
      <c r="AE76" s="1199"/>
      <c r="AF76" s="1199"/>
      <c r="AG76" s="1199"/>
      <c r="AH76" s="1199"/>
      <c r="AI76" s="1200"/>
      <c r="AJ76" s="302"/>
      <c r="AK76" s="302"/>
      <c r="AL76" s="302"/>
      <c r="AM76" s="302"/>
      <c r="AN76" s="302"/>
      <c r="AO76" s="302"/>
      <c r="AP76" s="302"/>
      <c r="AQ76" s="302"/>
      <c r="AR76" s="13"/>
      <c r="AS76" s="13"/>
      <c r="AT76" s="13"/>
      <c r="AU76" s="3"/>
      <c r="AV76" s="3"/>
    </row>
    <row r="77" spans="1:48" s="5" customFormat="1" ht="32.1" customHeight="1">
      <c r="A77" s="22"/>
      <c r="B77" s="1201" t="s">
        <v>59</v>
      </c>
      <c r="C77" s="1202"/>
      <c r="D77" s="1202"/>
      <c r="E77" s="1202"/>
      <c r="F77" s="1202"/>
      <c r="G77" s="1202"/>
      <c r="H77" s="1202"/>
      <c r="I77" s="1202"/>
      <c r="J77" s="1202"/>
      <c r="K77" s="1202"/>
      <c r="L77" s="1202"/>
      <c r="M77" s="1202"/>
      <c r="N77" s="1202"/>
      <c r="O77" s="1202"/>
      <c r="P77" s="1202"/>
      <c r="Q77" s="1202"/>
      <c r="R77" s="1202"/>
      <c r="S77" s="1202"/>
      <c r="T77" s="1202"/>
      <c r="U77" s="1202"/>
      <c r="V77" s="1202"/>
      <c r="W77" s="1202"/>
      <c r="X77" s="1202"/>
      <c r="Y77" s="1202"/>
      <c r="Z77" s="1202"/>
      <c r="AA77" s="1202"/>
      <c r="AB77" s="1202"/>
      <c r="AC77" s="1202"/>
      <c r="AD77" s="1202"/>
      <c r="AE77" s="1202"/>
      <c r="AF77" s="1202"/>
      <c r="AG77" s="1202"/>
      <c r="AH77" s="1202"/>
      <c r="AI77" s="1203"/>
      <c r="AJ77" s="21"/>
      <c r="AK77" s="21"/>
      <c r="AL77" s="21"/>
      <c r="AM77" s="21"/>
      <c r="AN77" s="21"/>
      <c r="AO77" s="21"/>
      <c r="AP77" s="21"/>
      <c r="AQ77" s="21"/>
      <c r="AR77" s="4"/>
      <c r="AS77" s="4"/>
      <c r="AT77" s="4"/>
      <c r="AU77" s="4"/>
      <c r="AV77" s="4"/>
    </row>
    <row r="78" spans="1:48" ht="23.25" customHeight="1">
      <c r="B78" s="1204" t="s">
        <v>60</v>
      </c>
      <c r="C78" s="1205"/>
      <c r="D78" s="1205"/>
      <c r="E78" s="1205"/>
      <c r="F78" s="1205"/>
      <c r="G78" s="1205"/>
      <c r="H78" s="1205"/>
      <c r="I78" s="1205"/>
      <c r="J78" s="1205"/>
      <c r="K78" s="1205"/>
      <c r="L78" s="1205"/>
      <c r="M78" s="1205"/>
      <c r="N78" s="1205"/>
      <c r="O78" s="1205"/>
      <c r="P78" s="1205"/>
      <c r="Q78" s="1205"/>
      <c r="R78" s="1205"/>
      <c r="S78" s="1205"/>
      <c r="T78" s="1205"/>
      <c r="U78" s="1205"/>
      <c r="V78" s="1205"/>
      <c r="W78" s="1205"/>
      <c r="X78" s="1205"/>
      <c r="Y78" s="1205"/>
      <c r="Z78" s="1205"/>
      <c r="AA78" s="1205"/>
      <c r="AB78" s="1205"/>
      <c r="AC78" s="1205"/>
      <c r="AD78" s="1205"/>
      <c r="AE78" s="1205"/>
      <c r="AF78" s="1205"/>
      <c r="AG78" s="1205"/>
      <c r="AH78" s="1205"/>
      <c r="AI78" s="1206"/>
    </row>
    <row r="79" spans="1:48" s="14" customFormat="1" ht="30" customHeight="1">
      <c r="A79" s="303"/>
      <c r="B79" s="881" t="s">
        <v>61</v>
      </c>
      <c r="C79" s="882"/>
      <c r="D79" s="882"/>
      <c r="E79" s="882"/>
      <c r="F79" s="882"/>
      <c r="G79" s="882"/>
      <c r="H79" s="882"/>
      <c r="I79" s="882"/>
      <c r="J79" s="882"/>
      <c r="K79" s="882"/>
      <c r="L79" s="882"/>
      <c r="M79" s="882"/>
      <c r="N79" s="882"/>
      <c r="O79" s="882"/>
      <c r="P79" s="882"/>
      <c r="Q79" s="882"/>
      <c r="R79" s="882"/>
      <c r="S79" s="882"/>
      <c r="T79" s="882"/>
      <c r="U79" s="882"/>
      <c r="V79" s="872" t="s">
        <v>62</v>
      </c>
      <c r="W79" s="872"/>
      <c r="X79" s="872"/>
      <c r="Y79" s="872"/>
      <c r="Z79" s="872"/>
      <c r="AA79" s="872"/>
      <c r="AB79" s="873" t="s">
        <v>63</v>
      </c>
      <c r="AC79" s="874"/>
      <c r="AD79" s="874"/>
      <c r="AE79" s="874"/>
      <c r="AF79" s="874"/>
      <c r="AG79" s="874"/>
      <c r="AH79" s="874"/>
      <c r="AI79" s="875"/>
      <c r="AJ79" s="303"/>
      <c r="AK79" s="303"/>
      <c r="AL79" s="303"/>
      <c r="AM79" s="303"/>
      <c r="AN79" s="303"/>
      <c r="AO79" s="303"/>
      <c r="AP79" s="303"/>
      <c r="AQ79" s="303"/>
    </row>
    <row r="80" spans="1:48" ht="45" customHeight="1">
      <c r="B80" s="876" t="s">
        <v>1089</v>
      </c>
      <c r="C80" s="877"/>
      <c r="D80" s="877"/>
      <c r="E80" s="877"/>
      <c r="F80" s="877"/>
      <c r="G80" s="877"/>
      <c r="H80" s="877"/>
      <c r="I80" s="877"/>
      <c r="J80" s="877"/>
      <c r="K80" s="877"/>
      <c r="L80" s="877"/>
      <c r="M80" s="877"/>
      <c r="N80" s="877"/>
      <c r="O80" s="877"/>
      <c r="P80" s="877"/>
      <c r="Q80" s="877"/>
      <c r="R80" s="877"/>
      <c r="S80" s="877"/>
      <c r="T80" s="877"/>
      <c r="U80" s="877"/>
      <c r="V80" s="878" t="s">
        <v>1086</v>
      </c>
      <c r="W80" s="878"/>
      <c r="X80" s="878"/>
      <c r="Y80" s="878"/>
      <c r="Z80" s="878"/>
      <c r="AA80" s="878"/>
      <c r="AB80" s="879" t="s">
        <v>1087</v>
      </c>
      <c r="AC80" s="879"/>
      <c r="AD80" s="879"/>
      <c r="AE80" s="879"/>
      <c r="AF80" s="879"/>
      <c r="AG80" s="879"/>
      <c r="AH80" s="879"/>
      <c r="AI80" s="880"/>
    </row>
    <row r="81" spans="2:48" ht="30" customHeight="1">
      <c r="B81" s="870" t="s">
        <v>64</v>
      </c>
      <c r="C81" s="871"/>
      <c r="D81" s="871"/>
      <c r="E81" s="871"/>
      <c r="F81" s="871"/>
      <c r="G81" s="871"/>
      <c r="H81" s="871"/>
      <c r="I81" s="871"/>
      <c r="J81" s="871"/>
      <c r="K81" s="871"/>
      <c r="L81" s="871"/>
      <c r="M81" s="871"/>
      <c r="N81" s="871"/>
      <c r="O81" s="871"/>
      <c r="P81" s="871"/>
      <c r="Q81" s="871"/>
      <c r="R81" s="871"/>
      <c r="S81" s="871"/>
      <c r="T81" s="871"/>
      <c r="U81" s="871"/>
      <c r="V81" s="872" t="s">
        <v>62</v>
      </c>
      <c r="W81" s="872"/>
      <c r="X81" s="872"/>
      <c r="Y81" s="872"/>
      <c r="Z81" s="872"/>
      <c r="AA81" s="872"/>
      <c r="AB81" s="873" t="s">
        <v>63</v>
      </c>
      <c r="AC81" s="874"/>
      <c r="AD81" s="874"/>
      <c r="AE81" s="874"/>
      <c r="AF81" s="874"/>
      <c r="AG81" s="874"/>
      <c r="AH81" s="874"/>
      <c r="AI81" s="875"/>
    </row>
    <row r="82" spans="2:48" ht="45" customHeight="1">
      <c r="B82" s="876" t="s">
        <v>1088</v>
      </c>
      <c r="C82" s="877"/>
      <c r="D82" s="877"/>
      <c r="E82" s="877"/>
      <c r="F82" s="877"/>
      <c r="G82" s="877"/>
      <c r="H82" s="877"/>
      <c r="I82" s="877"/>
      <c r="J82" s="877"/>
      <c r="K82" s="877"/>
      <c r="L82" s="877"/>
      <c r="M82" s="877"/>
      <c r="N82" s="877"/>
      <c r="O82" s="877"/>
      <c r="P82" s="877"/>
      <c r="Q82" s="877"/>
      <c r="R82" s="877"/>
      <c r="S82" s="877"/>
      <c r="T82" s="877"/>
      <c r="U82" s="877"/>
      <c r="V82" s="878" t="s">
        <v>1086</v>
      </c>
      <c r="W82" s="878"/>
      <c r="X82" s="878"/>
      <c r="Y82" s="878"/>
      <c r="Z82" s="878"/>
      <c r="AA82" s="878"/>
      <c r="AB82" s="879" t="s">
        <v>1087</v>
      </c>
      <c r="AC82" s="879"/>
      <c r="AD82" s="879"/>
      <c r="AE82" s="879"/>
      <c r="AF82" s="879"/>
      <c r="AG82" s="879"/>
      <c r="AH82" s="879"/>
      <c r="AI82" s="880"/>
    </row>
    <row r="83" spans="2:48" ht="30" customHeight="1">
      <c r="B83" s="870" t="s">
        <v>65</v>
      </c>
      <c r="C83" s="871"/>
      <c r="D83" s="871"/>
      <c r="E83" s="871"/>
      <c r="F83" s="871"/>
      <c r="G83" s="871"/>
      <c r="H83" s="871"/>
      <c r="I83" s="871"/>
      <c r="J83" s="871"/>
      <c r="K83" s="871"/>
      <c r="L83" s="871"/>
      <c r="M83" s="871"/>
      <c r="N83" s="871"/>
      <c r="O83" s="871"/>
      <c r="P83" s="871"/>
      <c r="Q83" s="871"/>
      <c r="R83" s="871"/>
      <c r="S83" s="871"/>
      <c r="T83" s="871"/>
      <c r="U83" s="871"/>
      <c r="V83" s="872" t="s">
        <v>62</v>
      </c>
      <c r="W83" s="872"/>
      <c r="X83" s="872"/>
      <c r="Y83" s="872"/>
      <c r="Z83" s="872"/>
      <c r="AA83" s="872"/>
      <c r="AB83" s="873" t="s">
        <v>63</v>
      </c>
      <c r="AC83" s="874"/>
      <c r="AD83" s="874"/>
      <c r="AE83" s="874"/>
      <c r="AF83" s="874"/>
      <c r="AG83" s="874"/>
      <c r="AH83" s="874"/>
      <c r="AI83" s="875"/>
    </row>
    <row r="84" spans="2:48" ht="45" customHeight="1">
      <c r="B84" s="876" t="s">
        <v>1090</v>
      </c>
      <c r="C84" s="877"/>
      <c r="D84" s="877"/>
      <c r="E84" s="877"/>
      <c r="F84" s="877"/>
      <c r="G84" s="877"/>
      <c r="H84" s="877"/>
      <c r="I84" s="877"/>
      <c r="J84" s="877"/>
      <c r="K84" s="877"/>
      <c r="L84" s="877"/>
      <c r="M84" s="877"/>
      <c r="N84" s="877"/>
      <c r="O84" s="877"/>
      <c r="P84" s="877"/>
      <c r="Q84" s="877"/>
      <c r="R84" s="877"/>
      <c r="S84" s="877"/>
      <c r="T84" s="877"/>
      <c r="U84" s="877"/>
      <c r="V84" s="878" t="s">
        <v>1086</v>
      </c>
      <c r="W84" s="878"/>
      <c r="X84" s="878"/>
      <c r="Y84" s="878"/>
      <c r="Z84" s="878"/>
      <c r="AA84" s="878"/>
      <c r="AB84" s="879" t="s">
        <v>1087</v>
      </c>
      <c r="AC84" s="879"/>
      <c r="AD84" s="879"/>
      <c r="AE84" s="879"/>
      <c r="AF84" s="879"/>
      <c r="AG84" s="879"/>
      <c r="AH84" s="879"/>
      <c r="AI84" s="880"/>
      <c r="AJ84" s="21"/>
      <c r="AK84" s="21"/>
      <c r="AL84" s="21"/>
    </row>
    <row r="85" spans="2:48" ht="59.1" customHeight="1">
      <c r="B85" s="883" t="s">
        <v>66</v>
      </c>
      <c r="C85" s="884"/>
      <c r="D85" s="884"/>
      <c r="E85" s="884"/>
      <c r="F85" s="884"/>
      <c r="G85" s="884"/>
      <c r="H85" s="884"/>
      <c r="I85" s="884"/>
      <c r="J85" s="884"/>
      <c r="K85" s="884"/>
      <c r="L85" s="884"/>
      <c r="M85" s="884"/>
      <c r="N85" s="884"/>
      <c r="O85" s="884"/>
      <c r="P85" s="884"/>
      <c r="Q85" s="884"/>
      <c r="R85" s="884"/>
      <c r="S85" s="884"/>
      <c r="T85" s="884"/>
      <c r="U85" s="884"/>
      <c r="V85" s="884"/>
      <c r="W85" s="884"/>
      <c r="X85" s="884"/>
      <c r="Y85" s="884"/>
      <c r="Z85" s="884"/>
      <c r="AA85" s="884"/>
      <c r="AB85" s="884"/>
      <c r="AC85" s="884"/>
      <c r="AD85" s="884"/>
      <c r="AE85" s="884"/>
      <c r="AF85" s="884"/>
      <c r="AG85" s="884"/>
      <c r="AH85" s="884"/>
      <c r="AI85" s="885"/>
      <c r="AJ85" s="21"/>
      <c r="AK85" s="21"/>
      <c r="AL85" s="21"/>
      <c r="AM85" s="21"/>
      <c r="AN85" s="21"/>
      <c r="AO85" s="21"/>
      <c r="AP85" s="21"/>
      <c r="AQ85" s="21"/>
      <c r="AR85" s="3"/>
      <c r="AS85" s="3"/>
      <c r="AT85" s="3"/>
      <c r="AU85" s="3"/>
      <c r="AV85" s="3"/>
    </row>
    <row r="86" spans="2:48" ht="48" customHeight="1">
      <c r="B86" s="15" t="s">
        <v>56</v>
      </c>
      <c r="C86" s="862" t="s">
        <v>57</v>
      </c>
      <c r="D86" s="863"/>
      <c r="E86" s="863"/>
      <c r="F86" s="863"/>
      <c r="G86" s="863"/>
      <c r="H86" s="863"/>
      <c r="I86" s="863"/>
      <c r="J86" s="863"/>
      <c r="K86" s="863"/>
      <c r="L86" s="1163" t="s">
        <v>67</v>
      </c>
      <c r="M86" s="1163"/>
      <c r="N86" s="1163"/>
      <c r="O86" s="1163"/>
      <c r="P86" s="1163"/>
      <c r="Q86" s="191" t="s">
        <v>227</v>
      </c>
      <c r="R86" s="1172" t="s">
        <v>229</v>
      </c>
      <c r="S86" s="1173"/>
      <c r="T86" s="39" t="s">
        <v>228</v>
      </c>
      <c r="U86" s="862" t="s">
        <v>503</v>
      </c>
      <c r="V86" s="863"/>
      <c r="W86" s="864"/>
      <c r="X86" s="862" t="str">
        <f>+IF(B11=0,"",B11)</f>
        <v>Secretaría de Desarrollo e Inclusión Social (SEDIS)</v>
      </c>
      <c r="Y86" s="863"/>
      <c r="Z86" s="864"/>
      <c r="AA86" s="862" t="str">
        <f>+IF(S11=0,"",S11)</f>
        <v>Departamento Nacional de Planificación (DNP)</v>
      </c>
      <c r="AB86" s="863"/>
      <c r="AC86" s="864"/>
      <c r="AD86" s="862" t="s">
        <v>504</v>
      </c>
      <c r="AE86" s="863"/>
      <c r="AF86" s="864"/>
      <c r="AG86" s="862" t="s">
        <v>235</v>
      </c>
      <c r="AH86" s="863"/>
      <c r="AI86" s="1195"/>
    </row>
    <row r="87" spans="2:48" ht="35.25" customHeight="1">
      <c r="B87" s="1108" t="s">
        <v>41</v>
      </c>
      <c r="C87" s="1111" t="str">
        <f>+IF(Q63=0,"",Q63)</f>
        <v>A través de la visita de técnicos hondureños al programa SINERGIA del DNP de Colombia, se tendrá la oportunidad de observar y captar in situ la gestión de monitoreo y evalución de políticas públicas sociales, además de definir y llevar a la práctica un temario de aspectos conceptuales torales necesarios para profesionalizar el recurso nacional.</v>
      </c>
      <c r="D87" s="1112"/>
      <c r="E87" s="1112"/>
      <c r="F87" s="1112"/>
      <c r="G87" s="1112"/>
      <c r="H87" s="1112"/>
      <c r="I87" s="1112"/>
      <c r="J87" s="1112"/>
      <c r="K87" s="1112"/>
      <c r="L87" s="1121" t="s">
        <v>236</v>
      </c>
      <c r="M87" s="1121"/>
      <c r="N87" s="1121"/>
      <c r="O87" s="1121"/>
      <c r="P87" s="1121"/>
      <c r="Q87" s="43">
        <f>+IF(AF63=0,"",AF63)</f>
        <v>5</v>
      </c>
      <c r="R87" s="831">
        <v>800</v>
      </c>
      <c r="S87" s="832"/>
      <c r="T87" s="200"/>
      <c r="U87" s="833">
        <f>Q87*R87</f>
        <v>4000</v>
      </c>
      <c r="V87" s="834"/>
      <c r="W87" s="835"/>
      <c r="X87" s="840">
        <v>4000</v>
      </c>
      <c r="Y87" s="841"/>
      <c r="Z87" s="842"/>
      <c r="AA87" s="840"/>
      <c r="AB87" s="841"/>
      <c r="AC87" s="842"/>
      <c r="AD87" s="840"/>
      <c r="AE87" s="841"/>
      <c r="AF87" s="842"/>
      <c r="AG87" s="840"/>
      <c r="AH87" s="841"/>
      <c r="AI87" s="843"/>
      <c r="AM87" s="45"/>
      <c r="AQ87" s="45"/>
    </row>
    <row r="88" spans="2:48" ht="30.95" customHeight="1">
      <c r="B88" s="1109"/>
      <c r="C88" s="1114"/>
      <c r="D88" s="1115"/>
      <c r="E88" s="1115"/>
      <c r="F88" s="1115"/>
      <c r="G88" s="1115"/>
      <c r="H88" s="1115"/>
      <c r="I88" s="1115"/>
      <c r="J88" s="1115"/>
      <c r="K88" s="1115"/>
      <c r="L88" s="1121" t="s">
        <v>230</v>
      </c>
      <c r="M88" s="1121"/>
      <c r="N88" s="1121"/>
      <c r="O88" s="1121"/>
      <c r="P88" s="1121"/>
      <c r="Q88" s="43">
        <f>+IF(AF63=0,"",AF63)</f>
        <v>5</v>
      </c>
      <c r="R88" s="831">
        <v>15</v>
      </c>
      <c r="S88" s="832"/>
      <c r="T88" s="44">
        <f>+IF(AB63=0,"",AB63)</f>
        <v>14</v>
      </c>
      <c r="U88" s="833">
        <f>Q88*R88*T88</f>
        <v>1050</v>
      </c>
      <c r="V88" s="834"/>
      <c r="W88" s="835"/>
      <c r="X88" s="840">
        <v>1050</v>
      </c>
      <c r="Y88" s="841"/>
      <c r="Z88" s="842"/>
      <c r="AA88" s="840"/>
      <c r="AB88" s="841"/>
      <c r="AC88" s="842"/>
      <c r="AD88" s="840"/>
      <c r="AE88" s="841"/>
      <c r="AF88" s="842"/>
      <c r="AG88" s="840"/>
      <c r="AH88" s="841"/>
      <c r="AI88" s="843"/>
      <c r="AM88" s="45"/>
    </row>
    <row r="89" spans="2:48" ht="30.95" customHeight="1">
      <c r="B89" s="1109"/>
      <c r="C89" s="1114"/>
      <c r="D89" s="1115"/>
      <c r="E89" s="1115"/>
      <c r="F89" s="1115"/>
      <c r="G89" s="1115"/>
      <c r="H89" s="1115"/>
      <c r="I89" s="1115"/>
      <c r="J89" s="1115"/>
      <c r="K89" s="1115"/>
      <c r="L89" s="1162" t="s">
        <v>318</v>
      </c>
      <c r="M89" s="1121"/>
      <c r="N89" s="1121"/>
      <c r="O89" s="1121"/>
      <c r="P89" s="1121"/>
      <c r="Q89" s="43">
        <f>+IF(AF63=0,"",AF63)</f>
        <v>5</v>
      </c>
      <c r="R89" s="831">
        <v>300</v>
      </c>
      <c r="S89" s="832"/>
      <c r="T89" s="44">
        <f>+IF(AB63=0,"",AB63)</f>
        <v>14</v>
      </c>
      <c r="U89" s="833">
        <f>Q89*R89*T89</f>
        <v>21000</v>
      </c>
      <c r="V89" s="834"/>
      <c r="W89" s="835"/>
      <c r="X89" s="840"/>
      <c r="Y89" s="841"/>
      <c r="Z89" s="842"/>
      <c r="AA89" s="840">
        <v>21000</v>
      </c>
      <c r="AB89" s="841"/>
      <c r="AC89" s="842"/>
      <c r="AD89" s="840"/>
      <c r="AE89" s="841"/>
      <c r="AF89" s="842"/>
      <c r="AG89" s="840"/>
      <c r="AH89" s="841"/>
      <c r="AI89" s="843"/>
      <c r="AK89" s="45"/>
      <c r="AM89" s="45"/>
    </row>
    <row r="90" spans="2:48" ht="30.95" customHeight="1">
      <c r="B90" s="1109"/>
      <c r="C90" s="1114"/>
      <c r="D90" s="1115"/>
      <c r="E90" s="1115"/>
      <c r="F90" s="1115"/>
      <c r="G90" s="1115"/>
      <c r="H90" s="1115"/>
      <c r="I90" s="1115"/>
      <c r="J90" s="1115"/>
      <c r="K90" s="1115"/>
      <c r="L90" s="1122" t="s">
        <v>232</v>
      </c>
      <c r="M90" s="1123"/>
      <c r="N90" s="1123"/>
      <c r="O90" s="1123"/>
      <c r="P90" s="1124"/>
      <c r="Q90" s="43">
        <v>0</v>
      </c>
      <c r="R90" s="831">
        <v>0</v>
      </c>
      <c r="S90" s="832"/>
      <c r="T90" s="44">
        <v>10</v>
      </c>
      <c r="U90" s="833">
        <f>Q90*R90*T90</f>
        <v>0</v>
      </c>
      <c r="V90" s="834"/>
      <c r="W90" s="835"/>
      <c r="X90" s="840"/>
      <c r="Y90" s="841"/>
      <c r="Z90" s="842"/>
      <c r="AA90" s="840"/>
      <c r="AB90" s="841"/>
      <c r="AC90" s="842"/>
      <c r="AD90" s="840"/>
      <c r="AE90" s="841"/>
      <c r="AF90" s="842"/>
      <c r="AG90" s="840"/>
      <c r="AH90" s="841"/>
      <c r="AI90" s="843"/>
      <c r="AM90" s="45"/>
    </row>
    <row r="91" spans="2:48" ht="30.95" customHeight="1">
      <c r="B91" s="1109"/>
      <c r="C91" s="1114"/>
      <c r="D91" s="1115"/>
      <c r="E91" s="1115"/>
      <c r="F91" s="1115"/>
      <c r="G91" s="1115"/>
      <c r="H91" s="1115"/>
      <c r="I91" s="1115"/>
      <c r="J91" s="1115"/>
      <c r="K91" s="1115"/>
      <c r="L91" s="1121" t="s">
        <v>319</v>
      </c>
      <c r="M91" s="1121"/>
      <c r="N91" s="1121"/>
      <c r="O91" s="1121"/>
      <c r="P91" s="1121"/>
      <c r="Q91" s="43">
        <v>0</v>
      </c>
      <c r="R91" s="831">
        <v>0</v>
      </c>
      <c r="S91" s="832"/>
      <c r="T91" s="44">
        <f>+IF(AB63=0,"",AB63)</f>
        <v>14</v>
      </c>
      <c r="U91" s="833">
        <f>Q91*R91*T91</f>
        <v>0</v>
      </c>
      <c r="V91" s="834"/>
      <c r="W91" s="835"/>
      <c r="X91" s="840"/>
      <c r="Y91" s="841"/>
      <c r="Z91" s="842"/>
      <c r="AA91" s="840"/>
      <c r="AB91" s="841"/>
      <c r="AC91" s="842"/>
      <c r="AD91" s="840"/>
      <c r="AE91" s="841"/>
      <c r="AF91" s="842"/>
      <c r="AG91" s="840"/>
      <c r="AH91" s="841"/>
      <c r="AI91" s="843"/>
    </row>
    <row r="92" spans="2:48" ht="30.95" customHeight="1">
      <c r="B92" s="1109"/>
      <c r="C92" s="1114"/>
      <c r="D92" s="1115"/>
      <c r="E92" s="1115"/>
      <c r="F92" s="1115"/>
      <c r="G92" s="1115"/>
      <c r="H92" s="1115"/>
      <c r="I92" s="1115"/>
      <c r="J92" s="1115"/>
      <c r="K92" s="1115"/>
      <c r="L92" s="1121" t="s">
        <v>317</v>
      </c>
      <c r="M92" s="1121"/>
      <c r="N92" s="1121"/>
      <c r="O92" s="1121"/>
      <c r="P92" s="1121"/>
      <c r="Q92" s="43">
        <v>0</v>
      </c>
      <c r="R92" s="831">
        <v>0</v>
      </c>
      <c r="S92" s="832"/>
      <c r="T92" s="44">
        <f>+IF(AB63=0,"",AB63)</f>
        <v>14</v>
      </c>
      <c r="U92" s="833">
        <f>Q92*(R92/20)*T92</f>
        <v>0</v>
      </c>
      <c r="V92" s="834"/>
      <c r="W92" s="835"/>
      <c r="X92" s="833"/>
      <c r="Y92" s="834"/>
      <c r="Z92" s="835"/>
      <c r="AA92" s="833"/>
      <c r="AB92" s="834"/>
      <c r="AC92" s="835"/>
      <c r="AD92" s="833"/>
      <c r="AE92" s="834"/>
      <c r="AF92" s="835"/>
      <c r="AG92" s="833"/>
      <c r="AH92" s="834"/>
      <c r="AI92" s="844"/>
    </row>
    <row r="93" spans="2:48" ht="30.95" customHeight="1">
      <c r="B93" s="1110"/>
      <c r="C93" s="1117"/>
      <c r="D93" s="1118"/>
      <c r="E93" s="1118"/>
      <c r="F93" s="1118"/>
      <c r="G93" s="1118"/>
      <c r="H93" s="1118"/>
      <c r="I93" s="1118"/>
      <c r="J93" s="1118"/>
      <c r="K93" s="1118"/>
      <c r="L93" s="1120" t="s">
        <v>68</v>
      </c>
      <c r="M93" s="1120"/>
      <c r="N93" s="1120"/>
      <c r="O93" s="1120"/>
      <c r="P93" s="1120"/>
      <c r="Q93" s="1120"/>
      <c r="R93" s="1120"/>
      <c r="S93" s="1120"/>
      <c r="T93" s="1120"/>
      <c r="U93" s="854">
        <f>+SUM(U87:W92)</f>
        <v>26050</v>
      </c>
      <c r="V93" s="855"/>
      <c r="W93" s="856"/>
      <c r="X93" s="854">
        <f t="shared" ref="X93" si="0">+SUM(X87:Z92)</f>
        <v>5050</v>
      </c>
      <c r="Y93" s="855"/>
      <c r="Z93" s="856"/>
      <c r="AA93" s="854">
        <f t="shared" ref="AA93" si="1">+SUM(AA87:AC92)</f>
        <v>21000</v>
      </c>
      <c r="AB93" s="855"/>
      <c r="AC93" s="856"/>
      <c r="AD93" s="854">
        <f t="shared" ref="AD93" si="2">+SUM(AD87:AF92)</f>
        <v>0</v>
      </c>
      <c r="AE93" s="855"/>
      <c r="AF93" s="856"/>
      <c r="AG93" s="854">
        <f t="shared" ref="AG93" si="3">+SUM(AG87:AI92)</f>
        <v>0</v>
      </c>
      <c r="AH93" s="855"/>
      <c r="AI93" s="857"/>
      <c r="AM93" s="45"/>
    </row>
    <row r="94" spans="2:48" ht="30.95" customHeight="1">
      <c r="B94" s="1108" t="s">
        <v>43</v>
      </c>
      <c r="C94" s="1111" t="str">
        <f>+IF(Q64=0,"",Q64)</f>
        <v>Utilizando medios virtuales, se pretende mantener un cotacto continuo y sistematico del equipo técnico hondureño con el equipo técnico de SINERGIA, para recibir apoyo técnico de estos últimos en las metodologias que se van a desarrollar.</v>
      </c>
      <c r="D94" s="1112"/>
      <c r="E94" s="1112"/>
      <c r="F94" s="1112"/>
      <c r="G94" s="1112"/>
      <c r="H94" s="1112"/>
      <c r="I94" s="1112"/>
      <c r="J94" s="1112"/>
      <c r="K94" s="1113"/>
      <c r="L94" s="1121" t="s">
        <v>236</v>
      </c>
      <c r="M94" s="1121"/>
      <c r="N94" s="1121"/>
      <c r="O94" s="1121"/>
      <c r="P94" s="1121"/>
      <c r="Q94" s="43">
        <v>0</v>
      </c>
      <c r="R94" s="831">
        <v>1200</v>
      </c>
      <c r="S94" s="832"/>
      <c r="T94" s="200"/>
      <c r="U94" s="833">
        <f>Q94*R94</f>
        <v>0</v>
      </c>
      <c r="V94" s="834"/>
      <c r="W94" s="835"/>
      <c r="X94" s="840"/>
      <c r="Y94" s="841"/>
      <c r="Z94" s="842"/>
      <c r="AA94" s="840"/>
      <c r="AB94" s="841"/>
      <c r="AC94" s="842"/>
      <c r="AD94" s="840"/>
      <c r="AE94" s="841"/>
      <c r="AF94" s="842"/>
      <c r="AG94" s="840"/>
      <c r="AH94" s="841"/>
      <c r="AI94" s="843"/>
    </row>
    <row r="95" spans="2:48" ht="30.95" customHeight="1">
      <c r="B95" s="1109"/>
      <c r="C95" s="1114"/>
      <c r="D95" s="1115"/>
      <c r="E95" s="1115"/>
      <c r="F95" s="1115"/>
      <c r="G95" s="1115"/>
      <c r="H95" s="1115"/>
      <c r="I95" s="1115"/>
      <c r="J95" s="1115"/>
      <c r="K95" s="1116"/>
      <c r="L95" s="1121" t="s">
        <v>230</v>
      </c>
      <c r="M95" s="1121"/>
      <c r="N95" s="1121"/>
      <c r="O95" s="1121"/>
      <c r="P95" s="1121"/>
      <c r="Q95" s="43">
        <v>0</v>
      </c>
      <c r="R95" s="831">
        <v>9</v>
      </c>
      <c r="S95" s="832"/>
      <c r="T95" s="44">
        <f>+IF(AB64=0,"",AB64)</f>
        <v>270</v>
      </c>
      <c r="U95" s="833">
        <f>Q95*R95*T95</f>
        <v>0</v>
      </c>
      <c r="V95" s="834"/>
      <c r="W95" s="835"/>
      <c r="X95" s="840"/>
      <c r="Y95" s="841"/>
      <c r="Z95" s="842"/>
      <c r="AA95" s="840"/>
      <c r="AB95" s="841"/>
      <c r="AC95" s="842"/>
      <c r="AD95" s="840"/>
      <c r="AE95" s="841"/>
      <c r="AF95" s="842"/>
      <c r="AG95" s="840"/>
      <c r="AH95" s="841"/>
      <c r="AI95" s="843"/>
    </row>
    <row r="96" spans="2:48" ht="30.95" customHeight="1">
      <c r="B96" s="1109"/>
      <c r="C96" s="1114"/>
      <c r="D96" s="1115"/>
      <c r="E96" s="1115"/>
      <c r="F96" s="1115"/>
      <c r="G96" s="1115"/>
      <c r="H96" s="1115"/>
      <c r="I96" s="1115"/>
      <c r="J96" s="1115"/>
      <c r="K96" s="1116"/>
      <c r="L96" s="1162" t="s">
        <v>305</v>
      </c>
      <c r="M96" s="1121"/>
      <c r="N96" s="1121"/>
      <c r="O96" s="1121"/>
      <c r="P96" s="1121"/>
      <c r="Q96" s="43">
        <v>0</v>
      </c>
      <c r="R96" s="831">
        <v>250</v>
      </c>
      <c r="S96" s="832"/>
      <c r="T96" s="44">
        <f>+IF(AB64=0,"",AB64)</f>
        <v>270</v>
      </c>
      <c r="U96" s="833">
        <f>Q96*R96*T96</f>
        <v>0</v>
      </c>
      <c r="V96" s="834"/>
      <c r="W96" s="835"/>
      <c r="X96" s="840"/>
      <c r="Y96" s="841"/>
      <c r="Z96" s="842"/>
      <c r="AA96" s="840"/>
      <c r="AB96" s="841"/>
      <c r="AC96" s="842"/>
      <c r="AD96" s="840"/>
      <c r="AE96" s="841"/>
      <c r="AF96" s="842"/>
      <c r="AG96" s="840"/>
      <c r="AH96" s="841"/>
      <c r="AI96" s="843"/>
    </row>
    <row r="97" spans="2:35" ht="30.95" customHeight="1">
      <c r="B97" s="1109"/>
      <c r="C97" s="1114"/>
      <c r="D97" s="1115"/>
      <c r="E97" s="1115"/>
      <c r="F97" s="1115"/>
      <c r="G97" s="1115"/>
      <c r="H97" s="1115"/>
      <c r="I97" s="1115"/>
      <c r="J97" s="1115"/>
      <c r="K97" s="1116"/>
      <c r="L97" s="1122" t="s">
        <v>232</v>
      </c>
      <c r="M97" s="1123"/>
      <c r="N97" s="1123"/>
      <c r="O97" s="1123"/>
      <c r="P97" s="1124"/>
      <c r="Q97" s="43">
        <v>0</v>
      </c>
      <c r="R97" s="831">
        <v>150</v>
      </c>
      <c r="S97" s="832"/>
      <c r="T97" s="44">
        <f>+IF(AB64=0,"",AB64)</f>
        <v>270</v>
      </c>
      <c r="U97" s="833">
        <f>Q97*R97*T97</f>
        <v>0</v>
      </c>
      <c r="V97" s="834"/>
      <c r="W97" s="835"/>
      <c r="X97" s="840"/>
      <c r="Y97" s="841"/>
      <c r="Z97" s="842"/>
      <c r="AA97" s="840"/>
      <c r="AB97" s="841"/>
      <c r="AC97" s="842"/>
      <c r="AD97" s="840"/>
      <c r="AE97" s="841"/>
      <c r="AF97" s="842"/>
      <c r="AG97" s="840"/>
      <c r="AH97" s="841"/>
      <c r="AI97" s="843"/>
    </row>
    <row r="98" spans="2:35" ht="30.95" customHeight="1">
      <c r="B98" s="1109"/>
      <c r="C98" s="1114"/>
      <c r="D98" s="1115"/>
      <c r="E98" s="1115"/>
      <c r="F98" s="1115"/>
      <c r="G98" s="1115"/>
      <c r="H98" s="1115"/>
      <c r="I98" s="1115"/>
      <c r="J98" s="1115"/>
      <c r="K98" s="1116"/>
      <c r="L98" s="1121" t="s">
        <v>1081</v>
      </c>
      <c r="M98" s="1121"/>
      <c r="N98" s="1121"/>
      <c r="O98" s="1121"/>
      <c r="P98" s="1121"/>
      <c r="Q98" s="43">
        <v>0</v>
      </c>
      <c r="R98" s="831">
        <v>1204</v>
      </c>
      <c r="S98" s="832"/>
      <c r="T98" s="44">
        <f>+IF(AB64=0,"",AB64)</f>
        <v>270</v>
      </c>
      <c r="U98" s="833">
        <f>Q98*R98*T98</f>
        <v>0</v>
      </c>
      <c r="V98" s="834"/>
      <c r="W98" s="835"/>
      <c r="X98" s="840"/>
      <c r="Y98" s="841"/>
      <c r="Z98" s="842"/>
      <c r="AA98" s="840"/>
      <c r="AB98" s="841"/>
      <c r="AC98" s="842"/>
      <c r="AD98" s="840"/>
      <c r="AE98" s="841"/>
      <c r="AF98" s="842"/>
      <c r="AG98" s="840"/>
      <c r="AH98" s="841"/>
      <c r="AI98" s="843"/>
    </row>
    <row r="99" spans="2:35" ht="30.95" customHeight="1">
      <c r="B99" s="1109"/>
      <c r="C99" s="1114"/>
      <c r="D99" s="1115"/>
      <c r="E99" s="1115"/>
      <c r="F99" s="1115"/>
      <c r="G99" s="1115"/>
      <c r="H99" s="1115"/>
      <c r="I99" s="1115"/>
      <c r="J99" s="1115"/>
      <c r="K99" s="1116"/>
      <c r="L99" s="1121" t="s">
        <v>317</v>
      </c>
      <c r="M99" s="1121"/>
      <c r="N99" s="1121"/>
      <c r="O99" s="1121"/>
      <c r="P99" s="1121"/>
      <c r="Q99" s="43">
        <v>0</v>
      </c>
      <c r="R99" s="831">
        <v>2000</v>
      </c>
      <c r="S99" s="832"/>
      <c r="T99" s="814">
        <f>+IF(AB64=0,"",AB64)</f>
        <v>270</v>
      </c>
      <c r="U99" s="833">
        <f>Q99*(R99/20)*T99</f>
        <v>0</v>
      </c>
      <c r="V99" s="834"/>
      <c r="W99" s="835"/>
      <c r="X99" s="833"/>
      <c r="Y99" s="834"/>
      <c r="Z99" s="835"/>
      <c r="AA99" s="833"/>
      <c r="AB99" s="834"/>
      <c r="AC99" s="835"/>
      <c r="AD99" s="833"/>
      <c r="AE99" s="834"/>
      <c r="AF99" s="835"/>
      <c r="AG99" s="833"/>
      <c r="AH99" s="834"/>
      <c r="AI99" s="844"/>
    </row>
    <row r="100" spans="2:35" ht="30.95" customHeight="1">
      <c r="B100" s="1110"/>
      <c r="C100" s="1117"/>
      <c r="D100" s="1118"/>
      <c r="E100" s="1118"/>
      <c r="F100" s="1118"/>
      <c r="G100" s="1118"/>
      <c r="H100" s="1118"/>
      <c r="I100" s="1118"/>
      <c r="J100" s="1118"/>
      <c r="K100" s="1119"/>
      <c r="L100" s="1125" t="s">
        <v>69</v>
      </c>
      <c r="M100" s="1125"/>
      <c r="N100" s="1125"/>
      <c r="O100" s="1125"/>
      <c r="P100" s="1125"/>
      <c r="Q100" s="1125"/>
      <c r="R100" s="1125"/>
      <c r="S100" s="1125"/>
      <c r="T100" s="1126"/>
      <c r="U100" s="854">
        <f>+SUM(U94:W99)</f>
        <v>0</v>
      </c>
      <c r="V100" s="855"/>
      <c r="W100" s="856"/>
      <c r="X100" s="854">
        <f t="shared" ref="X100" si="4">+SUM(X94:Z99)</f>
        <v>0</v>
      </c>
      <c r="Y100" s="855"/>
      <c r="Z100" s="856"/>
      <c r="AA100" s="854">
        <f t="shared" ref="AA100" si="5">+SUM(AA94:AC99)</f>
        <v>0</v>
      </c>
      <c r="AB100" s="855"/>
      <c r="AC100" s="856"/>
      <c r="AD100" s="854">
        <f t="shared" ref="AD100" si="6">+SUM(AD94:AF99)</f>
        <v>0</v>
      </c>
      <c r="AE100" s="855"/>
      <c r="AF100" s="856"/>
      <c r="AG100" s="854">
        <f t="shared" ref="AG100" si="7">+SUM(AG94:AI99)</f>
        <v>0</v>
      </c>
      <c r="AH100" s="855"/>
      <c r="AI100" s="857"/>
    </row>
    <row r="101" spans="2:35" ht="30.95" customHeight="1">
      <c r="B101" s="1108" t="s">
        <v>44</v>
      </c>
      <c r="C101" s="1111" t="str">
        <f>+IF(Q65=0,"",Q65)</f>
        <v>Durante el desarrollo, por el equipo técnico hondureño, de los procesos de monitoreo y evaluación, se espera una visita a Honduras de los expertos de SINERGIA para que inspeccionen los avances de estos procesos, generando recomendaciones para la implementación.</v>
      </c>
      <c r="D101" s="1112"/>
      <c r="E101" s="1112"/>
      <c r="F101" s="1112"/>
      <c r="G101" s="1112"/>
      <c r="H101" s="1112"/>
      <c r="I101" s="1112"/>
      <c r="J101" s="1112"/>
      <c r="K101" s="1113"/>
      <c r="L101" s="1121" t="s">
        <v>236</v>
      </c>
      <c r="M101" s="1121"/>
      <c r="N101" s="1121"/>
      <c r="O101" s="1121"/>
      <c r="P101" s="1121"/>
      <c r="Q101" s="43">
        <f>+IF(AF65=0,"",AF65)</f>
        <v>3</v>
      </c>
      <c r="R101" s="831">
        <v>700</v>
      </c>
      <c r="S101" s="832"/>
      <c r="T101" s="200"/>
      <c r="U101" s="833">
        <f>Q101*R101</f>
        <v>2100</v>
      </c>
      <c r="V101" s="834"/>
      <c r="W101" s="835"/>
      <c r="X101" s="840"/>
      <c r="Y101" s="841"/>
      <c r="Z101" s="842"/>
      <c r="AA101" s="840">
        <v>2100</v>
      </c>
      <c r="AB101" s="841"/>
      <c r="AC101" s="842"/>
      <c r="AD101" s="840"/>
      <c r="AE101" s="841"/>
      <c r="AF101" s="842"/>
      <c r="AG101" s="840"/>
      <c r="AH101" s="841"/>
      <c r="AI101" s="843"/>
    </row>
    <row r="102" spans="2:35" ht="30.95" customHeight="1">
      <c r="B102" s="1109"/>
      <c r="C102" s="1114"/>
      <c r="D102" s="1115"/>
      <c r="E102" s="1115"/>
      <c r="F102" s="1115"/>
      <c r="G102" s="1115"/>
      <c r="H102" s="1115"/>
      <c r="I102" s="1115"/>
      <c r="J102" s="1115"/>
      <c r="K102" s="1116"/>
      <c r="L102" s="1121" t="s">
        <v>230</v>
      </c>
      <c r="M102" s="1121"/>
      <c r="N102" s="1121"/>
      <c r="O102" s="1121"/>
      <c r="P102" s="1121"/>
      <c r="Q102" s="43">
        <f>+IF(AF65=0,"",AF65)</f>
        <v>3</v>
      </c>
      <c r="R102" s="831">
        <v>15</v>
      </c>
      <c r="S102" s="832"/>
      <c r="T102" s="44">
        <f>+IF(AB65=0,"",AB65)</f>
        <v>5</v>
      </c>
      <c r="U102" s="833">
        <f>Q102*R102*T102</f>
        <v>225</v>
      </c>
      <c r="V102" s="834"/>
      <c r="W102" s="835"/>
      <c r="X102" s="840"/>
      <c r="Y102" s="841"/>
      <c r="Z102" s="842"/>
      <c r="AA102" s="840">
        <v>225</v>
      </c>
      <c r="AB102" s="841"/>
      <c r="AC102" s="842"/>
      <c r="AD102" s="840"/>
      <c r="AE102" s="841"/>
      <c r="AF102" s="842"/>
      <c r="AG102" s="840"/>
      <c r="AH102" s="841"/>
      <c r="AI102" s="843"/>
    </row>
    <row r="103" spans="2:35" ht="30.95" customHeight="1">
      <c r="B103" s="1109"/>
      <c r="C103" s="1114"/>
      <c r="D103" s="1115"/>
      <c r="E103" s="1115"/>
      <c r="F103" s="1115"/>
      <c r="G103" s="1115"/>
      <c r="H103" s="1115"/>
      <c r="I103" s="1115"/>
      <c r="J103" s="1115"/>
      <c r="K103" s="1116"/>
      <c r="L103" s="1162" t="s">
        <v>231</v>
      </c>
      <c r="M103" s="1121"/>
      <c r="N103" s="1121"/>
      <c r="O103" s="1121"/>
      <c r="P103" s="1121"/>
      <c r="Q103" s="43">
        <f>+IF(AF65=0,"",AF65)</f>
        <v>3</v>
      </c>
      <c r="R103" s="831">
        <v>300</v>
      </c>
      <c r="S103" s="832"/>
      <c r="T103" s="44">
        <f>+IF(AB65=0,"",AB65)</f>
        <v>5</v>
      </c>
      <c r="U103" s="833">
        <f>Q103*R103*T103</f>
        <v>4500</v>
      </c>
      <c r="V103" s="834"/>
      <c r="W103" s="835"/>
      <c r="X103" s="840">
        <v>4500</v>
      </c>
      <c r="Y103" s="841"/>
      <c r="Z103" s="842"/>
      <c r="AA103" s="840"/>
      <c r="AB103" s="841"/>
      <c r="AC103" s="842"/>
      <c r="AD103" s="840"/>
      <c r="AE103" s="841"/>
      <c r="AF103" s="842"/>
      <c r="AG103" s="840"/>
      <c r="AH103" s="841"/>
      <c r="AI103" s="843"/>
    </row>
    <row r="104" spans="2:35" ht="30.95" customHeight="1">
      <c r="B104" s="1109"/>
      <c r="C104" s="1114"/>
      <c r="D104" s="1115"/>
      <c r="E104" s="1115"/>
      <c r="F104" s="1115"/>
      <c r="G104" s="1115"/>
      <c r="H104" s="1115"/>
      <c r="I104" s="1115"/>
      <c r="J104" s="1115"/>
      <c r="K104" s="1116"/>
      <c r="L104" s="1121" t="s">
        <v>232</v>
      </c>
      <c r="M104" s="1121"/>
      <c r="N104" s="1121"/>
      <c r="O104" s="1121"/>
      <c r="P104" s="1121"/>
      <c r="Q104" s="38">
        <v>0</v>
      </c>
      <c r="R104" s="831">
        <v>150</v>
      </c>
      <c r="S104" s="832"/>
      <c r="T104" s="44">
        <f>+IF(AB65=0,"",AB65)</f>
        <v>5</v>
      </c>
      <c r="U104" s="833">
        <f>Q104*R104*T104</f>
        <v>0</v>
      </c>
      <c r="V104" s="834"/>
      <c r="W104" s="835"/>
      <c r="X104" s="840"/>
      <c r="Y104" s="841"/>
      <c r="Z104" s="842"/>
      <c r="AA104" s="840"/>
      <c r="AB104" s="841"/>
      <c r="AC104" s="842"/>
      <c r="AD104" s="840"/>
      <c r="AE104" s="841"/>
      <c r="AF104" s="842"/>
      <c r="AG104" s="840"/>
      <c r="AH104" s="841"/>
      <c r="AI104" s="843"/>
    </row>
    <row r="105" spans="2:35" ht="30.95" customHeight="1">
      <c r="B105" s="1109"/>
      <c r="C105" s="1114"/>
      <c r="D105" s="1115"/>
      <c r="E105" s="1115"/>
      <c r="F105" s="1115"/>
      <c r="G105" s="1115"/>
      <c r="H105" s="1115"/>
      <c r="I105" s="1115"/>
      <c r="J105" s="1115"/>
      <c r="K105" s="1116"/>
      <c r="L105" s="1121" t="s">
        <v>233</v>
      </c>
      <c r="M105" s="1121"/>
      <c r="N105" s="1121"/>
      <c r="O105" s="1121"/>
      <c r="P105" s="1121"/>
      <c r="Q105" s="38">
        <v>1</v>
      </c>
      <c r="R105" s="831">
        <v>100</v>
      </c>
      <c r="S105" s="832"/>
      <c r="T105" s="44">
        <f>+IF(AB65=0,"",AB65)</f>
        <v>5</v>
      </c>
      <c r="U105" s="833">
        <f>Q105*R105*T105</f>
        <v>500</v>
      </c>
      <c r="V105" s="834"/>
      <c r="W105" s="835"/>
      <c r="X105" s="840">
        <v>500</v>
      </c>
      <c r="Y105" s="841"/>
      <c r="Z105" s="842"/>
      <c r="AA105" s="840"/>
      <c r="AB105" s="841"/>
      <c r="AC105" s="842"/>
      <c r="AD105" s="840"/>
      <c r="AE105" s="841"/>
      <c r="AF105" s="842"/>
      <c r="AG105" s="840"/>
      <c r="AH105" s="841"/>
      <c r="AI105" s="843"/>
    </row>
    <row r="106" spans="2:35" ht="30.95" customHeight="1">
      <c r="B106" s="1109"/>
      <c r="C106" s="1114"/>
      <c r="D106" s="1115"/>
      <c r="E106" s="1115"/>
      <c r="F106" s="1115"/>
      <c r="G106" s="1115"/>
      <c r="H106" s="1115"/>
      <c r="I106" s="1115"/>
      <c r="J106" s="1115"/>
      <c r="K106" s="1116"/>
      <c r="L106" s="1121" t="s">
        <v>317</v>
      </c>
      <c r="M106" s="1121"/>
      <c r="N106" s="1121"/>
      <c r="O106" s="1121"/>
      <c r="P106" s="1121"/>
      <c r="Q106" s="43">
        <v>0</v>
      </c>
      <c r="R106" s="831">
        <v>2000</v>
      </c>
      <c r="S106" s="832"/>
      <c r="T106" s="814">
        <f>+IF(AB65=0,"",AB65)</f>
        <v>5</v>
      </c>
      <c r="U106" s="833">
        <f>Q106*(R106/20)*T106</f>
        <v>0</v>
      </c>
      <c r="V106" s="834"/>
      <c r="W106" s="835"/>
      <c r="X106" s="833"/>
      <c r="Y106" s="834"/>
      <c r="Z106" s="835"/>
      <c r="AA106" s="833"/>
      <c r="AB106" s="834"/>
      <c r="AC106" s="835"/>
      <c r="AD106" s="833"/>
      <c r="AE106" s="834"/>
      <c r="AF106" s="835"/>
      <c r="AG106" s="833"/>
      <c r="AH106" s="834"/>
      <c r="AI106" s="844"/>
    </row>
    <row r="107" spans="2:35" ht="30.95" customHeight="1">
      <c r="B107" s="1110"/>
      <c r="C107" s="1117"/>
      <c r="D107" s="1118"/>
      <c r="E107" s="1118"/>
      <c r="F107" s="1118"/>
      <c r="G107" s="1118"/>
      <c r="H107" s="1118"/>
      <c r="I107" s="1118"/>
      <c r="J107" s="1118"/>
      <c r="K107" s="1119"/>
      <c r="L107" s="1125" t="s">
        <v>237</v>
      </c>
      <c r="M107" s="1125"/>
      <c r="N107" s="1125"/>
      <c r="O107" s="1125"/>
      <c r="P107" s="1125"/>
      <c r="Q107" s="1125"/>
      <c r="R107" s="1125"/>
      <c r="S107" s="1125"/>
      <c r="T107" s="1126"/>
      <c r="U107" s="854">
        <f>+SUM(U101:W106)</f>
        <v>7325</v>
      </c>
      <c r="V107" s="855"/>
      <c r="W107" s="856"/>
      <c r="X107" s="854">
        <f t="shared" ref="X107" si="8">+SUM(X101:Z106)</f>
        <v>5000</v>
      </c>
      <c r="Y107" s="855"/>
      <c r="Z107" s="856"/>
      <c r="AA107" s="854">
        <f t="shared" ref="AA107" si="9">+SUM(AA101:AC106)</f>
        <v>2325</v>
      </c>
      <c r="AB107" s="855"/>
      <c r="AC107" s="856"/>
      <c r="AD107" s="854">
        <f t="shared" ref="AD107" si="10">+SUM(AD101:AF106)</f>
        <v>0</v>
      </c>
      <c r="AE107" s="855"/>
      <c r="AF107" s="856"/>
      <c r="AG107" s="854">
        <f t="shared" ref="AG107" si="11">+SUM(AG101:AI106)</f>
        <v>0</v>
      </c>
      <c r="AH107" s="855"/>
      <c r="AI107" s="857"/>
    </row>
    <row r="108" spans="2:35" ht="30.95" customHeight="1" thickBot="1">
      <c r="B108" s="1207" t="s">
        <v>70</v>
      </c>
      <c r="C108" s="1208"/>
      <c r="D108" s="1208"/>
      <c r="E108" s="1208"/>
      <c r="F108" s="1208"/>
      <c r="G108" s="1208"/>
      <c r="H108" s="1208"/>
      <c r="I108" s="1208"/>
      <c r="J108" s="1208"/>
      <c r="K108" s="1208"/>
      <c r="L108" s="1208"/>
      <c r="M108" s="1208"/>
      <c r="N108" s="1208"/>
      <c r="O108" s="1208"/>
      <c r="P108" s="1208"/>
      <c r="Q108" s="1208"/>
      <c r="R108" s="1208"/>
      <c r="S108" s="1208"/>
      <c r="T108" s="1209"/>
      <c r="U108" s="858">
        <f>+U107+U100+U93</f>
        <v>33375</v>
      </c>
      <c r="V108" s="859"/>
      <c r="W108" s="860"/>
      <c r="X108" s="858">
        <f>+X107+X100+X93</f>
        <v>10050</v>
      </c>
      <c r="Y108" s="859"/>
      <c r="Z108" s="860"/>
      <c r="AA108" s="858">
        <f t="shared" ref="AA108" si="12">+AA107+AA100+AA93</f>
        <v>23325</v>
      </c>
      <c r="AB108" s="859"/>
      <c r="AC108" s="860"/>
      <c r="AD108" s="858">
        <f t="shared" ref="AD108" si="13">+AD107+AD100+AD93</f>
        <v>0</v>
      </c>
      <c r="AE108" s="859"/>
      <c r="AF108" s="860"/>
      <c r="AG108" s="858">
        <f t="shared" ref="AG108" si="14">+AG107+AG100+AG93</f>
        <v>0</v>
      </c>
      <c r="AH108" s="859"/>
      <c r="AI108" s="861"/>
    </row>
    <row r="109" spans="2:35" ht="30.95" hidden="1" customHeight="1">
      <c r="B109" s="1129" t="s">
        <v>46</v>
      </c>
      <c r="C109" s="1132" t="str">
        <f>+IF(O66=0,"",O66)</f>
        <v/>
      </c>
      <c r="D109" s="1133"/>
      <c r="E109" s="1133"/>
      <c r="F109" s="1133"/>
      <c r="G109" s="1133"/>
      <c r="H109" s="1133"/>
      <c r="I109" s="1133"/>
      <c r="J109" s="1133"/>
      <c r="K109" s="1134"/>
      <c r="L109" s="1127" t="s">
        <v>236</v>
      </c>
      <c r="M109" s="1127"/>
      <c r="N109" s="1127"/>
      <c r="O109" s="1127"/>
      <c r="P109" s="1127"/>
      <c r="Q109" s="201">
        <v>0</v>
      </c>
      <c r="R109" s="831">
        <v>1200</v>
      </c>
      <c r="S109" s="832"/>
      <c r="T109" s="41"/>
      <c r="U109" s="833">
        <f>Q109*R109</f>
        <v>0</v>
      </c>
      <c r="V109" s="834"/>
      <c r="W109" s="834"/>
      <c r="X109" s="840"/>
      <c r="Y109" s="841"/>
      <c r="Z109" s="842"/>
      <c r="AA109" s="840"/>
      <c r="AB109" s="841"/>
      <c r="AC109" s="842"/>
      <c r="AD109" s="840"/>
      <c r="AE109" s="841"/>
      <c r="AF109" s="842"/>
      <c r="AG109" s="840"/>
      <c r="AH109" s="841"/>
      <c r="AI109" s="843"/>
    </row>
    <row r="110" spans="2:35" ht="30.95" hidden="1" customHeight="1">
      <c r="B110" s="1130"/>
      <c r="C110" s="1135"/>
      <c r="D110" s="1136"/>
      <c r="E110" s="1136"/>
      <c r="F110" s="1136"/>
      <c r="G110" s="1136"/>
      <c r="H110" s="1136"/>
      <c r="I110" s="1136"/>
      <c r="J110" s="1136"/>
      <c r="K110" s="1137"/>
      <c r="L110" s="1127" t="s">
        <v>230</v>
      </c>
      <c r="M110" s="1127"/>
      <c r="N110" s="1127"/>
      <c r="O110" s="1127"/>
      <c r="P110" s="1127"/>
      <c r="Q110" s="201">
        <v>0</v>
      </c>
      <c r="R110" s="831">
        <v>9</v>
      </c>
      <c r="S110" s="832"/>
      <c r="T110" s="44">
        <f>+IF(AB66=0,"",AB66)</f>
        <v>9</v>
      </c>
      <c r="U110" s="833">
        <f>Q110*R110*T110</f>
        <v>0</v>
      </c>
      <c r="V110" s="834"/>
      <c r="W110" s="834"/>
      <c r="X110" s="840"/>
      <c r="Y110" s="841"/>
      <c r="Z110" s="842"/>
      <c r="AA110" s="840"/>
      <c r="AB110" s="841"/>
      <c r="AC110" s="842"/>
      <c r="AD110" s="840"/>
      <c r="AE110" s="841"/>
      <c r="AF110" s="842"/>
      <c r="AG110" s="840"/>
      <c r="AH110" s="841"/>
      <c r="AI110" s="843"/>
    </row>
    <row r="111" spans="2:35" ht="30.95" hidden="1" customHeight="1">
      <c r="B111" s="1130"/>
      <c r="C111" s="1135"/>
      <c r="D111" s="1136"/>
      <c r="E111" s="1136"/>
      <c r="F111" s="1136"/>
      <c r="G111" s="1136"/>
      <c r="H111" s="1136"/>
      <c r="I111" s="1136"/>
      <c r="J111" s="1136"/>
      <c r="K111" s="1137"/>
      <c r="L111" s="1128" t="s">
        <v>231</v>
      </c>
      <c r="M111" s="1127"/>
      <c r="N111" s="1127"/>
      <c r="O111" s="1127"/>
      <c r="P111" s="1127"/>
      <c r="Q111" s="201">
        <v>0</v>
      </c>
      <c r="R111" s="831">
        <v>250</v>
      </c>
      <c r="S111" s="832"/>
      <c r="T111" s="44">
        <f>+IF(AB66=0,"",AB66)</f>
        <v>9</v>
      </c>
      <c r="U111" s="833">
        <f>Q111*R111*T111</f>
        <v>0</v>
      </c>
      <c r="V111" s="834"/>
      <c r="W111" s="834"/>
      <c r="X111" s="840"/>
      <c r="Y111" s="841"/>
      <c r="Z111" s="842"/>
      <c r="AA111" s="840"/>
      <c r="AB111" s="841"/>
      <c r="AC111" s="842"/>
      <c r="AD111" s="840"/>
      <c r="AE111" s="841"/>
      <c r="AF111" s="842"/>
      <c r="AG111" s="840"/>
      <c r="AH111" s="841"/>
      <c r="AI111" s="843"/>
    </row>
    <row r="112" spans="2:35" ht="30.95" hidden="1" customHeight="1">
      <c r="B112" s="1130"/>
      <c r="C112" s="1135"/>
      <c r="D112" s="1136"/>
      <c r="E112" s="1136"/>
      <c r="F112" s="1136"/>
      <c r="G112" s="1136"/>
      <c r="H112" s="1136"/>
      <c r="I112" s="1136"/>
      <c r="J112" s="1136"/>
      <c r="K112" s="1137"/>
      <c r="L112" s="1127" t="s">
        <v>232</v>
      </c>
      <c r="M112" s="1127"/>
      <c r="N112" s="1127"/>
      <c r="O112" s="1127"/>
      <c r="P112" s="1127"/>
      <c r="Q112" s="202">
        <v>0</v>
      </c>
      <c r="R112" s="831">
        <v>150</v>
      </c>
      <c r="S112" s="832"/>
      <c r="T112" s="44">
        <f>+IF(AB66=0,"",AB66)</f>
        <v>9</v>
      </c>
      <c r="U112" s="833">
        <f>Q112*R112*T112</f>
        <v>0</v>
      </c>
      <c r="V112" s="834"/>
      <c r="W112" s="834"/>
      <c r="X112" s="840"/>
      <c r="Y112" s="841"/>
      <c r="Z112" s="842"/>
      <c r="AA112" s="840"/>
      <c r="AB112" s="841"/>
      <c r="AC112" s="842"/>
      <c r="AD112" s="840"/>
      <c r="AE112" s="841"/>
      <c r="AF112" s="842"/>
      <c r="AG112" s="840"/>
      <c r="AH112" s="841"/>
      <c r="AI112" s="843"/>
    </row>
    <row r="113" spans="2:35" ht="30.95" hidden="1" customHeight="1">
      <c r="B113" s="1130"/>
      <c r="C113" s="1135"/>
      <c r="D113" s="1136"/>
      <c r="E113" s="1136"/>
      <c r="F113" s="1136"/>
      <c r="G113" s="1136"/>
      <c r="H113" s="1136"/>
      <c r="I113" s="1136"/>
      <c r="J113" s="1136"/>
      <c r="K113" s="1137"/>
      <c r="L113" s="1127" t="s">
        <v>233</v>
      </c>
      <c r="M113" s="1127"/>
      <c r="N113" s="1127"/>
      <c r="O113" s="1127"/>
      <c r="P113" s="1127"/>
      <c r="Q113" s="202">
        <v>0</v>
      </c>
      <c r="R113" s="831">
        <v>1204</v>
      </c>
      <c r="S113" s="832"/>
      <c r="T113" s="44">
        <f>+IF(AB66=0,"",AB66)</f>
        <v>9</v>
      </c>
      <c r="U113" s="833">
        <f>Q113*R113*T113</f>
        <v>0</v>
      </c>
      <c r="V113" s="834"/>
      <c r="W113" s="834"/>
      <c r="X113" s="840"/>
      <c r="Y113" s="841"/>
      <c r="Z113" s="842"/>
      <c r="AA113" s="840"/>
      <c r="AB113" s="841"/>
      <c r="AC113" s="842"/>
      <c r="AD113" s="840"/>
      <c r="AE113" s="841"/>
      <c r="AF113" s="842"/>
      <c r="AG113" s="840"/>
      <c r="AH113" s="841"/>
      <c r="AI113" s="843"/>
    </row>
    <row r="114" spans="2:35" ht="30.95" hidden="1" customHeight="1">
      <c r="B114" s="1130"/>
      <c r="C114" s="1135"/>
      <c r="D114" s="1136"/>
      <c r="E114" s="1136"/>
      <c r="F114" s="1136"/>
      <c r="G114" s="1136"/>
      <c r="H114" s="1136"/>
      <c r="I114" s="1136"/>
      <c r="J114" s="1136"/>
      <c r="K114" s="1137"/>
      <c r="L114" s="1127" t="s">
        <v>317</v>
      </c>
      <c r="M114" s="1127"/>
      <c r="N114" s="1127"/>
      <c r="O114" s="1127"/>
      <c r="P114" s="1127"/>
      <c r="Q114" s="201">
        <v>0</v>
      </c>
      <c r="R114" s="831">
        <v>2000</v>
      </c>
      <c r="S114" s="832"/>
      <c r="T114" s="44">
        <f>+IF(AB66=0,"",AB66)</f>
        <v>9</v>
      </c>
      <c r="U114" s="833">
        <f>Q114*(R114/20)*T114</f>
        <v>0</v>
      </c>
      <c r="V114" s="834"/>
      <c r="W114" s="835"/>
      <c r="X114" s="833"/>
      <c r="Y114" s="834"/>
      <c r="Z114" s="835"/>
      <c r="AA114" s="833"/>
      <c r="AB114" s="834"/>
      <c r="AC114" s="835"/>
      <c r="AD114" s="833"/>
      <c r="AE114" s="834"/>
      <c r="AF114" s="835"/>
      <c r="AG114" s="833"/>
      <c r="AH114" s="834"/>
      <c r="AI114" s="844"/>
    </row>
    <row r="115" spans="2:35" ht="30.95" hidden="1" customHeight="1">
      <c r="B115" s="1131"/>
      <c r="C115" s="1138"/>
      <c r="D115" s="1139"/>
      <c r="E115" s="1139"/>
      <c r="F115" s="1139"/>
      <c r="G115" s="1139"/>
      <c r="H115" s="1139"/>
      <c r="I115" s="1139"/>
      <c r="J115" s="1139"/>
      <c r="K115" s="1140"/>
      <c r="L115" s="1141" t="s">
        <v>71</v>
      </c>
      <c r="M115" s="1142"/>
      <c r="N115" s="1142"/>
      <c r="O115" s="1142"/>
      <c r="P115" s="1142"/>
      <c r="Q115" s="1142"/>
      <c r="R115" s="1142"/>
      <c r="S115" s="1142"/>
      <c r="T115" s="1143"/>
      <c r="U115" s="851">
        <f>+SUM(U109:W114)</f>
        <v>0</v>
      </c>
      <c r="V115" s="852"/>
      <c r="W115" s="852"/>
      <c r="X115" s="851">
        <f t="shared" ref="X115" si="15">+SUM(X109:Z114)</f>
        <v>0</v>
      </c>
      <c r="Y115" s="852"/>
      <c r="Z115" s="852"/>
      <c r="AA115" s="851">
        <f t="shared" ref="AA115" si="16">+SUM(AA109:AC114)</f>
        <v>0</v>
      </c>
      <c r="AB115" s="852"/>
      <c r="AC115" s="852"/>
      <c r="AD115" s="851">
        <f t="shared" ref="AD115" si="17">+SUM(AD109:AF114)</f>
        <v>0</v>
      </c>
      <c r="AE115" s="852"/>
      <c r="AF115" s="852"/>
      <c r="AG115" s="851">
        <f t="shared" ref="AG115" si="18">+SUM(AG109:AI114)</f>
        <v>0</v>
      </c>
      <c r="AH115" s="852"/>
      <c r="AI115" s="853"/>
    </row>
    <row r="116" spans="2:35" ht="30.95" hidden="1" customHeight="1">
      <c r="B116" s="1129" t="s">
        <v>47</v>
      </c>
      <c r="C116" s="1132" t="str">
        <f>+IF(O67=0,"",O67)</f>
        <v/>
      </c>
      <c r="D116" s="1133"/>
      <c r="E116" s="1133"/>
      <c r="F116" s="1133"/>
      <c r="G116" s="1133"/>
      <c r="H116" s="1133"/>
      <c r="I116" s="1133"/>
      <c r="J116" s="1133"/>
      <c r="K116" s="1134"/>
      <c r="L116" s="1127" t="s">
        <v>236</v>
      </c>
      <c r="M116" s="1127"/>
      <c r="N116" s="1127"/>
      <c r="O116" s="1127"/>
      <c r="P116" s="1127"/>
      <c r="Q116" s="201">
        <v>0</v>
      </c>
      <c r="R116" s="831">
        <v>1200</v>
      </c>
      <c r="S116" s="832"/>
      <c r="T116" s="41"/>
      <c r="U116" s="833">
        <f>Q116*R116</f>
        <v>0</v>
      </c>
      <c r="V116" s="834"/>
      <c r="W116" s="834"/>
      <c r="X116" s="840"/>
      <c r="Y116" s="841"/>
      <c r="Z116" s="842"/>
      <c r="AA116" s="840"/>
      <c r="AB116" s="841"/>
      <c r="AC116" s="842"/>
      <c r="AD116" s="840"/>
      <c r="AE116" s="841"/>
      <c r="AF116" s="842"/>
      <c r="AG116" s="840"/>
      <c r="AH116" s="841"/>
      <c r="AI116" s="843"/>
    </row>
    <row r="117" spans="2:35" ht="30.95" hidden="1" customHeight="1">
      <c r="B117" s="1130"/>
      <c r="C117" s="1135"/>
      <c r="D117" s="1136"/>
      <c r="E117" s="1136"/>
      <c r="F117" s="1136"/>
      <c r="G117" s="1136"/>
      <c r="H117" s="1136"/>
      <c r="I117" s="1136"/>
      <c r="J117" s="1136"/>
      <c r="K117" s="1137"/>
      <c r="L117" s="1127" t="s">
        <v>230</v>
      </c>
      <c r="M117" s="1127"/>
      <c r="N117" s="1127"/>
      <c r="O117" s="1127"/>
      <c r="P117" s="1127"/>
      <c r="Q117" s="201">
        <v>0</v>
      </c>
      <c r="R117" s="831">
        <v>9</v>
      </c>
      <c r="S117" s="832"/>
      <c r="T117" s="44">
        <f>+IF(AB67=0,"",AB67)</f>
        <v>10</v>
      </c>
      <c r="U117" s="833">
        <f>Q117*R117*T117</f>
        <v>0</v>
      </c>
      <c r="V117" s="834"/>
      <c r="W117" s="834"/>
      <c r="X117" s="840"/>
      <c r="Y117" s="841"/>
      <c r="Z117" s="842"/>
      <c r="AA117" s="840"/>
      <c r="AB117" s="841"/>
      <c r="AC117" s="842"/>
      <c r="AD117" s="840"/>
      <c r="AE117" s="841"/>
      <c r="AF117" s="842"/>
      <c r="AG117" s="840"/>
      <c r="AH117" s="841"/>
      <c r="AI117" s="843"/>
    </row>
    <row r="118" spans="2:35" ht="30.95" hidden="1" customHeight="1">
      <c r="B118" s="1130"/>
      <c r="C118" s="1135"/>
      <c r="D118" s="1136"/>
      <c r="E118" s="1136"/>
      <c r="F118" s="1136"/>
      <c r="G118" s="1136"/>
      <c r="H118" s="1136"/>
      <c r="I118" s="1136"/>
      <c r="J118" s="1136"/>
      <c r="K118" s="1137"/>
      <c r="L118" s="1128" t="s">
        <v>231</v>
      </c>
      <c r="M118" s="1127"/>
      <c r="N118" s="1127"/>
      <c r="O118" s="1127"/>
      <c r="P118" s="1127"/>
      <c r="Q118" s="201">
        <v>0</v>
      </c>
      <c r="R118" s="831">
        <v>250</v>
      </c>
      <c r="S118" s="832"/>
      <c r="T118" s="44">
        <f>+IF(AB67=0,"",AB67)</f>
        <v>10</v>
      </c>
      <c r="U118" s="833">
        <f>Q118*R118*T118</f>
        <v>0</v>
      </c>
      <c r="V118" s="834"/>
      <c r="W118" s="834"/>
      <c r="X118" s="840"/>
      <c r="Y118" s="841"/>
      <c r="Z118" s="842"/>
      <c r="AA118" s="840"/>
      <c r="AB118" s="841"/>
      <c r="AC118" s="842"/>
      <c r="AD118" s="840"/>
      <c r="AE118" s="841"/>
      <c r="AF118" s="842"/>
      <c r="AG118" s="840"/>
      <c r="AH118" s="841"/>
      <c r="AI118" s="843"/>
    </row>
    <row r="119" spans="2:35" ht="30.95" hidden="1" customHeight="1">
      <c r="B119" s="1130"/>
      <c r="C119" s="1135"/>
      <c r="D119" s="1136"/>
      <c r="E119" s="1136"/>
      <c r="F119" s="1136"/>
      <c r="G119" s="1136"/>
      <c r="H119" s="1136"/>
      <c r="I119" s="1136"/>
      <c r="J119" s="1136"/>
      <c r="K119" s="1137"/>
      <c r="L119" s="1127" t="s">
        <v>232</v>
      </c>
      <c r="M119" s="1127"/>
      <c r="N119" s="1127"/>
      <c r="O119" s="1127"/>
      <c r="P119" s="1127"/>
      <c r="Q119" s="202">
        <v>0</v>
      </c>
      <c r="R119" s="831">
        <v>150</v>
      </c>
      <c r="S119" s="832"/>
      <c r="T119" s="44">
        <f>+IF(AB67=0,"",AB67)</f>
        <v>10</v>
      </c>
      <c r="U119" s="833">
        <f>Q119*R119*T119</f>
        <v>0</v>
      </c>
      <c r="V119" s="834"/>
      <c r="W119" s="834"/>
      <c r="X119" s="840"/>
      <c r="Y119" s="841"/>
      <c r="Z119" s="842"/>
      <c r="AA119" s="840"/>
      <c r="AB119" s="841"/>
      <c r="AC119" s="842"/>
      <c r="AD119" s="840"/>
      <c r="AE119" s="841"/>
      <c r="AF119" s="842"/>
      <c r="AG119" s="840"/>
      <c r="AH119" s="841"/>
      <c r="AI119" s="843"/>
    </row>
    <row r="120" spans="2:35" ht="30.95" hidden="1" customHeight="1">
      <c r="B120" s="1130"/>
      <c r="C120" s="1135"/>
      <c r="D120" s="1136"/>
      <c r="E120" s="1136"/>
      <c r="F120" s="1136"/>
      <c r="G120" s="1136"/>
      <c r="H120" s="1136"/>
      <c r="I120" s="1136"/>
      <c r="J120" s="1136"/>
      <c r="K120" s="1137"/>
      <c r="L120" s="1127" t="s">
        <v>233</v>
      </c>
      <c r="M120" s="1127"/>
      <c r="N120" s="1127"/>
      <c r="O120" s="1127"/>
      <c r="P120" s="1127"/>
      <c r="Q120" s="202">
        <v>0</v>
      </c>
      <c r="R120" s="831">
        <v>1204</v>
      </c>
      <c r="S120" s="832"/>
      <c r="T120" s="44">
        <f>+IF(AB67=0,"",AB67)</f>
        <v>10</v>
      </c>
      <c r="U120" s="833">
        <f>Q120*R120*T120</f>
        <v>0</v>
      </c>
      <c r="V120" s="834"/>
      <c r="W120" s="834"/>
      <c r="X120" s="840"/>
      <c r="Y120" s="841"/>
      <c r="Z120" s="842"/>
      <c r="AA120" s="840"/>
      <c r="AB120" s="841"/>
      <c r="AC120" s="842"/>
      <c r="AD120" s="840"/>
      <c r="AE120" s="841"/>
      <c r="AF120" s="842"/>
      <c r="AG120" s="840"/>
      <c r="AH120" s="841"/>
      <c r="AI120" s="843"/>
    </row>
    <row r="121" spans="2:35" ht="30.95" hidden="1" customHeight="1">
      <c r="B121" s="1130"/>
      <c r="C121" s="1135"/>
      <c r="D121" s="1136"/>
      <c r="E121" s="1136"/>
      <c r="F121" s="1136"/>
      <c r="G121" s="1136"/>
      <c r="H121" s="1136"/>
      <c r="I121" s="1136"/>
      <c r="J121" s="1136"/>
      <c r="K121" s="1137"/>
      <c r="L121" s="1127" t="s">
        <v>317</v>
      </c>
      <c r="M121" s="1127"/>
      <c r="N121" s="1127"/>
      <c r="O121" s="1127"/>
      <c r="P121" s="1127"/>
      <c r="Q121" s="201">
        <v>0</v>
      </c>
      <c r="R121" s="831">
        <v>2000</v>
      </c>
      <c r="S121" s="832"/>
      <c r="T121" s="44">
        <f>+IF(AB67=0,"",AB67)</f>
        <v>10</v>
      </c>
      <c r="U121" s="833">
        <f>Q121*(R121/20)*T121</f>
        <v>0</v>
      </c>
      <c r="V121" s="834"/>
      <c r="W121" s="835"/>
      <c r="X121" s="833"/>
      <c r="Y121" s="834"/>
      <c r="Z121" s="835"/>
      <c r="AA121" s="833"/>
      <c r="AB121" s="834"/>
      <c r="AC121" s="835"/>
      <c r="AD121" s="833"/>
      <c r="AE121" s="834"/>
      <c r="AF121" s="835"/>
      <c r="AG121" s="833"/>
      <c r="AH121" s="834"/>
      <c r="AI121" s="844"/>
    </row>
    <row r="122" spans="2:35" ht="30.95" hidden="1" customHeight="1">
      <c r="B122" s="1131"/>
      <c r="C122" s="1138"/>
      <c r="D122" s="1139"/>
      <c r="E122" s="1139"/>
      <c r="F122" s="1139"/>
      <c r="G122" s="1139"/>
      <c r="H122" s="1139"/>
      <c r="I122" s="1139"/>
      <c r="J122" s="1139"/>
      <c r="K122" s="1140"/>
      <c r="L122" s="1141" t="s">
        <v>238</v>
      </c>
      <c r="M122" s="1142"/>
      <c r="N122" s="1142"/>
      <c r="O122" s="1142"/>
      <c r="P122" s="1142"/>
      <c r="Q122" s="1142"/>
      <c r="R122" s="1142"/>
      <c r="S122" s="1142"/>
      <c r="T122" s="1143"/>
      <c r="U122" s="851">
        <f>+SUM(U116:W121)</f>
        <v>0</v>
      </c>
      <c r="V122" s="852"/>
      <c r="W122" s="852"/>
      <c r="X122" s="851">
        <f t="shared" ref="X122" si="19">+SUM(X116:Z121)</f>
        <v>0</v>
      </c>
      <c r="Y122" s="852"/>
      <c r="Z122" s="852"/>
      <c r="AA122" s="851">
        <f t="shared" ref="AA122" si="20">+SUM(AA116:AC121)</f>
        <v>0</v>
      </c>
      <c r="AB122" s="852"/>
      <c r="AC122" s="852"/>
      <c r="AD122" s="851">
        <f t="shared" ref="AD122" si="21">+SUM(AD116:AF121)</f>
        <v>0</v>
      </c>
      <c r="AE122" s="852"/>
      <c r="AF122" s="852"/>
      <c r="AG122" s="851">
        <f t="shared" ref="AG122" si="22">+SUM(AG116:AI121)</f>
        <v>0</v>
      </c>
      <c r="AH122" s="852"/>
      <c r="AI122" s="853"/>
    </row>
    <row r="123" spans="2:35" ht="30.95" hidden="1" customHeight="1">
      <c r="B123" s="1129" t="s">
        <v>48</v>
      </c>
      <c r="C123" s="1132" t="str">
        <f>+IF(O68=0,"",O68)</f>
        <v/>
      </c>
      <c r="D123" s="1133"/>
      <c r="E123" s="1133"/>
      <c r="F123" s="1133"/>
      <c r="G123" s="1133"/>
      <c r="H123" s="1133"/>
      <c r="I123" s="1133"/>
      <c r="J123" s="1133"/>
      <c r="K123" s="1134"/>
      <c r="L123" s="1127" t="s">
        <v>236</v>
      </c>
      <c r="M123" s="1127"/>
      <c r="N123" s="1127"/>
      <c r="O123" s="1127"/>
      <c r="P123" s="1127"/>
      <c r="Q123" s="201">
        <v>0</v>
      </c>
      <c r="R123" s="831">
        <v>1200</v>
      </c>
      <c r="S123" s="832"/>
      <c r="T123" s="41"/>
      <c r="U123" s="833">
        <f>Q123*R123</f>
        <v>0</v>
      </c>
      <c r="V123" s="834"/>
      <c r="W123" s="834"/>
      <c r="X123" s="840"/>
      <c r="Y123" s="841"/>
      <c r="Z123" s="842"/>
      <c r="AA123" s="840"/>
      <c r="AB123" s="841"/>
      <c r="AC123" s="842"/>
      <c r="AD123" s="840"/>
      <c r="AE123" s="841"/>
      <c r="AF123" s="842"/>
      <c r="AG123" s="840"/>
      <c r="AH123" s="841"/>
      <c r="AI123" s="843"/>
    </row>
    <row r="124" spans="2:35" ht="30.95" hidden="1" customHeight="1">
      <c r="B124" s="1130"/>
      <c r="C124" s="1135"/>
      <c r="D124" s="1136"/>
      <c r="E124" s="1136"/>
      <c r="F124" s="1136"/>
      <c r="G124" s="1136"/>
      <c r="H124" s="1136"/>
      <c r="I124" s="1136"/>
      <c r="J124" s="1136"/>
      <c r="K124" s="1137"/>
      <c r="L124" s="1127" t="s">
        <v>230</v>
      </c>
      <c r="M124" s="1127"/>
      <c r="N124" s="1127"/>
      <c r="O124" s="1127"/>
      <c r="P124" s="1127"/>
      <c r="Q124" s="201">
        <v>0</v>
      </c>
      <c r="R124" s="831">
        <v>9</v>
      </c>
      <c r="S124" s="832"/>
      <c r="T124" s="44">
        <f>+IF(AB68=0,"",AB68)</f>
        <v>11</v>
      </c>
      <c r="U124" s="833">
        <f>Q124*R124*T124</f>
        <v>0</v>
      </c>
      <c r="V124" s="834"/>
      <c r="W124" s="834"/>
      <c r="X124" s="840"/>
      <c r="Y124" s="841"/>
      <c r="Z124" s="842"/>
      <c r="AA124" s="840"/>
      <c r="AB124" s="841"/>
      <c r="AC124" s="842"/>
      <c r="AD124" s="840"/>
      <c r="AE124" s="841"/>
      <c r="AF124" s="842"/>
      <c r="AG124" s="840"/>
      <c r="AH124" s="841"/>
      <c r="AI124" s="843"/>
    </row>
    <row r="125" spans="2:35" ht="30.95" hidden="1" customHeight="1">
      <c r="B125" s="1130"/>
      <c r="C125" s="1135"/>
      <c r="D125" s="1136"/>
      <c r="E125" s="1136"/>
      <c r="F125" s="1136"/>
      <c r="G125" s="1136"/>
      <c r="H125" s="1136"/>
      <c r="I125" s="1136"/>
      <c r="J125" s="1136"/>
      <c r="K125" s="1137"/>
      <c r="L125" s="1128" t="s">
        <v>231</v>
      </c>
      <c r="M125" s="1127"/>
      <c r="N125" s="1127"/>
      <c r="O125" s="1127"/>
      <c r="P125" s="1127"/>
      <c r="Q125" s="201">
        <v>0</v>
      </c>
      <c r="R125" s="831">
        <v>250</v>
      </c>
      <c r="S125" s="832"/>
      <c r="T125" s="44">
        <f>+IF(AB68=0,"",AB68)</f>
        <v>11</v>
      </c>
      <c r="U125" s="833">
        <f>Q125*R125*T125</f>
        <v>0</v>
      </c>
      <c r="V125" s="834"/>
      <c r="W125" s="834"/>
      <c r="X125" s="840"/>
      <c r="Y125" s="841"/>
      <c r="Z125" s="842"/>
      <c r="AA125" s="840"/>
      <c r="AB125" s="841"/>
      <c r="AC125" s="842"/>
      <c r="AD125" s="840"/>
      <c r="AE125" s="841"/>
      <c r="AF125" s="842"/>
      <c r="AG125" s="840"/>
      <c r="AH125" s="841"/>
      <c r="AI125" s="843"/>
    </row>
    <row r="126" spans="2:35" ht="30.95" hidden="1" customHeight="1">
      <c r="B126" s="1130"/>
      <c r="C126" s="1135"/>
      <c r="D126" s="1136"/>
      <c r="E126" s="1136"/>
      <c r="F126" s="1136"/>
      <c r="G126" s="1136"/>
      <c r="H126" s="1136"/>
      <c r="I126" s="1136"/>
      <c r="J126" s="1136"/>
      <c r="K126" s="1137"/>
      <c r="L126" s="1127" t="s">
        <v>232</v>
      </c>
      <c r="M126" s="1127"/>
      <c r="N126" s="1127"/>
      <c r="O126" s="1127"/>
      <c r="P126" s="1127"/>
      <c r="Q126" s="202">
        <v>0</v>
      </c>
      <c r="R126" s="831">
        <v>150</v>
      </c>
      <c r="S126" s="832"/>
      <c r="T126" s="44">
        <f>+IF(AB68=0,"",AB68)</f>
        <v>11</v>
      </c>
      <c r="U126" s="833">
        <f>Q126*R126*T126</f>
        <v>0</v>
      </c>
      <c r="V126" s="834"/>
      <c r="W126" s="834"/>
      <c r="X126" s="840"/>
      <c r="Y126" s="841"/>
      <c r="Z126" s="842"/>
      <c r="AA126" s="840"/>
      <c r="AB126" s="841"/>
      <c r="AC126" s="842"/>
      <c r="AD126" s="840"/>
      <c r="AE126" s="841"/>
      <c r="AF126" s="842"/>
      <c r="AG126" s="840"/>
      <c r="AH126" s="841"/>
      <c r="AI126" s="843"/>
    </row>
    <row r="127" spans="2:35" ht="30.95" hidden="1" customHeight="1">
      <c r="B127" s="1130"/>
      <c r="C127" s="1135"/>
      <c r="D127" s="1136"/>
      <c r="E127" s="1136"/>
      <c r="F127" s="1136"/>
      <c r="G127" s="1136"/>
      <c r="H127" s="1136"/>
      <c r="I127" s="1136"/>
      <c r="J127" s="1136"/>
      <c r="K127" s="1137"/>
      <c r="L127" s="1127" t="s">
        <v>233</v>
      </c>
      <c r="M127" s="1127"/>
      <c r="N127" s="1127"/>
      <c r="O127" s="1127"/>
      <c r="P127" s="1127"/>
      <c r="Q127" s="202">
        <v>0</v>
      </c>
      <c r="R127" s="831">
        <v>1204</v>
      </c>
      <c r="S127" s="832"/>
      <c r="T127" s="44">
        <f>+IF(AB68=0,"",AB68)</f>
        <v>11</v>
      </c>
      <c r="U127" s="833">
        <f>Q127*R127*T127</f>
        <v>0</v>
      </c>
      <c r="V127" s="834"/>
      <c r="W127" s="834"/>
      <c r="X127" s="840"/>
      <c r="Y127" s="841"/>
      <c r="Z127" s="842"/>
      <c r="AA127" s="840"/>
      <c r="AB127" s="841"/>
      <c r="AC127" s="842"/>
      <c r="AD127" s="840"/>
      <c r="AE127" s="841"/>
      <c r="AF127" s="842"/>
      <c r="AG127" s="840"/>
      <c r="AH127" s="841"/>
      <c r="AI127" s="843"/>
    </row>
    <row r="128" spans="2:35" ht="30.95" hidden="1" customHeight="1">
      <c r="B128" s="1130"/>
      <c r="C128" s="1135"/>
      <c r="D128" s="1136"/>
      <c r="E128" s="1136"/>
      <c r="F128" s="1136"/>
      <c r="G128" s="1136"/>
      <c r="H128" s="1136"/>
      <c r="I128" s="1136"/>
      <c r="J128" s="1136"/>
      <c r="K128" s="1137"/>
      <c r="L128" s="1127" t="s">
        <v>317</v>
      </c>
      <c r="M128" s="1127"/>
      <c r="N128" s="1127"/>
      <c r="O128" s="1127"/>
      <c r="P128" s="1127"/>
      <c r="Q128" s="201">
        <v>0</v>
      </c>
      <c r="R128" s="831">
        <v>2000</v>
      </c>
      <c r="S128" s="832"/>
      <c r="T128" s="44">
        <f>+IF(AB68=0,"",AB68)</f>
        <v>11</v>
      </c>
      <c r="U128" s="833">
        <f>Q128*(R128/20)*T128</f>
        <v>0</v>
      </c>
      <c r="V128" s="834"/>
      <c r="W128" s="835"/>
      <c r="X128" s="833"/>
      <c r="Y128" s="834"/>
      <c r="Z128" s="835"/>
      <c r="AA128" s="833"/>
      <c r="AB128" s="834"/>
      <c r="AC128" s="835"/>
      <c r="AD128" s="833"/>
      <c r="AE128" s="834"/>
      <c r="AF128" s="835"/>
      <c r="AG128" s="833"/>
      <c r="AH128" s="834"/>
      <c r="AI128" s="844"/>
    </row>
    <row r="129" spans="2:35" ht="30.95" hidden="1" customHeight="1">
      <c r="B129" s="1131"/>
      <c r="C129" s="1138"/>
      <c r="D129" s="1139"/>
      <c r="E129" s="1139"/>
      <c r="F129" s="1139"/>
      <c r="G129" s="1139"/>
      <c r="H129" s="1139"/>
      <c r="I129" s="1139"/>
      <c r="J129" s="1139"/>
      <c r="K129" s="1140"/>
      <c r="L129" s="1141" t="s">
        <v>239</v>
      </c>
      <c r="M129" s="1142"/>
      <c r="N129" s="1142"/>
      <c r="O129" s="1142"/>
      <c r="P129" s="1142"/>
      <c r="Q129" s="1142"/>
      <c r="R129" s="1142"/>
      <c r="S129" s="1142"/>
      <c r="T129" s="1143"/>
      <c r="U129" s="845">
        <f>+SUM(U123:W128)</f>
        <v>0</v>
      </c>
      <c r="V129" s="846"/>
      <c r="W129" s="846"/>
      <c r="X129" s="845">
        <f t="shared" ref="X129" si="23">+SUM(X123:Z128)</f>
        <v>0</v>
      </c>
      <c r="Y129" s="846"/>
      <c r="Z129" s="846"/>
      <c r="AA129" s="845">
        <f t="shared" ref="AA129" si="24">+SUM(AA123:AC128)</f>
        <v>0</v>
      </c>
      <c r="AB129" s="846"/>
      <c r="AC129" s="846"/>
      <c r="AD129" s="845">
        <f t="shared" ref="AD129" si="25">+SUM(AD123:AF128)</f>
        <v>0</v>
      </c>
      <c r="AE129" s="846"/>
      <c r="AF129" s="846"/>
      <c r="AG129" s="845">
        <f t="shared" ref="AG129" si="26">+SUM(AG123:AI128)</f>
        <v>0</v>
      </c>
      <c r="AH129" s="846"/>
      <c r="AI129" s="847"/>
    </row>
    <row r="130" spans="2:35" ht="30.95" hidden="1" customHeight="1">
      <c r="B130" s="1156" t="s">
        <v>72</v>
      </c>
      <c r="C130" s="1157"/>
      <c r="D130" s="1157"/>
      <c r="E130" s="1157"/>
      <c r="F130" s="1157"/>
      <c r="G130" s="1157"/>
      <c r="H130" s="1157"/>
      <c r="I130" s="1157"/>
      <c r="J130" s="1157"/>
      <c r="K130" s="1157"/>
      <c r="L130" s="1157"/>
      <c r="M130" s="1157"/>
      <c r="N130" s="1157"/>
      <c r="O130" s="1157"/>
      <c r="P130" s="1157"/>
      <c r="Q130" s="1157"/>
      <c r="R130" s="1157"/>
      <c r="S130" s="1157"/>
      <c r="T130" s="1158"/>
      <c r="U130" s="848">
        <f>+U129+U122+U115</f>
        <v>0</v>
      </c>
      <c r="V130" s="849"/>
      <c r="W130" s="849"/>
      <c r="X130" s="848">
        <f t="shared" ref="X130" si="27">+X129+X122+X115</f>
        <v>0</v>
      </c>
      <c r="Y130" s="849"/>
      <c r="Z130" s="849"/>
      <c r="AA130" s="848">
        <f t="shared" ref="AA130" si="28">+AA129+AA122+AA115</f>
        <v>0</v>
      </c>
      <c r="AB130" s="849"/>
      <c r="AC130" s="849"/>
      <c r="AD130" s="848">
        <f t="shared" ref="AD130" si="29">+AD129+AD122+AD115</f>
        <v>0</v>
      </c>
      <c r="AE130" s="849"/>
      <c r="AF130" s="849"/>
      <c r="AG130" s="848">
        <f t="shared" ref="AG130" si="30">+AG129+AG122+AG115</f>
        <v>0</v>
      </c>
      <c r="AH130" s="849"/>
      <c r="AI130" s="850"/>
    </row>
    <row r="131" spans="2:35" ht="30.95" hidden="1" customHeight="1">
      <c r="B131" s="1144" t="s">
        <v>50</v>
      </c>
      <c r="C131" s="1147" t="str">
        <f>+IF(O69=0,"",O69)</f>
        <v/>
      </c>
      <c r="D131" s="1148"/>
      <c r="E131" s="1148"/>
      <c r="F131" s="1148"/>
      <c r="G131" s="1148"/>
      <c r="H131" s="1148"/>
      <c r="I131" s="1148"/>
      <c r="J131" s="1148"/>
      <c r="K131" s="1149"/>
      <c r="L131" s="830" t="s">
        <v>236</v>
      </c>
      <c r="M131" s="830"/>
      <c r="N131" s="830"/>
      <c r="O131" s="830"/>
      <c r="P131" s="830"/>
      <c r="Q131" s="201">
        <v>0</v>
      </c>
      <c r="R131" s="831">
        <v>1200</v>
      </c>
      <c r="S131" s="832"/>
      <c r="T131" s="42"/>
      <c r="U131" s="833">
        <f>Q131*R131</f>
        <v>0</v>
      </c>
      <c r="V131" s="834"/>
      <c r="W131" s="834"/>
      <c r="X131" s="840"/>
      <c r="Y131" s="841"/>
      <c r="Z131" s="842"/>
      <c r="AA131" s="840"/>
      <c r="AB131" s="841"/>
      <c r="AC131" s="842"/>
      <c r="AD131" s="840"/>
      <c r="AE131" s="841"/>
      <c r="AF131" s="842"/>
      <c r="AG131" s="840"/>
      <c r="AH131" s="841"/>
      <c r="AI131" s="843"/>
    </row>
    <row r="132" spans="2:35" ht="30.95" hidden="1" customHeight="1">
      <c r="B132" s="1145"/>
      <c r="C132" s="1150"/>
      <c r="D132" s="1151"/>
      <c r="E132" s="1151"/>
      <c r="F132" s="1151"/>
      <c r="G132" s="1151"/>
      <c r="H132" s="1151"/>
      <c r="I132" s="1151"/>
      <c r="J132" s="1151"/>
      <c r="K132" s="1152"/>
      <c r="L132" s="830" t="s">
        <v>230</v>
      </c>
      <c r="M132" s="830"/>
      <c r="N132" s="830"/>
      <c r="O132" s="830"/>
      <c r="P132" s="830"/>
      <c r="Q132" s="201">
        <v>0</v>
      </c>
      <c r="R132" s="831">
        <v>9</v>
      </c>
      <c r="S132" s="832"/>
      <c r="T132" s="44">
        <f>+IF(AB69=0,"",AB69)</f>
        <v>12</v>
      </c>
      <c r="U132" s="833">
        <f>Q132*R132*T132</f>
        <v>0</v>
      </c>
      <c r="V132" s="834"/>
      <c r="W132" s="834"/>
      <c r="X132" s="840"/>
      <c r="Y132" s="841"/>
      <c r="Z132" s="842"/>
      <c r="AA132" s="840"/>
      <c r="AB132" s="841"/>
      <c r="AC132" s="842"/>
      <c r="AD132" s="840"/>
      <c r="AE132" s="841"/>
      <c r="AF132" s="842"/>
      <c r="AG132" s="840"/>
      <c r="AH132" s="841"/>
      <c r="AI132" s="843"/>
    </row>
    <row r="133" spans="2:35" ht="30.95" hidden="1" customHeight="1">
      <c r="B133" s="1145"/>
      <c r="C133" s="1150"/>
      <c r="D133" s="1151"/>
      <c r="E133" s="1151"/>
      <c r="F133" s="1151"/>
      <c r="G133" s="1151"/>
      <c r="H133" s="1151"/>
      <c r="I133" s="1151"/>
      <c r="J133" s="1151"/>
      <c r="K133" s="1152"/>
      <c r="L133" s="839" t="s">
        <v>231</v>
      </c>
      <c r="M133" s="830"/>
      <c r="N133" s="830"/>
      <c r="O133" s="830"/>
      <c r="P133" s="830"/>
      <c r="Q133" s="201">
        <v>0</v>
      </c>
      <c r="R133" s="831">
        <v>250</v>
      </c>
      <c r="S133" s="832"/>
      <c r="T133" s="44">
        <f>+IF(AB69=0,"",AB69)</f>
        <v>12</v>
      </c>
      <c r="U133" s="833">
        <f>Q133*R133*T133</f>
        <v>0</v>
      </c>
      <c r="V133" s="834"/>
      <c r="W133" s="834"/>
      <c r="X133" s="840"/>
      <c r="Y133" s="841"/>
      <c r="Z133" s="842"/>
      <c r="AA133" s="840"/>
      <c r="AB133" s="841"/>
      <c r="AC133" s="842"/>
      <c r="AD133" s="840"/>
      <c r="AE133" s="841"/>
      <c r="AF133" s="842"/>
      <c r="AG133" s="840"/>
      <c r="AH133" s="841"/>
      <c r="AI133" s="843"/>
    </row>
    <row r="134" spans="2:35" ht="30.95" hidden="1" customHeight="1">
      <c r="B134" s="1145"/>
      <c r="C134" s="1150"/>
      <c r="D134" s="1151"/>
      <c r="E134" s="1151"/>
      <c r="F134" s="1151"/>
      <c r="G134" s="1151"/>
      <c r="H134" s="1151"/>
      <c r="I134" s="1151"/>
      <c r="J134" s="1151"/>
      <c r="K134" s="1152"/>
      <c r="L134" s="830" t="s">
        <v>232</v>
      </c>
      <c r="M134" s="830"/>
      <c r="N134" s="830"/>
      <c r="O134" s="830"/>
      <c r="P134" s="830"/>
      <c r="Q134" s="202">
        <v>0</v>
      </c>
      <c r="R134" s="831">
        <v>150</v>
      </c>
      <c r="S134" s="832"/>
      <c r="T134" s="44">
        <f>+IF(AB69=0,"",AB69)</f>
        <v>12</v>
      </c>
      <c r="U134" s="833">
        <f>Q134*R134*T134</f>
        <v>0</v>
      </c>
      <c r="V134" s="834"/>
      <c r="W134" s="834"/>
      <c r="X134" s="840"/>
      <c r="Y134" s="841"/>
      <c r="Z134" s="842"/>
      <c r="AA134" s="840"/>
      <c r="AB134" s="841"/>
      <c r="AC134" s="842"/>
      <c r="AD134" s="840"/>
      <c r="AE134" s="841"/>
      <c r="AF134" s="842"/>
      <c r="AG134" s="840"/>
      <c r="AH134" s="841"/>
      <c r="AI134" s="843"/>
    </row>
    <row r="135" spans="2:35" ht="30.95" hidden="1" customHeight="1">
      <c r="B135" s="1145"/>
      <c r="C135" s="1150"/>
      <c r="D135" s="1151"/>
      <c r="E135" s="1151"/>
      <c r="F135" s="1151"/>
      <c r="G135" s="1151"/>
      <c r="H135" s="1151"/>
      <c r="I135" s="1151"/>
      <c r="J135" s="1151"/>
      <c r="K135" s="1152"/>
      <c r="L135" s="830" t="s">
        <v>233</v>
      </c>
      <c r="M135" s="830"/>
      <c r="N135" s="830"/>
      <c r="O135" s="830"/>
      <c r="P135" s="830"/>
      <c r="Q135" s="202">
        <v>0</v>
      </c>
      <c r="R135" s="831">
        <v>1204</v>
      </c>
      <c r="S135" s="832"/>
      <c r="T135" s="44">
        <f>+IF(AB69=0,"",AB69)</f>
        <v>12</v>
      </c>
      <c r="U135" s="833">
        <f>Q135*R135*T135</f>
        <v>0</v>
      </c>
      <c r="V135" s="834"/>
      <c r="W135" s="834"/>
      <c r="X135" s="840"/>
      <c r="Y135" s="841"/>
      <c r="Z135" s="842"/>
      <c r="AA135" s="840"/>
      <c r="AB135" s="841"/>
      <c r="AC135" s="842"/>
      <c r="AD135" s="840"/>
      <c r="AE135" s="841"/>
      <c r="AF135" s="842"/>
      <c r="AG135" s="840"/>
      <c r="AH135" s="841"/>
      <c r="AI135" s="843"/>
    </row>
    <row r="136" spans="2:35" ht="30.95" hidden="1" customHeight="1">
      <c r="B136" s="1145"/>
      <c r="C136" s="1150"/>
      <c r="D136" s="1151"/>
      <c r="E136" s="1151"/>
      <c r="F136" s="1151"/>
      <c r="G136" s="1151"/>
      <c r="H136" s="1151"/>
      <c r="I136" s="1151"/>
      <c r="J136" s="1151"/>
      <c r="K136" s="1152"/>
      <c r="L136" s="830" t="s">
        <v>505</v>
      </c>
      <c r="M136" s="830"/>
      <c r="N136" s="830"/>
      <c r="O136" s="830"/>
      <c r="P136" s="830"/>
      <c r="Q136" s="201">
        <v>0</v>
      </c>
      <c r="R136" s="831">
        <v>2000</v>
      </c>
      <c r="S136" s="832"/>
      <c r="T136" s="44">
        <f>+IF(AB69=0,"",AB69)</f>
        <v>12</v>
      </c>
      <c r="U136" s="833">
        <f>Q136*(R136/20)*T136</f>
        <v>0</v>
      </c>
      <c r="V136" s="834"/>
      <c r="W136" s="835"/>
      <c r="X136" s="833"/>
      <c r="Y136" s="834"/>
      <c r="Z136" s="835"/>
      <c r="AA136" s="833"/>
      <c r="AB136" s="834"/>
      <c r="AC136" s="835"/>
      <c r="AD136" s="833"/>
      <c r="AE136" s="834"/>
      <c r="AF136" s="835"/>
      <c r="AG136" s="833"/>
      <c r="AH136" s="834"/>
      <c r="AI136" s="844"/>
    </row>
    <row r="137" spans="2:35" ht="30.95" hidden="1" customHeight="1">
      <c r="B137" s="1146"/>
      <c r="C137" s="1153"/>
      <c r="D137" s="1154"/>
      <c r="E137" s="1154"/>
      <c r="F137" s="1154"/>
      <c r="G137" s="1154"/>
      <c r="H137" s="1154"/>
      <c r="I137" s="1154"/>
      <c r="J137" s="1154"/>
      <c r="K137" s="1155"/>
      <c r="L137" s="1159" t="s">
        <v>73</v>
      </c>
      <c r="M137" s="1160"/>
      <c r="N137" s="1160"/>
      <c r="O137" s="1160"/>
      <c r="P137" s="1160"/>
      <c r="Q137" s="1160"/>
      <c r="R137" s="1160"/>
      <c r="S137" s="1160"/>
      <c r="T137" s="1161"/>
      <c r="U137" s="836">
        <f>+SUM(U131:W136)</f>
        <v>0</v>
      </c>
      <c r="V137" s="837"/>
      <c r="W137" s="837"/>
      <c r="X137" s="836">
        <f t="shared" ref="X137" si="31">+SUM(X131:Z136)</f>
        <v>0</v>
      </c>
      <c r="Y137" s="837"/>
      <c r="Z137" s="837"/>
      <c r="AA137" s="836">
        <f t="shared" ref="AA137" si="32">+SUM(AA131:AC136)</f>
        <v>0</v>
      </c>
      <c r="AB137" s="837"/>
      <c r="AC137" s="837"/>
      <c r="AD137" s="836">
        <f t="shared" ref="AD137" si="33">+SUM(AD131:AF136)</f>
        <v>0</v>
      </c>
      <c r="AE137" s="837"/>
      <c r="AF137" s="837"/>
      <c r="AG137" s="836">
        <f t="shared" ref="AG137" si="34">+SUM(AG131:AI136)</f>
        <v>0</v>
      </c>
      <c r="AH137" s="837"/>
      <c r="AI137" s="838"/>
    </row>
    <row r="138" spans="2:35" ht="30.95" hidden="1" customHeight="1">
      <c r="B138" s="1144" t="s">
        <v>51</v>
      </c>
      <c r="C138" s="1147" t="str">
        <f>+IF(O70=0,"",O70)</f>
        <v/>
      </c>
      <c r="D138" s="1148"/>
      <c r="E138" s="1148"/>
      <c r="F138" s="1148"/>
      <c r="G138" s="1148"/>
      <c r="H138" s="1148"/>
      <c r="I138" s="1148"/>
      <c r="J138" s="1148"/>
      <c r="K138" s="1149"/>
      <c r="L138" s="830" t="s">
        <v>236</v>
      </c>
      <c r="M138" s="830"/>
      <c r="N138" s="830"/>
      <c r="O138" s="830"/>
      <c r="P138" s="830"/>
      <c r="Q138" s="201">
        <v>0</v>
      </c>
      <c r="R138" s="831">
        <v>1200</v>
      </c>
      <c r="S138" s="832"/>
      <c r="T138" s="42"/>
      <c r="U138" s="833">
        <f>Q138*R138</f>
        <v>0</v>
      </c>
      <c r="V138" s="834"/>
      <c r="W138" s="834"/>
      <c r="X138" s="840"/>
      <c r="Y138" s="841"/>
      <c r="Z138" s="842"/>
      <c r="AA138" s="840"/>
      <c r="AB138" s="841"/>
      <c r="AC138" s="842"/>
      <c r="AD138" s="840"/>
      <c r="AE138" s="841"/>
      <c r="AF138" s="842"/>
      <c r="AG138" s="840"/>
      <c r="AH138" s="841"/>
      <c r="AI138" s="843"/>
    </row>
    <row r="139" spans="2:35" ht="30.95" hidden="1" customHeight="1">
      <c r="B139" s="1145"/>
      <c r="C139" s="1150"/>
      <c r="D139" s="1151"/>
      <c r="E139" s="1151"/>
      <c r="F139" s="1151"/>
      <c r="G139" s="1151"/>
      <c r="H139" s="1151"/>
      <c r="I139" s="1151"/>
      <c r="J139" s="1151"/>
      <c r="K139" s="1152"/>
      <c r="L139" s="830" t="s">
        <v>230</v>
      </c>
      <c r="M139" s="830"/>
      <c r="N139" s="830"/>
      <c r="O139" s="830"/>
      <c r="P139" s="830"/>
      <c r="Q139" s="201">
        <v>0</v>
      </c>
      <c r="R139" s="831">
        <v>9</v>
      </c>
      <c r="S139" s="832"/>
      <c r="T139" s="44">
        <f>+IF(AB70=0,"",AB70)</f>
        <v>13</v>
      </c>
      <c r="U139" s="833">
        <f>Q139*R139*T139</f>
        <v>0</v>
      </c>
      <c r="V139" s="834"/>
      <c r="W139" s="834"/>
      <c r="X139" s="840"/>
      <c r="Y139" s="841"/>
      <c r="Z139" s="842"/>
      <c r="AA139" s="840"/>
      <c r="AB139" s="841"/>
      <c r="AC139" s="842"/>
      <c r="AD139" s="840"/>
      <c r="AE139" s="841"/>
      <c r="AF139" s="842"/>
      <c r="AG139" s="840"/>
      <c r="AH139" s="841"/>
      <c r="AI139" s="843"/>
    </row>
    <row r="140" spans="2:35" ht="30.95" hidden="1" customHeight="1">
      <c r="B140" s="1145"/>
      <c r="C140" s="1150"/>
      <c r="D140" s="1151"/>
      <c r="E140" s="1151"/>
      <c r="F140" s="1151"/>
      <c r="G140" s="1151"/>
      <c r="H140" s="1151"/>
      <c r="I140" s="1151"/>
      <c r="J140" s="1151"/>
      <c r="K140" s="1152"/>
      <c r="L140" s="839" t="s">
        <v>231</v>
      </c>
      <c r="M140" s="830"/>
      <c r="N140" s="830"/>
      <c r="O140" s="830"/>
      <c r="P140" s="830"/>
      <c r="Q140" s="201">
        <v>0</v>
      </c>
      <c r="R140" s="831">
        <v>250</v>
      </c>
      <c r="S140" s="832"/>
      <c r="T140" s="44">
        <f>+IF(AB70=0,"",AB70)</f>
        <v>13</v>
      </c>
      <c r="U140" s="833">
        <f>Q140*R140*T140</f>
        <v>0</v>
      </c>
      <c r="V140" s="834"/>
      <c r="W140" s="834"/>
      <c r="X140" s="840"/>
      <c r="Y140" s="841"/>
      <c r="Z140" s="842"/>
      <c r="AA140" s="840"/>
      <c r="AB140" s="841"/>
      <c r="AC140" s="842"/>
      <c r="AD140" s="840"/>
      <c r="AE140" s="841"/>
      <c r="AF140" s="842"/>
      <c r="AG140" s="840"/>
      <c r="AH140" s="841"/>
      <c r="AI140" s="843"/>
    </row>
    <row r="141" spans="2:35" ht="30.95" hidden="1" customHeight="1">
      <c r="B141" s="1145"/>
      <c r="C141" s="1150"/>
      <c r="D141" s="1151"/>
      <c r="E141" s="1151"/>
      <c r="F141" s="1151"/>
      <c r="G141" s="1151"/>
      <c r="H141" s="1151"/>
      <c r="I141" s="1151"/>
      <c r="J141" s="1151"/>
      <c r="K141" s="1152"/>
      <c r="L141" s="830" t="s">
        <v>232</v>
      </c>
      <c r="M141" s="830"/>
      <c r="N141" s="830"/>
      <c r="O141" s="830"/>
      <c r="P141" s="830"/>
      <c r="Q141" s="202">
        <v>0</v>
      </c>
      <c r="R141" s="831">
        <v>150</v>
      </c>
      <c r="S141" s="832"/>
      <c r="T141" s="44">
        <f>+IF(AB70=0,"",AB70)</f>
        <v>13</v>
      </c>
      <c r="U141" s="833">
        <f>Q141*R141*T141</f>
        <v>0</v>
      </c>
      <c r="V141" s="834"/>
      <c r="W141" s="834"/>
      <c r="X141" s="840"/>
      <c r="Y141" s="841"/>
      <c r="Z141" s="842"/>
      <c r="AA141" s="840"/>
      <c r="AB141" s="841"/>
      <c r="AC141" s="842"/>
      <c r="AD141" s="840"/>
      <c r="AE141" s="841"/>
      <c r="AF141" s="842"/>
      <c r="AG141" s="840"/>
      <c r="AH141" s="841"/>
      <c r="AI141" s="843"/>
    </row>
    <row r="142" spans="2:35" ht="30.95" hidden="1" customHeight="1">
      <c r="B142" s="1145"/>
      <c r="C142" s="1150"/>
      <c r="D142" s="1151"/>
      <c r="E142" s="1151"/>
      <c r="F142" s="1151"/>
      <c r="G142" s="1151"/>
      <c r="H142" s="1151"/>
      <c r="I142" s="1151"/>
      <c r="J142" s="1151"/>
      <c r="K142" s="1152"/>
      <c r="L142" s="830" t="s">
        <v>233</v>
      </c>
      <c r="M142" s="830"/>
      <c r="N142" s="830"/>
      <c r="O142" s="830"/>
      <c r="P142" s="830"/>
      <c r="Q142" s="202">
        <v>0</v>
      </c>
      <c r="R142" s="831">
        <v>1204</v>
      </c>
      <c r="S142" s="832"/>
      <c r="T142" s="44">
        <f>+IF(AB70=0,"",AB70)</f>
        <v>13</v>
      </c>
      <c r="U142" s="833">
        <f>Q142*R142*T142</f>
        <v>0</v>
      </c>
      <c r="V142" s="834"/>
      <c r="W142" s="834"/>
      <c r="X142" s="840"/>
      <c r="Y142" s="841"/>
      <c r="Z142" s="842"/>
      <c r="AA142" s="840"/>
      <c r="AB142" s="841"/>
      <c r="AC142" s="842"/>
      <c r="AD142" s="840"/>
      <c r="AE142" s="841"/>
      <c r="AF142" s="842"/>
      <c r="AG142" s="840"/>
      <c r="AH142" s="841"/>
      <c r="AI142" s="843"/>
    </row>
    <row r="143" spans="2:35" ht="30.95" hidden="1" customHeight="1">
      <c r="B143" s="1145"/>
      <c r="C143" s="1150"/>
      <c r="D143" s="1151"/>
      <c r="E143" s="1151"/>
      <c r="F143" s="1151"/>
      <c r="G143" s="1151"/>
      <c r="H143" s="1151"/>
      <c r="I143" s="1151"/>
      <c r="J143" s="1151"/>
      <c r="K143" s="1152"/>
      <c r="L143" s="830" t="s">
        <v>505</v>
      </c>
      <c r="M143" s="830"/>
      <c r="N143" s="830"/>
      <c r="O143" s="830"/>
      <c r="P143" s="830"/>
      <c r="Q143" s="201">
        <v>0</v>
      </c>
      <c r="R143" s="831">
        <v>2000</v>
      </c>
      <c r="S143" s="832"/>
      <c r="T143" s="44">
        <f>+IF(AB70=0,"",AB70)</f>
        <v>13</v>
      </c>
      <c r="U143" s="833">
        <f>Q143*(R143/20)*T143</f>
        <v>0</v>
      </c>
      <c r="V143" s="834"/>
      <c r="W143" s="835"/>
      <c r="X143" s="833"/>
      <c r="Y143" s="834"/>
      <c r="Z143" s="835"/>
      <c r="AA143" s="833"/>
      <c r="AB143" s="834"/>
      <c r="AC143" s="835"/>
      <c r="AD143" s="833"/>
      <c r="AE143" s="834"/>
      <c r="AF143" s="835"/>
      <c r="AG143" s="833"/>
      <c r="AH143" s="834"/>
      <c r="AI143" s="844"/>
    </row>
    <row r="144" spans="2:35" ht="30.95" hidden="1" customHeight="1">
      <c r="B144" s="1146"/>
      <c r="C144" s="1153"/>
      <c r="D144" s="1154"/>
      <c r="E144" s="1154"/>
      <c r="F144" s="1154"/>
      <c r="G144" s="1154"/>
      <c r="H144" s="1154"/>
      <c r="I144" s="1154"/>
      <c r="J144" s="1154"/>
      <c r="K144" s="1155"/>
      <c r="L144" s="1159" t="s">
        <v>74</v>
      </c>
      <c r="M144" s="1160"/>
      <c r="N144" s="1160"/>
      <c r="O144" s="1160"/>
      <c r="P144" s="1160"/>
      <c r="Q144" s="1160"/>
      <c r="R144" s="1160"/>
      <c r="S144" s="1160"/>
      <c r="T144" s="1161"/>
      <c r="U144" s="836">
        <f>+SUM(U138:W143)</f>
        <v>0</v>
      </c>
      <c r="V144" s="837"/>
      <c r="W144" s="837"/>
      <c r="X144" s="836">
        <f t="shared" ref="X144" si="35">+SUM(X138:Z143)</f>
        <v>0</v>
      </c>
      <c r="Y144" s="837"/>
      <c r="Z144" s="837"/>
      <c r="AA144" s="836">
        <f t="shared" ref="AA144" si="36">+SUM(AA138:AC143)</f>
        <v>0</v>
      </c>
      <c r="AB144" s="837"/>
      <c r="AC144" s="837"/>
      <c r="AD144" s="836">
        <f t="shared" ref="AD144" si="37">+SUM(AD138:AF143)</f>
        <v>0</v>
      </c>
      <c r="AE144" s="837"/>
      <c r="AF144" s="837"/>
      <c r="AG144" s="836">
        <f t="shared" ref="AG144" si="38">+SUM(AG138:AI143)</f>
        <v>0</v>
      </c>
      <c r="AH144" s="837"/>
      <c r="AI144" s="838"/>
    </row>
    <row r="145" spans="1:43" ht="30.95" hidden="1" customHeight="1">
      <c r="B145" s="1144" t="s">
        <v>52</v>
      </c>
      <c r="C145" s="1147" t="str">
        <f>+IF(O71=0,"",O71)</f>
        <v/>
      </c>
      <c r="D145" s="1148"/>
      <c r="E145" s="1148"/>
      <c r="F145" s="1148"/>
      <c r="G145" s="1148"/>
      <c r="H145" s="1148"/>
      <c r="I145" s="1148"/>
      <c r="J145" s="1148"/>
      <c r="K145" s="1149"/>
      <c r="L145" s="830" t="s">
        <v>236</v>
      </c>
      <c r="M145" s="830"/>
      <c r="N145" s="830"/>
      <c r="O145" s="830"/>
      <c r="P145" s="830"/>
      <c r="Q145" s="201">
        <v>0</v>
      </c>
      <c r="R145" s="831">
        <v>1200</v>
      </c>
      <c r="S145" s="832"/>
      <c r="T145" s="42"/>
      <c r="U145" s="833">
        <f>Q145*R145</f>
        <v>0</v>
      </c>
      <c r="V145" s="834"/>
      <c r="W145" s="834"/>
      <c r="X145" s="840"/>
      <c r="Y145" s="841"/>
      <c r="Z145" s="842"/>
      <c r="AA145" s="840"/>
      <c r="AB145" s="841"/>
      <c r="AC145" s="842"/>
      <c r="AD145" s="840"/>
      <c r="AE145" s="841"/>
      <c r="AF145" s="842"/>
      <c r="AG145" s="840"/>
      <c r="AH145" s="841"/>
      <c r="AI145" s="843"/>
    </row>
    <row r="146" spans="1:43" ht="30.95" hidden="1" customHeight="1">
      <c r="B146" s="1145"/>
      <c r="C146" s="1150"/>
      <c r="D146" s="1151"/>
      <c r="E146" s="1151"/>
      <c r="F146" s="1151"/>
      <c r="G146" s="1151"/>
      <c r="H146" s="1151"/>
      <c r="I146" s="1151"/>
      <c r="J146" s="1151"/>
      <c r="K146" s="1152"/>
      <c r="L146" s="830" t="s">
        <v>230</v>
      </c>
      <c r="M146" s="830"/>
      <c r="N146" s="830"/>
      <c r="O146" s="830"/>
      <c r="P146" s="830"/>
      <c r="Q146" s="201">
        <v>0</v>
      </c>
      <c r="R146" s="831">
        <v>9</v>
      </c>
      <c r="S146" s="832"/>
      <c r="T146" s="44">
        <f>+IF(AB71=0,"",AB71)</f>
        <v>14</v>
      </c>
      <c r="U146" s="833">
        <f>Q146*R146*T146</f>
        <v>0</v>
      </c>
      <c r="V146" s="834"/>
      <c r="W146" s="834"/>
      <c r="X146" s="840"/>
      <c r="Y146" s="841"/>
      <c r="Z146" s="842"/>
      <c r="AA146" s="840"/>
      <c r="AB146" s="841"/>
      <c r="AC146" s="842"/>
      <c r="AD146" s="840"/>
      <c r="AE146" s="841"/>
      <c r="AF146" s="842"/>
      <c r="AG146" s="840"/>
      <c r="AH146" s="841"/>
      <c r="AI146" s="843"/>
    </row>
    <row r="147" spans="1:43" ht="30.95" hidden="1" customHeight="1">
      <c r="B147" s="1145"/>
      <c r="C147" s="1150"/>
      <c r="D147" s="1151"/>
      <c r="E147" s="1151"/>
      <c r="F147" s="1151"/>
      <c r="G147" s="1151"/>
      <c r="H147" s="1151"/>
      <c r="I147" s="1151"/>
      <c r="J147" s="1151"/>
      <c r="K147" s="1152"/>
      <c r="L147" s="839" t="s">
        <v>231</v>
      </c>
      <c r="M147" s="830"/>
      <c r="N147" s="830"/>
      <c r="O147" s="830"/>
      <c r="P147" s="830"/>
      <c r="Q147" s="201">
        <v>0</v>
      </c>
      <c r="R147" s="831">
        <v>250</v>
      </c>
      <c r="S147" s="832"/>
      <c r="T147" s="44">
        <f>+IF(AB71=0,"",AB71)</f>
        <v>14</v>
      </c>
      <c r="U147" s="833">
        <f>Q147*R147*T147</f>
        <v>0</v>
      </c>
      <c r="V147" s="834"/>
      <c r="W147" s="834"/>
      <c r="X147" s="840"/>
      <c r="Y147" s="841"/>
      <c r="Z147" s="842"/>
      <c r="AA147" s="840"/>
      <c r="AB147" s="841"/>
      <c r="AC147" s="842"/>
      <c r="AD147" s="840"/>
      <c r="AE147" s="841"/>
      <c r="AF147" s="842"/>
      <c r="AG147" s="840"/>
      <c r="AH147" s="841"/>
      <c r="AI147" s="843"/>
    </row>
    <row r="148" spans="1:43" ht="30.95" hidden="1" customHeight="1">
      <c r="B148" s="1145"/>
      <c r="C148" s="1150"/>
      <c r="D148" s="1151"/>
      <c r="E148" s="1151"/>
      <c r="F148" s="1151"/>
      <c r="G148" s="1151"/>
      <c r="H148" s="1151"/>
      <c r="I148" s="1151"/>
      <c r="J148" s="1151"/>
      <c r="K148" s="1152"/>
      <c r="L148" s="830" t="s">
        <v>232</v>
      </c>
      <c r="M148" s="830"/>
      <c r="N148" s="830"/>
      <c r="O148" s="830"/>
      <c r="P148" s="830"/>
      <c r="Q148" s="202">
        <v>0</v>
      </c>
      <c r="R148" s="831">
        <v>150</v>
      </c>
      <c r="S148" s="832"/>
      <c r="T148" s="44">
        <f>+IF(AB71=0,"",AB71)</f>
        <v>14</v>
      </c>
      <c r="U148" s="833">
        <f>Q148*R148*T148</f>
        <v>0</v>
      </c>
      <c r="V148" s="834"/>
      <c r="W148" s="834"/>
      <c r="X148" s="840"/>
      <c r="Y148" s="841"/>
      <c r="Z148" s="842"/>
      <c r="AA148" s="840"/>
      <c r="AB148" s="841"/>
      <c r="AC148" s="842"/>
      <c r="AD148" s="840"/>
      <c r="AE148" s="841"/>
      <c r="AF148" s="842"/>
      <c r="AG148" s="840"/>
      <c r="AH148" s="841"/>
      <c r="AI148" s="843"/>
    </row>
    <row r="149" spans="1:43" ht="30.95" hidden="1" customHeight="1">
      <c r="B149" s="1145"/>
      <c r="C149" s="1150"/>
      <c r="D149" s="1151"/>
      <c r="E149" s="1151"/>
      <c r="F149" s="1151"/>
      <c r="G149" s="1151"/>
      <c r="H149" s="1151"/>
      <c r="I149" s="1151"/>
      <c r="J149" s="1151"/>
      <c r="K149" s="1152"/>
      <c r="L149" s="830" t="s">
        <v>233</v>
      </c>
      <c r="M149" s="830"/>
      <c r="N149" s="830"/>
      <c r="O149" s="830"/>
      <c r="P149" s="830"/>
      <c r="Q149" s="202">
        <v>0</v>
      </c>
      <c r="R149" s="831">
        <v>1204</v>
      </c>
      <c r="S149" s="832"/>
      <c r="T149" s="44">
        <f>+IF(AB71=0,"",AB71)</f>
        <v>14</v>
      </c>
      <c r="U149" s="833">
        <f>Q149*R149*T149</f>
        <v>0</v>
      </c>
      <c r="V149" s="834"/>
      <c r="W149" s="834"/>
      <c r="X149" s="840"/>
      <c r="Y149" s="841"/>
      <c r="Z149" s="842"/>
      <c r="AA149" s="840"/>
      <c r="AB149" s="841"/>
      <c r="AC149" s="842"/>
      <c r="AD149" s="840"/>
      <c r="AE149" s="841"/>
      <c r="AF149" s="842"/>
      <c r="AG149" s="840"/>
      <c r="AH149" s="841"/>
      <c r="AI149" s="843"/>
    </row>
    <row r="150" spans="1:43" ht="30.95" hidden="1" customHeight="1">
      <c r="B150" s="1145"/>
      <c r="C150" s="1150"/>
      <c r="D150" s="1151"/>
      <c r="E150" s="1151"/>
      <c r="F150" s="1151"/>
      <c r="G150" s="1151"/>
      <c r="H150" s="1151"/>
      <c r="I150" s="1151"/>
      <c r="J150" s="1151"/>
      <c r="K150" s="1152"/>
      <c r="L150" s="830" t="s">
        <v>505</v>
      </c>
      <c r="M150" s="830"/>
      <c r="N150" s="830"/>
      <c r="O150" s="830"/>
      <c r="P150" s="830"/>
      <c r="Q150" s="201">
        <v>0</v>
      </c>
      <c r="R150" s="831">
        <v>2000</v>
      </c>
      <c r="S150" s="832"/>
      <c r="T150" s="44">
        <f>+IF(AB71=0,"",AB71)</f>
        <v>14</v>
      </c>
      <c r="U150" s="833">
        <f>Q150*(R150/20)*T150</f>
        <v>0</v>
      </c>
      <c r="V150" s="834"/>
      <c r="W150" s="835"/>
      <c r="X150" s="833"/>
      <c r="Y150" s="834"/>
      <c r="Z150" s="835"/>
      <c r="AA150" s="833"/>
      <c r="AB150" s="834"/>
      <c r="AC150" s="835"/>
      <c r="AD150" s="833"/>
      <c r="AE150" s="834"/>
      <c r="AF150" s="835"/>
      <c r="AG150" s="833"/>
      <c r="AH150" s="834"/>
      <c r="AI150" s="844"/>
    </row>
    <row r="151" spans="1:43" ht="30.95" hidden="1" customHeight="1">
      <c r="B151" s="1146"/>
      <c r="C151" s="1153"/>
      <c r="D151" s="1154"/>
      <c r="E151" s="1154"/>
      <c r="F151" s="1154"/>
      <c r="G151" s="1154"/>
      <c r="H151" s="1154"/>
      <c r="I151" s="1154"/>
      <c r="J151" s="1154"/>
      <c r="K151" s="1155"/>
      <c r="L151" s="1159" t="s">
        <v>75</v>
      </c>
      <c r="M151" s="1160"/>
      <c r="N151" s="1160"/>
      <c r="O151" s="1160"/>
      <c r="P151" s="1160"/>
      <c r="Q151" s="1160"/>
      <c r="R151" s="1160"/>
      <c r="S151" s="1160"/>
      <c r="T151" s="1161"/>
      <c r="U151" s="836">
        <f>+SUM(U145:W150)</f>
        <v>0</v>
      </c>
      <c r="V151" s="837"/>
      <c r="W151" s="837"/>
      <c r="X151" s="836">
        <f t="shared" ref="X151" si="39">+SUM(X145:Z150)</f>
        <v>0</v>
      </c>
      <c r="Y151" s="837"/>
      <c r="Z151" s="837"/>
      <c r="AA151" s="836">
        <f t="shared" ref="AA151" si="40">+SUM(AA145:AC150)</f>
        <v>0</v>
      </c>
      <c r="AB151" s="837"/>
      <c r="AC151" s="837"/>
      <c r="AD151" s="836">
        <f t="shared" ref="AD151" si="41">+SUM(AD145:AF150)</f>
        <v>0</v>
      </c>
      <c r="AE151" s="837"/>
      <c r="AF151" s="837"/>
      <c r="AG151" s="836">
        <f t="shared" ref="AG151" si="42">+SUM(AG145:AI150)</f>
        <v>0</v>
      </c>
      <c r="AH151" s="837"/>
      <c r="AI151" s="838"/>
    </row>
    <row r="152" spans="1:43" ht="30" hidden="1" customHeight="1" thickBot="1">
      <c r="B152" s="827" t="s">
        <v>76</v>
      </c>
      <c r="C152" s="828"/>
      <c r="D152" s="828"/>
      <c r="E152" s="828"/>
      <c r="F152" s="828"/>
      <c r="G152" s="828"/>
      <c r="H152" s="828"/>
      <c r="I152" s="828"/>
      <c r="J152" s="828"/>
      <c r="K152" s="828"/>
      <c r="L152" s="828"/>
      <c r="M152" s="828"/>
      <c r="N152" s="828"/>
      <c r="O152" s="828"/>
      <c r="P152" s="828"/>
      <c r="Q152" s="828"/>
      <c r="R152" s="828"/>
      <c r="S152" s="828"/>
      <c r="T152" s="829"/>
      <c r="U152" s="816">
        <f>+U151+U144+U137</f>
        <v>0</v>
      </c>
      <c r="V152" s="817"/>
      <c r="W152" s="818"/>
      <c r="X152" s="816">
        <f t="shared" ref="X152" si="43">+X151+X144+X137</f>
        <v>0</v>
      </c>
      <c r="Y152" s="817"/>
      <c r="Z152" s="818"/>
      <c r="AA152" s="816">
        <f t="shared" ref="AA152" si="44">+AA151+AA144+AA137</f>
        <v>0</v>
      </c>
      <c r="AB152" s="817"/>
      <c r="AC152" s="818"/>
      <c r="AD152" s="816">
        <f t="shared" ref="AD152" si="45">+AD151+AD144+AD137</f>
        <v>0</v>
      </c>
      <c r="AE152" s="817"/>
      <c r="AF152" s="818"/>
      <c r="AG152" s="816">
        <f t="shared" ref="AG152" si="46">+AG151+AG144+AG137</f>
        <v>0</v>
      </c>
      <c r="AH152" s="817"/>
      <c r="AI152" s="819"/>
      <c r="AJ152" s="21"/>
    </row>
    <row r="153" spans="1:43" s="14" customFormat="1" ht="30" customHeight="1" thickBot="1">
      <c r="A153" s="303"/>
      <c r="B153" s="820" t="s">
        <v>77</v>
      </c>
      <c r="C153" s="821"/>
      <c r="D153" s="821"/>
      <c r="E153" s="821"/>
      <c r="F153" s="821"/>
      <c r="G153" s="821"/>
      <c r="H153" s="821"/>
      <c r="I153" s="821"/>
      <c r="J153" s="821"/>
      <c r="K153" s="821"/>
      <c r="L153" s="821"/>
      <c r="M153" s="821"/>
      <c r="N153" s="821"/>
      <c r="O153" s="821"/>
      <c r="P153" s="821"/>
      <c r="Q153" s="821"/>
      <c r="R153" s="821"/>
      <c r="S153" s="821"/>
      <c r="T153" s="821"/>
      <c r="U153" s="821"/>
      <c r="V153" s="821"/>
      <c r="W153" s="822"/>
      <c r="X153" s="823">
        <f>+X108+Z130+Z152</f>
        <v>10050</v>
      </c>
      <c r="Y153" s="824"/>
      <c r="Z153" s="825"/>
      <c r="AA153" s="823">
        <f>+AA108+AA130+AC152</f>
        <v>23325</v>
      </c>
      <c r="AB153" s="824"/>
      <c r="AC153" s="825"/>
      <c r="AD153" s="823">
        <f t="shared" ref="AD153" si="47">+AF108+AF130+AF152</f>
        <v>0</v>
      </c>
      <c r="AE153" s="824"/>
      <c r="AF153" s="825"/>
      <c r="AG153" s="823">
        <f t="shared" ref="AG153" si="48">+AI108+AI130+AI152</f>
        <v>0</v>
      </c>
      <c r="AH153" s="824"/>
      <c r="AI153" s="826"/>
      <c r="AJ153" s="303"/>
      <c r="AK153" s="303"/>
      <c r="AL153" s="303"/>
      <c r="AM153" s="303"/>
      <c r="AN153" s="303"/>
      <c r="AO153" s="303"/>
      <c r="AP153" s="303"/>
      <c r="AQ153" s="303"/>
    </row>
    <row r="154" spans="1:43" ht="34.5" customHeight="1" thickBot="1">
      <c r="B154" s="1168" t="s">
        <v>78</v>
      </c>
      <c r="C154" s="1169"/>
      <c r="D154" s="1169"/>
      <c r="E154" s="1169"/>
      <c r="F154" s="1169"/>
      <c r="G154" s="1169"/>
      <c r="H154" s="1169"/>
      <c r="I154" s="1169"/>
      <c r="J154" s="1169"/>
      <c r="K154" s="1169"/>
      <c r="L154" s="1169"/>
      <c r="M154" s="1169"/>
      <c r="N154" s="1169"/>
      <c r="O154" s="1169"/>
      <c r="P154" s="1169"/>
      <c r="Q154" s="1169"/>
      <c r="R154" s="1169"/>
      <c r="S154" s="1169"/>
      <c r="T154" s="1169"/>
      <c r="U154" s="1169"/>
      <c r="V154" s="1169"/>
      <c r="W154" s="1169"/>
      <c r="X154" s="1169"/>
      <c r="Y154" s="1169"/>
      <c r="Z154" s="1169"/>
      <c r="AA154" s="1169"/>
      <c r="AB154" s="1169"/>
      <c r="AC154" s="1169"/>
      <c r="AD154" s="1169"/>
      <c r="AE154" s="1170">
        <f>+SUM(X153:AI153)</f>
        <v>33375</v>
      </c>
      <c r="AF154" s="1170"/>
      <c r="AG154" s="1170"/>
      <c r="AH154" s="1170"/>
      <c r="AI154" s="1170"/>
    </row>
    <row r="155" spans="1:43" ht="30" customHeight="1">
      <c r="B155" s="16"/>
      <c r="C155" s="17"/>
      <c r="D155" s="17"/>
      <c r="E155" s="17"/>
      <c r="F155" s="17"/>
      <c r="G155" s="17"/>
      <c r="H155" s="17"/>
      <c r="I155" s="17"/>
      <c r="J155" s="17"/>
      <c r="K155" s="17"/>
      <c r="L155" s="18"/>
      <c r="M155" s="18"/>
      <c r="N155" s="18"/>
      <c r="O155" s="18"/>
      <c r="P155" s="18"/>
      <c r="Q155" s="18"/>
      <c r="R155" s="18"/>
      <c r="S155" s="18"/>
      <c r="T155" s="18"/>
      <c r="U155" s="18"/>
      <c r="V155" s="18"/>
      <c r="W155" s="18"/>
      <c r="X155" s="18"/>
      <c r="Y155" s="18"/>
      <c r="Z155" s="18"/>
      <c r="AA155" s="19"/>
      <c r="AB155" s="19"/>
      <c r="AC155" s="19"/>
      <c r="AD155" s="19"/>
      <c r="AE155" s="19"/>
      <c r="AF155" s="19"/>
      <c r="AG155" s="19"/>
      <c r="AH155" s="19"/>
      <c r="AI155" s="20"/>
      <c r="AJ155" s="21"/>
      <c r="AK155" s="21"/>
      <c r="AL155" s="21"/>
    </row>
    <row r="156" spans="1:43" ht="30" customHeight="1">
      <c r="B156" s="16"/>
      <c r="C156" s="17"/>
      <c r="D156" s="17"/>
      <c r="E156" s="17"/>
      <c r="F156" s="17"/>
      <c r="G156" s="17"/>
      <c r="H156" s="17"/>
      <c r="I156" s="17"/>
      <c r="J156" s="17"/>
      <c r="K156" s="17"/>
      <c r="L156" s="18"/>
      <c r="M156" s="18"/>
      <c r="N156" s="18"/>
      <c r="O156" s="18"/>
      <c r="P156" s="18"/>
      <c r="Q156" s="18"/>
      <c r="R156" s="18"/>
      <c r="S156" s="18"/>
      <c r="T156" s="18"/>
      <c r="U156" s="18"/>
      <c r="V156" s="18"/>
      <c r="W156" s="18"/>
      <c r="X156" s="18"/>
      <c r="Y156" s="18"/>
      <c r="Z156" s="18"/>
      <c r="AA156" s="19"/>
      <c r="AB156" s="19"/>
      <c r="AC156" s="19"/>
      <c r="AD156" s="19"/>
      <c r="AE156" s="19"/>
      <c r="AF156" s="19"/>
      <c r="AG156" s="19"/>
      <c r="AH156" s="19"/>
      <c r="AI156" s="19"/>
      <c r="AJ156" s="21"/>
      <c r="AK156" s="21"/>
      <c r="AL156" s="21"/>
    </row>
    <row r="157" spans="1:43" ht="30" customHeight="1">
      <c r="B157" s="16"/>
      <c r="C157" s="17"/>
      <c r="D157" s="17"/>
      <c r="E157" s="17"/>
      <c r="F157" s="17"/>
      <c r="G157" s="17"/>
      <c r="H157" s="17"/>
      <c r="I157" s="17"/>
      <c r="J157" s="17"/>
      <c r="K157" s="17"/>
      <c r="L157" s="18"/>
      <c r="M157" s="18"/>
      <c r="N157" s="18"/>
      <c r="O157" s="18"/>
      <c r="P157" s="18"/>
      <c r="Q157" s="18"/>
      <c r="R157" s="18"/>
      <c r="S157" s="18"/>
      <c r="T157" s="18"/>
      <c r="U157" s="18"/>
      <c r="V157" s="18"/>
      <c r="W157" s="18"/>
      <c r="X157" s="18"/>
      <c r="Y157" s="18"/>
      <c r="Z157" s="18"/>
      <c r="AA157" s="19"/>
      <c r="AB157" s="19"/>
      <c r="AC157" s="19"/>
      <c r="AD157" s="19"/>
      <c r="AE157" s="19"/>
      <c r="AF157" s="19"/>
      <c r="AG157" s="19"/>
      <c r="AH157" s="19"/>
      <c r="AI157" s="19"/>
      <c r="AJ157" s="21"/>
      <c r="AK157" s="21"/>
      <c r="AL157" s="21"/>
      <c r="AM157" s="21"/>
      <c r="AN157" s="21"/>
      <c r="AO157" s="21"/>
      <c r="AP157" s="21"/>
    </row>
    <row r="158" spans="1:43" ht="30" customHeight="1">
      <c r="B158" s="16"/>
      <c r="C158" s="17"/>
      <c r="D158" s="17"/>
      <c r="E158" s="17"/>
      <c r="F158" s="17"/>
      <c r="G158" s="17"/>
      <c r="H158" s="17"/>
      <c r="I158" s="17"/>
      <c r="J158" s="17"/>
      <c r="K158" s="17"/>
      <c r="L158" s="18"/>
      <c r="M158" s="18"/>
      <c r="N158" s="18"/>
      <c r="O158" s="18"/>
      <c r="P158" s="18"/>
      <c r="Q158" s="18"/>
      <c r="R158" s="18"/>
      <c r="S158" s="18"/>
      <c r="T158" s="18"/>
      <c r="U158" s="18"/>
      <c r="V158" s="18"/>
      <c r="W158" s="18"/>
      <c r="X158" s="18"/>
      <c r="Y158" s="18"/>
      <c r="Z158" s="18"/>
      <c r="AA158" s="19"/>
      <c r="AB158" s="19"/>
      <c r="AC158" s="19"/>
      <c r="AD158" s="19"/>
      <c r="AE158" s="19"/>
      <c r="AF158" s="19"/>
      <c r="AG158" s="19"/>
      <c r="AH158" s="19"/>
      <c r="AI158" s="19"/>
      <c r="AJ158" s="21"/>
      <c r="AK158" s="21"/>
      <c r="AL158" s="21"/>
      <c r="AM158" s="21"/>
      <c r="AN158" s="21"/>
      <c r="AO158" s="21"/>
      <c r="AP158" s="21"/>
    </row>
    <row r="159" spans="1:43" ht="30" customHeight="1">
      <c r="B159" s="16"/>
      <c r="C159" s="17"/>
      <c r="D159" s="17"/>
      <c r="E159" s="17"/>
      <c r="F159" s="17"/>
      <c r="G159" s="17"/>
      <c r="H159" s="17"/>
      <c r="I159" s="17"/>
      <c r="J159" s="17"/>
      <c r="K159" s="17"/>
      <c r="L159" s="18"/>
      <c r="M159" s="18"/>
      <c r="N159" s="18"/>
      <c r="O159" s="18"/>
      <c r="P159" s="18"/>
      <c r="Q159" s="18"/>
      <c r="R159" s="18"/>
      <c r="S159" s="18"/>
      <c r="T159" s="18"/>
      <c r="U159" s="18"/>
      <c r="V159" s="18"/>
      <c r="W159" s="18"/>
      <c r="X159" s="18"/>
      <c r="Y159" s="18"/>
      <c r="Z159" s="18"/>
      <c r="AA159" s="19"/>
      <c r="AB159" s="19"/>
      <c r="AC159" s="19"/>
      <c r="AD159" s="19"/>
      <c r="AE159" s="19"/>
      <c r="AF159" s="19"/>
      <c r="AG159" s="19"/>
      <c r="AH159" s="19"/>
      <c r="AI159" s="19"/>
      <c r="AJ159" s="21"/>
      <c r="AK159" s="21"/>
      <c r="AL159" s="21"/>
      <c r="AM159" s="21"/>
      <c r="AN159" s="21"/>
      <c r="AO159" s="21"/>
      <c r="AP159" s="21"/>
    </row>
    <row r="160" spans="1:43" ht="30" customHeight="1">
      <c r="B160" s="16"/>
      <c r="C160" s="17"/>
      <c r="D160" s="17"/>
      <c r="E160" s="17"/>
      <c r="F160" s="17"/>
      <c r="G160" s="17"/>
      <c r="H160" s="17"/>
      <c r="I160" s="17"/>
      <c r="J160" s="17"/>
      <c r="K160" s="17"/>
      <c r="L160" s="18"/>
      <c r="M160" s="18"/>
      <c r="N160" s="18"/>
      <c r="O160" s="18"/>
      <c r="P160" s="18"/>
      <c r="Q160" s="18"/>
      <c r="R160" s="18"/>
      <c r="S160" s="18"/>
      <c r="T160" s="18"/>
      <c r="U160" s="18"/>
      <c r="V160" s="18"/>
      <c r="W160" s="18"/>
      <c r="X160" s="18"/>
      <c r="Y160" s="18"/>
      <c r="Z160" s="18"/>
      <c r="AA160" s="19"/>
      <c r="AB160" s="19"/>
      <c r="AC160" s="19"/>
      <c r="AD160" s="19"/>
      <c r="AE160" s="19"/>
      <c r="AF160" s="19"/>
      <c r="AG160" s="19"/>
      <c r="AH160" s="19"/>
      <c r="AI160" s="19"/>
      <c r="AJ160" s="21"/>
      <c r="AK160" s="21"/>
      <c r="AL160" s="21"/>
      <c r="AM160" s="21"/>
      <c r="AN160" s="21"/>
      <c r="AO160" s="21"/>
      <c r="AP160" s="21"/>
    </row>
    <row r="161" spans="2:42" ht="30" customHeight="1">
      <c r="B161" s="16"/>
      <c r="C161" s="17"/>
      <c r="D161" s="17"/>
      <c r="E161" s="17"/>
      <c r="F161" s="17"/>
      <c r="G161" s="17"/>
      <c r="H161" s="17"/>
      <c r="I161" s="17"/>
      <c r="J161" s="17"/>
      <c r="K161" s="17"/>
      <c r="L161" s="18"/>
      <c r="M161" s="18"/>
      <c r="N161" s="18"/>
      <c r="O161" s="18"/>
      <c r="P161" s="18"/>
      <c r="Q161" s="18"/>
      <c r="R161" s="18"/>
      <c r="S161" s="18"/>
      <c r="T161" s="18"/>
      <c r="U161" s="18"/>
      <c r="V161" s="18"/>
      <c r="W161" s="18"/>
      <c r="X161" s="18"/>
      <c r="Y161" s="18"/>
      <c r="Z161" s="18"/>
      <c r="AA161" s="19"/>
      <c r="AB161" s="19"/>
      <c r="AC161" s="19"/>
      <c r="AD161" s="19"/>
      <c r="AE161" s="19"/>
      <c r="AF161" s="19"/>
      <c r="AG161" s="19"/>
      <c r="AH161" s="19"/>
      <c r="AI161" s="19"/>
      <c r="AJ161" s="21"/>
      <c r="AK161" s="21"/>
      <c r="AL161" s="21"/>
      <c r="AM161" s="21"/>
      <c r="AN161" s="21"/>
      <c r="AO161" s="21"/>
      <c r="AP161" s="21"/>
    </row>
    <row r="162" spans="2:42" ht="30" customHeight="1">
      <c r="B162" s="16"/>
      <c r="C162" s="17"/>
      <c r="D162" s="17"/>
      <c r="E162" s="17"/>
      <c r="F162" s="17"/>
      <c r="G162" s="17"/>
      <c r="H162" s="17"/>
      <c r="I162" s="17"/>
      <c r="J162" s="17"/>
      <c r="K162" s="17"/>
      <c r="L162" s="18"/>
      <c r="M162" s="18"/>
      <c r="N162" s="18"/>
      <c r="O162" s="18"/>
      <c r="P162" s="18"/>
      <c r="Q162" s="18"/>
      <c r="R162" s="18"/>
      <c r="S162" s="18"/>
      <c r="T162" s="18"/>
      <c r="U162" s="18"/>
      <c r="V162" s="18"/>
      <c r="W162" s="18"/>
      <c r="X162" s="18"/>
      <c r="Y162" s="18"/>
      <c r="Z162" s="18"/>
      <c r="AA162" s="19"/>
      <c r="AB162" s="19"/>
      <c r="AC162" s="19"/>
      <c r="AD162" s="19"/>
      <c r="AE162" s="19"/>
      <c r="AF162" s="19"/>
      <c r="AG162" s="19"/>
      <c r="AH162" s="19"/>
      <c r="AI162" s="19"/>
      <c r="AJ162" s="21"/>
      <c r="AK162" s="21"/>
      <c r="AL162" s="21"/>
      <c r="AM162" s="21"/>
      <c r="AN162" s="21"/>
      <c r="AO162" s="21"/>
      <c r="AP162" s="21"/>
    </row>
    <row r="163" spans="2:42" ht="30" customHeight="1">
      <c r="B163" s="16"/>
      <c r="C163" s="17"/>
      <c r="D163" s="17"/>
      <c r="E163" s="17"/>
      <c r="F163" s="17"/>
      <c r="G163" s="17"/>
      <c r="H163" s="17"/>
      <c r="I163" s="17"/>
      <c r="J163" s="17"/>
      <c r="K163" s="17"/>
      <c r="L163" s="18"/>
      <c r="M163" s="18"/>
      <c r="N163" s="18"/>
      <c r="O163" s="18"/>
      <c r="P163" s="18"/>
      <c r="Q163" s="18"/>
      <c r="R163" s="18"/>
      <c r="S163" s="18"/>
      <c r="T163" s="18"/>
      <c r="U163" s="18"/>
      <c r="V163" s="18"/>
      <c r="W163" s="18"/>
      <c r="X163" s="18"/>
      <c r="Y163" s="18"/>
      <c r="Z163" s="18"/>
      <c r="AA163" s="19"/>
      <c r="AB163" s="19"/>
      <c r="AC163" s="19"/>
      <c r="AD163" s="19"/>
      <c r="AE163" s="19"/>
      <c r="AF163" s="19"/>
      <c r="AG163" s="19"/>
      <c r="AH163" s="19"/>
      <c r="AI163" s="19"/>
      <c r="AJ163" s="21"/>
      <c r="AK163" s="21"/>
      <c r="AL163" s="21"/>
      <c r="AM163" s="21"/>
      <c r="AN163" s="21"/>
      <c r="AO163" s="21"/>
      <c r="AP163" s="21"/>
    </row>
    <row r="164" spans="2:42" ht="30" customHeight="1">
      <c r="B164" s="16"/>
      <c r="C164" s="17"/>
      <c r="D164" s="17"/>
      <c r="E164" s="17"/>
      <c r="F164" s="17"/>
      <c r="G164" s="17"/>
      <c r="H164" s="17"/>
      <c r="I164" s="17"/>
      <c r="J164" s="17"/>
      <c r="K164" s="17"/>
      <c r="L164" s="18"/>
      <c r="M164" s="18"/>
      <c r="N164" s="18"/>
      <c r="O164" s="18"/>
      <c r="P164" s="18"/>
      <c r="Q164" s="18"/>
      <c r="R164" s="18"/>
      <c r="S164" s="18"/>
      <c r="T164" s="18"/>
      <c r="U164" s="18"/>
      <c r="V164" s="18"/>
      <c r="W164" s="18"/>
      <c r="X164" s="18"/>
      <c r="Y164" s="18"/>
      <c r="Z164" s="18"/>
      <c r="AA164" s="19"/>
      <c r="AB164" s="19"/>
      <c r="AC164" s="19"/>
      <c r="AD164" s="19"/>
      <c r="AE164" s="19"/>
      <c r="AF164" s="19"/>
      <c r="AG164" s="19"/>
      <c r="AH164" s="19"/>
      <c r="AI164" s="19"/>
      <c r="AJ164" s="21"/>
      <c r="AK164" s="21"/>
      <c r="AL164" s="21"/>
      <c r="AM164" s="21"/>
      <c r="AN164" s="21"/>
      <c r="AO164" s="21"/>
      <c r="AP164" s="21"/>
    </row>
    <row r="165" spans="2:42" ht="30" customHeight="1">
      <c r="B165" s="16"/>
      <c r="C165" s="17"/>
      <c r="D165" s="17"/>
      <c r="E165" s="17"/>
      <c r="F165" s="17"/>
      <c r="G165" s="17"/>
      <c r="H165" s="17"/>
      <c r="I165" s="17"/>
      <c r="J165" s="17"/>
      <c r="K165" s="17"/>
      <c r="L165" s="18"/>
      <c r="M165" s="18"/>
      <c r="N165" s="18"/>
      <c r="O165" s="18"/>
      <c r="P165" s="18"/>
      <c r="Q165" s="18"/>
      <c r="R165" s="18"/>
      <c r="S165" s="18"/>
      <c r="T165" s="18"/>
      <c r="U165" s="18"/>
      <c r="V165" s="18"/>
      <c r="W165" s="18"/>
      <c r="X165" s="18"/>
      <c r="Y165" s="18"/>
      <c r="Z165" s="18"/>
      <c r="AA165" s="19"/>
      <c r="AB165" s="19"/>
      <c r="AC165" s="19"/>
      <c r="AD165" s="19"/>
      <c r="AE165" s="19"/>
      <c r="AF165" s="19"/>
      <c r="AG165" s="19"/>
      <c r="AH165" s="19"/>
      <c r="AI165" s="19"/>
      <c r="AJ165" s="21"/>
      <c r="AK165" s="21"/>
      <c r="AL165" s="21"/>
      <c r="AM165" s="21"/>
      <c r="AN165" s="21"/>
      <c r="AO165" s="21"/>
      <c r="AP165" s="21"/>
    </row>
    <row r="166" spans="2:42" ht="30" customHeight="1">
      <c r="B166" s="16"/>
      <c r="C166" s="17"/>
      <c r="D166" s="17"/>
      <c r="E166" s="17"/>
      <c r="F166" s="17"/>
      <c r="G166" s="17"/>
      <c r="H166" s="17"/>
      <c r="I166" s="17"/>
      <c r="J166" s="17"/>
      <c r="K166" s="17"/>
      <c r="L166" s="18"/>
      <c r="M166" s="18"/>
      <c r="N166" s="18"/>
      <c r="O166" s="18"/>
      <c r="P166" s="18"/>
      <c r="Q166" s="18"/>
      <c r="R166" s="18"/>
      <c r="S166" s="18"/>
      <c r="T166" s="18"/>
      <c r="U166" s="18"/>
      <c r="V166" s="18"/>
      <c r="W166" s="18"/>
      <c r="X166" s="18"/>
      <c r="Y166" s="18"/>
      <c r="Z166" s="18"/>
      <c r="AA166" s="19"/>
      <c r="AB166" s="19"/>
      <c r="AC166" s="19"/>
      <c r="AD166" s="19"/>
      <c r="AE166" s="19"/>
      <c r="AF166" s="19"/>
      <c r="AG166" s="19"/>
      <c r="AH166" s="19"/>
      <c r="AI166" s="19"/>
      <c r="AJ166" s="21"/>
      <c r="AK166" s="21"/>
      <c r="AL166" s="21"/>
      <c r="AM166" s="21"/>
      <c r="AN166" s="21"/>
      <c r="AO166" s="21"/>
      <c r="AP166" s="21"/>
    </row>
    <row r="167" spans="2:42" ht="30" customHeight="1">
      <c r="B167" s="16"/>
      <c r="C167" s="17"/>
      <c r="D167" s="17"/>
      <c r="E167" s="17"/>
      <c r="F167" s="17"/>
      <c r="G167" s="17"/>
      <c r="H167" s="17"/>
      <c r="I167" s="17"/>
      <c r="J167" s="17"/>
      <c r="K167" s="17"/>
      <c r="L167" s="18"/>
      <c r="M167" s="18"/>
      <c r="N167" s="18"/>
      <c r="O167" s="18"/>
      <c r="P167" s="18"/>
      <c r="Q167" s="18"/>
      <c r="R167" s="18"/>
      <c r="S167" s="18"/>
      <c r="T167" s="18"/>
      <c r="U167" s="18"/>
      <c r="V167" s="18"/>
      <c r="W167" s="18"/>
      <c r="X167" s="18"/>
      <c r="Y167" s="18"/>
      <c r="Z167" s="18"/>
      <c r="AA167" s="19"/>
      <c r="AB167" s="19"/>
      <c r="AC167" s="19"/>
      <c r="AD167" s="19"/>
      <c r="AE167" s="19"/>
      <c r="AF167" s="19"/>
      <c r="AG167" s="19"/>
      <c r="AH167" s="19"/>
      <c r="AI167" s="19"/>
      <c r="AJ167" s="21"/>
      <c r="AK167" s="21"/>
      <c r="AL167" s="21"/>
      <c r="AM167" s="21"/>
      <c r="AN167" s="21"/>
      <c r="AO167" s="21"/>
      <c r="AP167" s="21"/>
    </row>
    <row r="168" spans="2:42" ht="30" customHeight="1">
      <c r="B168" s="16"/>
      <c r="C168" s="17"/>
      <c r="D168" s="17"/>
      <c r="E168" s="17"/>
      <c r="F168" s="17"/>
      <c r="G168" s="17"/>
      <c r="H168" s="17"/>
      <c r="I168" s="17"/>
      <c r="J168" s="17"/>
      <c r="K168" s="17"/>
      <c r="L168" s="18"/>
      <c r="M168" s="18"/>
      <c r="N168" s="18"/>
      <c r="O168" s="18"/>
      <c r="P168" s="18"/>
      <c r="Q168" s="18"/>
      <c r="R168" s="18"/>
      <c r="S168" s="18"/>
      <c r="T168" s="18"/>
      <c r="U168" s="18"/>
      <c r="V168" s="18"/>
      <c r="W168" s="18"/>
      <c r="X168" s="18"/>
      <c r="Y168" s="18"/>
      <c r="Z168" s="18"/>
      <c r="AA168" s="19"/>
      <c r="AB168" s="19"/>
      <c r="AC168" s="19"/>
      <c r="AD168" s="19"/>
      <c r="AE168" s="19"/>
      <c r="AF168" s="19"/>
      <c r="AG168" s="19"/>
      <c r="AH168" s="19"/>
      <c r="AI168" s="19"/>
      <c r="AJ168" s="21"/>
      <c r="AK168" s="21"/>
      <c r="AL168" s="21"/>
      <c r="AM168" s="21"/>
      <c r="AN168" s="21"/>
      <c r="AO168" s="21"/>
      <c r="AP168" s="21"/>
    </row>
    <row r="169" spans="2:42" ht="30" customHeight="1">
      <c r="B169" s="16"/>
      <c r="C169" s="17"/>
      <c r="D169" s="17"/>
      <c r="E169" s="17"/>
      <c r="F169" s="17"/>
      <c r="G169" s="17"/>
      <c r="H169" s="17"/>
      <c r="I169" s="17"/>
      <c r="J169" s="17"/>
      <c r="K169" s="17"/>
      <c r="L169" s="18"/>
      <c r="M169" s="18"/>
      <c r="N169" s="18"/>
      <c r="O169" s="18"/>
      <c r="P169" s="18"/>
      <c r="Q169" s="18"/>
      <c r="R169" s="18"/>
      <c r="S169" s="18"/>
      <c r="T169" s="18"/>
      <c r="U169" s="18"/>
      <c r="V169" s="18"/>
      <c r="W169" s="18"/>
      <c r="X169" s="18"/>
      <c r="Y169" s="18"/>
      <c r="Z169" s="18"/>
      <c r="AA169" s="19"/>
      <c r="AB169" s="19"/>
      <c r="AC169" s="19"/>
      <c r="AD169" s="19"/>
      <c r="AE169" s="19"/>
      <c r="AF169" s="19"/>
      <c r="AG169" s="19"/>
      <c r="AH169" s="19"/>
      <c r="AI169" s="19"/>
      <c r="AJ169" s="21"/>
      <c r="AK169" s="21"/>
      <c r="AL169" s="21"/>
      <c r="AM169" s="21"/>
      <c r="AN169" s="21"/>
      <c r="AO169" s="21"/>
      <c r="AP169" s="21"/>
    </row>
    <row r="170" spans="2:42" ht="30" customHeight="1">
      <c r="B170" s="16"/>
      <c r="C170" s="17"/>
      <c r="D170" s="17"/>
      <c r="E170" s="17"/>
      <c r="F170" s="17"/>
      <c r="G170" s="17"/>
      <c r="H170" s="17"/>
      <c r="I170" s="17"/>
      <c r="J170" s="17"/>
      <c r="K170" s="17"/>
      <c r="L170" s="18"/>
      <c r="M170" s="18"/>
      <c r="N170" s="18"/>
      <c r="O170" s="18"/>
      <c r="P170" s="18"/>
      <c r="Q170" s="18"/>
      <c r="R170" s="18"/>
      <c r="S170" s="18"/>
      <c r="T170" s="18"/>
      <c r="U170" s="18"/>
      <c r="V170" s="18"/>
      <c r="W170" s="18"/>
      <c r="X170" s="18"/>
      <c r="Y170" s="18"/>
      <c r="Z170" s="18"/>
      <c r="AA170" s="19"/>
      <c r="AB170" s="19"/>
      <c r="AC170" s="19"/>
      <c r="AD170" s="19"/>
      <c r="AE170" s="19"/>
      <c r="AF170" s="19"/>
      <c r="AG170" s="19"/>
      <c r="AH170" s="19"/>
      <c r="AI170" s="19"/>
      <c r="AJ170" s="21"/>
      <c r="AK170" s="21"/>
      <c r="AL170" s="21"/>
      <c r="AM170" s="21"/>
      <c r="AN170" s="21"/>
      <c r="AO170" s="21"/>
      <c r="AP170" s="21"/>
    </row>
    <row r="171" spans="2:42" ht="30" customHeight="1">
      <c r="B171" s="16"/>
      <c r="C171" s="17"/>
      <c r="D171" s="17"/>
      <c r="E171" s="17"/>
      <c r="F171" s="17"/>
      <c r="G171" s="17"/>
      <c r="H171" s="17"/>
      <c r="I171" s="17"/>
      <c r="J171" s="17"/>
      <c r="K171" s="17"/>
      <c r="L171" s="18"/>
      <c r="M171" s="18"/>
      <c r="N171" s="18"/>
      <c r="O171" s="18"/>
      <c r="P171" s="18"/>
      <c r="Q171" s="18"/>
      <c r="R171" s="18"/>
      <c r="S171" s="18"/>
      <c r="T171" s="18"/>
      <c r="U171" s="18"/>
      <c r="V171" s="18"/>
      <c r="W171" s="18"/>
      <c r="X171" s="18"/>
      <c r="Y171" s="18"/>
      <c r="Z171" s="18"/>
      <c r="AA171" s="19"/>
      <c r="AB171" s="19"/>
      <c r="AC171" s="19"/>
      <c r="AD171" s="19"/>
      <c r="AE171" s="19"/>
      <c r="AF171" s="19"/>
      <c r="AG171" s="19"/>
      <c r="AH171" s="19"/>
      <c r="AI171" s="19"/>
      <c r="AJ171" s="21"/>
      <c r="AK171" s="21"/>
      <c r="AL171" s="21"/>
      <c r="AM171" s="21"/>
      <c r="AN171" s="21"/>
      <c r="AO171" s="21"/>
      <c r="AP171" s="21"/>
    </row>
    <row r="172" spans="2:42" ht="30" customHeight="1">
      <c r="B172" s="16"/>
      <c r="C172" s="17"/>
      <c r="D172" s="17"/>
      <c r="E172" s="17"/>
      <c r="F172" s="17"/>
      <c r="G172" s="17"/>
      <c r="H172" s="17"/>
      <c r="I172" s="17"/>
      <c r="J172" s="17"/>
      <c r="K172" s="17"/>
      <c r="L172" s="18"/>
      <c r="M172" s="18"/>
      <c r="N172" s="18"/>
      <c r="O172" s="18"/>
      <c r="P172" s="18"/>
      <c r="Q172" s="18"/>
      <c r="R172" s="18"/>
      <c r="S172" s="18"/>
      <c r="T172" s="18"/>
      <c r="U172" s="18"/>
      <c r="V172" s="18"/>
      <c r="W172" s="18"/>
      <c r="X172" s="18"/>
      <c r="Y172" s="18"/>
      <c r="Z172" s="18"/>
      <c r="AA172" s="19"/>
      <c r="AB172" s="19"/>
      <c r="AC172" s="19"/>
      <c r="AD172" s="19"/>
      <c r="AE172" s="19"/>
      <c r="AF172" s="19"/>
      <c r="AG172" s="19"/>
      <c r="AH172" s="19"/>
      <c r="AI172" s="19"/>
      <c r="AJ172" s="21"/>
      <c r="AK172" s="21"/>
      <c r="AL172" s="21"/>
      <c r="AM172" s="21"/>
      <c r="AN172" s="21"/>
      <c r="AO172" s="21"/>
      <c r="AP172" s="21"/>
    </row>
    <row r="173" spans="2:42" ht="30" customHeight="1">
      <c r="B173" s="16"/>
      <c r="C173" s="17"/>
      <c r="D173" s="17"/>
      <c r="E173" s="17"/>
      <c r="F173" s="17"/>
      <c r="G173" s="17"/>
      <c r="H173" s="17"/>
      <c r="I173" s="17"/>
      <c r="J173" s="17"/>
      <c r="K173" s="17"/>
      <c r="L173" s="18"/>
      <c r="M173" s="18"/>
      <c r="N173" s="18"/>
      <c r="O173" s="18"/>
      <c r="P173" s="18"/>
      <c r="Q173" s="18"/>
      <c r="R173" s="18"/>
      <c r="S173" s="18"/>
      <c r="T173" s="18"/>
      <c r="U173" s="18"/>
      <c r="V173" s="18"/>
      <c r="W173" s="18"/>
      <c r="X173" s="18"/>
      <c r="Y173" s="18"/>
      <c r="Z173" s="18"/>
      <c r="AA173" s="19"/>
      <c r="AB173" s="19"/>
      <c r="AC173" s="19"/>
      <c r="AD173" s="19"/>
      <c r="AE173" s="19"/>
      <c r="AF173" s="19"/>
      <c r="AG173" s="19"/>
      <c r="AH173" s="19"/>
      <c r="AI173" s="19"/>
      <c r="AJ173" s="21"/>
      <c r="AK173" s="21"/>
      <c r="AL173" s="21"/>
      <c r="AM173" s="21"/>
      <c r="AN173" s="21"/>
      <c r="AO173" s="21"/>
      <c r="AP173" s="21"/>
    </row>
    <row r="174" spans="2:42" ht="30" customHeight="1">
      <c r="B174" s="16"/>
      <c r="C174" s="17"/>
      <c r="D174" s="17"/>
      <c r="E174" s="17"/>
      <c r="F174" s="17"/>
      <c r="G174" s="17"/>
      <c r="H174" s="17"/>
      <c r="I174" s="17"/>
      <c r="J174" s="17"/>
      <c r="K174" s="17"/>
      <c r="L174" s="18"/>
      <c r="M174" s="18"/>
      <c r="N174" s="18"/>
      <c r="O174" s="18"/>
      <c r="P174" s="18"/>
      <c r="Q174" s="18"/>
      <c r="R174" s="18"/>
      <c r="S174" s="18"/>
      <c r="T174" s="18"/>
      <c r="U174" s="18"/>
      <c r="V174" s="18"/>
      <c r="W174" s="18"/>
      <c r="X174" s="18"/>
      <c r="Y174" s="18"/>
      <c r="Z174" s="18"/>
      <c r="AA174" s="19"/>
      <c r="AB174" s="19"/>
      <c r="AC174" s="19"/>
      <c r="AD174" s="19"/>
      <c r="AE174" s="19"/>
      <c r="AF174" s="19"/>
      <c r="AG174" s="19"/>
      <c r="AH174" s="19"/>
      <c r="AI174" s="19"/>
      <c r="AJ174" s="21"/>
      <c r="AK174" s="21"/>
      <c r="AL174" s="21"/>
      <c r="AM174" s="21"/>
      <c r="AN174" s="21"/>
      <c r="AO174" s="21"/>
      <c r="AP174" s="21"/>
    </row>
    <row r="175" spans="2:42" ht="30" customHeight="1">
      <c r="B175" s="16"/>
      <c r="C175" s="17"/>
      <c r="D175" s="17"/>
      <c r="E175" s="17"/>
      <c r="F175" s="17"/>
      <c r="G175" s="17"/>
      <c r="H175" s="17"/>
      <c r="I175" s="17"/>
      <c r="J175" s="17"/>
      <c r="K175" s="17"/>
      <c r="L175" s="18"/>
      <c r="M175" s="18"/>
      <c r="N175" s="18"/>
      <c r="O175" s="18"/>
      <c r="P175" s="18"/>
      <c r="Q175" s="18"/>
      <c r="R175" s="18"/>
      <c r="S175" s="18"/>
      <c r="T175" s="18"/>
      <c r="U175" s="18"/>
      <c r="V175" s="18"/>
      <c r="W175" s="18"/>
      <c r="X175" s="18"/>
      <c r="Y175" s="18"/>
      <c r="Z175" s="18"/>
      <c r="AA175" s="19"/>
      <c r="AB175" s="19"/>
      <c r="AC175" s="19"/>
      <c r="AD175" s="19"/>
      <c r="AE175" s="19"/>
      <c r="AF175" s="19"/>
      <c r="AG175" s="19"/>
      <c r="AH175" s="19"/>
      <c r="AI175" s="19"/>
      <c r="AJ175" s="21"/>
      <c r="AK175" s="21"/>
      <c r="AL175" s="21"/>
      <c r="AM175" s="21"/>
      <c r="AN175" s="21"/>
      <c r="AO175" s="21"/>
      <c r="AP175" s="21"/>
    </row>
    <row r="176" spans="2:42" ht="30" customHeight="1">
      <c r="B176" s="16"/>
      <c r="C176" s="17"/>
      <c r="D176" s="17"/>
      <c r="E176" s="17"/>
      <c r="F176" s="17"/>
      <c r="G176" s="17"/>
      <c r="H176" s="17"/>
      <c r="I176" s="17"/>
      <c r="J176" s="17"/>
      <c r="K176" s="17"/>
      <c r="L176" s="18"/>
      <c r="M176" s="18"/>
      <c r="N176" s="18"/>
      <c r="O176" s="18"/>
      <c r="P176" s="18"/>
      <c r="Q176" s="18"/>
      <c r="R176" s="18"/>
      <c r="S176" s="18"/>
      <c r="T176" s="18"/>
      <c r="U176" s="18"/>
      <c r="V176" s="18"/>
      <c r="W176" s="18"/>
      <c r="X176" s="18"/>
      <c r="Y176" s="18"/>
      <c r="Z176" s="18"/>
      <c r="AA176" s="19"/>
      <c r="AB176" s="19"/>
      <c r="AC176" s="19"/>
      <c r="AD176" s="19"/>
      <c r="AE176" s="19"/>
      <c r="AF176" s="19"/>
      <c r="AG176" s="19"/>
      <c r="AH176" s="19"/>
      <c r="AI176" s="19"/>
      <c r="AJ176" s="21"/>
      <c r="AK176" s="21"/>
      <c r="AL176" s="21"/>
      <c r="AM176" s="21"/>
      <c r="AN176" s="21"/>
      <c r="AO176" s="21"/>
      <c r="AP176" s="21"/>
    </row>
    <row r="177" spans="2:42" ht="30" customHeight="1">
      <c r="B177" s="16"/>
      <c r="C177" s="17"/>
      <c r="D177" s="17"/>
      <c r="E177" s="17"/>
      <c r="F177" s="17"/>
      <c r="G177" s="17"/>
      <c r="H177" s="17"/>
      <c r="I177" s="17"/>
      <c r="J177" s="17"/>
      <c r="K177" s="17"/>
      <c r="L177" s="18"/>
      <c r="M177" s="18"/>
      <c r="N177" s="18"/>
      <c r="O177" s="18"/>
      <c r="P177" s="18"/>
      <c r="Q177" s="18"/>
      <c r="R177" s="18"/>
      <c r="S177" s="18"/>
      <c r="T177" s="18"/>
      <c r="U177" s="18"/>
      <c r="V177" s="18"/>
      <c r="W177" s="18"/>
      <c r="X177" s="18"/>
      <c r="Y177" s="18"/>
      <c r="Z177" s="18"/>
      <c r="AA177" s="19"/>
      <c r="AB177" s="19"/>
      <c r="AC177" s="19"/>
      <c r="AD177" s="19"/>
      <c r="AE177" s="19"/>
      <c r="AF177" s="19"/>
      <c r="AG177" s="19"/>
      <c r="AH177" s="19"/>
      <c r="AI177" s="19"/>
      <c r="AJ177" s="21"/>
      <c r="AK177" s="21"/>
      <c r="AL177" s="21"/>
      <c r="AM177" s="21"/>
      <c r="AN177" s="21"/>
      <c r="AO177" s="21"/>
      <c r="AP177" s="21"/>
    </row>
    <row r="178" spans="2:42" ht="30" customHeight="1">
      <c r="B178" s="16"/>
      <c r="C178" s="17"/>
      <c r="D178" s="17"/>
      <c r="E178" s="17"/>
      <c r="F178" s="17"/>
      <c r="G178" s="17"/>
      <c r="H178" s="17"/>
      <c r="I178" s="17"/>
      <c r="J178" s="17"/>
      <c r="K178" s="17"/>
      <c r="L178" s="18"/>
      <c r="M178" s="18"/>
      <c r="N178" s="18"/>
      <c r="O178" s="18"/>
      <c r="P178" s="18"/>
      <c r="Q178" s="18"/>
      <c r="R178" s="18"/>
      <c r="S178" s="18"/>
      <c r="T178" s="18"/>
      <c r="U178" s="18"/>
      <c r="V178" s="18"/>
      <c r="W178" s="18"/>
      <c r="X178" s="18"/>
      <c r="Y178" s="18"/>
      <c r="Z178" s="18"/>
      <c r="AA178" s="19"/>
      <c r="AB178" s="19"/>
      <c r="AC178" s="19"/>
      <c r="AD178" s="19"/>
      <c r="AE178" s="19"/>
      <c r="AF178" s="19"/>
      <c r="AG178" s="19"/>
      <c r="AH178" s="19"/>
      <c r="AI178" s="19"/>
      <c r="AJ178" s="21"/>
      <c r="AK178" s="21"/>
      <c r="AL178" s="21"/>
      <c r="AM178" s="21"/>
      <c r="AN178" s="21"/>
      <c r="AO178" s="21"/>
      <c r="AP178" s="21"/>
    </row>
    <row r="179" spans="2:42" ht="30" customHeight="1">
      <c r="B179" s="16"/>
      <c r="C179" s="17"/>
      <c r="D179" s="17"/>
      <c r="E179" s="17"/>
      <c r="F179" s="17"/>
      <c r="G179" s="17"/>
      <c r="H179" s="17"/>
      <c r="I179" s="17"/>
      <c r="J179" s="17"/>
      <c r="K179" s="17"/>
      <c r="L179" s="18"/>
      <c r="M179" s="18"/>
      <c r="N179" s="18"/>
      <c r="O179" s="18"/>
      <c r="P179" s="18"/>
      <c r="Q179" s="18"/>
      <c r="R179" s="18"/>
      <c r="S179" s="18"/>
      <c r="T179" s="18"/>
      <c r="U179" s="18"/>
      <c r="V179" s="18"/>
      <c r="W179" s="18"/>
      <c r="X179" s="18"/>
      <c r="Y179" s="18"/>
      <c r="Z179" s="18"/>
      <c r="AA179" s="19"/>
      <c r="AB179" s="19"/>
      <c r="AC179" s="19"/>
      <c r="AD179" s="19"/>
      <c r="AE179" s="19"/>
      <c r="AF179" s="19"/>
      <c r="AG179" s="19"/>
      <c r="AH179" s="19"/>
      <c r="AI179" s="19"/>
      <c r="AJ179" s="21"/>
      <c r="AK179" s="21"/>
      <c r="AL179" s="21"/>
      <c r="AM179" s="21"/>
      <c r="AN179" s="21"/>
      <c r="AO179" s="21"/>
      <c r="AP179" s="21"/>
    </row>
    <row r="180" spans="2:42" ht="30" customHeight="1">
      <c r="B180" s="16"/>
      <c r="C180" s="17"/>
      <c r="D180" s="17"/>
      <c r="E180" s="17"/>
      <c r="F180" s="17"/>
      <c r="G180" s="17"/>
      <c r="H180" s="17"/>
      <c r="I180" s="17"/>
      <c r="J180" s="17"/>
      <c r="K180" s="17"/>
      <c r="L180" s="18"/>
      <c r="M180" s="18"/>
      <c r="N180" s="18"/>
      <c r="O180" s="18"/>
      <c r="P180" s="18"/>
      <c r="Q180" s="18"/>
      <c r="R180" s="18"/>
      <c r="S180" s="18"/>
      <c r="T180" s="18"/>
      <c r="U180" s="18"/>
      <c r="V180" s="18"/>
      <c r="W180" s="18"/>
      <c r="X180" s="18"/>
      <c r="Y180" s="18"/>
      <c r="Z180" s="18"/>
      <c r="AA180" s="19"/>
      <c r="AB180" s="19"/>
      <c r="AC180" s="19"/>
      <c r="AD180" s="19"/>
      <c r="AE180" s="19"/>
      <c r="AF180" s="19"/>
      <c r="AG180" s="19"/>
      <c r="AH180" s="19"/>
      <c r="AI180" s="19"/>
      <c r="AJ180" s="21"/>
      <c r="AK180" s="21"/>
      <c r="AL180" s="21"/>
      <c r="AM180" s="21"/>
      <c r="AN180" s="21"/>
      <c r="AO180" s="21"/>
      <c r="AP180" s="21"/>
    </row>
    <row r="181" spans="2:42" ht="30" customHeight="1">
      <c r="B181" s="16"/>
      <c r="C181" s="17"/>
      <c r="D181" s="17"/>
      <c r="E181" s="17"/>
      <c r="F181" s="17"/>
      <c r="G181" s="17"/>
      <c r="H181" s="17"/>
      <c r="I181" s="17"/>
      <c r="J181" s="17"/>
      <c r="K181" s="17"/>
      <c r="L181" s="18"/>
      <c r="M181" s="18"/>
      <c r="N181" s="18"/>
      <c r="O181" s="18"/>
      <c r="P181" s="18"/>
      <c r="Q181" s="18"/>
      <c r="R181" s="18"/>
      <c r="S181" s="18"/>
      <c r="T181" s="18"/>
      <c r="U181" s="18"/>
      <c r="V181" s="18"/>
      <c r="W181" s="18"/>
      <c r="X181" s="18"/>
      <c r="Y181" s="18"/>
      <c r="Z181" s="18"/>
      <c r="AA181" s="19"/>
      <c r="AB181" s="19"/>
      <c r="AC181" s="19"/>
      <c r="AD181" s="19"/>
      <c r="AE181" s="19"/>
      <c r="AF181" s="19"/>
      <c r="AG181" s="19"/>
      <c r="AH181" s="19"/>
      <c r="AI181" s="19"/>
      <c r="AJ181" s="21"/>
      <c r="AK181" s="21"/>
      <c r="AL181" s="21"/>
      <c r="AM181" s="21"/>
      <c r="AN181" s="21"/>
      <c r="AO181" s="21"/>
      <c r="AP181" s="21"/>
    </row>
    <row r="182" spans="2:42" ht="30" customHeight="1">
      <c r="B182" s="16"/>
      <c r="C182" s="17"/>
      <c r="D182" s="17"/>
      <c r="E182" s="17"/>
      <c r="F182" s="17"/>
      <c r="G182" s="17"/>
      <c r="H182" s="17"/>
      <c r="I182" s="17"/>
      <c r="J182" s="17"/>
      <c r="K182" s="17"/>
      <c r="L182" s="18"/>
      <c r="M182" s="18"/>
      <c r="N182" s="18"/>
      <c r="O182" s="18"/>
      <c r="P182" s="18"/>
      <c r="Q182" s="18"/>
      <c r="R182" s="18"/>
      <c r="S182" s="18"/>
      <c r="T182" s="18"/>
      <c r="U182" s="18"/>
      <c r="V182" s="18"/>
      <c r="W182" s="18"/>
      <c r="X182" s="18"/>
      <c r="Y182" s="18"/>
      <c r="Z182" s="18"/>
      <c r="AA182" s="19"/>
      <c r="AB182" s="19"/>
      <c r="AC182" s="19"/>
      <c r="AD182" s="19"/>
      <c r="AE182" s="19"/>
      <c r="AF182" s="19"/>
      <c r="AG182" s="19"/>
      <c r="AH182" s="19"/>
      <c r="AI182" s="19"/>
      <c r="AJ182" s="21"/>
      <c r="AK182" s="21"/>
      <c r="AL182" s="21"/>
      <c r="AM182" s="21"/>
      <c r="AN182" s="21"/>
      <c r="AO182" s="21"/>
      <c r="AP182" s="21"/>
    </row>
    <row r="183" spans="2:42" ht="30" customHeight="1">
      <c r="B183" s="16"/>
      <c r="C183" s="17"/>
      <c r="D183" s="17"/>
      <c r="E183" s="17"/>
      <c r="F183" s="17"/>
      <c r="G183" s="17"/>
      <c r="H183" s="17"/>
      <c r="I183" s="17"/>
      <c r="J183" s="17"/>
      <c r="K183" s="17"/>
      <c r="L183" s="18"/>
      <c r="M183" s="18"/>
      <c r="N183" s="18"/>
      <c r="O183" s="18"/>
      <c r="P183" s="18"/>
      <c r="Q183" s="18"/>
      <c r="R183" s="18"/>
      <c r="S183" s="18"/>
      <c r="T183" s="18"/>
      <c r="U183" s="18"/>
      <c r="V183" s="18"/>
      <c r="W183" s="18"/>
      <c r="X183" s="18"/>
      <c r="Y183" s="18"/>
      <c r="Z183" s="18"/>
      <c r="AA183" s="19"/>
      <c r="AB183" s="19"/>
      <c r="AC183" s="19"/>
      <c r="AD183" s="19"/>
      <c r="AE183" s="19"/>
      <c r="AF183" s="19"/>
      <c r="AG183" s="19"/>
      <c r="AH183" s="19"/>
      <c r="AI183" s="19"/>
      <c r="AJ183" s="21"/>
      <c r="AK183" s="21"/>
      <c r="AL183" s="21"/>
      <c r="AM183" s="21"/>
      <c r="AN183" s="21"/>
      <c r="AO183" s="21"/>
      <c r="AP183" s="21"/>
    </row>
    <row r="184" spans="2:42" ht="30" customHeight="1">
      <c r="B184" s="16"/>
      <c r="C184" s="17"/>
      <c r="D184" s="17"/>
      <c r="E184" s="17"/>
      <c r="F184" s="17"/>
      <c r="G184" s="17"/>
      <c r="H184" s="17"/>
      <c r="I184" s="17"/>
      <c r="J184" s="17"/>
      <c r="K184" s="17"/>
      <c r="L184" s="18"/>
      <c r="M184" s="18"/>
      <c r="N184" s="18"/>
      <c r="O184" s="18"/>
      <c r="P184" s="18"/>
      <c r="Q184" s="18"/>
      <c r="R184" s="18"/>
      <c r="S184" s="18"/>
      <c r="T184" s="18"/>
      <c r="U184" s="18"/>
      <c r="V184" s="18"/>
      <c r="W184" s="18"/>
      <c r="X184" s="18"/>
      <c r="Y184" s="18"/>
      <c r="Z184" s="18"/>
      <c r="AA184" s="19"/>
      <c r="AB184" s="19"/>
      <c r="AC184" s="19"/>
      <c r="AD184" s="19"/>
      <c r="AE184" s="19"/>
      <c r="AF184" s="19"/>
      <c r="AG184" s="19"/>
      <c r="AH184" s="19"/>
      <c r="AI184" s="19"/>
      <c r="AJ184" s="21"/>
      <c r="AK184" s="21"/>
      <c r="AL184" s="21"/>
      <c r="AM184" s="21"/>
      <c r="AN184" s="21"/>
      <c r="AO184" s="21"/>
      <c r="AP184" s="21"/>
    </row>
    <row r="185" spans="2:42" ht="30" customHeight="1">
      <c r="B185" s="16"/>
      <c r="C185" s="17"/>
      <c r="D185" s="17"/>
      <c r="E185" s="17"/>
      <c r="F185" s="17"/>
      <c r="G185" s="17"/>
      <c r="H185" s="17"/>
      <c r="I185" s="17"/>
      <c r="J185" s="17"/>
      <c r="K185" s="17"/>
      <c r="L185" s="18"/>
      <c r="M185" s="18"/>
      <c r="N185" s="18"/>
      <c r="O185" s="18"/>
      <c r="P185" s="18"/>
      <c r="Q185" s="18"/>
      <c r="R185" s="18"/>
      <c r="S185" s="18"/>
      <c r="T185" s="18"/>
      <c r="U185" s="18"/>
      <c r="V185" s="18"/>
      <c r="W185" s="18"/>
      <c r="X185" s="18"/>
      <c r="Y185" s="18"/>
      <c r="Z185" s="18"/>
      <c r="AA185" s="19"/>
      <c r="AB185" s="19"/>
      <c r="AC185" s="19"/>
      <c r="AD185" s="19"/>
      <c r="AE185" s="19"/>
      <c r="AF185" s="19"/>
      <c r="AG185" s="19"/>
      <c r="AH185" s="19"/>
      <c r="AI185" s="19"/>
      <c r="AJ185" s="21"/>
      <c r="AK185" s="21"/>
      <c r="AL185" s="21"/>
      <c r="AM185" s="21"/>
      <c r="AN185" s="21"/>
      <c r="AO185" s="21"/>
      <c r="AP185" s="21"/>
    </row>
    <row r="186" spans="2:42" ht="30" customHeight="1">
      <c r="B186" s="16"/>
      <c r="C186" s="17"/>
      <c r="D186" s="17"/>
      <c r="E186" s="17"/>
      <c r="F186" s="17"/>
      <c r="G186" s="17"/>
      <c r="H186" s="17"/>
      <c r="I186" s="17"/>
      <c r="J186" s="17"/>
      <c r="K186" s="17"/>
      <c r="L186" s="18"/>
      <c r="M186" s="18"/>
      <c r="N186" s="18"/>
      <c r="O186" s="18"/>
      <c r="P186" s="18"/>
      <c r="Q186" s="18"/>
      <c r="R186" s="18"/>
      <c r="S186" s="18"/>
      <c r="T186" s="18"/>
      <c r="U186" s="18"/>
      <c r="V186" s="18"/>
      <c r="W186" s="18"/>
      <c r="X186" s="18"/>
      <c r="Y186" s="18"/>
      <c r="Z186" s="18"/>
      <c r="AA186" s="19"/>
      <c r="AB186" s="19"/>
      <c r="AC186" s="19"/>
      <c r="AD186" s="19"/>
      <c r="AE186" s="19"/>
      <c r="AF186" s="19"/>
      <c r="AG186" s="19"/>
      <c r="AH186" s="19"/>
      <c r="AI186" s="19"/>
      <c r="AJ186" s="21"/>
      <c r="AK186" s="21"/>
      <c r="AL186" s="21"/>
      <c r="AM186" s="21"/>
      <c r="AN186" s="21"/>
      <c r="AO186" s="21"/>
      <c r="AP186" s="21"/>
    </row>
    <row r="187" spans="2:42" ht="30" customHeight="1">
      <c r="B187" s="16"/>
      <c r="C187" s="17"/>
      <c r="D187" s="17"/>
      <c r="E187" s="17"/>
      <c r="F187" s="17"/>
      <c r="G187" s="17"/>
      <c r="H187" s="17"/>
      <c r="I187" s="17"/>
      <c r="J187" s="17"/>
      <c r="K187" s="17"/>
      <c r="L187" s="18"/>
      <c r="M187" s="18"/>
      <c r="N187" s="18"/>
      <c r="O187" s="18"/>
      <c r="P187" s="18"/>
      <c r="Q187" s="18"/>
      <c r="R187" s="18"/>
      <c r="S187" s="18"/>
      <c r="T187" s="18"/>
      <c r="U187" s="18"/>
      <c r="V187" s="18"/>
      <c r="W187" s="18"/>
      <c r="X187" s="18"/>
      <c r="Y187" s="18"/>
      <c r="Z187" s="18"/>
      <c r="AA187" s="19"/>
      <c r="AB187" s="19"/>
      <c r="AC187" s="19"/>
      <c r="AD187" s="19"/>
      <c r="AE187" s="19"/>
      <c r="AF187" s="19"/>
      <c r="AG187" s="19"/>
      <c r="AH187" s="19"/>
      <c r="AI187" s="19"/>
      <c r="AJ187" s="21"/>
      <c r="AK187" s="21"/>
      <c r="AL187" s="21"/>
      <c r="AM187" s="21"/>
      <c r="AN187" s="21"/>
      <c r="AO187" s="21"/>
      <c r="AP187" s="21"/>
    </row>
    <row r="188" spans="2:42" ht="30" customHeight="1">
      <c r="B188" s="16"/>
      <c r="C188" s="17"/>
      <c r="D188" s="17"/>
      <c r="E188" s="17"/>
      <c r="F188" s="17"/>
      <c r="G188" s="17"/>
      <c r="H188" s="17"/>
      <c r="I188" s="17"/>
      <c r="J188" s="17"/>
      <c r="K188" s="17"/>
      <c r="L188" s="18"/>
      <c r="M188" s="18"/>
      <c r="N188" s="18"/>
      <c r="O188" s="18"/>
      <c r="P188" s="18"/>
      <c r="Q188" s="18"/>
      <c r="R188" s="18"/>
      <c r="S188" s="18"/>
      <c r="T188" s="18"/>
      <c r="U188" s="18"/>
      <c r="V188" s="18"/>
      <c r="W188" s="18"/>
      <c r="X188" s="18"/>
      <c r="Y188" s="18"/>
      <c r="Z188" s="18"/>
      <c r="AA188" s="19"/>
      <c r="AB188" s="19"/>
      <c r="AC188" s="19"/>
      <c r="AD188" s="19"/>
      <c r="AE188" s="19"/>
      <c r="AF188" s="19"/>
      <c r="AG188" s="19"/>
      <c r="AH188" s="19"/>
      <c r="AI188" s="19"/>
      <c r="AJ188" s="21"/>
      <c r="AK188" s="21"/>
      <c r="AL188" s="21"/>
      <c r="AM188" s="21"/>
      <c r="AN188" s="21"/>
      <c r="AO188" s="21"/>
      <c r="AP188" s="21"/>
    </row>
    <row r="189" spans="2:42" ht="30" customHeight="1">
      <c r="B189" s="16"/>
      <c r="C189" s="17"/>
      <c r="D189" s="17"/>
      <c r="E189" s="17"/>
      <c r="F189" s="17"/>
      <c r="G189" s="17"/>
      <c r="H189" s="17"/>
      <c r="I189" s="17"/>
      <c r="J189" s="17"/>
      <c r="K189" s="17"/>
      <c r="L189" s="18"/>
      <c r="M189" s="18"/>
      <c r="N189" s="18"/>
      <c r="O189" s="18"/>
      <c r="P189" s="18"/>
      <c r="Q189" s="18"/>
      <c r="R189" s="18"/>
      <c r="S189" s="18"/>
      <c r="T189" s="18"/>
      <c r="U189" s="18"/>
      <c r="V189" s="18"/>
      <c r="W189" s="18"/>
      <c r="X189" s="18"/>
      <c r="Y189" s="18"/>
      <c r="Z189" s="18"/>
      <c r="AA189" s="19"/>
      <c r="AB189" s="19"/>
      <c r="AC189" s="19"/>
      <c r="AD189" s="19"/>
      <c r="AE189" s="19"/>
      <c r="AF189" s="19"/>
      <c r="AG189" s="19"/>
      <c r="AH189" s="19"/>
      <c r="AI189" s="19"/>
      <c r="AJ189" s="21"/>
      <c r="AK189" s="21"/>
      <c r="AL189" s="21"/>
      <c r="AM189" s="21"/>
      <c r="AN189" s="21"/>
      <c r="AO189" s="21"/>
      <c r="AP189" s="21"/>
    </row>
    <row r="190" spans="2:42" ht="30" customHeight="1">
      <c r="B190" s="16"/>
      <c r="C190" s="17"/>
      <c r="D190" s="17"/>
      <c r="E190" s="17"/>
      <c r="F190" s="17"/>
      <c r="G190" s="17"/>
      <c r="H190" s="17"/>
      <c r="I190" s="17"/>
      <c r="J190" s="17"/>
      <c r="K190" s="17"/>
      <c r="L190" s="18"/>
      <c r="M190" s="18"/>
      <c r="N190" s="18"/>
      <c r="O190" s="18"/>
      <c r="P190" s="18"/>
      <c r="Q190" s="18"/>
      <c r="R190" s="18"/>
      <c r="S190" s="18"/>
      <c r="T190" s="18"/>
      <c r="U190" s="18"/>
      <c r="V190" s="18"/>
      <c r="W190" s="18"/>
      <c r="X190" s="18"/>
      <c r="Y190" s="18"/>
      <c r="Z190" s="18"/>
      <c r="AA190" s="19"/>
      <c r="AB190" s="19"/>
      <c r="AC190" s="19"/>
      <c r="AD190" s="19"/>
      <c r="AE190" s="19"/>
      <c r="AF190" s="19"/>
      <c r="AG190" s="19"/>
      <c r="AH190" s="19"/>
      <c r="AI190" s="19"/>
      <c r="AJ190" s="21"/>
      <c r="AK190" s="21"/>
      <c r="AL190" s="21"/>
      <c r="AM190" s="21"/>
      <c r="AN190" s="21"/>
      <c r="AO190" s="21"/>
      <c r="AP190" s="21"/>
    </row>
    <row r="191" spans="2:42" ht="30" customHeight="1">
      <c r="B191" s="16"/>
      <c r="C191" s="17"/>
      <c r="D191" s="17"/>
      <c r="E191" s="17"/>
      <c r="F191" s="17"/>
      <c r="G191" s="17"/>
      <c r="H191" s="17"/>
      <c r="I191" s="17"/>
      <c r="J191" s="17"/>
      <c r="K191" s="17"/>
      <c r="L191" s="18"/>
      <c r="M191" s="18"/>
      <c r="N191" s="18"/>
      <c r="O191" s="18"/>
      <c r="P191" s="18"/>
      <c r="Q191" s="18"/>
      <c r="R191" s="18"/>
      <c r="S191" s="18"/>
      <c r="T191" s="18"/>
      <c r="U191" s="18"/>
      <c r="V191" s="18"/>
      <c r="W191" s="18"/>
      <c r="X191" s="18"/>
      <c r="Y191" s="18"/>
      <c r="Z191" s="18"/>
      <c r="AA191" s="19"/>
      <c r="AB191" s="19"/>
      <c r="AC191" s="19"/>
      <c r="AD191" s="19"/>
      <c r="AE191" s="19"/>
      <c r="AF191" s="19"/>
      <c r="AG191" s="19"/>
      <c r="AH191" s="19"/>
      <c r="AI191" s="19"/>
      <c r="AJ191" s="21"/>
      <c r="AK191" s="21"/>
      <c r="AL191" s="21"/>
      <c r="AM191" s="21"/>
      <c r="AN191" s="21"/>
      <c r="AO191" s="21"/>
      <c r="AP191" s="21"/>
    </row>
    <row r="192" spans="2:42" ht="30" customHeight="1">
      <c r="B192" s="16"/>
      <c r="C192" s="17"/>
      <c r="D192" s="17"/>
      <c r="E192" s="17"/>
      <c r="F192" s="17"/>
      <c r="G192" s="17"/>
      <c r="H192" s="17"/>
      <c r="I192" s="17"/>
      <c r="J192" s="17"/>
      <c r="K192" s="17"/>
      <c r="L192" s="18"/>
      <c r="M192" s="18"/>
      <c r="N192" s="18"/>
      <c r="O192" s="18"/>
      <c r="P192" s="18"/>
      <c r="Q192" s="18"/>
      <c r="R192" s="18"/>
      <c r="S192" s="18"/>
      <c r="T192" s="18"/>
      <c r="U192" s="18"/>
      <c r="V192" s="18"/>
      <c r="W192" s="18"/>
      <c r="X192" s="18"/>
      <c r="Y192" s="18"/>
      <c r="Z192" s="18"/>
      <c r="AA192" s="19"/>
      <c r="AB192" s="19"/>
      <c r="AC192" s="19"/>
      <c r="AD192" s="19"/>
      <c r="AE192" s="19"/>
      <c r="AF192" s="19"/>
      <c r="AG192" s="19"/>
      <c r="AH192" s="19"/>
      <c r="AI192" s="19"/>
      <c r="AJ192" s="21"/>
      <c r="AK192" s="21"/>
      <c r="AL192" s="21"/>
      <c r="AM192" s="21"/>
      <c r="AN192" s="21"/>
      <c r="AO192" s="21"/>
      <c r="AP192" s="21"/>
    </row>
    <row r="193" spans="2:42" ht="30" customHeight="1">
      <c r="B193" s="16"/>
      <c r="C193" s="17"/>
      <c r="D193" s="17"/>
      <c r="E193" s="17"/>
      <c r="F193" s="17"/>
      <c r="G193" s="17"/>
      <c r="H193" s="17"/>
      <c r="I193" s="17"/>
      <c r="J193" s="17"/>
      <c r="K193" s="17"/>
      <c r="L193" s="18"/>
      <c r="M193" s="18"/>
      <c r="N193" s="18"/>
      <c r="O193" s="18"/>
      <c r="P193" s="18"/>
      <c r="Q193" s="18"/>
      <c r="R193" s="18"/>
      <c r="S193" s="18"/>
      <c r="T193" s="18"/>
      <c r="U193" s="18"/>
      <c r="V193" s="18"/>
      <c r="W193" s="18"/>
      <c r="X193" s="18"/>
      <c r="Y193" s="18"/>
      <c r="Z193" s="18"/>
      <c r="AA193" s="19"/>
      <c r="AB193" s="19"/>
      <c r="AC193" s="19"/>
      <c r="AD193" s="19"/>
      <c r="AE193" s="19"/>
      <c r="AF193" s="19"/>
      <c r="AG193" s="19"/>
      <c r="AH193" s="19"/>
      <c r="AI193" s="19"/>
      <c r="AJ193" s="21"/>
      <c r="AK193" s="21"/>
      <c r="AL193" s="21"/>
      <c r="AM193" s="21"/>
      <c r="AN193" s="21"/>
      <c r="AO193" s="21"/>
      <c r="AP193" s="21"/>
    </row>
    <row r="194" spans="2:42" ht="30" customHeight="1">
      <c r="B194" s="16"/>
      <c r="C194" s="17"/>
      <c r="D194" s="17"/>
      <c r="E194" s="17"/>
      <c r="F194" s="17"/>
      <c r="G194" s="17"/>
      <c r="H194" s="17"/>
      <c r="I194" s="17"/>
      <c r="J194" s="17"/>
      <c r="K194" s="17"/>
      <c r="L194" s="18"/>
      <c r="M194" s="18"/>
      <c r="N194" s="18"/>
      <c r="O194" s="18"/>
      <c r="P194" s="18"/>
      <c r="Q194" s="18"/>
      <c r="R194" s="18"/>
      <c r="S194" s="18"/>
      <c r="T194" s="18"/>
      <c r="U194" s="18"/>
      <c r="V194" s="18"/>
      <c r="W194" s="18"/>
      <c r="X194" s="18"/>
      <c r="Y194" s="18"/>
      <c r="Z194" s="18"/>
      <c r="AA194" s="19"/>
      <c r="AB194" s="19"/>
      <c r="AC194" s="19"/>
      <c r="AD194" s="19"/>
      <c r="AE194" s="19"/>
      <c r="AF194" s="19"/>
      <c r="AG194" s="19"/>
      <c r="AH194" s="19"/>
      <c r="AI194" s="19"/>
      <c r="AJ194" s="21"/>
      <c r="AK194" s="21"/>
      <c r="AL194" s="21"/>
      <c r="AM194" s="21"/>
      <c r="AN194" s="21"/>
      <c r="AO194" s="21"/>
      <c r="AP194" s="21"/>
    </row>
    <row r="195" spans="2:42" ht="30" customHeight="1">
      <c r="B195" s="16"/>
      <c r="C195" s="17"/>
      <c r="D195" s="17"/>
      <c r="E195" s="17"/>
      <c r="F195" s="17"/>
      <c r="G195" s="17"/>
      <c r="H195" s="17"/>
      <c r="I195" s="17"/>
      <c r="J195" s="17"/>
      <c r="K195" s="17"/>
      <c r="L195" s="18"/>
      <c r="M195" s="18"/>
      <c r="N195" s="18"/>
      <c r="O195" s="18"/>
      <c r="P195" s="18"/>
      <c r="Q195" s="18"/>
      <c r="R195" s="18"/>
      <c r="S195" s="18"/>
      <c r="T195" s="18"/>
      <c r="U195" s="18"/>
      <c r="V195" s="18"/>
      <c r="W195" s="18"/>
      <c r="X195" s="18"/>
      <c r="Y195" s="18"/>
      <c r="Z195" s="18"/>
      <c r="AA195" s="19"/>
      <c r="AB195" s="19"/>
      <c r="AC195" s="19"/>
      <c r="AD195" s="19"/>
      <c r="AE195" s="19"/>
      <c r="AF195" s="19"/>
      <c r="AG195" s="19"/>
      <c r="AH195" s="19"/>
      <c r="AI195" s="19"/>
      <c r="AJ195" s="21"/>
      <c r="AK195" s="21"/>
      <c r="AL195" s="21"/>
      <c r="AM195" s="21"/>
      <c r="AN195" s="21"/>
      <c r="AO195" s="21"/>
      <c r="AP195" s="21"/>
    </row>
    <row r="196" spans="2:42" ht="30" customHeight="1">
      <c r="B196" s="16"/>
      <c r="C196" s="17"/>
      <c r="D196" s="17"/>
      <c r="E196" s="17"/>
      <c r="F196" s="17"/>
      <c r="G196" s="17"/>
      <c r="H196" s="17"/>
      <c r="I196" s="17"/>
      <c r="J196" s="17"/>
      <c r="K196" s="17"/>
      <c r="L196" s="18"/>
      <c r="M196" s="18"/>
      <c r="N196" s="18"/>
      <c r="O196" s="18"/>
      <c r="P196" s="18"/>
      <c r="Q196" s="18"/>
      <c r="R196" s="18"/>
      <c r="S196" s="18"/>
      <c r="T196" s="18"/>
      <c r="U196" s="18"/>
      <c r="V196" s="18"/>
      <c r="W196" s="18"/>
      <c r="X196" s="18"/>
      <c r="Y196" s="18"/>
      <c r="Z196" s="18"/>
      <c r="AA196" s="19"/>
      <c r="AB196" s="19"/>
      <c r="AC196" s="19"/>
      <c r="AD196" s="19"/>
      <c r="AE196" s="19"/>
      <c r="AF196" s="19"/>
      <c r="AG196" s="19"/>
      <c r="AH196" s="19"/>
      <c r="AI196" s="19"/>
      <c r="AJ196" s="21"/>
      <c r="AK196" s="21"/>
      <c r="AL196" s="21"/>
      <c r="AM196" s="21"/>
      <c r="AN196" s="21"/>
      <c r="AO196" s="21"/>
      <c r="AP196" s="21"/>
    </row>
    <row r="197" spans="2:42" ht="30" customHeight="1">
      <c r="B197" s="16"/>
      <c r="C197" s="17"/>
      <c r="D197" s="17"/>
      <c r="E197" s="17"/>
      <c r="F197" s="17"/>
      <c r="G197" s="17"/>
      <c r="H197" s="17"/>
      <c r="I197" s="17"/>
      <c r="J197" s="17"/>
      <c r="K197" s="17"/>
      <c r="L197" s="18"/>
      <c r="M197" s="18"/>
      <c r="N197" s="18"/>
      <c r="O197" s="18"/>
      <c r="P197" s="18"/>
      <c r="Q197" s="18"/>
      <c r="R197" s="18"/>
      <c r="S197" s="18"/>
      <c r="T197" s="18"/>
      <c r="U197" s="18"/>
      <c r="V197" s="18"/>
      <c r="W197" s="18"/>
      <c r="X197" s="18"/>
      <c r="Y197" s="18"/>
      <c r="Z197" s="18"/>
      <c r="AA197" s="19"/>
      <c r="AB197" s="19"/>
      <c r="AC197" s="19"/>
      <c r="AD197" s="19"/>
      <c r="AE197" s="19"/>
      <c r="AF197" s="19"/>
      <c r="AG197" s="19"/>
      <c r="AH197" s="19"/>
      <c r="AI197" s="19"/>
      <c r="AJ197" s="21"/>
      <c r="AK197" s="21"/>
      <c r="AL197" s="21"/>
      <c r="AM197" s="21"/>
      <c r="AN197" s="21"/>
      <c r="AO197" s="21"/>
      <c r="AP197" s="21"/>
    </row>
    <row r="198" spans="2:42" ht="30" customHeight="1">
      <c r="B198" s="16"/>
      <c r="C198" s="17"/>
      <c r="D198" s="17"/>
      <c r="E198" s="17"/>
      <c r="F198" s="17"/>
      <c r="G198" s="17"/>
      <c r="H198" s="17"/>
      <c r="I198" s="17"/>
      <c r="J198" s="17"/>
      <c r="K198" s="17"/>
      <c r="L198" s="18"/>
      <c r="M198" s="18"/>
      <c r="N198" s="18"/>
      <c r="O198" s="18"/>
      <c r="P198" s="18"/>
      <c r="Q198" s="18"/>
      <c r="R198" s="18"/>
      <c r="S198" s="18"/>
      <c r="T198" s="18"/>
      <c r="U198" s="18"/>
      <c r="V198" s="18"/>
      <c r="W198" s="18"/>
      <c r="X198" s="18"/>
      <c r="Y198" s="18"/>
      <c r="Z198" s="18"/>
      <c r="AA198" s="19"/>
      <c r="AB198" s="19"/>
      <c r="AC198" s="19"/>
      <c r="AD198" s="19"/>
      <c r="AE198" s="19"/>
      <c r="AF198" s="19"/>
      <c r="AG198" s="19"/>
      <c r="AH198" s="19"/>
      <c r="AI198" s="19"/>
      <c r="AJ198" s="21"/>
      <c r="AK198" s="21"/>
      <c r="AL198" s="21"/>
      <c r="AM198" s="21"/>
      <c r="AN198" s="21"/>
      <c r="AO198" s="21"/>
      <c r="AP198" s="21"/>
    </row>
    <row r="199" spans="2:42" ht="30" customHeight="1">
      <c r="B199" s="16"/>
      <c r="C199" s="17"/>
      <c r="D199" s="17"/>
      <c r="E199" s="17"/>
      <c r="F199" s="17"/>
      <c r="G199" s="17"/>
      <c r="H199" s="17"/>
      <c r="I199" s="17"/>
      <c r="J199" s="17"/>
      <c r="K199" s="17"/>
      <c r="L199" s="18"/>
      <c r="M199" s="18"/>
      <c r="N199" s="18"/>
      <c r="O199" s="18"/>
      <c r="P199" s="18"/>
      <c r="Q199" s="18"/>
      <c r="R199" s="18"/>
      <c r="S199" s="18"/>
      <c r="T199" s="18"/>
      <c r="U199" s="18"/>
      <c r="V199" s="18"/>
      <c r="W199" s="18"/>
      <c r="X199" s="18"/>
      <c r="Y199" s="18"/>
      <c r="Z199" s="18"/>
      <c r="AA199" s="19"/>
      <c r="AB199" s="19"/>
      <c r="AC199" s="19"/>
      <c r="AD199" s="19"/>
      <c r="AE199" s="19"/>
      <c r="AF199" s="19"/>
      <c r="AG199" s="19"/>
      <c r="AH199" s="19"/>
      <c r="AI199" s="19"/>
      <c r="AJ199" s="21"/>
      <c r="AK199" s="21"/>
      <c r="AL199" s="21"/>
      <c r="AM199" s="21"/>
      <c r="AN199" s="21"/>
      <c r="AO199" s="21"/>
      <c r="AP199" s="21"/>
    </row>
    <row r="200" spans="2:42" ht="30" customHeight="1">
      <c r="B200" s="16"/>
      <c r="C200" s="17"/>
      <c r="D200" s="17"/>
      <c r="E200" s="17"/>
      <c r="F200" s="17"/>
      <c r="G200" s="17"/>
      <c r="H200" s="17"/>
      <c r="I200" s="17"/>
      <c r="J200" s="17"/>
      <c r="K200" s="17"/>
      <c r="L200" s="18"/>
      <c r="M200" s="18"/>
      <c r="N200" s="18"/>
      <c r="O200" s="18"/>
      <c r="P200" s="18"/>
      <c r="Q200" s="18"/>
      <c r="R200" s="18"/>
      <c r="S200" s="18"/>
      <c r="T200" s="18"/>
      <c r="U200" s="18"/>
      <c r="V200" s="18"/>
      <c r="W200" s="18"/>
      <c r="X200" s="18"/>
      <c r="Y200" s="18"/>
      <c r="Z200" s="18"/>
      <c r="AA200" s="19"/>
      <c r="AB200" s="19"/>
      <c r="AC200" s="19"/>
      <c r="AD200" s="19"/>
      <c r="AE200" s="19"/>
      <c r="AF200" s="19"/>
      <c r="AG200" s="19"/>
      <c r="AH200" s="19"/>
      <c r="AI200" s="19"/>
      <c r="AJ200" s="21"/>
      <c r="AK200" s="21"/>
      <c r="AL200" s="21"/>
      <c r="AM200" s="21"/>
      <c r="AN200" s="21"/>
      <c r="AO200" s="21"/>
      <c r="AP200" s="21"/>
    </row>
    <row r="201" spans="2:42" ht="30" customHeight="1">
      <c r="B201" s="16"/>
      <c r="C201" s="17"/>
      <c r="D201" s="17"/>
      <c r="E201" s="17"/>
      <c r="F201" s="17"/>
      <c r="G201" s="17"/>
      <c r="H201" s="17"/>
      <c r="I201" s="17"/>
      <c r="J201" s="17"/>
      <c r="K201" s="17"/>
      <c r="L201" s="18"/>
      <c r="M201" s="18"/>
      <c r="N201" s="18"/>
      <c r="O201" s="18"/>
      <c r="P201" s="18"/>
      <c r="Q201" s="18"/>
      <c r="R201" s="18"/>
      <c r="S201" s="18"/>
      <c r="T201" s="18"/>
      <c r="U201" s="18"/>
      <c r="V201" s="18"/>
      <c r="W201" s="18"/>
      <c r="X201" s="18"/>
      <c r="Y201" s="18"/>
      <c r="Z201" s="18"/>
      <c r="AA201" s="19"/>
      <c r="AB201" s="19"/>
      <c r="AC201" s="19"/>
      <c r="AD201" s="19"/>
      <c r="AE201" s="19"/>
      <c r="AF201" s="19"/>
      <c r="AG201" s="19"/>
      <c r="AH201" s="19"/>
      <c r="AI201" s="19"/>
      <c r="AJ201" s="21"/>
      <c r="AK201" s="21"/>
      <c r="AL201" s="21"/>
      <c r="AM201" s="21"/>
      <c r="AN201" s="21"/>
      <c r="AO201" s="21"/>
      <c r="AP201" s="21"/>
    </row>
    <row r="202" spans="2:42" ht="30" customHeight="1">
      <c r="B202" s="16"/>
      <c r="C202" s="17"/>
      <c r="D202" s="17"/>
      <c r="E202" s="17"/>
      <c r="F202" s="17"/>
      <c r="G202" s="17"/>
      <c r="H202" s="17"/>
      <c r="I202" s="17"/>
      <c r="J202" s="17"/>
      <c r="K202" s="17"/>
      <c r="L202" s="18"/>
      <c r="M202" s="18"/>
      <c r="N202" s="18"/>
      <c r="O202" s="18"/>
      <c r="P202" s="18"/>
      <c r="Q202" s="18"/>
      <c r="R202" s="18"/>
      <c r="S202" s="18"/>
      <c r="T202" s="18"/>
      <c r="U202" s="18"/>
      <c r="V202" s="18"/>
      <c r="W202" s="18"/>
      <c r="X202" s="18"/>
      <c r="Y202" s="18"/>
      <c r="Z202" s="18"/>
      <c r="AA202" s="19"/>
      <c r="AB202" s="19"/>
      <c r="AC202" s="19"/>
      <c r="AD202" s="19"/>
      <c r="AE202" s="19"/>
      <c r="AF202" s="19"/>
      <c r="AG202" s="19"/>
      <c r="AH202" s="19"/>
      <c r="AI202" s="19"/>
      <c r="AJ202" s="21"/>
      <c r="AK202" s="21"/>
      <c r="AL202" s="21"/>
      <c r="AM202" s="21"/>
      <c r="AN202" s="21"/>
      <c r="AO202" s="21"/>
      <c r="AP202" s="21"/>
    </row>
    <row r="203" spans="2:42" ht="30" customHeight="1">
      <c r="B203" s="16"/>
      <c r="C203" s="17"/>
      <c r="D203" s="17"/>
      <c r="E203" s="17"/>
      <c r="F203" s="17"/>
      <c r="G203" s="17"/>
      <c r="H203" s="17"/>
      <c r="I203" s="17"/>
      <c r="J203" s="17"/>
      <c r="K203" s="17"/>
      <c r="L203" s="18"/>
      <c r="M203" s="18"/>
      <c r="N203" s="18"/>
      <c r="O203" s="18"/>
      <c r="P203" s="18"/>
      <c r="Q203" s="18"/>
      <c r="R203" s="18"/>
      <c r="S203" s="18"/>
      <c r="T203" s="18"/>
      <c r="U203" s="18"/>
      <c r="V203" s="18"/>
      <c r="W203" s="18"/>
      <c r="X203" s="18"/>
      <c r="Y203" s="18"/>
      <c r="Z203" s="18"/>
      <c r="AA203" s="19"/>
      <c r="AB203" s="19"/>
      <c r="AC203" s="19"/>
      <c r="AD203" s="19"/>
      <c r="AE203" s="19"/>
      <c r="AF203" s="19"/>
      <c r="AG203" s="19"/>
      <c r="AH203" s="19"/>
      <c r="AI203" s="19"/>
      <c r="AJ203" s="21"/>
      <c r="AK203" s="21"/>
      <c r="AL203" s="21"/>
      <c r="AM203" s="21"/>
      <c r="AN203" s="21"/>
      <c r="AO203" s="21"/>
      <c r="AP203" s="21"/>
    </row>
    <row r="204" spans="2:42" ht="30" customHeight="1">
      <c r="B204" s="16"/>
      <c r="C204" s="17"/>
      <c r="D204" s="17"/>
      <c r="E204" s="17"/>
      <c r="F204" s="17"/>
      <c r="G204" s="17"/>
      <c r="H204" s="17"/>
      <c r="I204" s="17"/>
      <c r="J204" s="17"/>
      <c r="K204" s="17"/>
      <c r="L204" s="18"/>
      <c r="M204" s="18"/>
      <c r="N204" s="18"/>
      <c r="O204" s="18"/>
      <c r="P204" s="18"/>
      <c r="Q204" s="18"/>
      <c r="R204" s="18"/>
      <c r="S204" s="18"/>
      <c r="T204" s="18"/>
      <c r="U204" s="18"/>
      <c r="V204" s="18"/>
      <c r="W204" s="18"/>
      <c r="X204" s="18"/>
      <c r="Y204" s="18"/>
      <c r="Z204" s="18"/>
      <c r="AA204" s="19"/>
      <c r="AB204" s="19"/>
      <c r="AC204" s="19"/>
      <c r="AD204" s="19"/>
      <c r="AE204" s="19"/>
      <c r="AF204" s="19"/>
      <c r="AG204" s="19"/>
      <c r="AH204" s="19"/>
      <c r="AI204" s="19"/>
      <c r="AJ204" s="21"/>
      <c r="AK204" s="21"/>
      <c r="AL204" s="21"/>
      <c r="AM204" s="21"/>
      <c r="AN204" s="21"/>
      <c r="AO204" s="21"/>
      <c r="AP204" s="21"/>
    </row>
    <row r="205" spans="2:42" ht="30" customHeight="1">
      <c r="B205" s="16"/>
      <c r="C205" s="17"/>
      <c r="D205" s="17"/>
      <c r="E205" s="17"/>
      <c r="F205" s="17"/>
      <c r="G205" s="17"/>
      <c r="H205" s="17"/>
      <c r="I205" s="17"/>
      <c r="J205" s="17"/>
      <c r="K205" s="17"/>
      <c r="L205" s="18"/>
      <c r="M205" s="18"/>
      <c r="N205" s="18"/>
      <c r="O205" s="18"/>
      <c r="P205" s="18"/>
      <c r="Q205" s="18"/>
      <c r="R205" s="18"/>
      <c r="S205" s="18"/>
      <c r="T205" s="18"/>
      <c r="U205" s="18"/>
      <c r="V205" s="18"/>
      <c r="W205" s="18"/>
      <c r="X205" s="18"/>
      <c r="Y205" s="18"/>
      <c r="Z205" s="18"/>
      <c r="AA205" s="19"/>
      <c r="AB205" s="19"/>
      <c r="AC205" s="19"/>
      <c r="AD205" s="19"/>
      <c r="AE205" s="19"/>
      <c r="AF205" s="19"/>
      <c r="AG205" s="19"/>
      <c r="AH205" s="19"/>
      <c r="AI205" s="19"/>
      <c r="AJ205" s="21"/>
      <c r="AK205" s="21"/>
      <c r="AL205" s="21"/>
      <c r="AM205" s="21"/>
      <c r="AN205" s="21"/>
      <c r="AO205" s="21"/>
      <c r="AP205" s="21"/>
    </row>
    <row r="206" spans="2:42" ht="30" customHeight="1">
      <c r="B206" s="16"/>
      <c r="C206" s="17"/>
      <c r="D206" s="17"/>
      <c r="E206" s="17"/>
      <c r="F206" s="17"/>
      <c r="G206" s="17"/>
      <c r="H206" s="17"/>
      <c r="I206" s="17"/>
      <c r="J206" s="17"/>
      <c r="K206" s="17"/>
      <c r="L206" s="18"/>
      <c r="M206" s="18"/>
      <c r="N206" s="18"/>
      <c r="O206" s="18"/>
      <c r="P206" s="18"/>
      <c r="Q206" s="18"/>
      <c r="R206" s="18"/>
      <c r="S206" s="18"/>
      <c r="T206" s="18"/>
      <c r="U206" s="18"/>
      <c r="V206" s="18"/>
      <c r="W206" s="18"/>
      <c r="X206" s="18"/>
      <c r="Y206" s="18"/>
      <c r="Z206" s="18"/>
      <c r="AA206" s="19"/>
      <c r="AB206" s="19"/>
      <c r="AC206" s="19"/>
      <c r="AD206" s="19"/>
      <c r="AE206" s="19"/>
      <c r="AF206" s="19"/>
      <c r="AG206" s="19"/>
      <c r="AH206" s="19"/>
      <c r="AI206" s="19"/>
      <c r="AJ206" s="21"/>
      <c r="AK206" s="21"/>
      <c r="AL206" s="21"/>
      <c r="AM206" s="21"/>
      <c r="AN206" s="21"/>
      <c r="AO206" s="21"/>
      <c r="AP206" s="21"/>
    </row>
    <row r="207" spans="2:42" ht="30" customHeight="1">
      <c r="B207" s="16"/>
      <c r="C207" s="17"/>
      <c r="D207" s="17"/>
      <c r="E207" s="17"/>
      <c r="F207" s="17"/>
      <c r="G207" s="17"/>
      <c r="H207" s="17"/>
      <c r="I207" s="17"/>
      <c r="J207" s="17"/>
      <c r="K207" s="17"/>
      <c r="L207" s="18"/>
      <c r="M207" s="18"/>
      <c r="N207" s="18"/>
      <c r="O207" s="18"/>
      <c r="P207" s="18"/>
      <c r="Q207" s="18"/>
      <c r="R207" s="18"/>
      <c r="S207" s="18"/>
      <c r="T207" s="18"/>
      <c r="U207" s="18"/>
      <c r="V207" s="18"/>
      <c r="W207" s="18"/>
      <c r="X207" s="18"/>
      <c r="Y207" s="18"/>
      <c r="Z207" s="18"/>
      <c r="AA207" s="19"/>
      <c r="AB207" s="19"/>
      <c r="AC207" s="19"/>
      <c r="AD207" s="19"/>
      <c r="AE207" s="19"/>
      <c r="AF207" s="19"/>
      <c r="AG207" s="19"/>
      <c r="AH207" s="19"/>
      <c r="AI207" s="19"/>
      <c r="AJ207" s="21"/>
      <c r="AK207" s="21"/>
      <c r="AL207" s="21"/>
      <c r="AM207" s="21"/>
      <c r="AN207" s="21"/>
      <c r="AO207" s="21"/>
      <c r="AP207" s="21"/>
    </row>
    <row r="208" spans="2:42" ht="30" customHeight="1">
      <c r="B208" s="16"/>
      <c r="C208" s="17"/>
      <c r="D208" s="17"/>
      <c r="E208" s="17"/>
      <c r="F208" s="17"/>
      <c r="G208" s="17"/>
      <c r="H208" s="17"/>
      <c r="I208" s="17"/>
      <c r="J208" s="17"/>
      <c r="K208" s="17"/>
      <c r="L208" s="18"/>
      <c r="M208" s="18"/>
      <c r="N208" s="18"/>
      <c r="O208" s="18"/>
      <c r="P208" s="18"/>
      <c r="Q208" s="18"/>
      <c r="R208" s="18"/>
      <c r="S208" s="18"/>
      <c r="T208" s="18"/>
      <c r="U208" s="18"/>
      <c r="V208" s="18"/>
      <c r="W208" s="18"/>
      <c r="X208" s="18"/>
      <c r="Y208" s="18"/>
      <c r="Z208" s="18"/>
      <c r="AA208" s="19"/>
      <c r="AB208" s="19"/>
      <c r="AC208" s="19"/>
      <c r="AD208" s="19"/>
      <c r="AE208" s="19"/>
      <c r="AF208" s="19"/>
      <c r="AG208" s="19"/>
      <c r="AH208" s="19"/>
      <c r="AI208" s="19"/>
      <c r="AJ208" s="21"/>
      <c r="AK208" s="21"/>
      <c r="AL208" s="21"/>
      <c r="AM208" s="21"/>
      <c r="AN208" s="21"/>
      <c r="AO208" s="21"/>
      <c r="AP208" s="21"/>
    </row>
    <row r="209" spans="2:42" ht="30" customHeight="1">
      <c r="B209" s="16"/>
      <c r="C209" s="17"/>
      <c r="D209" s="17"/>
      <c r="E209" s="17"/>
      <c r="F209" s="17"/>
      <c r="G209" s="17"/>
      <c r="H209" s="17"/>
      <c r="I209" s="17"/>
      <c r="J209" s="17"/>
      <c r="K209" s="17"/>
      <c r="L209" s="18"/>
      <c r="M209" s="18"/>
      <c r="N209" s="18"/>
      <c r="O209" s="18"/>
      <c r="P209" s="18"/>
      <c r="Q209" s="18"/>
      <c r="R209" s="18"/>
      <c r="S209" s="18"/>
      <c r="T209" s="18"/>
      <c r="U209" s="18"/>
      <c r="V209" s="18"/>
      <c r="W209" s="18"/>
      <c r="X209" s="18"/>
      <c r="Y209" s="18"/>
      <c r="Z209" s="18"/>
      <c r="AA209" s="19"/>
      <c r="AB209" s="19"/>
      <c r="AC209" s="19"/>
      <c r="AD209" s="19"/>
      <c r="AE209" s="19"/>
      <c r="AF209" s="19"/>
      <c r="AG209" s="19"/>
      <c r="AH209" s="19"/>
      <c r="AI209" s="19"/>
      <c r="AJ209" s="21"/>
      <c r="AK209" s="21"/>
      <c r="AL209" s="21"/>
      <c r="AM209" s="21"/>
      <c r="AN209" s="21"/>
      <c r="AO209" s="21"/>
      <c r="AP209" s="21"/>
    </row>
    <row r="210" spans="2:42" ht="30" customHeight="1">
      <c r="B210" s="16"/>
      <c r="C210" s="17"/>
      <c r="D210" s="17"/>
      <c r="E210" s="17"/>
      <c r="F210" s="17"/>
      <c r="G210" s="17"/>
      <c r="H210" s="17"/>
      <c r="I210" s="17"/>
      <c r="J210" s="17"/>
      <c r="K210" s="17"/>
      <c r="L210" s="18"/>
      <c r="M210" s="18"/>
      <c r="N210" s="18"/>
      <c r="O210" s="18"/>
      <c r="P210" s="18"/>
      <c r="Q210" s="18"/>
      <c r="R210" s="18"/>
      <c r="S210" s="18"/>
      <c r="T210" s="18"/>
      <c r="U210" s="18"/>
      <c r="V210" s="18"/>
      <c r="W210" s="18"/>
      <c r="X210" s="18"/>
      <c r="Y210" s="18"/>
      <c r="Z210" s="18"/>
      <c r="AA210" s="19"/>
      <c r="AB210" s="19"/>
      <c r="AC210" s="19"/>
      <c r="AD210" s="19"/>
      <c r="AE210" s="19"/>
      <c r="AF210" s="19"/>
      <c r="AG210" s="19"/>
      <c r="AH210" s="19"/>
      <c r="AI210" s="19"/>
      <c r="AJ210" s="21"/>
      <c r="AK210" s="21"/>
      <c r="AL210" s="21"/>
      <c r="AM210" s="21"/>
      <c r="AN210" s="21"/>
      <c r="AO210" s="21"/>
      <c r="AP210" s="21"/>
    </row>
    <row r="211" spans="2:42" ht="30" customHeight="1">
      <c r="B211" s="16"/>
      <c r="C211" s="17"/>
      <c r="D211" s="17"/>
      <c r="E211" s="17"/>
      <c r="F211" s="17"/>
      <c r="G211" s="17"/>
      <c r="H211" s="17"/>
      <c r="I211" s="17"/>
      <c r="J211" s="17"/>
      <c r="K211" s="17"/>
      <c r="L211" s="18"/>
      <c r="M211" s="18"/>
      <c r="N211" s="18"/>
      <c r="O211" s="18"/>
      <c r="P211" s="18"/>
      <c r="Q211" s="18"/>
      <c r="R211" s="18"/>
      <c r="S211" s="18"/>
      <c r="T211" s="18"/>
      <c r="U211" s="18"/>
      <c r="V211" s="18"/>
      <c r="W211" s="18"/>
      <c r="X211" s="18"/>
      <c r="Y211" s="18"/>
      <c r="Z211" s="18"/>
      <c r="AA211" s="19"/>
      <c r="AB211" s="19"/>
      <c r="AC211" s="19"/>
      <c r="AD211" s="19"/>
      <c r="AE211" s="19"/>
      <c r="AF211" s="19"/>
      <c r="AG211" s="19"/>
      <c r="AH211" s="19"/>
      <c r="AI211" s="19"/>
      <c r="AJ211" s="21"/>
      <c r="AK211" s="21"/>
      <c r="AL211" s="21"/>
      <c r="AM211" s="21"/>
      <c r="AN211" s="21"/>
      <c r="AO211" s="21"/>
      <c r="AP211" s="21"/>
    </row>
    <row r="212" spans="2:42" ht="30" customHeight="1">
      <c r="B212" s="16"/>
      <c r="C212" s="17"/>
      <c r="D212" s="17"/>
      <c r="E212" s="17"/>
      <c r="F212" s="17"/>
      <c r="G212" s="17"/>
      <c r="H212" s="17"/>
      <c r="I212" s="17"/>
      <c r="J212" s="17"/>
      <c r="K212" s="17"/>
      <c r="L212" s="18"/>
      <c r="M212" s="18"/>
      <c r="N212" s="18"/>
      <c r="O212" s="18"/>
      <c r="P212" s="18"/>
      <c r="Q212" s="18"/>
      <c r="R212" s="18"/>
      <c r="S212" s="18"/>
      <c r="T212" s="18"/>
      <c r="U212" s="18"/>
      <c r="V212" s="18"/>
      <c r="W212" s="18"/>
      <c r="X212" s="18"/>
      <c r="Y212" s="18"/>
      <c r="Z212" s="18"/>
      <c r="AA212" s="19"/>
      <c r="AB212" s="19"/>
      <c r="AC212" s="19"/>
      <c r="AD212" s="19"/>
      <c r="AE212" s="19"/>
      <c r="AF212" s="19"/>
      <c r="AG212" s="19"/>
      <c r="AH212" s="19"/>
      <c r="AI212" s="19"/>
      <c r="AJ212" s="21"/>
      <c r="AK212" s="21"/>
      <c r="AL212" s="21"/>
      <c r="AM212" s="21"/>
      <c r="AN212" s="21"/>
      <c r="AO212" s="21"/>
      <c r="AP212" s="21"/>
    </row>
    <row r="213" spans="2:42" ht="30" customHeight="1">
      <c r="B213" s="16"/>
      <c r="C213" s="17"/>
      <c r="D213" s="17"/>
      <c r="E213" s="17"/>
      <c r="F213" s="17"/>
      <c r="G213" s="17"/>
      <c r="H213" s="17"/>
      <c r="I213" s="17"/>
      <c r="J213" s="17"/>
      <c r="K213" s="17"/>
      <c r="L213" s="18"/>
      <c r="M213" s="18"/>
      <c r="N213" s="18"/>
      <c r="O213" s="18"/>
      <c r="P213" s="18"/>
      <c r="Q213" s="18"/>
      <c r="R213" s="18"/>
      <c r="S213" s="18"/>
      <c r="T213" s="18"/>
      <c r="U213" s="18"/>
      <c r="V213" s="18"/>
      <c r="W213" s="18"/>
      <c r="X213" s="18"/>
      <c r="Y213" s="18"/>
      <c r="Z213" s="18"/>
      <c r="AA213" s="19"/>
      <c r="AB213" s="19"/>
      <c r="AC213" s="19"/>
      <c r="AD213" s="19"/>
      <c r="AE213" s="19"/>
      <c r="AF213" s="19"/>
      <c r="AG213" s="19"/>
      <c r="AH213" s="19"/>
      <c r="AI213" s="19"/>
      <c r="AJ213" s="21"/>
      <c r="AK213" s="21"/>
      <c r="AL213" s="21"/>
      <c r="AM213" s="21"/>
      <c r="AN213" s="21"/>
      <c r="AO213" s="21"/>
      <c r="AP213" s="21"/>
    </row>
    <row r="214" spans="2:42" ht="30" customHeight="1">
      <c r="B214" s="16"/>
      <c r="C214" s="17"/>
      <c r="D214" s="17"/>
      <c r="E214" s="17"/>
      <c r="F214" s="17"/>
      <c r="G214" s="17"/>
      <c r="H214" s="17"/>
      <c r="I214" s="17"/>
      <c r="J214" s="17"/>
      <c r="K214" s="17"/>
      <c r="L214" s="18"/>
      <c r="M214" s="18"/>
      <c r="N214" s="18"/>
      <c r="O214" s="18"/>
      <c r="P214" s="18"/>
      <c r="Q214" s="18"/>
      <c r="R214" s="18"/>
      <c r="S214" s="18"/>
      <c r="T214" s="18"/>
      <c r="U214" s="18"/>
      <c r="V214" s="18"/>
      <c r="W214" s="18"/>
      <c r="X214" s="18"/>
      <c r="Y214" s="18"/>
      <c r="Z214" s="18"/>
      <c r="AA214" s="19"/>
      <c r="AB214" s="19"/>
      <c r="AC214" s="19"/>
      <c r="AD214" s="19"/>
      <c r="AE214" s="19"/>
      <c r="AF214" s="19"/>
      <c r="AG214" s="19"/>
      <c r="AH214" s="19"/>
      <c r="AI214" s="19"/>
      <c r="AJ214" s="21"/>
      <c r="AK214" s="21"/>
      <c r="AL214" s="21"/>
      <c r="AM214" s="21"/>
      <c r="AN214" s="21"/>
      <c r="AO214" s="21"/>
      <c r="AP214" s="21"/>
    </row>
    <row r="215" spans="2:42" ht="30" customHeight="1">
      <c r="B215" s="16"/>
      <c r="C215" s="17"/>
      <c r="D215" s="17"/>
      <c r="E215" s="17"/>
      <c r="F215" s="17"/>
      <c r="G215" s="17"/>
      <c r="H215" s="17"/>
      <c r="I215" s="17"/>
      <c r="J215" s="17"/>
      <c r="K215" s="17"/>
      <c r="L215" s="18"/>
      <c r="M215" s="18"/>
      <c r="N215" s="18"/>
      <c r="O215" s="18"/>
      <c r="P215" s="18"/>
      <c r="Q215" s="18"/>
      <c r="R215" s="18"/>
      <c r="S215" s="18"/>
      <c r="T215" s="18"/>
      <c r="U215" s="18"/>
      <c r="V215" s="18"/>
      <c r="W215" s="18"/>
      <c r="X215" s="18"/>
      <c r="Y215" s="18"/>
      <c r="Z215" s="18"/>
      <c r="AA215" s="19"/>
      <c r="AB215" s="19"/>
      <c r="AC215" s="19"/>
      <c r="AD215" s="19"/>
      <c r="AE215" s="19"/>
      <c r="AF215" s="19"/>
      <c r="AG215" s="19"/>
      <c r="AH215" s="19"/>
      <c r="AI215" s="19"/>
      <c r="AJ215" s="21"/>
      <c r="AK215" s="21"/>
      <c r="AL215" s="21"/>
      <c r="AM215" s="21"/>
      <c r="AN215" s="21"/>
      <c r="AO215" s="21"/>
      <c r="AP215" s="21"/>
    </row>
    <row r="216" spans="2:42" ht="30" customHeight="1">
      <c r="B216" s="16"/>
      <c r="C216" s="17"/>
      <c r="D216" s="17"/>
      <c r="E216" s="17"/>
      <c r="F216" s="17"/>
      <c r="G216" s="17"/>
      <c r="H216" s="17"/>
      <c r="I216" s="17"/>
      <c r="J216" s="17"/>
      <c r="K216" s="17"/>
      <c r="L216" s="18"/>
      <c r="M216" s="18"/>
      <c r="N216" s="18"/>
      <c r="O216" s="18"/>
      <c r="P216" s="18"/>
      <c r="Q216" s="18"/>
      <c r="R216" s="18"/>
      <c r="S216" s="18"/>
      <c r="T216" s="18"/>
      <c r="U216" s="18"/>
      <c r="V216" s="18"/>
      <c r="W216" s="18"/>
      <c r="X216" s="18"/>
      <c r="Y216" s="18"/>
      <c r="Z216" s="18"/>
      <c r="AA216" s="19"/>
      <c r="AB216" s="19"/>
      <c r="AC216" s="19"/>
      <c r="AD216" s="19"/>
      <c r="AE216" s="19"/>
      <c r="AF216" s="19"/>
      <c r="AG216" s="19"/>
      <c r="AH216" s="19"/>
      <c r="AI216" s="19"/>
      <c r="AJ216" s="21"/>
      <c r="AK216" s="21"/>
      <c r="AL216" s="21"/>
      <c r="AM216" s="21"/>
      <c r="AN216" s="21"/>
      <c r="AO216" s="21"/>
      <c r="AP216" s="21"/>
    </row>
    <row r="217" spans="2:42" ht="30" customHeight="1">
      <c r="B217" s="16"/>
      <c r="C217" s="17"/>
      <c r="D217" s="17"/>
      <c r="E217" s="17"/>
      <c r="F217" s="17"/>
      <c r="G217" s="17"/>
      <c r="H217" s="17"/>
      <c r="I217" s="17"/>
      <c r="J217" s="17"/>
      <c r="K217" s="17"/>
      <c r="L217" s="18"/>
      <c r="M217" s="18"/>
      <c r="N217" s="18"/>
      <c r="O217" s="18"/>
      <c r="P217" s="18"/>
      <c r="Q217" s="18"/>
      <c r="R217" s="18"/>
      <c r="S217" s="18"/>
      <c r="T217" s="18"/>
      <c r="U217" s="18"/>
      <c r="V217" s="18"/>
      <c r="W217" s="18"/>
      <c r="X217" s="18"/>
      <c r="Y217" s="18"/>
      <c r="Z217" s="18"/>
      <c r="AA217" s="19"/>
      <c r="AB217" s="19"/>
      <c r="AC217" s="19"/>
      <c r="AD217" s="19"/>
      <c r="AE217" s="19"/>
      <c r="AF217" s="19"/>
      <c r="AG217" s="19"/>
      <c r="AH217" s="19"/>
      <c r="AI217" s="19"/>
      <c r="AJ217" s="21"/>
      <c r="AK217" s="21"/>
      <c r="AL217" s="21"/>
      <c r="AM217" s="21"/>
      <c r="AN217" s="21"/>
      <c r="AO217" s="21"/>
      <c r="AP217" s="21"/>
    </row>
    <row r="218" spans="2:42" ht="30" customHeight="1">
      <c r="B218" s="16"/>
      <c r="C218" s="17"/>
      <c r="D218" s="17"/>
      <c r="E218" s="17"/>
      <c r="F218" s="17"/>
      <c r="G218" s="17"/>
      <c r="H218" s="17"/>
      <c r="I218" s="17"/>
      <c r="J218" s="17"/>
      <c r="K218" s="17"/>
      <c r="L218" s="18"/>
      <c r="M218" s="18"/>
      <c r="N218" s="18"/>
      <c r="O218" s="18"/>
      <c r="P218" s="18"/>
      <c r="Q218" s="18"/>
      <c r="R218" s="18"/>
      <c r="S218" s="18"/>
      <c r="T218" s="18"/>
      <c r="U218" s="18"/>
      <c r="V218" s="18"/>
      <c r="W218" s="18"/>
      <c r="X218" s="18"/>
      <c r="Y218" s="18"/>
      <c r="Z218" s="18"/>
      <c r="AA218" s="19"/>
      <c r="AB218" s="19"/>
      <c r="AC218" s="19"/>
      <c r="AD218" s="19"/>
      <c r="AE218" s="19"/>
      <c r="AF218" s="19"/>
      <c r="AG218" s="19"/>
      <c r="AH218" s="19"/>
      <c r="AI218" s="19"/>
      <c r="AJ218" s="21"/>
      <c r="AK218" s="21"/>
      <c r="AL218" s="21"/>
      <c r="AM218" s="21"/>
      <c r="AN218" s="21"/>
      <c r="AO218" s="21"/>
      <c r="AP218" s="21"/>
    </row>
    <row r="219" spans="2:42" ht="30" customHeight="1">
      <c r="B219" s="16"/>
      <c r="C219" s="17"/>
      <c r="D219" s="17"/>
      <c r="E219" s="17"/>
      <c r="F219" s="17"/>
      <c r="G219" s="17"/>
      <c r="H219" s="17"/>
      <c r="I219" s="17"/>
      <c r="J219" s="17"/>
      <c r="K219" s="17"/>
      <c r="L219" s="18"/>
      <c r="M219" s="18"/>
      <c r="N219" s="18"/>
      <c r="O219" s="18"/>
      <c r="P219" s="18"/>
      <c r="Q219" s="18"/>
      <c r="R219" s="18"/>
      <c r="S219" s="18"/>
      <c r="T219" s="18"/>
      <c r="U219" s="18"/>
      <c r="V219" s="18"/>
      <c r="W219" s="18"/>
      <c r="X219" s="18"/>
      <c r="Y219" s="18"/>
      <c r="Z219" s="18"/>
      <c r="AA219" s="19"/>
      <c r="AB219" s="19"/>
      <c r="AC219" s="19"/>
      <c r="AD219" s="19"/>
      <c r="AE219" s="19"/>
      <c r="AF219" s="19"/>
      <c r="AG219" s="19"/>
      <c r="AH219" s="19"/>
      <c r="AI219" s="19"/>
      <c r="AJ219" s="21"/>
      <c r="AK219" s="21"/>
      <c r="AL219" s="21"/>
      <c r="AM219" s="21"/>
      <c r="AN219" s="21"/>
      <c r="AO219" s="21"/>
      <c r="AP219" s="21"/>
    </row>
    <row r="220" spans="2:42" ht="30" customHeight="1">
      <c r="B220" s="16"/>
      <c r="C220" s="17"/>
      <c r="D220" s="17"/>
      <c r="E220" s="17"/>
      <c r="F220" s="17"/>
      <c r="G220" s="17"/>
      <c r="H220" s="17"/>
      <c r="I220" s="17"/>
      <c r="J220" s="17"/>
      <c r="K220" s="17"/>
      <c r="L220" s="18"/>
      <c r="M220" s="18"/>
      <c r="N220" s="18"/>
      <c r="O220" s="18"/>
      <c r="P220" s="18"/>
      <c r="Q220" s="18"/>
      <c r="R220" s="18"/>
      <c r="S220" s="18"/>
      <c r="T220" s="18"/>
      <c r="U220" s="18"/>
      <c r="V220" s="18"/>
      <c r="W220" s="18"/>
      <c r="X220" s="18"/>
      <c r="Y220" s="18"/>
      <c r="Z220" s="18"/>
      <c r="AA220" s="19"/>
      <c r="AB220" s="19"/>
      <c r="AC220" s="19"/>
      <c r="AD220" s="19"/>
      <c r="AE220" s="19"/>
      <c r="AF220" s="19"/>
      <c r="AG220" s="19"/>
      <c r="AH220" s="19"/>
      <c r="AI220" s="19"/>
      <c r="AJ220" s="21"/>
      <c r="AK220" s="21"/>
      <c r="AL220" s="21"/>
      <c r="AM220" s="21"/>
      <c r="AN220" s="21"/>
      <c r="AO220" s="21"/>
      <c r="AP220" s="21"/>
    </row>
    <row r="221" spans="2:42" ht="30" customHeight="1">
      <c r="B221" s="16"/>
      <c r="C221" s="17"/>
      <c r="D221" s="17"/>
      <c r="E221" s="17"/>
      <c r="F221" s="17"/>
      <c r="G221" s="17"/>
      <c r="H221" s="17"/>
      <c r="I221" s="17"/>
      <c r="J221" s="17"/>
      <c r="K221" s="17"/>
      <c r="L221" s="18"/>
      <c r="M221" s="18"/>
      <c r="N221" s="18"/>
      <c r="O221" s="18"/>
      <c r="P221" s="18"/>
      <c r="Q221" s="18"/>
      <c r="R221" s="18"/>
      <c r="S221" s="18"/>
      <c r="T221" s="18"/>
      <c r="U221" s="18"/>
      <c r="V221" s="18"/>
      <c r="W221" s="18"/>
      <c r="X221" s="18"/>
      <c r="Y221" s="18"/>
      <c r="Z221" s="18"/>
      <c r="AA221" s="19"/>
      <c r="AB221" s="19"/>
      <c r="AC221" s="19"/>
      <c r="AD221" s="19"/>
      <c r="AE221" s="19"/>
      <c r="AF221" s="19"/>
      <c r="AG221" s="19"/>
      <c r="AH221" s="19"/>
      <c r="AI221" s="19"/>
      <c r="AJ221" s="21"/>
      <c r="AK221" s="21"/>
      <c r="AL221" s="21"/>
      <c r="AM221" s="21"/>
      <c r="AN221" s="21"/>
      <c r="AO221" s="21"/>
      <c r="AP221" s="21"/>
    </row>
    <row r="222" spans="2:42" ht="30" customHeight="1">
      <c r="B222" s="16"/>
      <c r="C222" s="17"/>
      <c r="D222" s="17"/>
      <c r="E222" s="17"/>
      <c r="F222" s="17"/>
      <c r="G222" s="17"/>
      <c r="H222" s="17"/>
      <c r="I222" s="17"/>
      <c r="J222" s="17"/>
      <c r="K222" s="17"/>
      <c r="L222" s="18"/>
      <c r="M222" s="18"/>
      <c r="N222" s="18"/>
      <c r="O222" s="18"/>
      <c r="P222" s="18"/>
      <c r="Q222" s="18"/>
      <c r="R222" s="18"/>
      <c r="S222" s="18"/>
      <c r="T222" s="18"/>
      <c r="U222" s="18"/>
      <c r="V222" s="18"/>
      <c r="W222" s="18"/>
      <c r="X222" s="18"/>
      <c r="Y222" s="18"/>
      <c r="Z222" s="18"/>
      <c r="AA222" s="19"/>
      <c r="AB222" s="19"/>
      <c r="AC222" s="19"/>
      <c r="AD222" s="19"/>
      <c r="AE222" s="19"/>
      <c r="AF222" s="19"/>
      <c r="AG222" s="19"/>
      <c r="AH222" s="19"/>
      <c r="AI222" s="19"/>
      <c r="AJ222" s="21"/>
      <c r="AK222" s="21"/>
      <c r="AL222" s="21"/>
      <c r="AM222" s="21"/>
      <c r="AN222" s="21"/>
      <c r="AO222" s="21"/>
      <c r="AP222" s="21"/>
    </row>
    <row r="223" spans="2:42" ht="30" customHeight="1">
      <c r="B223" s="16"/>
      <c r="C223" s="17"/>
      <c r="D223" s="17"/>
      <c r="E223" s="17"/>
      <c r="F223" s="17"/>
      <c r="G223" s="17"/>
      <c r="H223" s="17"/>
      <c r="I223" s="17"/>
      <c r="J223" s="17"/>
      <c r="K223" s="17"/>
      <c r="L223" s="18"/>
      <c r="M223" s="18"/>
      <c r="N223" s="18"/>
      <c r="O223" s="18"/>
      <c r="P223" s="18"/>
      <c r="Q223" s="18"/>
      <c r="R223" s="18"/>
      <c r="S223" s="18"/>
      <c r="T223" s="18"/>
      <c r="U223" s="18"/>
      <c r="V223" s="18"/>
      <c r="W223" s="18"/>
      <c r="X223" s="18"/>
      <c r="Y223" s="18"/>
      <c r="Z223" s="18"/>
      <c r="AA223" s="19"/>
      <c r="AB223" s="19"/>
      <c r="AC223" s="19"/>
      <c r="AD223" s="19"/>
      <c r="AE223" s="19"/>
      <c r="AF223" s="19"/>
      <c r="AG223" s="19"/>
      <c r="AH223" s="19"/>
      <c r="AI223" s="19"/>
      <c r="AJ223" s="21"/>
      <c r="AK223" s="21"/>
      <c r="AL223" s="21"/>
      <c r="AM223" s="21"/>
      <c r="AN223" s="21"/>
      <c r="AO223" s="21"/>
      <c r="AP223" s="21"/>
    </row>
    <row r="224" spans="2:42" ht="30" customHeight="1">
      <c r="B224" s="16"/>
      <c r="C224" s="17"/>
      <c r="D224" s="17"/>
      <c r="E224" s="17"/>
      <c r="F224" s="17"/>
      <c r="G224" s="17"/>
      <c r="H224" s="17"/>
      <c r="I224" s="17"/>
      <c r="J224" s="17"/>
      <c r="K224" s="17"/>
      <c r="L224" s="18"/>
      <c r="M224" s="18"/>
      <c r="N224" s="18"/>
      <c r="O224" s="18"/>
      <c r="P224" s="18"/>
      <c r="Q224" s="18"/>
      <c r="R224" s="18"/>
      <c r="S224" s="18"/>
      <c r="T224" s="18"/>
      <c r="U224" s="18"/>
      <c r="V224" s="18"/>
      <c r="W224" s="18"/>
      <c r="X224" s="18"/>
      <c r="Y224" s="18"/>
      <c r="Z224" s="18"/>
      <c r="AA224" s="19"/>
      <c r="AB224" s="19"/>
      <c r="AC224" s="19"/>
      <c r="AD224" s="19"/>
      <c r="AE224" s="19"/>
      <c r="AF224" s="19"/>
      <c r="AG224" s="19"/>
      <c r="AH224" s="19"/>
      <c r="AI224" s="19"/>
      <c r="AJ224" s="21"/>
      <c r="AK224" s="21"/>
      <c r="AL224" s="21"/>
      <c r="AM224" s="21"/>
      <c r="AN224" s="21"/>
      <c r="AO224" s="21"/>
      <c r="AP224" s="21"/>
    </row>
    <row r="225" spans="2:42" ht="30" customHeight="1">
      <c r="B225" s="16"/>
      <c r="C225" s="17"/>
      <c r="D225" s="17"/>
      <c r="E225" s="17"/>
      <c r="F225" s="17"/>
      <c r="G225" s="17"/>
      <c r="H225" s="17"/>
      <c r="I225" s="17"/>
      <c r="J225" s="17"/>
      <c r="K225" s="17"/>
      <c r="L225" s="18"/>
      <c r="M225" s="18"/>
      <c r="N225" s="18"/>
      <c r="O225" s="18"/>
      <c r="P225" s="18"/>
      <c r="Q225" s="18"/>
      <c r="R225" s="18"/>
      <c r="S225" s="18"/>
      <c r="T225" s="18"/>
      <c r="U225" s="18"/>
      <c r="V225" s="18"/>
      <c r="W225" s="18"/>
      <c r="X225" s="18"/>
      <c r="Y225" s="18"/>
      <c r="Z225" s="18"/>
      <c r="AA225" s="19"/>
      <c r="AB225" s="19"/>
      <c r="AC225" s="19"/>
      <c r="AD225" s="19"/>
      <c r="AE225" s="19"/>
      <c r="AF225" s="19"/>
      <c r="AG225" s="19"/>
      <c r="AH225" s="19"/>
      <c r="AI225" s="19"/>
      <c r="AJ225" s="21"/>
      <c r="AK225" s="21"/>
      <c r="AL225" s="21"/>
      <c r="AM225" s="21"/>
      <c r="AN225" s="21"/>
      <c r="AO225" s="21"/>
      <c r="AP225" s="21"/>
    </row>
    <row r="226" spans="2:42" ht="30" customHeight="1">
      <c r="B226" s="16"/>
      <c r="C226" s="17"/>
      <c r="D226" s="17"/>
      <c r="E226" s="17"/>
      <c r="F226" s="17"/>
      <c r="G226" s="17"/>
      <c r="H226" s="17"/>
      <c r="I226" s="17"/>
      <c r="J226" s="17"/>
      <c r="K226" s="17"/>
      <c r="L226" s="18"/>
      <c r="M226" s="18"/>
      <c r="N226" s="18"/>
      <c r="O226" s="18"/>
      <c r="P226" s="18"/>
      <c r="Q226" s="18"/>
      <c r="R226" s="18"/>
      <c r="S226" s="18"/>
      <c r="T226" s="18"/>
      <c r="U226" s="18"/>
      <c r="V226" s="18"/>
      <c r="W226" s="18"/>
      <c r="X226" s="18"/>
      <c r="Y226" s="18"/>
      <c r="Z226" s="18"/>
      <c r="AA226" s="19"/>
      <c r="AB226" s="19"/>
      <c r="AC226" s="19"/>
      <c r="AD226" s="19"/>
      <c r="AE226" s="19"/>
      <c r="AF226" s="19"/>
      <c r="AG226" s="19"/>
      <c r="AH226" s="19"/>
      <c r="AI226" s="19"/>
      <c r="AJ226" s="21"/>
      <c r="AK226" s="21"/>
      <c r="AL226" s="21"/>
      <c r="AM226" s="21"/>
      <c r="AN226" s="21"/>
      <c r="AO226" s="21"/>
      <c r="AP226" s="21"/>
    </row>
    <row r="227" spans="2:42" ht="30" customHeight="1">
      <c r="B227" s="16"/>
      <c r="C227" s="17"/>
      <c r="D227" s="17"/>
      <c r="E227" s="17"/>
      <c r="F227" s="17"/>
      <c r="G227" s="17"/>
      <c r="H227" s="17"/>
      <c r="I227" s="17"/>
      <c r="J227" s="17"/>
      <c r="K227" s="17"/>
      <c r="L227" s="18"/>
      <c r="M227" s="18"/>
      <c r="N227" s="18"/>
      <c r="O227" s="18"/>
      <c r="P227" s="18"/>
      <c r="Q227" s="18"/>
      <c r="R227" s="18"/>
      <c r="S227" s="18"/>
      <c r="T227" s="18"/>
      <c r="U227" s="18"/>
      <c r="V227" s="18"/>
      <c r="W227" s="18"/>
      <c r="X227" s="18"/>
      <c r="Y227" s="18"/>
      <c r="Z227" s="18"/>
      <c r="AA227" s="19"/>
      <c r="AB227" s="19"/>
      <c r="AC227" s="19"/>
      <c r="AD227" s="19"/>
      <c r="AE227" s="19"/>
      <c r="AF227" s="19"/>
      <c r="AG227" s="19"/>
      <c r="AH227" s="19"/>
      <c r="AI227" s="19"/>
      <c r="AJ227" s="21"/>
      <c r="AK227" s="21"/>
      <c r="AL227" s="21"/>
      <c r="AM227" s="21"/>
      <c r="AN227" s="21"/>
      <c r="AO227" s="21"/>
      <c r="AP227" s="21"/>
    </row>
    <row r="228" spans="2:42" ht="30" customHeight="1">
      <c r="B228" s="16"/>
      <c r="C228" s="17"/>
      <c r="D228" s="17"/>
      <c r="E228" s="17"/>
      <c r="F228" s="17"/>
      <c r="G228" s="17"/>
      <c r="H228" s="17"/>
      <c r="I228" s="17"/>
      <c r="J228" s="17"/>
      <c r="K228" s="17"/>
      <c r="L228" s="18"/>
      <c r="M228" s="18"/>
      <c r="N228" s="18"/>
      <c r="O228" s="18"/>
      <c r="P228" s="18"/>
      <c r="Q228" s="18"/>
      <c r="R228" s="18"/>
      <c r="S228" s="18"/>
      <c r="T228" s="18"/>
      <c r="U228" s="18"/>
      <c r="V228" s="18"/>
      <c r="W228" s="18"/>
      <c r="X228" s="18"/>
      <c r="Y228" s="18"/>
      <c r="Z228" s="18"/>
      <c r="AA228" s="19"/>
      <c r="AB228" s="19"/>
      <c r="AC228" s="19"/>
      <c r="AD228" s="19"/>
      <c r="AE228" s="19"/>
      <c r="AF228" s="19"/>
      <c r="AG228" s="19"/>
      <c r="AH228" s="19"/>
      <c r="AI228" s="19"/>
      <c r="AJ228" s="21"/>
      <c r="AK228" s="21"/>
      <c r="AL228" s="21"/>
      <c r="AM228" s="21"/>
      <c r="AN228" s="21"/>
      <c r="AO228" s="21"/>
      <c r="AP228" s="21"/>
    </row>
    <row r="229" spans="2:42" ht="30" customHeight="1">
      <c r="B229" s="16"/>
      <c r="C229" s="17"/>
      <c r="D229" s="17"/>
      <c r="E229" s="17"/>
      <c r="F229" s="17"/>
      <c r="G229" s="17"/>
      <c r="H229" s="17"/>
      <c r="I229" s="17"/>
      <c r="J229" s="17"/>
      <c r="K229" s="17"/>
      <c r="L229" s="18"/>
      <c r="M229" s="18"/>
      <c r="N229" s="18"/>
      <c r="O229" s="18"/>
      <c r="P229" s="18"/>
      <c r="Q229" s="18"/>
      <c r="R229" s="18"/>
      <c r="S229" s="18"/>
      <c r="T229" s="18"/>
      <c r="U229" s="18"/>
      <c r="V229" s="18"/>
      <c r="W229" s="18"/>
      <c r="X229" s="18"/>
      <c r="Y229" s="18"/>
      <c r="Z229" s="18"/>
      <c r="AA229" s="19"/>
      <c r="AB229" s="19"/>
      <c r="AC229" s="19"/>
      <c r="AD229" s="19"/>
      <c r="AE229" s="19"/>
      <c r="AF229" s="19"/>
      <c r="AG229" s="19"/>
      <c r="AH229" s="19"/>
      <c r="AI229" s="19"/>
      <c r="AJ229" s="21"/>
      <c r="AK229" s="21"/>
      <c r="AL229" s="21"/>
      <c r="AM229" s="21"/>
      <c r="AN229" s="21"/>
      <c r="AO229" s="21"/>
      <c r="AP229" s="21"/>
    </row>
    <row r="230" spans="2:42" ht="30" customHeight="1">
      <c r="B230" s="16"/>
      <c r="AN230" s="21"/>
      <c r="AO230" s="21"/>
      <c r="AP230" s="21"/>
    </row>
    <row r="231" spans="2:42" ht="30" customHeight="1">
      <c r="B231" s="16"/>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304"/>
      <c r="AK231" s="304"/>
      <c r="AN231" s="21"/>
      <c r="AO231" s="21"/>
      <c r="AP231" s="21"/>
    </row>
    <row r="232" spans="2:42" ht="30" customHeight="1">
      <c r="B232" s="1171"/>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304"/>
      <c r="AK232" s="304"/>
      <c r="AN232" s="21"/>
      <c r="AO232" s="21"/>
      <c r="AP232" s="21"/>
    </row>
    <row r="233" spans="2:42" ht="30" customHeight="1">
      <c r="B233" s="1171"/>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304"/>
      <c r="AK233" s="304"/>
      <c r="AN233" s="21"/>
      <c r="AO233" s="21"/>
      <c r="AP233" s="21"/>
    </row>
    <row r="234" spans="2:42" ht="30" customHeight="1">
      <c r="B234" s="1171"/>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304"/>
      <c r="AK234" s="304"/>
      <c r="AN234" s="21"/>
      <c r="AO234" s="21"/>
      <c r="AP234" s="21"/>
    </row>
    <row r="235" spans="2:42" ht="30" customHeight="1">
      <c r="B235" s="1171"/>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304"/>
      <c r="AK235" s="304"/>
      <c r="AN235" s="21"/>
      <c r="AO235" s="21"/>
      <c r="AP235" s="21"/>
    </row>
    <row r="236" spans="2:42" ht="30" customHeight="1">
      <c r="B236" s="1171"/>
      <c r="AN236" s="21"/>
      <c r="AO236" s="21"/>
      <c r="AP236" s="21"/>
    </row>
    <row r="237" spans="2:42" ht="30" customHeight="1">
      <c r="B237" s="1171"/>
      <c r="AN237" s="21"/>
      <c r="AO237" s="21"/>
      <c r="AP237" s="21"/>
    </row>
    <row r="238" spans="2:42" ht="30" customHeight="1">
      <c r="B238" s="1171"/>
      <c r="AN238" s="21"/>
      <c r="AO238" s="21"/>
      <c r="AP238" s="21"/>
    </row>
    <row r="239" spans="2:42" ht="30" customHeight="1">
      <c r="B239" s="1171"/>
      <c r="AN239" s="21"/>
      <c r="AO239" s="21"/>
      <c r="AP239" s="21"/>
    </row>
    <row r="240" spans="2:42" ht="30" customHeight="1">
      <c r="B240" s="6"/>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1"/>
      <c r="AK240" s="21"/>
      <c r="AL240" s="21"/>
      <c r="AM240" s="21"/>
      <c r="AN240" s="21"/>
      <c r="AO240" s="21"/>
      <c r="AP240" s="21"/>
    </row>
    <row r="241" spans="2:42" ht="30" customHeight="1">
      <c r="B241" s="6"/>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1"/>
      <c r="AK241" s="21"/>
      <c r="AL241" s="21"/>
      <c r="AM241" s="21"/>
      <c r="AN241" s="21"/>
      <c r="AO241" s="21"/>
      <c r="AP241" s="21"/>
    </row>
    <row r="242" spans="2:42" ht="30" customHeight="1">
      <c r="B242" s="6"/>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1"/>
      <c r="AK242" s="21"/>
      <c r="AL242" s="21"/>
      <c r="AM242" s="21"/>
      <c r="AN242" s="21"/>
      <c r="AO242" s="21"/>
      <c r="AP242" s="21"/>
    </row>
    <row r="243" spans="2:42" ht="30" customHeight="1">
      <c r="B243" s="6"/>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1"/>
      <c r="AK243" s="21"/>
      <c r="AL243" s="21"/>
      <c r="AM243" s="21"/>
      <c r="AN243" s="21"/>
      <c r="AO243" s="21"/>
      <c r="AP243" s="21"/>
    </row>
    <row r="244" spans="2:42" ht="30" customHeight="1">
      <c r="B244" s="6"/>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1"/>
      <c r="AK244" s="21"/>
      <c r="AL244" s="21"/>
      <c r="AM244" s="21"/>
      <c r="AN244" s="21"/>
      <c r="AO244" s="21"/>
      <c r="AP244" s="21"/>
    </row>
    <row r="245" spans="2:42" ht="30" customHeight="1">
      <c r="B245" s="6"/>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1"/>
      <c r="AK245" s="21"/>
      <c r="AL245" s="21"/>
      <c r="AM245" s="21"/>
      <c r="AN245" s="21"/>
      <c r="AO245" s="21"/>
      <c r="AP245" s="21"/>
    </row>
    <row r="246" spans="2:42" ht="30" customHeight="1">
      <c r="B246" s="6"/>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1"/>
      <c r="AK246" s="21"/>
      <c r="AL246" s="21"/>
      <c r="AM246" s="21"/>
      <c r="AN246" s="21"/>
      <c r="AO246" s="21"/>
      <c r="AP246" s="21"/>
    </row>
    <row r="247" spans="2:42" ht="30" customHeight="1">
      <c r="B247" s="6"/>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1"/>
      <c r="AK247" s="21"/>
      <c r="AL247" s="21"/>
      <c r="AM247" s="21"/>
      <c r="AN247" s="21"/>
      <c r="AO247" s="21"/>
      <c r="AP247" s="21"/>
    </row>
    <row r="248" spans="2:42" ht="30" customHeight="1">
      <c r="B248" s="6"/>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1"/>
      <c r="AK248" s="21"/>
      <c r="AL248" s="21"/>
      <c r="AM248" s="21"/>
      <c r="AN248" s="21"/>
      <c r="AO248" s="21"/>
      <c r="AP248" s="21"/>
    </row>
    <row r="249" spans="2:42" ht="30" customHeight="1">
      <c r="B249" s="6"/>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1"/>
      <c r="AK249" s="21"/>
      <c r="AL249" s="21"/>
      <c r="AM249" s="21"/>
      <c r="AN249" s="21"/>
      <c r="AO249" s="21"/>
      <c r="AP249" s="21"/>
    </row>
    <row r="250" spans="2:42" ht="30" customHeight="1">
      <c r="B250" s="6"/>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1"/>
      <c r="AK250" s="21"/>
      <c r="AL250" s="21"/>
      <c r="AM250" s="21"/>
      <c r="AN250" s="21"/>
      <c r="AO250" s="21"/>
      <c r="AP250" s="21"/>
    </row>
    <row r="251" spans="2:42" ht="30" customHeight="1">
      <c r="B251" s="6"/>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1"/>
      <c r="AK251" s="21"/>
      <c r="AL251" s="21"/>
      <c r="AM251" s="21"/>
      <c r="AN251" s="21"/>
      <c r="AO251" s="21"/>
      <c r="AP251" s="21"/>
    </row>
    <row r="252" spans="2:42" ht="30" customHeight="1">
      <c r="B252" s="6"/>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1"/>
      <c r="AK252" s="21"/>
      <c r="AL252" s="21"/>
      <c r="AM252" s="21"/>
      <c r="AN252" s="21"/>
      <c r="AO252" s="21"/>
      <c r="AP252" s="21"/>
    </row>
    <row r="253" spans="2:42" ht="30" customHeight="1">
      <c r="B253" s="6"/>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1"/>
      <c r="AK253" s="21"/>
      <c r="AL253" s="21"/>
      <c r="AM253" s="21"/>
      <c r="AN253" s="21"/>
      <c r="AO253" s="21"/>
      <c r="AP253" s="21"/>
    </row>
    <row r="254" spans="2:42" ht="30" customHeight="1">
      <c r="B254" s="6"/>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1"/>
      <c r="AK254" s="21"/>
      <c r="AL254" s="21"/>
      <c r="AM254" s="21"/>
      <c r="AN254" s="21"/>
      <c r="AO254" s="21"/>
      <c r="AP254" s="21"/>
    </row>
    <row r="255" spans="2:42" ht="30" customHeight="1">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row>
    <row r="256" spans="2:42" ht="30" customHeight="1">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row>
    <row r="257" spans="3:35" ht="30" customHeight="1">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row>
    <row r="258" spans="3:35" ht="30" customHeight="1">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row>
    <row r="259" spans="3:35" ht="30" customHeight="1">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row>
    <row r="260" spans="3:35" ht="30" customHeight="1">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row>
    <row r="261" spans="3:35" ht="30" customHeight="1">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row>
    <row r="262" spans="3:35" ht="30" customHeight="1">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row>
    <row r="263" spans="3:35" ht="30" customHeight="1">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row>
    <row r="264" spans="3:35" ht="30" customHeight="1">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row>
    <row r="265" spans="3:35" ht="30" customHeight="1">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row>
    <row r="266" spans="3:35" ht="30" customHeight="1">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row>
    <row r="267" spans="3:35" ht="30" customHeight="1">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row>
    <row r="268" spans="3:35" ht="30" customHeight="1">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row>
    <row r="269" spans="3:35" ht="30" customHeight="1">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row>
    <row r="270" spans="3:35" ht="30" customHeight="1">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row>
  </sheetData>
  <dataConsolidate link="1"/>
  <mergeCells count="900">
    <mergeCell ref="F52:G52"/>
    <mergeCell ref="AH52:AI52"/>
    <mergeCell ref="AH53:AI53"/>
    <mergeCell ref="B54:C54"/>
    <mergeCell ref="D54:E54"/>
    <mergeCell ref="F54:G54"/>
    <mergeCell ref="H54:I54"/>
    <mergeCell ref="J54:K54"/>
    <mergeCell ref="L54:M54"/>
    <mergeCell ref="N54:O54"/>
    <mergeCell ref="P54:Q54"/>
    <mergeCell ref="R54:S54"/>
    <mergeCell ref="T54:U54"/>
    <mergeCell ref="V54:W54"/>
    <mergeCell ref="X54:Y54"/>
    <mergeCell ref="Z54:AA54"/>
    <mergeCell ref="AB54:AC54"/>
    <mergeCell ref="AD54:AE54"/>
    <mergeCell ref="AF54:AG54"/>
    <mergeCell ref="AH54:AI54"/>
    <mergeCell ref="T51:U51"/>
    <mergeCell ref="V51:W51"/>
    <mergeCell ref="X51:Y51"/>
    <mergeCell ref="Z51:AA51"/>
    <mergeCell ref="AB51:AC51"/>
    <mergeCell ref="AD51:AE51"/>
    <mergeCell ref="AF51:AG51"/>
    <mergeCell ref="AH51:AI51"/>
    <mergeCell ref="B51:C51"/>
    <mergeCell ref="D51:E51"/>
    <mergeCell ref="F51:G51"/>
    <mergeCell ref="H51:I51"/>
    <mergeCell ref="J51:K51"/>
    <mergeCell ref="L51:M51"/>
    <mergeCell ref="N51:O51"/>
    <mergeCell ref="P51:Q51"/>
    <mergeCell ref="R51:S51"/>
    <mergeCell ref="AH49:AI49"/>
    <mergeCell ref="B50:C50"/>
    <mergeCell ref="D50:E50"/>
    <mergeCell ref="F50:G50"/>
    <mergeCell ref="H50:I50"/>
    <mergeCell ref="J50:K50"/>
    <mergeCell ref="L50:M50"/>
    <mergeCell ref="N50:O50"/>
    <mergeCell ref="P50:Q50"/>
    <mergeCell ref="R50:S50"/>
    <mergeCell ref="T50:U50"/>
    <mergeCell ref="V50:W50"/>
    <mergeCell ref="X50:Y50"/>
    <mergeCell ref="Z50:AA50"/>
    <mergeCell ref="AB50:AC50"/>
    <mergeCell ref="AD50:AE50"/>
    <mergeCell ref="AF50:AG50"/>
    <mergeCell ref="AH50:AI50"/>
    <mergeCell ref="T48:U48"/>
    <mergeCell ref="V48:W48"/>
    <mergeCell ref="X48:Y48"/>
    <mergeCell ref="Z48:AA48"/>
    <mergeCell ref="AB48:AC48"/>
    <mergeCell ref="AD48:AE48"/>
    <mergeCell ref="AF48:AG48"/>
    <mergeCell ref="AH48:AI48"/>
    <mergeCell ref="B49:C49"/>
    <mergeCell ref="D49:E49"/>
    <mergeCell ref="F49:G49"/>
    <mergeCell ref="H49:I49"/>
    <mergeCell ref="J49:K49"/>
    <mergeCell ref="L49:M49"/>
    <mergeCell ref="N49:O49"/>
    <mergeCell ref="P49:Q49"/>
    <mergeCell ref="R49:S49"/>
    <mergeCell ref="T49:U49"/>
    <mergeCell ref="V49:W49"/>
    <mergeCell ref="X49:Y49"/>
    <mergeCell ref="Z49:AA49"/>
    <mergeCell ref="AB49:AC49"/>
    <mergeCell ref="AD49:AE49"/>
    <mergeCell ref="AF49:AG49"/>
    <mergeCell ref="B48:C48"/>
    <mergeCell ref="D48:E48"/>
    <mergeCell ref="F48:G48"/>
    <mergeCell ref="H48:I48"/>
    <mergeCell ref="J48:K48"/>
    <mergeCell ref="L48:M48"/>
    <mergeCell ref="N48:O48"/>
    <mergeCell ref="P48:Q48"/>
    <mergeCell ref="R48:S48"/>
    <mergeCell ref="B27:H27"/>
    <mergeCell ref="I27:L27"/>
    <mergeCell ref="I28:L28"/>
    <mergeCell ref="B28:H28"/>
    <mergeCell ref="B29:H29"/>
    <mergeCell ref="I29:L29"/>
    <mergeCell ref="B30:H30"/>
    <mergeCell ref="I30:L30"/>
    <mergeCell ref="B26:R26"/>
    <mergeCell ref="B25:E25"/>
    <mergeCell ref="F25:I25"/>
    <mergeCell ref="J25:M25"/>
    <mergeCell ref="N25:R25"/>
    <mergeCell ref="S25:V25"/>
    <mergeCell ref="W25:Z25"/>
    <mergeCell ref="AA25:AD25"/>
    <mergeCell ref="AE25:AI25"/>
    <mergeCell ref="S26:AI26"/>
    <mergeCell ref="C101:K107"/>
    <mergeCell ref="L102:P102"/>
    <mergeCell ref="AG140:AI140"/>
    <mergeCell ref="AG141:AI141"/>
    <mergeCell ref="AG142:AI142"/>
    <mergeCell ref="AA143:AC143"/>
    <mergeCell ref="AD143:AF143"/>
    <mergeCell ref="AG143:AI143"/>
    <mergeCell ref="AG147:AI147"/>
    <mergeCell ref="R105:S105"/>
    <mergeCell ref="R101:S101"/>
    <mergeCell ref="R134:S134"/>
    <mergeCell ref="L127:P127"/>
    <mergeCell ref="R127:S127"/>
    <mergeCell ref="L128:P128"/>
    <mergeCell ref="R128:S128"/>
    <mergeCell ref="L129:T129"/>
    <mergeCell ref="L107:T107"/>
    <mergeCell ref="L109:P109"/>
    <mergeCell ref="R109:S109"/>
    <mergeCell ref="L110:P110"/>
    <mergeCell ref="R110:S110"/>
    <mergeCell ref="B108:T108"/>
    <mergeCell ref="B101:B107"/>
    <mergeCell ref="AB66:AC66"/>
    <mergeCell ref="AB67:AC67"/>
    <mergeCell ref="AB68:AC68"/>
    <mergeCell ref="AB69:AC69"/>
    <mergeCell ref="Q68:AA68"/>
    <mergeCell ref="Q69:AA69"/>
    <mergeCell ref="Q70:AA70"/>
    <mergeCell ref="L106:P106"/>
    <mergeCell ref="R106:S106"/>
    <mergeCell ref="B83:U83"/>
    <mergeCell ref="V83:AA83"/>
    <mergeCell ref="AB83:AI83"/>
    <mergeCell ref="B84:U84"/>
    <mergeCell ref="V84:AA84"/>
    <mergeCell ref="AB84:AI84"/>
    <mergeCell ref="U86:W86"/>
    <mergeCell ref="AA86:AC86"/>
    <mergeCell ref="AG86:AI86"/>
    <mergeCell ref="AD86:AF86"/>
    <mergeCell ref="B76:K76"/>
    <mergeCell ref="L76:AI76"/>
    <mergeCell ref="B77:AI77"/>
    <mergeCell ref="B78:AI78"/>
    <mergeCell ref="AH71:AI71"/>
    <mergeCell ref="C63:E65"/>
    <mergeCell ref="C66:E68"/>
    <mergeCell ref="C69:E71"/>
    <mergeCell ref="L94:P94"/>
    <mergeCell ref="R94:S94"/>
    <mergeCell ref="H63:I63"/>
    <mergeCell ref="O63:P63"/>
    <mergeCell ref="O64:P64"/>
    <mergeCell ref="AD140:AF140"/>
    <mergeCell ref="O69:P69"/>
    <mergeCell ref="O70:P70"/>
    <mergeCell ref="O71:P71"/>
    <mergeCell ref="Q71:AA71"/>
    <mergeCell ref="Q63:AA63"/>
    <mergeCell ref="Q64:AA64"/>
    <mergeCell ref="Q65:AA65"/>
    <mergeCell ref="Q66:AA66"/>
    <mergeCell ref="F65:G65"/>
    <mergeCell ref="L64:M64"/>
    <mergeCell ref="J63:K63"/>
    <mergeCell ref="J64:K64"/>
    <mergeCell ref="H64:I64"/>
    <mergeCell ref="L95:P95"/>
    <mergeCell ref="R95:S95"/>
    <mergeCell ref="F68:G68"/>
    <mergeCell ref="H68:I68"/>
    <mergeCell ref="F69:G69"/>
    <mergeCell ref="H69:I69"/>
    <mergeCell ref="B154:AD154"/>
    <mergeCell ref="AE154:AI154"/>
    <mergeCell ref="B232:B239"/>
    <mergeCell ref="C145:K151"/>
    <mergeCell ref="L144:T144"/>
    <mergeCell ref="L150:P150"/>
    <mergeCell ref="R150:S150"/>
    <mergeCell ref="L151:T151"/>
    <mergeCell ref="L145:P145"/>
    <mergeCell ref="R145:S145"/>
    <mergeCell ref="L96:P96"/>
    <mergeCell ref="R96:S96"/>
    <mergeCell ref="R86:S86"/>
    <mergeCell ref="R87:S87"/>
    <mergeCell ref="R88:S88"/>
    <mergeCell ref="R89:S89"/>
    <mergeCell ref="R90:S90"/>
    <mergeCell ref="R91:S91"/>
    <mergeCell ref="L91:P91"/>
    <mergeCell ref="L90:P90"/>
    <mergeCell ref="AD141:AF141"/>
    <mergeCell ref="U142:W142"/>
    <mergeCell ref="X142:Z142"/>
    <mergeCell ref="AA142:AC142"/>
    <mergeCell ref="AD142:AF142"/>
    <mergeCell ref="L146:P146"/>
    <mergeCell ref="R146:S146"/>
    <mergeCell ref="AD144:AF144"/>
    <mergeCell ref="J62:K62"/>
    <mergeCell ref="L89:P89"/>
    <mergeCell ref="L88:P88"/>
    <mergeCell ref="L87:P87"/>
    <mergeCell ref="L86:P86"/>
    <mergeCell ref="O65:P65"/>
    <mergeCell ref="O66:P66"/>
    <mergeCell ref="O67:P67"/>
    <mergeCell ref="O68:P68"/>
    <mergeCell ref="R102:S102"/>
    <mergeCell ref="L103:P103"/>
    <mergeCell ref="R103:S103"/>
    <mergeCell ref="L104:P104"/>
    <mergeCell ref="R104:S104"/>
    <mergeCell ref="L101:P101"/>
    <mergeCell ref="L105:P105"/>
    <mergeCell ref="B138:B144"/>
    <mergeCell ref="C138:K144"/>
    <mergeCell ref="U140:W140"/>
    <mergeCell ref="X140:Z140"/>
    <mergeCell ref="AA140:AC140"/>
    <mergeCell ref="U143:W143"/>
    <mergeCell ref="X143:Z143"/>
    <mergeCell ref="B145:B151"/>
    <mergeCell ref="L141:P141"/>
    <mergeCell ref="R141:S141"/>
    <mergeCell ref="L142:P142"/>
    <mergeCell ref="R142:S142"/>
    <mergeCell ref="L143:P143"/>
    <mergeCell ref="R143:S143"/>
    <mergeCell ref="L138:P138"/>
    <mergeCell ref="R138:S138"/>
    <mergeCell ref="L140:P140"/>
    <mergeCell ref="R140:S140"/>
    <mergeCell ref="U144:W144"/>
    <mergeCell ref="X144:Z144"/>
    <mergeCell ref="AA144:AC144"/>
    <mergeCell ref="U141:W141"/>
    <mergeCell ref="X141:Z141"/>
    <mergeCell ref="AA141:AC141"/>
    <mergeCell ref="X131:Z131"/>
    <mergeCell ref="AA131:AC131"/>
    <mergeCell ref="AD131:AF131"/>
    <mergeCell ref="AG131:AI131"/>
    <mergeCell ref="U132:W132"/>
    <mergeCell ref="X132:Z132"/>
    <mergeCell ref="AA132:AC132"/>
    <mergeCell ref="AD132:AF132"/>
    <mergeCell ref="AG132:AI132"/>
    <mergeCell ref="U124:W124"/>
    <mergeCell ref="U125:W125"/>
    <mergeCell ref="U126:W126"/>
    <mergeCell ref="L135:P135"/>
    <mergeCell ref="R135:S135"/>
    <mergeCell ref="B131:B137"/>
    <mergeCell ref="C131:K137"/>
    <mergeCell ref="L139:P139"/>
    <mergeCell ref="R139:S139"/>
    <mergeCell ref="L132:P132"/>
    <mergeCell ref="R132:S132"/>
    <mergeCell ref="L133:P133"/>
    <mergeCell ref="R133:S133"/>
    <mergeCell ref="U131:W131"/>
    <mergeCell ref="L131:P131"/>
    <mergeCell ref="R131:S131"/>
    <mergeCell ref="B130:T130"/>
    <mergeCell ref="B123:B129"/>
    <mergeCell ref="C123:K129"/>
    <mergeCell ref="L136:P136"/>
    <mergeCell ref="R136:S136"/>
    <mergeCell ref="L137:T137"/>
    <mergeCell ref="U127:W127"/>
    <mergeCell ref="L134:P134"/>
    <mergeCell ref="L126:P126"/>
    <mergeCell ref="R126:S126"/>
    <mergeCell ref="L125:P125"/>
    <mergeCell ref="R125:S125"/>
    <mergeCell ref="L121:P121"/>
    <mergeCell ref="R121:S121"/>
    <mergeCell ref="L122:T122"/>
    <mergeCell ref="L123:P123"/>
    <mergeCell ref="R123:S123"/>
    <mergeCell ref="L124:P124"/>
    <mergeCell ref="R124:S124"/>
    <mergeCell ref="L112:P112"/>
    <mergeCell ref="R112:S112"/>
    <mergeCell ref="L111:P111"/>
    <mergeCell ref="R111:S111"/>
    <mergeCell ref="L113:P113"/>
    <mergeCell ref="R113:S113"/>
    <mergeCell ref="L117:P117"/>
    <mergeCell ref="R117:S117"/>
    <mergeCell ref="B116:B122"/>
    <mergeCell ref="C116:K122"/>
    <mergeCell ref="L118:P118"/>
    <mergeCell ref="R118:S118"/>
    <mergeCell ref="L119:P119"/>
    <mergeCell ref="R119:S119"/>
    <mergeCell ref="L120:P120"/>
    <mergeCell ref="R120:S120"/>
    <mergeCell ref="B109:B115"/>
    <mergeCell ref="C109:K115"/>
    <mergeCell ref="L114:P114"/>
    <mergeCell ref="R114:S114"/>
    <mergeCell ref="L115:T115"/>
    <mergeCell ref="L116:P116"/>
    <mergeCell ref="R116:S116"/>
    <mergeCell ref="B94:B100"/>
    <mergeCell ref="C94:K100"/>
    <mergeCell ref="L93:T93"/>
    <mergeCell ref="L92:P92"/>
    <mergeCell ref="R92:S92"/>
    <mergeCell ref="L98:P98"/>
    <mergeCell ref="R98:S98"/>
    <mergeCell ref="L97:P97"/>
    <mergeCell ref="B87:B93"/>
    <mergeCell ref="C87:K93"/>
    <mergeCell ref="R97:S97"/>
    <mergeCell ref="L100:T100"/>
    <mergeCell ref="L99:P99"/>
    <mergeCell ref="R99:S99"/>
    <mergeCell ref="AD72:AI72"/>
    <mergeCell ref="B73:AI73"/>
    <mergeCell ref="B74:R74"/>
    <mergeCell ref="S74:AI74"/>
    <mergeCell ref="B75:R75"/>
    <mergeCell ref="S75:AI75"/>
    <mergeCell ref="F71:G71"/>
    <mergeCell ref="H71:I71"/>
    <mergeCell ref="J71:K71"/>
    <mergeCell ref="L71:M71"/>
    <mergeCell ref="AD71:AE71"/>
    <mergeCell ref="AF71:AG71"/>
    <mergeCell ref="AB71:AC71"/>
    <mergeCell ref="AD70:AE70"/>
    <mergeCell ref="AF70:AG70"/>
    <mergeCell ref="AH70:AI70"/>
    <mergeCell ref="AF68:AG68"/>
    <mergeCell ref="AH68:AI68"/>
    <mergeCell ref="B69:B71"/>
    <mergeCell ref="AD69:AE69"/>
    <mergeCell ref="AF69:AG69"/>
    <mergeCell ref="AD67:AE67"/>
    <mergeCell ref="AF67:AG67"/>
    <mergeCell ref="AH67:AI67"/>
    <mergeCell ref="J68:K68"/>
    <mergeCell ref="L68:M68"/>
    <mergeCell ref="AD68:AE68"/>
    <mergeCell ref="AB70:AC70"/>
    <mergeCell ref="AH69:AI69"/>
    <mergeCell ref="J69:K69"/>
    <mergeCell ref="L69:M69"/>
    <mergeCell ref="L70:M70"/>
    <mergeCell ref="J70:K70"/>
    <mergeCell ref="H67:I67"/>
    <mergeCell ref="F70:G70"/>
    <mergeCell ref="H70:I70"/>
    <mergeCell ref="Q67:AA67"/>
    <mergeCell ref="AH65:AI65"/>
    <mergeCell ref="B66:B68"/>
    <mergeCell ref="AD66:AE66"/>
    <mergeCell ref="AF66:AG66"/>
    <mergeCell ref="AH66:AI66"/>
    <mergeCell ref="J65:K65"/>
    <mergeCell ref="L65:M65"/>
    <mergeCell ref="AD65:AE65"/>
    <mergeCell ref="AF65:AG65"/>
    <mergeCell ref="AB65:AC65"/>
    <mergeCell ref="H65:I65"/>
    <mergeCell ref="B63:B65"/>
    <mergeCell ref="F63:G63"/>
    <mergeCell ref="L63:M63"/>
    <mergeCell ref="F64:G64"/>
    <mergeCell ref="J66:K66"/>
    <mergeCell ref="L66:M66"/>
    <mergeCell ref="L67:M67"/>
    <mergeCell ref="J67:K67"/>
    <mergeCell ref="F66:G66"/>
    <mergeCell ref="H66:I66"/>
    <mergeCell ref="F67:G67"/>
    <mergeCell ref="AH63:AI63"/>
    <mergeCell ref="AD64:AE64"/>
    <mergeCell ref="AF64:AG64"/>
    <mergeCell ref="AH64:AI64"/>
    <mergeCell ref="AB63:AC63"/>
    <mergeCell ref="AB64:AC64"/>
    <mergeCell ref="AF62:AG62"/>
    <mergeCell ref="AH62:AI62"/>
    <mergeCell ref="AD63:AE63"/>
    <mergeCell ref="AF63:AG63"/>
    <mergeCell ref="AB62:AC62"/>
    <mergeCell ref="L62:M62"/>
    <mergeCell ref="AD62:AE62"/>
    <mergeCell ref="C62:E62"/>
    <mergeCell ref="B57:AI57"/>
    <mergeCell ref="B58:AI58"/>
    <mergeCell ref="B59:AI59"/>
    <mergeCell ref="B60:AI60"/>
    <mergeCell ref="B61:M61"/>
    <mergeCell ref="N61:AI61"/>
    <mergeCell ref="H62:I62"/>
    <mergeCell ref="F62:G62"/>
    <mergeCell ref="N62:P62"/>
    <mergeCell ref="B41:AI41"/>
    <mergeCell ref="B42:AI42"/>
    <mergeCell ref="B43:AI43"/>
    <mergeCell ref="B44:AI44"/>
    <mergeCell ref="B55:AI55"/>
    <mergeCell ref="B56:AI56"/>
    <mergeCell ref="B35:AI35"/>
    <mergeCell ref="B36:AI36"/>
    <mergeCell ref="B37:AI37"/>
    <mergeCell ref="B38:AI38"/>
    <mergeCell ref="B39:AI39"/>
    <mergeCell ref="B40:AI40"/>
    <mergeCell ref="B45:AI45"/>
    <mergeCell ref="B46:C46"/>
    <mergeCell ref="D46:E46"/>
    <mergeCell ref="F46:G46"/>
    <mergeCell ref="H46:I46"/>
    <mergeCell ref="J46:K46"/>
    <mergeCell ref="L46:M46"/>
    <mergeCell ref="N46:O46"/>
    <mergeCell ref="P46:Q46"/>
    <mergeCell ref="R46:S46"/>
    <mergeCell ref="T46:U46"/>
    <mergeCell ref="V46:W46"/>
    <mergeCell ref="AF30:AG30"/>
    <mergeCell ref="AH30:AI30"/>
    <mergeCell ref="B31:AI31"/>
    <mergeCell ref="B32:AI32"/>
    <mergeCell ref="B33:AI33"/>
    <mergeCell ref="B34:AI34"/>
    <mergeCell ref="M30:N30"/>
    <mergeCell ref="O30:P30"/>
    <mergeCell ref="Q30:R30"/>
    <mergeCell ref="AD30:AE30"/>
    <mergeCell ref="S30:Y30"/>
    <mergeCell ref="Z30:AC30"/>
    <mergeCell ref="AF28:AG28"/>
    <mergeCell ref="AH28:AI28"/>
    <mergeCell ref="M29:R29"/>
    <mergeCell ref="AD29:AI29"/>
    <mergeCell ref="M28:N28"/>
    <mergeCell ref="O28:P28"/>
    <mergeCell ref="Q28:R28"/>
    <mergeCell ref="AD28:AE28"/>
    <mergeCell ref="M27:R27"/>
    <mergeCell ref="AD27:AI27"/>
    <mergeCell ref="S27:Y27"/>
    <mergeCell ref="Z27:AC27"/>
    <mergeCell ref="S28:Y28"/>
    <mergeCell ref="Z28:AC28"/>
    <mergeCell ref="S29:Y29"/>
    <mergeCell ref="Z29:AC29"/>
    <mergeCell ref="B24:R24"/>
    <mergeCell ref="S24:AI24"/>
    <mergeCell ref="B22:L22"/>
    <mergeCell ref="S22:AC22"/>
    <mergeCell ref="B23:L23"/>
    <mergeCell ref="S23:AC23"/>
    <mergeCell ref="AG23:AI23"/>
    <mergeCell ref="B20:L20"/>
    <mergeCell ref="M20:R20"/>
    <mergeCell ref="S20:AC20"/>
    <mergeCell ref="AD20:AI20"/>
    <mergeCell ref="B21:L21"/>
    <mergeCell ref="M21:R21"/>
    <mergeCell ref="S21:AC21"/>
    <mergeCell ref="AD21:AI21"/>
    <mergeCell ref="M22:O22"/>
    <mergeCell ref="P22:R22"/>
    <mergeCell ref="M23:O23"/>
    <mergeCell ref="P23:R23"/>
    <mergeCell ref="AD22:AF22"/>
    <mergeCell ref="AG22:AI22"/>
    <mergeCell ref="AD23:AF23"/>
    <mergeCell ref="B18:L18"/>
    <mergeCell ref="S18:AC18"/>
    <mergeCell ref="B19:L19"/>
    <mergeCell ref="S19:AC19"/>
    <mergeCell ref="P18:R18"/>
    <mergeCell ref="AD18:AF18"/>
    <mergeCell ref="B16:L16"/>
    <mergeCell ref="M16:R16"/>
    <mergeCell ref="S16:AC16"/>
    <mergeCell ref="AD16:AI16"/>
    <mergeCell ref="B17:L17"/>
    <mergeCell ref="M17:R17"/>
    <mergeCell ref="S17:AC17"/>
    <mergeCell ref="AD17:AI17"/>
    <mergeCell ref="AG18:AI18"/>
    <mergeCell ref="AD19:AF19"/>
    <mergeCell ref="AG19:AI19"/>
    <mergeCell ref="M19:O19"/>
    <mergeCell ref="P19:R19"/>
    <mergeCell ref="M18:O18"/>
    <mergeCell ref="B15:J15"/>
    <mergeCell ref="K15:O15"/>
    <mergeCell ref="P15:R15"/>
    <mergeCell ref="S15:AA15"/>
    <mergeCell ref="AB15:AF15"/>
    <mergeCell ref="AG15:AI15"/>
    <mergeCell ref="B14:J14"/>
    <mergeCell ref="K14:O14"/>
    <mergeCell ref="P14:R14"/>
    <mergeCell ref="S14:AA14"/>
    <mergeCell ref="AB14:AF14"/>
    <mergeCell ref="AG14:AI14"/>
    <mergeCell ref="AG12:AI12"/>
    <mergeCell ref="B13:J13"/>
    <mergeCell ref="K13:O13"/>
    <mergeCell ref="P13:R13"/>
    <mergeCell ref="S13:AA13"/>
    <mergeCell ref="AB13:AF13"/>
    <mergeCell ref="AG13:AI13"/>
    <mergeCell ref="B9:AI9"/>
    <mergeCell ref="B10:R10"/>
    <mergeCell ref="S10:AI10"/>
    <mergeCell ref="B11:R11"/>
    <mergeCell ref="S11:AI11"/>
    <mergeCell ref="B12:J12"/>
    <mergeCell ref="K12:O12"/>
    <mergeCell ref="P12:R12"/>
    <mergeCell ref="S12:AA12"/>
    <mergeCell ref="AB12:AF12"/>
    <mergeCell ref="B6:C7"/>
    <mergeCell ref="D6:I7"/>
    <mergeCell ref="J6:O7"/>
    <mergeCell ref="P6:R7"/>
    <mergeCell ref="B8:C8"/>
    <mergeCell ref="D8:I8"/>
    <mergeCell ref="J8:O8"/>
    <mergeCell ref="P8:R8"/>
    <mergeCell ref="H2:W2"/>
    <mergeCell ref="B3:I3"/>
    <mergeCell ref="J3:AI3"/>
    <mergeCell ref="B4:AI4"/>
    <mergeCell ref="B5:AI5"/>
    <mergeCell ref="W6:AI6"/>
    <mergeCell ref="S6:V7"/>
    <mergeCell ref="S8:V8"/>
    <mergeCell ref="AD7:AI7"/>
    <mergeCell ref="AD8:AI8"/>
    <mergeCell ref="B2:G2"/>
    <mergeCell ref="X2:AI2"/>
    <mergeCell ref="W7:AC7"/>
    <mergeCell ref="W8:AC8"/>
    <mergeCell ref="AD46:AE46"/>
    <mergeCell ref="AF46:AG46"/>
    <mergeCell ref="AH46:AI46"/>
    <mergeCell ref="B47:C47"/>
    <mergeCell ref="D47:E47"/>
    <mergeCell ref="F47:G47"/>
    <mergeCell ref="H47:I47"/>
    <mergeCell ref="J47:K47"/>
    <mergeCell ref="L47:M47"/>
    <mergeCell ref="N47:O47"/>
    <mergeCell ref="P47:Q47"/>
    <mergeCell ref="R47:S47"/>
    <mergeCell ref="T47:U47"/>
    <mergeCell ref="V47:W47"/>
    <mergeCell ref="X47:Y47"/>
    <mergeCell ref="Z47:AA47"/>
    <mergeCell ref="AB47:AC47"/>
    <mergeCell ref="AD47:AE47"/>
    <mergeCell ref="AF47:AG47"/>
    <mergeCell ref="AH47:AI47"/>
    <mergeCell ref="U87:W87"/>
    <mergeCell ref="U88:W88"/>
    <mergeCell ref="U89:W89"/>
    <mergeCell ref="U90:W90"/>
    <mergeCell ref="U91:W91"/>
    <mergeCell ref="U92:W92"/>
    <mergeCell ref="X46:Y46"/>
    <mergeCell ref="Z46:AA46"/>
    <mergeCell ref="AB46:AC46"/>
    <mergeCell ref="Q62:AA62"/>
    <mergeCell ref="B81:U81"/>
    <mergeCell ref="V81:AA81"/>
    <mergeCell ref="AB81:AI81"/>
    <mergeCell ref="B82:U82"/>
    <mergeCell ref="V82:AA82"/>
    <mergeCell ref="AB82:AI82"/>
    <mergeCell ref="B79:U79"/>
    <mergeCell ref="V79:AA79"/>
    <mergeCell ref="AB79:AI79"/>
    <mergeCell ref="B80:U80"/>
    <mergeCell ref="V80:AA80"/>
    <mergeCell ref="AB80:AI80"/>
    <mergeCell ref="B85:AI85"/>
    <mergeCell ref="C86:K86"/>
    <mergeCell ref="U99:W99"/>
    <mergeCell ref="U100:W100"/>
    <mergeCell ref="U101:W101"/>
    <mergeCell ref="AA94:AC94"/>
    <mergeCell ref="U102:W102"/>
    <mergeCell ref="U103:W103"/>
    <mergeCell ref="U104:W104"/>
    <mergeCell ref="U105:W105"/>
    <mergeCell ref="U93:W93"/>
    <mergeCell ref="U94:W94"/>
    <mergeCell ref="U95:W95"/>
    <mergeCell ref="U96:W96"/>
    <mergeCell ref="U97:W97"/>
    <mergeCell ref="U98:W98"/>
    <mergeCell ref="AA97:AC97"/>
    <mergeCell ref="AA100:AC100"/>
    <mergeCell ref="AA103:AC103"/>
    <mergeCell ref="X86:Z86"/>
    <mergeCell ref="X87:Z87"/>
    <mergeCell ref="X88:Z88"/>
    <mergeCell ref="X89:Z89"/>
    <mergeCell ref="X90:Z90"/>
    <mergeCell ref="X91:Z91"/>
    <mergeCell ref="X92:Z92"/>
    <mergeCell ref="X94:Z94"/>
    <mergeCell ref="X97:Z97"/>
    <mergeCell ref="AG87:AI87"/>
    <mergeCell ref="AG88:AI88"/>
    <mergeCell ref="AG89:AI89"/>
    <mergeCell ref="AG90:AI90"/>
    <mergeCell ref="AG91:AI91"/>
    <mergeCell ref="AG92:AI92"/>
    <mergeCell ref="X93:Z93"/>
    <mergeCell ref="AA93:AC93"/>
    <mergeCell ref="AD93:AF93"/>
    <mergeCell ref="AG93:AI93"/>
    <mergeCell ref="AA87:AC87"/>
    <mergeCell ref="AA88:AC88"/>
    <mergeCell ref="AA89:AC89"/>
    <mergeCell ref="AA90:AC90"/>
    <mergeCell ref="AA91:AC91"/>
    <mergeCell ref="AA92:AC92"/>
    <mergeCell ref="AD87:AF87"/>
    <mergeCell ref="AD88:AF88"/>
    <mergeCell ref="AD89:AF89"/>
    <mergeCell ref="AD90:AF90"/>
    <mergeCell ref="AD91:AF91"/>
    <mergeCell ref="AD92:AF92"/>
    <mergeCell ref="AD94:AF94"/>
    <mergeCell ref="AG94:AI94"/>
    <mergeCell ref="X95:Z95"/>
    <mergeCell ref="AA95:AC95"/>
    <mergeCell ref="AD95:AF95"/>
    <mergeCell ref="AG95:AI95"/>
    <mergeCell ref="X96:Z96"/>
    <mergeCell ref="AA96:AC96"/>
    <mergeCell ref="AD96:AF96"/>
    <mergeCell ref="AG96:AI96"/>
    <mergeCell ref="AD97:AF97"/>
    <mergeCell ref="AG97:AI97"/>
    <mergeCell ref="X98:Z98"/>
    <mergeCell ref="AA98:AC98"/>
    <mergeCell ref="AD98:AF98"/>
    <mergeCell ref="AG98:AI98"/>
    <mergeCell ref="X99:Z99"/>
    <mergeCell ref="AA99:AC99"/>
    <mergeCell ref="AD99:AF99"/>
    <mergeCell ref="AG99:AI99"/>
    <mergeCell ref="AD100:AF100"/>
    <mergeCell ref="AG100:AI100"/>
    <mergeCell ref="X101:Z101"/>
    <mergeCell ref="AA101:AC101"/>
    <mergeCell ref="AD101:AF101"/>
    <mergeCell ref="AG101:AI101"/>
    <mergeCell ref="X102:Z102"/>
    <mergeCell ref="AA102:AC102"/>
    <mergeCell ref="AD102:AF102"/>
    <mergeCell ref="AG102:AI102"/>
    <mergeCell ref="X100:Z100"/>
    <mergeCell ref="AD103:AF103"/>
    <mergeCell ref="AG103:AI103"/>
    <mergeCell ref="X104:Z104"/>
    <mergeCell ref="AA104:AC104"/>
    <mergeCell ref="AD104:AF104"/>
    <mergeCell ref="AG104:AI104"/>
    <mergeCell ref="X105:Z105"/>
    <mergeCell ref="AA105:AC105"/>
    <mergeCell ref="AD105:AF105"/>
    <mergeCell ref="AG105:AI105"/>
    <mergeCell ref="X103:Z103"/>
    <mergeCell ref="U109:W109"/>
    <mergeCell ref="U110:W110"/>
    <mergeCell ref="U111:W111"/>
    <mergeCell ref="U112:W112"/>
    <mergeCell ref="U113:W113"/>
    <mergeCell ref="AA106:AC106"/>
    <mergeCell ref="AD106:AF106"/>
    <mergeCell ref="AG106:AI106"/>
    <mergeCell ref="X107:Z107"/>
    <mergeCell ref="AA107:AC107"/>
    <mergeCell ref="AD107:AF107"/>
    <mergeCell ref="AG107:AI107"/>
    <mergeCell ref="X108:Z108"/>
    <mergeCell ref="AA108:AC108"/>
    <mergeCell ref="AD108:AF108"/>
    <mergeCell ref="AG108:AI108"/>
    <mergeCell ref="U108:W108"/>
    <mergeCell ref="U106:W106"/>
    <mergeCell ref="U107:W107"/>
    <mergeCell ref="X106:Z106"/>
    <mergeCell ref="U120:W120"/>
    <mergeCell ref="U121:W121"/>
    <mergeCell ref="U122:W122"/>
    <mergeCell ref="U123:W123"/>
    <mergeCell ref="X123:Z123"/>
    <mergeCell ref="U114:W114"/>
    <mergeCell ref="U115:W115"/>
    <mergeCell ref="U116:W116"/>
    <mergeCell ref="U117:W117"/>
    <mergeCell ref="U118:W118"/>
    <mergeCell ref="U128:W128"/>
    <mergeCell ref="X109:Z109"/>
    <mergeCell ref="AA109:AC109"/>
    <mergeCell ref="AD109:AF109"/>
    <mergeCell ref="AG109:AI109"/>
    <mergeCell ref="X110:Z110"/>
    <mergeCell ref="AA110:AC110"/>
    <mergeCell ref="AD110:AF110"/>
    <mergeCell ref="AG110:AI110"/>
    <mergeCell ref="X111:Z111"/>
    <mergeCell ref="AA111:AC111"/>
    <mergeCell ref="AD111:AF111"/>
    <mergeCell ref="AG111:AI111"/>
    <mergeCell ref="X112:Z112"/>
    <mergeCell ref="AA112:AC112"/>
    <mergeCell ref="AD112:AF112"/>
    <mergeCell ref="AG112:AI112"/>
    <mergeCell ref="X113:Z113"/>
    <mergeCell ref="AA113:AC113"/>
    <mergeCell ref="AD113:AF113"/>
    <mergeCell ref="AG113:AI113"/>
    <mergeCell ref="X114:Z114"/>
    <mergeCell ref="AA114:AC114"/>
    <mergeCell ref="U119:W119"/>
    <mergeCell ref="AD114:AF114"/>
    <mergeCell ref="AG114:AI114"/>
    <mergeCell ref="X115:Z115"/>
    <mergeCell ref="AA115:AC115"/>
    <mergeCell ref="AD115:AF115"/>
    <mergeCell ref="AG115:AI115"/>
    <mergeCell ref="U129:W129"/>
    <mergeCell ref="X116:Z116"/>
    <mergeCell ref="AA116:AC116"/>
    <mergeCell ref="AD116:AF116"/>
    <mergeCell ref="AG116:AI116"/>
    <mergeCell ref="X117:Z117"/>
    <mergeCell ref="AA117:AC117"/>
    <mergeCell ref="AD117:AF117"/>
    <mergeCell ref="AG117:AI117"/>
    <mergeCell ref="X118:Z118"/>
    <mergeCell ref="AA118:AC118"/>
    <mergeCell ref="AD118:AF118"/>
    <mergeCell ref="AG118:AI118"/>
    <mergeCell ref="X119:Z119"/>
    <mergeCell ref="AA119:AC119"/>
    <mergeCell ref="AD119:AF119"/>
    <mergeCell ref="AG119:AI119"/>
    <mergeCell ref="X120:Z120"/>
    <mergeCell ref="AA120:AC120"/>
    <mergeCell ref="AD120:AF120"/>
    <mergeCell ref="AG120:AI120"/>
    <mergeCell ref="X121:Z121"/>
    <mergeCell ref="AA121:AC121"/>
    <mergeCell ref="AD121:AF121"/>
    <mergeCell ref="AG121:AI121"/>
    <mergeCell ref="X122:Z122"/>
    <mergeCell ref="AA122:AC122"/>
    <mergeCell ref="AD122:AF122"/>
    <mergeCell ref="AG122:AI122"/>
    <mergeCell ref="AA123:AC123"/>
    <mergeCell ref="AD123:AF123"/>
    <mergeCell ref="AG123:AI123"/>
    <mergeCell ref="X124:Z124"/>
    <mergeCell ref="AA124:AC124"/>
    <mergeCell ref="AD124:AF124"/>
    <mergeCell ref="AG124:AI124"/>
    <mergeCell ref="X125:Z125"/>
    <mergeCell ref="AA125:AC125"/>
    <mergeCell ref="AD125:AF125"/>
    <mergeCell ref="AG125:AI125"/>
    <mergeCell ref="X126:Z126"/>
    <mergeCell ref="AA126:AC126"/>
    <mergeCell ref="AD126:AF126"/>
    <mergeCell ref="AG126:AI126"/>
    <mergeCell ref="X127:Z127"/>
    <mergeCell ref="AA127:AC127"/>
    <mergeCell ref="AD127:AF127"/>
    <mergeCell ref="AG127:AI127"/>
    <mergeCell ref="X128:Z128"/>
    <mergeCell ref="AA128:AC128"/>
    <mergeCell ref="AD128:AF128"/>
    <mergeCell ref="AG128:AI128"/>
    <mergeCell ref="X129:Z129"/>
    <mergeCell ref="AA129:AC129"/>
    <mergeCell ref="AD129:AF129"/>
    <mergeCell ref="AG129:AI129"/>
    <mergeCell ref="U130:W130"/>
    <mergeCell ref="X130:Z130"/>
    <mergeCell ref="AA130:AC130"/>
    <mergeCell ref="AD130:AF130"/>
    <mergeCell ref="AG130:AI130"/>
    <mergeCell ref="U133:W133"/>
    <mergeCell ref="X133:Z133"/>
    <mergeCell ref="AA133:AC133"/>
    <mergeCell ref="AD133:AF133"/>
    <mergeCell ref="AG133:AI133"/>
    <mergeCell ref="U134:W134"/>
    <mergeCell ref="X134:Z134"/>
    <mergeCell ref="AA134:AC134"/>
    <mergeCell ref="AD134:AF134"/>
    <mergeCell ref="AG134:AI134"/>
    <mergeCell ref="U135:W135"/>
    <mergeCell ref="X135:Z135"/>
    <mergeCell ref="AA135:AC135"/>
    <mergeCell ref="AD135:AF135"/>
    <mergeCell ref="AG135:AI135"/>
    <mergeCell ref="U136:W136"/>
    <mergeCell ref="X136:Z136"/>
    <mergeCell ref="AA136:AC136"/>
    <mergeCell ref="AD136:AF136"/>
    <mergeCell ref="AG136:AI136"/>
    <mergeCell ref="U137:W137"/>
    <mergeCell ref="U138:W138"/>
    <mergeCell ref="X138:Z138"/>
    <mergeCell ref="AA138:AC138"/>
    <mergeCell ref="AD138:AF138"/>
    <mergeCell ref="AG138:AI138"/>
    <mergeCell ref="U139:W139"/>
    <mergeCell ref="X139:Z139"/>
    <mergeCell ref="AA139:AC139"/>
    <mergeCell ref="AD139:AF139"/>
    <mergeCell ref="AG139:AI139"/>
    <mergeCell ref="X137:Z137"/>
    <mergeCell ref="AA137:AC137"/>
    <mergeCell ref="AD137:AF137"/>
    <mergeCell ref="AG137:AI137"/>
    <mergeCell ref="U151:W151"/>
    <mergeCell ref="X151:Z151"/>
    <mergeCell ref="AA151:AC151"/>
    <mergeCell ref="AD151:AF151"/>
    <mergeCell ref="AG151:AI151"/>
    <mergeCell ref="U145:W145"/>
    <mergeCell ref="X145:Z145"/>
    <mergeCell ref="AA145:AC145"/>
    <mergeCell ref="AD145:AF145"/>
    <mergeCell ref="AG145:AI145"/>
    <mergeCell ref="U146:W146"/>
    <mergeCell ref="X146:Z146"/>
    <mergeCell ref="AA146:AC146"/>
    <mergeCell ref="AD146:AF146"/>
    <mergeCell ref="AG146:AI146"/>
    <mergeCell ref="U147:W147"/>
    <mergeCell ref="X147:Z147"/>
    <mergeCell ref="AA147:AC147"/>
    <mergeCell ref="AD147:AF147"/>
    <mergeCell ref="AG150:AI150"/>
    <mergeCell ref="L149:P149"/>
    <mergeCell ref="R149:S149"/>
    <mergeCell ref="L148:P148"/>
    <mergeCell ref="R148:S148"/>
    <mergeCell ref="U150:W150"/>
    <mergeCell ref="X150:Z150"/>
    <mergeCell ref="AA150:AC150"/>
    <mergeCell ref="AD150:AF150"/>
    <mergeCell ref="AG144:AI144"/>
    <mergeCell ref="L147:P147"/>
    <mergeCell ref="R147:S147"/>
    <mergeCell ref="U148:W148"/>
    <mergeCell ref="X148:Z148"/>
    <mergeCell ref="AA148:AC148"/>
    <mergeCell ref="AD148:AF148"/>
    <mergeCell ref="AG148:AI148"/>
    <mergeCell ref="U149:W149"/>
    <mergeCell ref="X149:Z149"/>
    <mergeCell ref="AA149:AC149"/>
    <mergeCell ref="AD149:AF149"/>
    <mergeCell ref="AG149:AI149"/>
    <mergeCell ref="U152:W152"/>
    <mergeCell ref="X152:Z152"/>
    <mergeCell ref="AA152:AC152"/>
    <mergeCell ref="AD152:AF152"/>
    <mergeCell ref="AG152:AI152"/>
    <mergeCell ref="B153:W153"/>
    <mergeCell ref="X153:Z153"/>
    <mergeCell ref="AA153:AC153"/>
    <mergeCell ref="AD153:AF153"/>
    <mergeCell ref="AG153:AI153"/>
    <mergeCell ref="B152:T152"/>
  </mergeCells>
  <dataValidations count="1">
    <dataValidation type="list" allowBlank="1" showInputMessage="1" showErrorMessage="1" sqref="AG15:AI15">
      <formula1>$F$3:$F$5</formula1>
    </dataValidation>
  </dataValidations>
  <printOptions horizontalCentered="1"/>
  <pageMargins left="0.31496062992125984" right="0.31496062992125984" top="0.35433070866141736" bottom="0.35433070866141736" header="0.31496062992125984" footer="0.31496062992125984"/>
  <pageSetup scale="27" fitToHeight="0" orientation="landscape" r:id="rId1"/>
  <colBreaks count="1" manualBreakCount="1">
    <brk id="36" max="1048575" man="1"/>
  </colBreaks>
  <ignoredErrors>
    <ignoredError sqref="U87 U94 U10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locked="0" defaultSize="0" autoFill="0" autoLine="0" autoPict="0">
                <anchor moveWithCells="1">
                  <from>
                    <xdr:col>28</xdr:col>
                    <xdr:colOff>104775</xdr:colOff>
                    <xdr:row>5</xdr:row>
                    <xdr:rowOff>342900</xdr:rowOff>
                  </from>
                  <to>
                    <xdr:col>29</xdr:col>
                    <xdr:colOff>114300</xdr:colOff>
                    <xdr:row>7</xdr:row>
                    <xdr:rowOff>142875</xdr:rowOff>
                  </to>
                </anchor>
              </controlPr>
            </control>
          </mc:Choice>
        </mc:AlternateContent>
        <mc:AlternateContent xmlns:mc="http://schemas.openxmlformats.org/markup-compatibility/2006">
          <mc:Choice Requires="x14">
            <control shapeId="1026" r:id="rId5" name="Check Box 2">
              <controlPr locked="0" defaultSize="0" autoFill="0" autoLine="0" autoPict="0">
                <anchor moveWithCells="1">
                  <from>
                    <xdr:col>28</xdr:col>
                    <xdr:colOff>114300</xdr:colOff>
                    <xdr:row>7</xdr:row>
                    <xdr:rowOff>9525</xdr:rowOff>
                  </from>
                  <to>
                    <xdr:col>29</xdr:col>
                    <xdr:colOff>123825</xdr:colOff>
                    <xdr:row>8</xdr:row>
                    <xdr:rowOff>19050</xdr:rowOff>
                  </to>
                </anchor>
              </controlPr>
            </control>
          </mc:Choice>
        </mc:AlternateContent>
        <mc:AlternateContent xmlns:mc="http://schemas.openxmlformats.org/markup-compatibility/2006">
          <mc:Choice Requires="x14">
            <control shapeId="1027" r:id="rId6" name="Check Box 3">
              <controlPr locked="0" defaultSize="0" autoFill="0" autoLine="0" autoPict="0">
                <anchor moveWithCells="1">
                  <from>
                    <xdr:col>33</xdr:col>
                    <xdr:colOff>638175</xdr:colOff>
                    <xdr:row>5</xdr:row>
                    <xdr:rowOff>314325</xdr:rowOff>
                  </from>
                  <to>
                    <xdr:col>34</xdr:col>
                    <xdr:colOff>628650</xdr:colOff>
                    <xdr:row>7</xdr:row>
                    <xdr:rowOff>104775</xdr:rowOff>
                  </to>
                </anchor>
              </controlPr>
            </control>
          </mc:Choice>
        </mc:AlternateContent>
        <mc:AlternateContent xmlns:mc="http://schemas.openxmlformats.org/markup-compatibility/2006">
          <mc:Choice Requires="x14">
            <control shapeId="1028" r:id="rId7" name="Check Box 4">
              <controlPr locked="0" defaultSize="0" autoFill="0" autoLine="0" autoPict="0">
                <anchor moveWithCells="1">
                  <from>
                    <xdr:col>33</xdr:col>
                    <xdr:colOff>647700</xdr:colOff>
                    <xdr:row>6</xdr:row>
                    <xdr:rowOff>495300</xdr:rowOff>
                  </from>
                  <to>
                    <xdr:col>34</xdr:col>
                    <xdr:colOff>638175</xdr:colOff>
                    <xdr:row>8</xdr:row>
                    <xdr:rowOff>76200</xdr:rowOff>
                  </to>
                </anchor>
              </controlPr>
            </control>
          </mc:Choice>
        </mc:AlternateContent>
        <mc:AlternateContent xmlns:mc="http://schemas.openxmlformats.org/markup-compatibility/2006">
          <mc:Choice Requires="x14">
            <control shapeId="1030" r:id="rId8" name="Check Box 6">
              <controlPr locked="0" defaultSize="0" autoFill="0" autoLine="0" autoPict="0">
                <anchor moveWithCells="1">
                  <from>
                    <xdr:col>8</xdr:col>
                    <xdr:colOff>57150</xdr:colOff>
                    <xdr:row>24</xdr:row>
                    <xdr:rowOff>123825</xdr:rowOff>
                  </from>
                  <to>
                    <xdr:col>9</xdr:col>
                    <xdr:colOff>47625</xdr:colOff>
                    <xdr:row>25</xdr:row>
                    <xdr:rowOff>28575</xdr:rowOff>
                  </to>
                </anchor>
              </controlPr>
            </control>
          </mc:Choice>
        </mc:AlternateContent>
        <mc:AlternateContent xmlns:mc="http://schemas.openxmlformats.org/markup-compatibility/2006">
          <mc:Choice Requires="x14">
            <control shapeId="1032" r:id="rId9" name="Check Box 8">
              <controlPr locked="0" defaultSize="0" autoFill="0" autoLine="0" autoPict="0">
                <anchor moveWithCells="1">
                  <from>
                    <xdr:col>22</xdr:col>
                    <xdr:colOff>38100</xdr:colOff>
                    <xdr:row>24</xdr:row>
                    <xdr:rowOff>152400</xdr:rowOff>
                  </from>
                  <to>
                    <xdr:col>23</xdr:col>
                    <xdr:colOff>28575</xdr:colOff>
                    <xdr:row>25</xdr:row>
                    <xdr:rowOff>57150</xdr:rowOff>
                  </to>
                </anchor>
              </controlPr>
            </control>
          </mc:Choice>
        </mc:AlternateContent>
        <mc:AlternateContent xmlns:mc="http://schemas.openxmlformats.org/markup-compatibility/2006">
          <mc:Choice Requires="x14">
            <control shapeId="1033" r:id="rId10" name="Check Box 9">
              <controlPr locked="0" defaultSize="0" autoFill="0" autoLine="0" autoPict="0">
                <anchor moveWithCells="1">
                  <from>
                    <xdr:col>27</xdr:col>
                    <xdr:colOff>28575</xdr:colOff>
                    <xdr:row>24</xdr:row>
                    <xdr:rowOff>123825</xdr:rowOff>
                  </from>
                  <to>
                    <xdr:col>28</xdr:col>
                    <xdr:colOff>19050</xdr:colOff>
                    <xdr:row>25</xdr:row>
                    <xdr:rowOff>28575</xdr:rowOff>
                  </to>
                </anchor>
              </controlPr>
            </control>
          </mc:Choice>
        </mc:AlternateContent>
        <mc:AlternateContent xmlns:mc="http://schemas.openxmlformats.org/markup-compatibility/2006">
          <mc:Choice Requires="x14">
            <control shapeId="1036" r:id="rId11" name="Check Box 12">
              <controlPr locked="0" defaultSize="0" autoFill="0" autoLine="0" autoPict="0">
                <anchor moveWithCells="1">
                  <from>
                    <xdr:col>4</xdr:col>
                    <xdr:colOff>57150</xdr:colOff>
                    <xdr:row>24</xdr:row>
                    <xdr:rowOff>123825</xdr:rowOff>
                  </from>
                  <to>
                    <xdr:col>5</xdr:col>
                    <xdr:colOff>47625</xdr:colOff>
                    <xdr:row>25</xdr:row>
                    <xdr:rowOff>28575</xdr:rowOff>
                  </to>
                </anchor>
              </controlPr>
            </control>
          </mc:Choice>
        </mc:AlternateContent>
        <mc:AlternateContent xmlns:mc="http://schemas.openxmlformats.org/markup-compatibility/2006">
          <mc:Choice Requires="x14">
            <control shapeId="1037" r:id="rId12" name="Check Box 13">
              <controlPr locked="0" defaultSize="0" autoFill="0" autoLine="0" autoPict="0">
                <anchor moveWithCells="1">
                  <from>
                    <xdr:col>12</xdr:col>
                    <xdr:colOff>47625</xdr:colOff>
                    <xdr:row>24</xdr:row>
                    <xdr:rowOff>123825</xdr:rowOff>
                  </from>
                  <to>
                    <xdr:col>13</xdr:col>
                    <xdr:colOff>38100</xdr:colOff>
                    <xdr:row>25</xdr:row>
                    <xdr:rowOff>28575</xdr:rowOff>
                  </to>
                </anchor>
              </controlPr>
            </control>
          </mc:Choice>
        </mc:AlternateContent>
        <mc:AlternateContent xmlns:mc="http://schemas.openxmlformats.org/markup-compatibility/2006">
          <mc:Choice Requires="x14">
            <control shapeId="1038" r:id="rId13" name="Check Box 14">
              <controlPr locked="0" defaultSize="0" autoFill="0" autoLine="0" autoPict="0">
                <anchor moveWithCells="1">
                  <from>
                    <xdr:col>25</xdr:col>
                    <xdr:colOff>28575</xdr:colOff>
                    <xdr:row>24</xdr:row>
                    <xdr:rowOff>123825</xdr:rowOff>
                  </from>
                  <to>
                    <xdr:col>26</xdr:col>
                    <xdr:colOff>19050</xdr:colOff>
                    <xdr:row>25</xdr:row>
                    <xdr:rowOff>28575</xdr:rowOff>
                  </to>
                </anchor>
              </controlPr>
            </control>
          </mc:Choice>
        </mc:AlternateContent>
        <mc:AlternateContent xmlns:mc="http://schemas.openxmlformats.org/markup-compatibility/2006">
          <mc:Choice Requires="x14">
            <control shapeId="1039" r:id="rId14" name="Check Box 15">
              <controlPr locked="0" defaultSize="0" autoFill="0" autoLine="0" autoPict="0">
                <anchor moveWithCells="1">
                  <from>
                    <xdr:col>21</xdr:col>
                    <xdr:colOff>38100</xdr:colOff>
                    <xdr:row>24</xdr:row>
                    <xdr:rowOff>123825</xdr:rowOff>
                  </from>
                  <to>
                    <xdr:col>22</xdr:col>
                    <xdr:colOff>28575</xdr:colOff>
                    <xdr:row>25</xdr:row>
                    <xdr:rowOff>28575</xdr:rowOff>
                  </to>
                </anchor>
              </controlPr>
            </control>
          </mc:Choice>
        </mc:AlternateContent>
        <mc:AlternateContent xmlns:mc="http://schemas.openxmlformats.org/markup-compatibility/2006">
          <mc:Choice Requires="x14">
            <control shapeId="1040" r:id="rId15" name="Check Box 16">
              <controlPr locked="0" defaultSize="0" autoFill="0" autoLine="0" autoPict="0">
                <anchor moveWithCells="1">
                  <from>
                    <xdr:col>29</xdr:col>
                    <xdr:colOff>28575</xdr:colOff>
                    <xdr:row>24</xdr:row>
                    <xdr:rowOff>123825</xdr:rowOff>
                  </from>
                  <to>
                    <xdr:col>30</xdr:col>
                    <xdr:colOff>19050</xdr:colOff>
                    <xdr:row>25</xdr:row>
                    <xdr:rowOff>28575</xdr:rowOff>
                  </to>
                </anchor>
              </controlPr>
            </control>
          </mc:Choice>
        </mc:AlternateContent>
        <mc:AlternateContent xmlns:mc="http://schemas.openxmlformats.org/markup-compatibility/2006">
          <mc:Choice Requires="x14">
            <control shapeId="1045" r:id="rId16" name="Check Box 21">
              <controlPr locked="0" defaultSize="0" autoFill="0" autoLine="0" autoPict="0">
                <anchor moveWithCells="1">
                  <from>
                    <xdr:col>25</xdr:col>
                    <xdr:colOff>28575</xdr:colOff>
                    <xdr:row>24</xdr:row>
                    <xdr:rowOff>123825</xdr:rowOff>
                  </from>
                  <to>
                    <xdr:col>26</xdr:col>
                    <xdr:colOff>28575</xdr:colOff>
                    <xdr:row>25</xdr:row>
                    <xdr:rowOff>28575</xdr:rowOff>
                  </to>
                </anchor>
              </controlPr>
            </control>
          </mc:Choice>
        </mc:AlternateContent>
        <mc:AlternateContent xmlns:mc="http://schemas.openxmlformats.org/markup-compatibility/2006">
          <mc:Choice Requires="x14">
            <control shapeId="1046" r:id="rId17" name="Check Box 22">
              <controlPr locked="0" defaultSize="0" autoFill="0" autoLine="0" autoPict="0">
                <anchor moveWithCells="1">
                  <from>
                    <xdr:col>21</xdr:col>
                    <xdr:colOff>38100</xdr:colOff>
                    <xdr:row>24</xdr:row>
                    <xdr:rowOff>123825</xdr:rowOff>
                  </from>
                  <to>
                    <xdr:col>22</xdr:col>
                    <xdr:colOff>38100</xdr:colOff>
                    <xdr:row>25</xdr:row>
                    <xdr:rowOff>28575</xdr:rowOff>
                  </to>
                </anchor>
              </controlPr>
            </control>
          </mc:Choice>
        </mc:AlternateContent>
        <mc:AlternateContent xmlns:mc="http://schemas.openxmlformats.org/markup-compatibility/2006">
          <mc:Choice Requires="x14">
            <control shapeId="1047" r:id="rId18" name="Check Box 23">
              <controlPr locked="0" defaultSize="0" autoFill="0" autoLine="0" autoPict="0">
                <anchor moveWithCells="1">
                  <from>
                    <xdr:col>29</xdr:col>
                    <xdr:colOff>28575</xdr:colOff>
                    <xdr:row>24</xdr:row>
                    <xdr:rowOff>123825</xdr:rowOff>
                  </from>
                  <to>
                    <xdr:col>30</xdr:col>
                    <xdr:colOff>28575</xdr:colOff>
                    <xdr:row>25</xdr:row>
                    <xdr:rowOff>28575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5">
        <x14:dataValidation type="list" allowBlank="1" showInputMessage="1" showErrorMessage="1">
          <x14:formula1>
            <xm:f>DATOS!$B$3:$B$19</xm:f>
          </x14:formula1>
          <xm:sqref>D8:I8</xm:sqref>
        </x14:dataValidation>
        <x14:dataValidation type="list" allowBlank="1" showInputMessage="1" showErrorMessage="1">
          <x14:formula1>
            <xm:f>DATOS!$D$3:$D$23</xm:f>
          </x14:formula1>
          <xm:sqref>J8:O8</xm:sqref>
        </x14:dataValidation>
        <x14:dataValidation type="list" allowBlank="1" showInputMessage="1" showErrorMessage="1">
          <x14:formula1>
            <xm:f>DATOS!$E$3:$E$5</xm:f>
          </x14:formula1>
          <xm:sqref>P8:R8</xm:sqref>
        </x14:dataValidation>
        <x14:dataValidation type="list" allowBlank="1" showInputMessage="1" showErrorMessage="1">
          <x14:formula1>
            <xm:f>DATOS!$G$3:$G$5</xm:f>
          </x14:formula1>
          <xm:sqref>P15:R15</xm:sqref>
        </x14:dataValidation>
        <x14:dataValidation type="list" allowBlank="1" showInputMessage="1" showErrorMessage="1">
          <x14:formula1>
            <xm:f>DATOS!$H$3:$H$5</xm:f>
          </x14:formula1>
          <xm:sqref>M28:R28 M30:R30 AD28:AI28 AD30:AI30</xm:sqref>
        </x14:dataValidation>
        <x14:dataValidation type="list" allowBlank="1" showInputMessage="1" showErrorMessage="1">
          <x14:formula1>
            <xm:f>DATOS!$F$3:$F$77</xm:f>
          </x14:formula1>
          <xm:sqref>S8:V8</xm:sqref>
        </x14:dataValidation>
        <x14:dataValidation type="list" allowBlank="1" showInputMessage="1" showErrorMessage="1">
          <x14:formula1>
            <xm:f>DATOS!$I$3:$I$12</xm:f>
          </x14:formula1>
          <xm:sqref>J63:K71</xm:sqref>
        </x14:dataValidation>
        <x14:dataValidation type="list" allowBlank="1" showInputMessage="1" showErrorMessage="1">
          <x14:formula1>
            <xm:f>DATOS!$C$3:$C$14</xm:f>
          </x14:formula1>
          <xm:sqref>O63:P65</xm:sqref>
        </x14:dataValidation>
        <x14:dataValidation type="list" allowBlank="1" showInputMessage="1" showErrorMessage="1">
          <x14:formula1>
            <xm:f>DATOS!$AC$3:$AC$18</xm:f>
          </x14:formula1>
          <xm:sqref>AH47:AH54 AI47:AI51 AI54</xm:sqref>
        </x14:dataValidation>
        <x14:dataValidation type="list" allowBlank="1" showInputMessage="1" showErrorMessage="1">
          <x14:formula1>
            <xm:f>DATOS!$M$3:$M$9</xm:f>
          </x14:formula1>
          <xm:sqref>B47:C54</xm:sqref>
        </x14:dataValidation>
        <x14:dataValidation type="list" allowBlank="1" showInputMessage="1" showErrorMessage="1">
          <x14:formula1>
            <xm:f>DATOS!$N$3:$N$10</xm:f>
          </x14:formula1>
          <xm:sqref>D47:E54</xm:sqref>
        </x14:dataValidation>
        <x14:dataValidation type="list" allowBlank="1" showInputMessage="1" showErrorMessage="1">
          <x14:formula1>
            <xm:f>DATOS!$O$3:$O$15</xm:f>
          </x14:formula1>
          <xm:sqref>F47:F54 G47:G51 G54</xm:sqref>
        </x14:dataValidation>
        <x14:dataValidation type="list" allowBlank="1" showInputMessage="1" showErrorMessage="1">
          <x14:formula1>
            <xm:f>DATOS!$P$3:$P$12</xm:f>
          </x14:formula1>
          <xm:sqref>H47:I54</xm:sqref>
        </x14:dataValidation>
        <x14:dataValidation type="list" allowBlank="1" showInputMessage="1" showErrorMessage="1">
          <x14:formula1>
            <xm:f>DATOS!$Q$3:$Q$11</xm:f>
          </x14:formula1>
          <xm:sqref>J47:K54</xm:sqref>
        </x14:dataValidation>
        <x14:dataValidation type="list" allowBlank="1" showInputMessage="1" showErrorMessage="1">
          <x14:formula1>
            <xm:f>DATOS!$R$3:$R$10</xm:f>
          </x14:formula1>
          <xm:sqref>L47:M54</xm:sqref>
        </x14:dataValidation>
        <x14:dataValidation type="list" allowBlank="1" showInputMessage="1" showErrorMessage="1">
          <x14:formula1>
            <xm:f>DATOS!$S$3:$S$7</xm:f>
          </x14:formula1>
          <xm:sqref>N47:O54</xm:sqref>
        </x14:dataValidation>
        <x14:dataValidation type="list" allowBlank="1" showInputMessage="1" showErrorMessage="1">
          <x14:formula1>
            <xm:f>DATOS!$T$3:$T$14</xm:f>
          </x14:formula1>
          <xm:sqref>P47:Q54</xm:sqref>
        </x14:dataValidation>
        <x14:dataValidation type="list" allowBlank="1" showInputMessage="1" showErrorMessage="1">
          <x14:formula1>
            <xm:f>DATOS!$U$3:$U$10</xm:f>
          </x14:formula1>
          <xm:sqref>R47:S54</xm:sqref>
        </x14:dataValidation>
        <x14:dataValidation type="list" allowBlank="1" showInputMessage="1" showErrorMessage="1">
          <x14:formula1>
            <xm:f>DATOS!$V$3:$V$12</xm:f>
          </x14:formula1>
          <xm:sqref>T47:U54</xm:sqref>
        </x14:dataValidation>
        <x14:dataValidation type="list" allowBlank="1" showInputMessage="1" showErrorMessage="1">
          <x14:formula1>
            <xm:f>DATOS!$W$3:$W$12</xm:f>
          </x14:formula1>
          <xm:sqref>V47:W54</xm:sqref>
        </x14:dataValidation>
        <x14:dataValidation type="list" allowBlank="1" showInputMessage="1" showErrorMessage="1">
          <x14:formula1>
            <xm:f>DATOS!$X$3:$X$13</xm:f>
          </x14:formula1>
          <xm:sqref>X47:Y54</xm:sqref>
        </x14:dataValidation>
        <x14:dataValidation type="list" allowBlank="1" showInputMessage="1" showErrorMessage="1">
          <x14:formula1>
            <xm:f>DATOS!$Y$3:$Y$7</xm:f>
          </x14:formula1>
          <xm:sqref>Z47:AA54</xm:sqref>
        </x14:dataValidation>
        <x14:dataValidation type="list" allowBlank="1" showInputMessage="1" showErrorMessage="1">
          <x14:formula1>
            <xm:f>DATOS!$Z$3:$Z$12</xm:f>
          </x14:formula1>
          <xm:sqref>AB47:AC54</xm:sqref>
        </x14:dataValidation>
        <x14:dataValidation type="list" allowBlank="1" showInputMessage="1" showErrorMessage="1">
          <x14:formula1>
            <xm:f>DATOS!$AA$3:$AA$14</xm:f>
          </x14:formula1>
          <xm:sqref>AD47:AE54</xm:sqref>
        </x14:dataValidation>
        <x14:dataValidation type="list" allowBlank="1" showInputMessage="1" showErrorMessage="1">
          <x14:formula1>
            <xm:f>DATOS!$AB$3:$AB$14</xm:f>
          </x14:formula1>
          <xm:sqref>AF47:AG54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1"/>
  <sheetViews>
    <sheetView workbookViewId="0">
      <selection activeCell="J25" sqref="J25"/>
    </sheetView>
  </sheetViews>
  <sheetFormatPr baseColWidth="10" defaultColWidth="18.7109375" defaultRowHeight="15.95" customHeight="1"/>
  <cols>
    <col min="1" max="1" width="7" style="405" customWidth="1"/>
    <col min="2" max="2" width="28" style="405" customWidth="1"/>
    <col min="3" max="3" width="18.85546875" style="405" customWidth="1"/>
    <col min="4" max="4" width="20.42578125" style="405" customWidth="1"/>
    <col min="5" max="5" width="5.28515625" style="405" customWidth="1"/>
    <col min="6" max="6" width="26.85546875" style="405" customWidth="1"/>
    <col min="7" max="7" width="18.85546875" style="405" customWidth="1"/>
    <col min="8" max="8" width="20.7109375" style="405" customWidth="1"/>
    <col min="9" max="9" width="5.140625" style="405" customWidth="1"/>
    <col min="10" max="10" width="22.42578125" style="405" customWidth="1"/>
    <col min="11" max="11" width="18.85546875" style="405" customWidth="1"/>
    <col min="12" max="255" width="18.7109375" style="405" customWidth="1"/>
    <col min="256" max="16384" width="18.7109375" style="324"/>
  </cols>
  <sheetData>
    <row r="1" spans="1:255" ht="15.95" customHeight="1" thickBot="1">
      <c r="A1" s="321"/>
      <c r="B1" s="772"/>
      <c r="C1" s="772"/>
      <c r="D1" s="772"/>
      <c r="E1" s="322"/>
      <c r="F1" s="322"/>
      <c r="G1" s="772"/>
      <c r="H1" s="772"/>
      <c r="I1" s="772"/>
      <c r="J1" s="772"/>
      <c r="K1" s="773"/>
      <c r="L1" s="773"/>
      <c r="M1" s="773"/>
      <c r="N1" s="773"/>
      <c r="O1" s="773"/>
      <c r="P1" s="773"/>
      <c r="Q1" s="773"/>
      <c r="R1" s="773"/>
      <c r="S1" s="773"/>
      <c r="T1" s="773"/>
      <c r="U1" s="773"/>
      <c r="V1" s="773"/>
      <c r="W1" s="773"/>
      <c r="X1" s="773"/>
      <c r="Y1" s="773"/>
      <c r="Z1" s="773"/>
      <c r="AA1" s="773"/>
      <c r="AB1" s="773"/>
      <c r="AC1" s="773"/>
      <c r="AD1" s="773"/>
      <c r="AE1" s="773"/>
      <c r="AF1" s="773"/>
      <c r="AG1" s="773"/>
      <c r="AH1" s="773"/>
      <c r="AI1" s="773"/>
      <c r="AJ1" s="773"/>
      <c r="AK1" s="773"/>
      <c r="AL1" s="773"/>
      <c r="AM1" s="773"/>
      <c r="AN1" s="773"/>
      <c r="AO1" s="773"/>
      <c r="AP1" s="773"/>
      <c r="AQ1" s="773"/>
      <c r="AR1" s="773"/>
      <c r="AS1" s="773"/>
      <c r="AT1" s="773"/>
      <c r="AU1" s="773"/>
      <c r="AV1" s="773"/>
      <c r="AW1" s="773"/>
      <c r="AX1" s="773"/>
      <c r="AY1" s="773"/>
      <c r="AZ1" s="773"/>
      <c r="BA1" s="773"/>
      <c r="BB1" s="773"/>
      <c r="BC1" s="773"/>
      <c r="BD1" s="773"/>
      <c r="BE1" s="773"/>
      <c r="BF1" s="773"/>
      <c r="BG1" s="773"/>
      <c r="BH1" s="773"/>
      <c r="BI1" s="773"/>
      <c r="BJ1" s="773"/>
      <c r="BK1" s="773"/>
      <c r="BL1" s="773"/>
      <c r="BM1" s="773"/>
      <c r="BN1" s="773"/>
      <c r="BO1" s="773"/>
      <c r="BP1" s="773"/>
      <c r="BQ1" s="773"/>
      <c r="BR1" s="773"/>
      <c r="BS1" s="773"/>
      <c r="BT1" s="773"/>
      <c r="BU1" s="773"/>
      <c r="BV1" s="773"/>
      <c r="BW1" s="773"/>
      <c r="BX1" s="773"/>
      <c r="BY1" s="773"/>
      <c r="BZ1" s="773"/>
      <c r="CA1" s="773"/>
      <c r="CB1" s="773"/>
      <c r="CC1" s="773"/>
      <c r="CD1" s="773"/>
      <c r="CE1" s="773"/>
      <c r="CF1" s="773"/>
      <c r="CG1" s="773"/>
      <c r="CH1" s="773"/>
      <c r="CI1" s="773"/>
      <c r="CJ1" s="773"/>
      <c r="CK1" s="773"/>
      <c r="CL1" s="773"/>
      <c r="CM1" s="773"/>
      <c r="CN1" s="773"/>
      <c r="CO1" s="773"/>
      <c r="CP1" s="773"/>
      <c r="CQ1" s="773"/>
      <c r="CR1" s="773"/>
      <c r="CS1" s="773"/>
      <c r="CT1" s="773"/>
      <c r="CU1" s="773"/>
      <c r="CV1" s="773"/>
      <c r="CW1" s="773"/>
      <c r="CX1" s="773"/>
      <c r="CY1" s="773"/>
      <c r="CZ1" s="773"/>
      <c r="DA1" s="773"/>
      <c r="DB1" s="773"/>
      <c r="DC1" s="773"/>
      <c r="DD1" s="773"/>
      <c r="DE1" s="773"/>
      <c r="DF1" s="773"/>
      <c r="DG1" s="773"/>
      <c r="DH1" s="773"/>
      <c r="DI1" s="773"/>
      <c r="DJ1" s="773"/>
      <c r="DK1" s="773"/>
      <c r="DL1" s="773"/>
      <c r="DM1" s="773"/>
      <c r="DN1" s="773"/>
      <c r="DO1" s="773"/>
      <c r="DP1" s="773"/>
      <c r="DQ1" s="773"/>
      <c r="DR1" s="773"/>
      <c r="DS1" s="773"/>
      <c r="DT1" s="773"/>
      <c r="DU1" s="773"/>
      <c r="DV1" s="773"/>
      <c r="DW1" s="773"/>
      <c r="DX1" s="773"/>
      <c r="DY1" s="773"/>
      <c r="DZ1" s="773"/>
      <c r="EA1" s="773"/>
      <c r="EB1" s="773"/>
      <c r="EC1" s="773"/>
      <c r="ED1" s="773"/>
      <c r="EE1" s="773"/>
      <c r="EF1" s="773"/>
      <c r="EG1" s="773"/>
      <c r="EH1" s="773"/>
      <c r="EI1" s="773"/>
      <c r="EJ1" s="773"/>
      <c r="EK1" s="773"/>
      <c r="EL1" s="773"/>
      <c r="EM1" s="773"/>
      <c r="EN1" s="773"/>
      <c r="EO1" s="773"/>
      <c r="EP1" s="773"/>
      <c r="EQ1" s="773"/>
      <c r="ER1" s="773"/>
      <c r="ES1" s="773"/>
      <c r="ET1" s="773"/>
      <c r="EU1" s="773"/>
      <c r="EV1" s="773"/>
      <c r="EW1" s="773"/>
      <c r="EX1" s="773"/>
      <c r="EY1" s="773"/>
      <c r="EZ1" s="773"/>
      <c r="FA1" s="773"/>
      <c r="FB1" s="773"/>
      <c r="FC1" s="773"/>
      <c r="FD1" s="773"/>
      <c r="FE1" s="773"/>
      <c r="FF1" s="773"/>
      <c r="FG1" s="773"/>
      <c r="FH1" s="773"/>
      <c r="FI1" s="773"/>
      <c r="FJ1" s="773"/>
      <c r="FK1" s="773"/>
      <c r="FL1" s="773"/>
      <c r="FM1" s="773"/>
      <c r="FN1" s="773"/>
      <c r="FO1" s="773"/>
      <c r="FP1" s="773"/>
      <c r="FQ1" s="773"/>
      <c r="FR1" s="773"/>
      <c r="FS1" s="773"/>
      <c r="FT1" s="773"/>
      <c r="FU1" s="773"/>
      <c r="FV1" s="773"/>
      <c r="FW1" s="773"/>
      <c r="FX1" s="773"/>
      <c r="FY1" s="773"/>
      <c r="FZ1" s="773"/>
      <c r="GA1" s="773"/>
      <c r="GB1" s="773"/>
      <c r="GC1" s="773"/>
      <c r="GD1" s="773"/>
      <c r="GE1" s="773"/>
      <c r="GF1" s="773"/>
      <c r="GG1" s="773"/>
      <c r="GH1" s="773"/>
      <c r="GI1" s="773"/>
      <c r="GJ1" s="773"/>
      <c r="GK1" s="773"/>
      <c r="GL1" s="773"/>
      <c r="GM1" s="773"/>
      <c r="GN1" s="773"/>
      <c r="GO1" s="773"/>
      <c r="GP1" s="773"/>
      <c r="GQ1" s="773"/>
      <c r="GR1" s="773"/>
      <c r="GS1" s="773"/>
      <c r="GT1" s="773"/>
      <c r="GU1" s="773"/>
      <c r="GV1" s="773"/>
      <c r="GW1" s="773"/>
      <c r="GX1" s="773"/>
      <c r="GY1" s="773"/>
      <c r="GZ1" s="773"/>
      <c r="HA1" s="773"/>
      <c r="HB1" s="773"/>
      <c r="HC1" s="773"/>
      <c r="HD1" s="773"/>
      <c r="HE1" s="773"/>
      <c r="HF1" s="773"/>
      <c r="HG1" s="773"/>
      <c r="HH1" s="773"/>
      <c r="HI1" s="773"/>
      <c r="HJ1" s="773"/>
      <c r="HK1" s="773"/>
      <c r="HL1" s="773"/>
      <c r="HM1" s="773"/>
      <c r="HN1" s="773"/>
      <c r="HO1" s="773"/>
      <c r="HP1" s="773"/>
      <c r="HQ1" s="773"/>
      <c r="HR1" s="773"/>
      <c r="HS1" s="773"/>
      <c r="HT1" s="773"/>
      <c r="HU1" s="773"/>
      <c r="HV1" s="773"/>
      <c r="HW1" s="773"/>
      <c r="HX1" s="773"/>
      <c r="HY1" s="773"/>
      <c r="HZ1" s="773"/>
      <c r="IA1" s="773"/>
      <c r="IB1" s="773"/>
      <c r="IC1" s="773"/>
      <c r="ID1" s="773"/>
      <c r="IE1" s="773"/>
      <c r="IF1" s="773"/>
      <c r="IG1" s="773"/>
      <c r="IH1" s="773"/>
      <c r="II1" s="773"/>
      <c r="IJ1" s="773"/>
      <c r="IK1" s="773"/>
      <c r="IL1" s="773"/>
      <c r="IM1" s="773"/>
      <c r="IN1" s="773"/>
      <c r="IO1" s="773"/>
      <c r="IP1" s="773"/>
      <c r="IQ1" s="773"/>
      <c r="IR1" s="773"/>
      <c r="IS1" s="773"/>
      <c r="IT1" s="773"/>
      <c r="IU1" s="774"/>
    </row>
    <row r="2" spans="1:255" ht="78.95" customHeight="1" thickBot="1">
      <c r="A2" s="775"/>
      <c r="B2" s="326"/>
      <c r="C2" s="1247" t="s">
        <v>1030</v>
      </c>
      <c r="D2" s="1247"/>
      <c r="E2" s="1247"/>
      <c r="F2" s="1247"/>
      <c r="G2" s="327"/>
      <c r="H2" s="327"/>
      <c r="I2" s="327"/>
      <c r="J2" s="328"/>
      <c r="K2" s="473"/>
      <c r="L2" s="476"/>
      <c r="M2" s="476"/>
      <c r="N2" s="476"/>
      <c r="O2" s="476"/>
      <c r="P2" s="476"/>
      <c r="Q2" s="476"/>
      <c r="R2" s="476"/>
      <c r="S2" s="476"/>
      <c r="T2" s="476"/>
      <c r="U2" s="476"/>
      <c r="V2" s="476"/>
      <c r="W2" s="476"/>
      <c r="X2" s="476"/>
      <c r="Y2" s="476"/>
      <c r="Z2" s="476"/>
      <c r="AA2" s="476"/>
      <c r="AB2" s="476"/>
      <c r="AC2" s="476"/>
      <c r="AD2" s="476"/>
      <c r="AE2" s="476"/>
      <c r="AF2" s="476"/>
      <c r="AG2" s="476"/>
      <c r="AH2" s="476"/>
      <c r="AI2" s="476"/>
      <c r="AJ2" s="476"/>
      <c r="AK2" s="476"/>
      <c r="AL2" s="476"/>
      <c r="AM2" s="476"/>
      <c r="AN2" s="476"/>
      <c r="AO2" s="476"/>
      <c r="AP2" s="476"/>
      <c r="AQ2" s="476"/>
      <c r="AR2" s="476"/>
      <c r="AS2" s="476"/>
      <c r="AT2" s="476"/>
      <c r="AU2" s="476"/>
      <c r="AV2" s="476"/>
      <c r="AW2" s="476"/>
      <c r="AX2" s="476"/>
      <c r="AY2" s="476"/>
      <c r="AZ2" s="476"/>
      <c r="BA2" s="476"/>
      <c r="BB2" s="476"/>
      <c r="BC2" s="476"/>
      <c r="BD2" s="476"/>
      <c r="BE2" s="476"/>
      <c r="BF2" s="476"/>
      <c r="BG2" s="476"/>
      <c r="BH2" s="476"/>
      <c r="BI2" s="476"/>
      <c r="BJ2" s="476"/>
      <c r="BK2" s="476"/>
      <c r="BL2" s="476"/>
      <c r="BM2" s="476"/>
      <c r="BN2" s="476"/>
      <c r="BO2" s="476"/>
      <c r="BP2" s="476"/>
      <c r="BQ2" s="476"/>
      <c r="BR2" s="476"/>
      <c r="BS2" s="476"/>
      <c r="BT2" s="476"/>
      <c r="BU2" s="476"/>
      <c r="BV2" s="476"/>
      <c r="BW2" s="476"/>
      <c r="BX2" s="476"/>
      <c r="BY2" s="476"/>
      <c r="BZ2" s="476"/>
      <c r="CA2" s="476"/>
      <c r="CB2" s="476"/>
      <c r="CC2" s="476"/>
      <c r="CD2" s="476"/>
      <c r="CE2" s="476"/>
      <c r="CF2" s="476"/>
      <c r="CG2" s="476"/>
      <c r="CH2" s="476"/>
      <c r="CI2" s="476"/>
      <c r="CJ2" s="476"/>
      <c r="CK2" s="476"/>
      <c r="CL2" s="476"/>
      <c r="CM2" s="476"/>
      <c r="CN2" s="476"/>
      <c r="CO2" s="476"/>
      <c r="CP2" s="476"/>
      <c r="CQ2" s="476"/>
      <c r="CR2" s="476"/>
      <c r="CS2" s="476"/>
      <c r="CT2" s="476"/>
      <c r="CU2" s="476"/>
      <c r="CV2" s="476"/>
      <c r="CW2" s="476"/>
      <c r="CX2" s="476"/>
      <c r="CY2" s="476"/>
      <c r="CZ2" s="476"/>
      <c r="DA2" s="476"/>
      <c r="DB2" s="476"/>
      <c r="DC2" s="476"/>
      <c r="DD2" s="476"/>
      <c r="DE2" s="476"/>
      <c r="DF2" s="476"/>
      <c r="DG2" s="476"/>
      <c r="DH2" s="476"/>
      <c r="DI2" s="476"/>
      <c r="DJ2" s="476"/>
      <c r="DK2" s="476"/>
      <c r="DL2" s="476"/>
      <c r="DM2" s="476"/>
      <c r="DN2" s="476"/>
      <c r="DO2" s="476"/>
      <c r="DP2" s="476"/>
      <c r="DQ2" s="476"/>
      <c r="DR2" s="476"/>
      <c r="DS2" s="476"/>
      <c r="DT2" s="476"/>
      <c r="DU2" s="476"/>
      <c r="DV2" s="476"/>
      <c r="DW2" s="476"/>
      <c r="DX2" s="476"/>
      <c r="DY2" s="476"/>
      <c r="DZ2" s="476"/>
      <c r="EA2" s="476"/>
      <c r="EB2" s="476"/>
      <c r="EC2" s="476"/>
      <c r="ED2" s="476"/>
      <c r="EE2" s="476"/>
      <c r="EF2" s="476"/>
      <c r="EG2" s="476"/>
      <c r="EH2" s="476"/>
      <c r="EI2" s="476"/>
      <c r="EJ2" s="476"/>
      <c r="EK2" s="476"/>
      <c r="EL2" s="476"/>
      <c r="EM2" s="476"/>
      <c r="EN2" s="476"/>
      <c r="EO2" s="476"/>
      <c r="EP2" s="476"/>
      <c r="EQ2" s="476"/>
      <c r="ER2" s="476"/>
      <c r="ES2" s="476"/>
      <c r="ET2" s="476"/>
      <c r="EU2" s="476"/>
      <c r="EV2" s="476"/>
      <c r="EW2" s="476"/>
      <c r="EX2" s="476"/>
      <c r="EY2" s="476"/>
      <c r="EZ2" s="476"/>
      <c r="FA2" s="476"/>
      <c r="FB2" s="476"/>
      <c r="FC2" s="476"/>
      <c r="FD2" s="476"/>
      <c r="FE2" s="476"/>
      <c r="FF2" s="476"/>
      <c r="FG2" s="476"/>
      <c r="FH2" s="476"/>
      <c r="FI2" s="476"/>
      <c r="FJ2" s="476"/>
      <c r="FK2" s="476"/>
      <c r="FL2" s="476"/>
      <c r="FM2" s="476"/>
      <c r="FN2" s="476"/>
      <c r="FO2" s="476"/>
      <c r="FP2" s="476"/>
      <c r="FQ2" s="476"/>
      <c r="FR2" s="476"/>
      <c r="FS2" s="476"/>
      <c r="FT2" s="476"/>
      <c r="FU2" s="476"/>
      <c r="FV2" s="476"/>
      <c r="FW2" s="476"/>
      <c r="FX2" s="476"/>
      <c r="FY2" s="476"/>
      <c r="FZ2" s="476"/>
      <c r="GA2" s="476"/>
      <c r="GB2" s="476"/>
      <c r="GC2" s="476"/>
      <c r="GD2" s="476"/>
      <c r="GE2" s="476"/>
      <c r="GF2" s="476"/>
      <c r="GG2" s="476"/>
      <c r="GH2" s="476"/>
      <c r="GI2" s="476"/>
      <c r="GJ2" s="476"/>
      <c r="GK2" s="476"/>
      <c r="GL2" s="476"/>
      <c r="GM2" s="476"/>
      <c r="GN2" s="476"/>
      <c r="GO2" s="476"/>
      <c r="GP2" s="476"/>
      <c r="GQ2" s="476"/>
      <c r="GR2" s="476"/>
      <c r="GS2" s="476"/>
      <c r="GT2" s="476"/>
      <c r="GU2" s="476"/>
      <c r="GV2" s="476"/>
      <c r="GW2" s="476"/>
      <c r="GX2" s="476"/>
      <c r="GY2" s="476"/>
      <c r="GZ2" s="476"/>
      <c r="HA2" s="476"/>
      <c r="HB2" s="476"/>
      <c r="HC2" s="476"/>
      <c r="HD2" s="476"/>
      <c r="HE2" s="476"/>
      <c r="HF2" s="476"/>
      <c r="HG2" s="476"/>
      <c r="HH2" s="476"/>
      <c r="HI2" s="476"/>
      <c r="HJ2" s="476"/>
      <c r="HK2" s="476"/>
      <c r="HL2" s="476"/>
      <c r="HM2" s="476"/>
      <c r="HN2" s="476"/>
      <c r="HO2" s="476"/>
      <c r="HP2" s="476"/>
      <c r="HQ2" s="476"/>
      <c r="HR2" s="476"/>
      <c r="HS2" s="476"/>
      <c r="HT2" s="476"/>
      <c r="HU2" s="476"/>
      <c r="HV2" s="476"/>
      <c r="HW2" s="476"/>
      <c r="HX2" s="476"/>
      <c r="HY2" s="476"/>
      <c r="HZ2" s="476"/>
      <c r="IA2" s="476"/>
      <c r="IB2" s="476"/>
      <c r="IC2" s="476"/>
      <c r="ID2" s="476"/>
      <c r="IE2" s="476"/>
      <c r="IF2" s="476"/>
      <c r="IG2" s="476"/>
      <c r="IH2" s="476"/>
      <c r="II2" s="476"/>
      <c r="IJ2" s="476"/>
      <c r="IK2" s="476"/>
      <c r="IL2" s="476"/>
      <c r="IM2" s="476"/>
      <c r="IN2" s="476"/>
      <c r="IO2" s="476"/>
      <c r="IP2" s="476"/>
      <c r="IQ2" s="476"/>
      <c r="IR2" s="476"/>
      <c r="IS2" s="476"/>
      <c r="IT2" s="476"/>
      <c r="IU2" s="477"/>
    </row>
    <row r="3" spans="1:255" ht="27.95" customHeight="1" thickBot="1">
      <c r="A3" s="325"/>
      <c r="B3" s="1248" t="s">
        <v>306</v>
      </c>
      <c r="C3" s="1249"/>
      <c r="D3" s="1249"/>
      <c r="E3" s="1249"/>
      <c r="F3" s="1249"/>
      <c r="G3" s="1249"/>
      <c r="H3" s="1249"/>
      <c r="I3" s="1249"/>
      <c r="J3" s="1250"/>
      <c r="K3" s="473"/>
      <c r="L3" s="476"/>
      <c r="M3" s="476"/>
      <c r="N3" s="476"/>
      <c r="O3" s="476"/>
      <c r="P3" s="476"/>
      <c r="Q3" s="476"/>
      <c r="R3" s="476"/>
      <c r="S3" s="476"/>
      <c r="T3" s="476"/>
      <c r="U3" s="476"/>
      <c r="V3" s="476"/>
      <c r="W3" s="476"/>
      <c r="X3" s="476"/>
      <c r="Y3" s="476"/>
      <c r="Z3" s="476"/>
      <c r="AA3" s="476"/>
      <c r="AB3" s="476"/>
      <c r="AC3" s="476"/>
      <c r="AD3" s="476"/>
      <c r="AE3" s="476"/>
      <c r="AF3" s="476"/>
      <c r="AG3" s="476"/>
      <c r="AH3" s="476"/>
      <c r="AI3" s="476"/>
      <c r="AJ3" s="476"/>
      <c r="AK3" s="476"/>
      <c r="AL3" s="476"/>
      <c r="AM3" s="476"/>
      <c r="AN3" s="476"/>
      <c r="AO3" s="476"/>
      <c r="AP3" s="476"/>
      <c r="AQ3" s="476"/>
      <c r="AR3" s="476"/>
      <c r="AS3" s="476"/>
      <c r="AT3" s="476"/>
      <c r="AU3" s="476"/>
      <c r="AV3" s="476"/>
      <c r="AW3" s="476"/>
      <c r="AX3" s="476"/>
      <c r="AY3" s="476"/>
      <c r="AZ3" s="476"/>
      <c r="BA3" s="476"/>
      <c r="BB3" s="476"/>
      <c r="BC3" s="476"/>
      <c r="BD3" s="476"/>
      <c r="BE3" s="476"/>
      <c r="BF3" s="476"/>
      <c r="BG3" s="476"/>
      <c r="BH3" s="476"/>
      <c r="BI3" s="476"/>
      <c r="BJ3" s="476"/>
      <c r="BK3" s="476"/>
      <c r="BL3" s="476"/>
      <c r="BM3" s="476"/>
      <c r="BN3" s="476"/>
      <c r="BO3" s="476"/>
      <c r="BP3" s="476"/>
      <c r="BQ3" s="476"/>
      <c r="BR3" s="476"/>
      <c r="BS3" s="476"/>
      <c r="BT3" s="476"/>
      <c r="BU3" s="476"/>
      <c r="BV3" s="476"/>
      <c r="BW3" s="476"/>
      <c r="BX3" s="476"/>
      <c r="BY3" s="476"/>
      <c r="BZ3" s="476"/>
      <c r="CA3" s="476"/>
      <c r="CB3" s="476"/>
      <c r="CC3" s="476"/>
      <c r="CD3" s="476"/>
      <c r="CE3" s="476"/>
      <c r="CF3" s="476"/>
      <c r="CG3" s="476"/>
      <c r="CH3" s="476"/>
      <c r="CI3" s="476"/>
      <c r="CJ3" s="476"/>
      <c r="CK3" s="476"/>
      <c r="CL3" s="476"/>
      <c r="CM3" s="476"/>
      <c r="CN3" s="476"/>
      <c r="CO3" s="476"/>
      <c r="CP3" s="476"/>
      <c r="CQ3" s="476"/>
      <c r="CR3" s="476"/>
      <c r="CS3" s="476"/>
      <c r="CT3" s="476"/>
      <c r="CU3" s="476"/>
      <c r="CV3" s="476"/>
      <c r="CW3" s="476"/>
      <c r="CX3" s="476"/>
      <c r="CY3" s="476"/>
      <c r="CZ3" s="476"/>
      <c r="DA3" s="476"/>
      <c r="DB3" s="476"/>
      <c r="DC3" s="476"/>
      <c r="DD3" s="476"/>
      <c r="DE3" s="476"/>
      <c r="DF3" s="476"/>
      <c r="DG3" s="476"/>
      <c r="DH3" s="476"/>
      <c r="DI3" s="476"/>
      <c r="DJ3" s="476"/>
      <c r="DK3" s="476"/>
      <c r="DL3" s="476"/>
      <c r="DM3" s="476"/>
      <c r="DN3" s="476"/>
      <c r="DO3" s="476"/>
      <c r="DP3" s="476"/>
      <c r="DQ3" s="476"/>
      <c r="DR3" s="476"/>
      <c r="DS3" s="476"/>
      <c r="DT3" s="476"/>
      <c r="DU3" s="476"/>
      <c r="DV3" s="476"/>
      <c r="DW3" s="476"/>
      <c r="DX3" s="476"/>
      <c r="DY3" s="476"/>
      <c r="DZ3" s="476"/>
      <c r="EA3" s="476"/>
      <c r="EB3" s="476"/>
      <c r="EC3" s="476"/>
      <c r="ED3" s="476"/>
      <c r="EE3" s="476"/>
      <c r="EF3" s="476"/>
      <c r="EG3" s="476"/>
      <c r="EH3" s="476"/>
      <c r="EI3" s="476"/>
      <c r="EJ3" s="476"/>
      <c r="EK3" s="476"/>
      <c r="EL3" s="476"/>
      <c r="EM3" s="476"/>
      <c r="EN3" s="476"/>
      <c r="EO3" s="476"/>
      <c r="EP3" s="476"/>
      <c r="EQ3" s="476"/>
      <c r="ER3" s="476"/>
      <c r="ES3" s="476"/>
      <c r="ET3" s="476"/>
      <c r="EU3" s="476"/>
      <c r="EV3" s="476"/>
      <c r="EW3" s="476"/>
      <c r="EX3" s="476"/>
      <c r="EY3" s="476"/>
      <c r="EZ3" s="476"/>
      <c r="FA3" s="476"/>
      <c r="FB3" s="476"/>
      <c r="FC3" s="476"/>
      <c r="FD3" s="476"/>
      <c r="FE3" s="476"/>
      <c r="FF3" s="476"/>
      <c r="FG3" s="476"/>
      <c r="FH3" s="476"/>
      <c r="FI3" s="476"/>
      <c r="FJ3" s="476"/>
      <c r="FK3" s="476"/>
      <c r="FL3" s="476"/>
      <c r="FM3" s="476"/>
      <c r="FN3" s="476"/>
      <c r="FO3" s="476"/>
      <c r="FP3" s="476"/>
      <c r="FQ3" s="476"/>
      <c r="FR3" s="476"/>
      <c r="FS3" s="476"/>
      <c r="FT3" s="476"/>
      <c r="FU3" s="476"/>
      <c r="FV3" s="476"/>
      <c r="FW3" s="476"/>
      <c r="FX3" s="476"/>
      <c r="FY3" s="476"/>
      <c r="FZ3" s="476"/>
      <c r="GA3" s="476"/>
      <c r="GB3" s="476"/>
      <c r="GC3" s="476"/>
      <c r="GD3" s="476"/>
      <c r="GE3" s="476"/>
      <c r="GF3" s="476"/>
      <c r="GG3" s="476"/>
      <c r="GH3" s="476"/>
      <c r="GI3" s="476"/>
      <c r="GJ3" s="476"/>
      <c r="GK3" s="476"/>
      <c r="GL3" s="476"/>
      <c r="GM3" s="476"/>
      <c r="GN3" s="476"/>
      <c r="GO3" s="476"/>
      <c r="GP3" s="476"/>
      <c r="GQ3" s="476"/>
      <c r="GR3" s="476"/>
      <c r="GS3" s="476"/>
      <c r="GT3" s="476"/>
      <c r="GU3" s="476"/>
      <c r="GV3" s="476"/>
      <c r="GW3" s="476"/>
      <c r="GX3" s="476"/>
      <c r="GY3" s="476"/>
      <c r="GZ3" s="476"/>
      <c r="HA3" s="476"/>
      <c r="HB3" s="476"/>
      <c r="HC3" s="476"/>
      <c r="HD3" s="476"/>
      <c r="HE3" s="476"/>
      <c r="HF3" s="476"/>
      <c r="HG3" s="476"/>
      <c r="HH3" s="476"/>
      <c r="HI3" s="476"/>
      <c r="HJ3" s="476"/>
      <c r="HK3" s="476"/>
      <c r="HL3" s="476"/>
      <c r="HM3" s="476"/>
      <c r="HN3" s="476"/>
      <c r="HO3" s="476"/>
      <c r="HP3" s="476"/>
      <c r="HQ3" s="476"/>
      <c r="HR3" s="476"/>
      <c r="HS3" s="476"/>
      <c r="HT3" s="476"/>
      <c r="HU3" s="476"/>
      <c r="HV3" s="476"/>
      <c r="HW3" s="476"/>
      <c r="HX3" s="476"/>
      <c r="HY3" s="476"/>
      <c r="HZ3" s="476"/>
      <c r="IA3" s="476"/>
      <c r="IB3" s="476"/>
      <c r="IC3" s="476"/>
      <c r="ID3" s="476"/>
      <c r="IE3" s="476"/>
      <c r="IF3" s="476"/>
      <c r="IG3" s="476"/>
      <c r="IH3" s="476"/>
      <c r="II3" s="476"/>
      <c r="IJ3" s="476"/>
      <c r="IK3" s="476"/>
      <c r="IL3" s="476"/>
      <c r="IM3" s="476"/>
      <c r="IN3" s="476"/>
      <c r="IO3" s="476"/>
      <c r="IP3" s="476"/>
      <c r="IQ3" s="476"/>
      <c r="IR3" s="476"/>
      <c r="IS3" s="476"/>
      <c r="IT3" s="476"/>
      <c r="IU3" s="477"/>
    </row>
    <row r="4" spans="1:255" ht="16.350000000000001" customHeight="1">
      <c r="A4" s="775"/>
      <c r="B4" s="329"/>
      <c r="C4" s="330"/>
      <c r="D4" s="330"/>
      <c r="E4" s="331"/>
      <c r="F4" s="776"/>
      <c r="G4" s="331"/>
      <c r="H4" s="331"/>
      <c r="I4" s="331"/>
      <c r="J4" s="332"/>
      <c r="K4" s="473"/>
      <c r="L4" s="476"/>
      <c r="M4" s="476"/>
      <c r="N4" s="476"/>
      <c r="O4" s="476"/>
      <c r="P4" s="476"/>
      <c r="Q4" s="476"/>
      <c r="R4" s="476"/>
      <c r="S4" s="476"/>
      <c r="T4" s="476"/>
      <c r="U4" s="476"/>
      <c r="V4" s="476"/>
      <c r="W4" s="476"/>
      <c r="X4" s="476"/>
      <c r="Y4" s="476"/>
      <c r="Z4" s="476"/>
      <c r="AA4" s="476"/>
      <c r="AB4" s="476"/>
      <c r="AC4" s="476"/>
      <c r="AD4" s="476"/>
      <c r="AE4" s="476"/>
      <c r="AF4" s="476"/>
      <c r="AG4" s="476"/>
      <c r="AH4" s="476"/>
      <c r="AI4" s="476"/>
      <c r="AJ4" s="476"/>
      <c r="AK4" s="476"/>
      <c r="AL4" s="476"/>
      <c r="AM4" s="476"/>
      <c r="AN4" s="476"/>
      <c r="AO4" s="476"/>
      <c r="AP4" s="476"/>
      <c r="AQ4" s="476"/>
      <c r="AR4" s="476"/>
      <c r="AS4" s="476"/>
      <c r="AT4" s="476"/>
      <c r="AU4" s="476"/>
      <c r="AV4" s="476"/>
      <c r="AW4" s="476"/>
      <c r="AX4" s="476"/>
      <c r="AY4" s="476"/>
      <c r="AZ4" s="476"/>
      <c r="BA4" s="476"/>
      <c r="BB4" s="476"/>
      <c r="BC4" s="476"/>
      <c r="BD4" s="476"/>
      <c r="BE4" s="476"/>
      <c r="BF4" s="476"/>
      <c r="BG4" s="476"/>
      <c r="BH4" s="476"/>
      <c r="BI4" s="476"/>
      <c r="BJ4" s="476"/>
      <c r="BK4" s="476"/>
      <c r="BL4" s="476"/>
      <c r="BM4" s="476"/>
      <c r="BN4" s="476"/>
      <c r="BO4" s="476"/>
      <c r="BP4" s="476"/>
      <c r="BQ4" s="476"/>
      <c r="BR4" s="476"/>
      <c r="BS4" s="476"/>
      <c r="BT4" s="476"/>
      <c r="BU4" s="476"/>
      <c r="BV4" s="476"/>
      <c r="BW4" s="476"/>
      <c r="BX4" s="476"/>
      <c r="BY4" s="476"/>
      <c r="BZ4" s="476"/>
      <c r="CA4" s="476"/>
      <c r="CB4" s="476"/>
      <c r="CC4" s="476"/>
      <c r="CD4" s="476"/>
      <c r="CE4" s="476"/>
      <c r="CF4" s="476"/>
      <c r="CG4" s="476"/>
      <c r="CH4" s="476"/>
      <c r="CI4" s="476"/>
      <c r="CJ4" s="476"/>
      <c r="CK4" s="476"/>
      <c r="CL4" s="476"/>
      <c r="CM4" s="476"/>
      <c r="CN4" s="476"/>
      <c r="CO4" s="476"/>
      <c r="CP4" s="476"/>
      <c r="CQ4" s="476"/>
      <c r="CR4" s="476"/>
      <c r="CS4" s="476"/>
      <c r="CT4" s="476"/>
      <c r="CU4" s="476"/>
      <c r="CV4" s="476"/>
      <c r="CW4" s="476"/>
      <c r="CX4" s="476"/>
      <c r="CY4" s="476"/>
      <c r="CZ4" s="476"/>
      <c r="DA4" s="476"/>
      <c r="DB4" s="476"/>
      <c r="DC4" s="476"/>
      <c r="DD4" s="476"/>
      <c r="DE4" s="476"/>
      <c r="DF4" s="476"/>
      <c r="DG4" s="476"/>
      <c r="DH4" s="476"/>
      <c r="DI4" s="476"/>
      <c r="DJ4" s="476"/>
      <c r="DK4" s="476"/>
      <c r="DL4" s="476"/>
      <c r="DM4" s="476"/>
      <c r="DN4" s="476"/>
      <c r="DO4" s="476"/>
      <c r="DP4" s="476"/>
      <c r="DQ4" s="476"/>
      <c r="DR4" s="476"/>
      <c r="DS4" s="476"/>
      <c r="DT4" s="476"/>
      <c r="DU4" s="476"/>
      <c r="DV4" s="476"/>
      <c r="DW4" s="476"/>
      <c r="DX4" s="476"/>
      <c r="DY4" s="476"/>
      <c r="DZ4" s="476"/>
      <c r="EA4" s="476"/>
      <c r="EB4" s="476"/>
      <c r="EC4" s="476"/>
      <c r="ED4" s="476"/>
      <c r="EE4" s="476"/>
      <c r="EF4" s="476"/>
      <c r="EG4" s="476"/>
      <c r="EH4" s="476"/>
      <c r="EI4" s="476"/>
      <c r="EJ4" s="476"/>
      <c r="EK4" s="476"/>
      <c r="EL4" s="476"/>
      <c r="EM4" s="476"/>
      <c r="EN4" s="476"/>
      <c r="EO4" s="476"/>
      <c r="EP4" s="476"/>
      <c r="EQ4" s="476"/>
      <c r="ER4" s="476"/>
      <c r="ES4" s="476"/>
      <c r="ET4" s="476"/>
      <c r="EU4" s="476"/>
      <c r="EV4" s="476"/>
      <c r="EW4" s="476"/>
      <c r="EX4" s="476"/>
      <c r="EY4" s="476"/>
      <c r="EZ4" s="476"/>
      <c r="FA4" s="476"/>
      <c r="FB4" s="476"/>
      <c r="FC4" s="476"/>
      <c r="FD4" s="476"/>
      <c r="FE4" s="476"/>
      <c r="FF4" s="476"/>
      <c r="FG4" s="476"/>
      <c r="FH4" s="476"/>
      <c r="FI4" s="476"/>
      <c r="FJ4" s="476"/>
      <c r="FK4" s="476"/>
      <c r="FL4" s="476"/>
      <c r="FM4" s="476"/>
      <c r="FN4" s="476"/>
      <c r="FO4" s="476"/>
      <c r="FP4" s="476"/>
      <c r="FQ4" s="476"/>
      <c r="FR4" s="476"/>
      <c r="FS4" s="476"/>
      <c r="FT4" s="476"/>
      <c r="FU4" s="476"/>
      <c r="FV4" s="476"/>
      <c r="FW4" s="476"/>
      <c r="FX4" s="476"/>
      <c r="FY4" s="476"/>
      <c r="FZ4" s="476"/>
      <c r="GA4" s="476"/>
      <c r="GB4" s="476"/>
      <c r="GC4" s="476"/>
      <c r="GD4" s="476"/>
      <c r="GE4" s="476"/>
      <c r="GF4" s="476"/>
      <c r="GG4" s="476"/>
      <c r="GH4" s="476"/>
      <c r="GI4" s="476"/>
      <c r="GJ4" s="476"/>
      <c r="GK4" s="476"/>
      <c r="GL4" s="476"/>
      <c r="GM4" s="476"/>
      <c r="GN4" s="476"/>
      <c r="GO4" s="476"/>
      <c r="GP4" s="476"/>
      <c r="GQ4" s="476"/>
      <c r="GR4" s="476"/>
      <c r="GS4" s="476"/>
      <c r="GT4" s="476"/>
      <c r="GU4" s="476"/>
      <c r="GV4" s="476"/>
      <c r="GW4" s="476"/>
      <c r="GX4" s="476"/>
      <c r="GY4" s="476"/>
      <c r="GZ4" s="476"/>
      <c r="HA4" s="476"/>
      <c r="HB4" s="476"/>
      <c r="HC4" s="476"/>
      <c r="HD4" s="476"/>
      <c r="HE4" s="476"/>
      <c r="HF4" s="476"/>
      <c r="HG4" s="476"/>
      <c r="HH4" s="476"/>
      <c r="HI4" s="476"/>
      <c r="HJ4" s="476"/>
      <c r="HK4" s="476"/>
      <c r="HL4" s="476"/>
      <c r="HM4" s="476"/>
      <c r="HN4" s="476"/>
      <c r="HO4" s="476"/>
      <c r="HP4" s="476"/>
      <c r="HQ4" s="476"/>
      <c r="HR4" s="476"/>
      <c r="HS4" s="476"/>
      <c r="HT4" s="476"/>
      <c r="HU4" s="476"/>
      <c r="HV4" s="476"/>
      <c r="HW4" s="476"/>
      <c r="HX4" s="476"/>
      <c r="HY4" s="476"/>
      <c r="HZ4" s="476"/>
      <c r="IA4" s="476"/>
      <c r="IB4" s="476"/>
      <c r="IC4" s="476"/>
      <c r="ID4" s="476"/>
      <c r="IE4" s="476"/>
      <c r="IF4" s="476"/>
      <c r="IG4" s="476"/>
      <c r="IH4" s="476"/>
      <c r="II4" s="476"/>
      <c r="IJ4" s="476"/>
      <c r="IK4" s="476"/>
      <c r="IL4" s="476"/>
      <c r="IM4" s="476"/>
      <c r="IN4" s="476"/>
      <c r="IO4" s="476"/>
      <c r="IP4" s="476"/>
      <c r="IQ4" s="476"/>
      <c r="IR4" s="476"/>
      <c r="IS4" s="476"/>
      <c r="IT4" s="476"/>
      <c r="IU4" s="477"/>
    </row>
    <row r="5" spans="1:255" ht="16.350000000000001" customHeight="1">
      <c r="A5" s="775"/>
      <c r="B5" s="333" t="s">
        <v>543</v>
      </c>
      <c r="C5" s="1239" t="s">
        <v>544</v>
      </c>
      <c r="D5" s="1241"/>
      <c r="E5" s="350"/>
      <c r="F5" s="777"/>
      <c r="G5" s="335"/>
      <c r="H5" s="335"/>
      <c r="I5" s="335"/>
      <c r="J5" s="336"/>
      <c r="K5" s="778"/>
      <c r="L5" s="476"/>
      <c r="M5" s="476"/>
      <c r="N5" s="476"/>
      <c r="O5" s="476"/>
      <c r="P5" s="476"/>
      <c r="Q5" s="476"/>
      <c r="R5" s="476"/>
      <c r="S5" s="476"/>
      <c r="T5" s="476"/>
      <c r="U5" s="476"/>
      <c r="V5" s="476"/>
      <c r="W5" s="476"/>
      <c r="X5" s="476"/>
      <c r="Y5" s="476"/>
      <c r="Z5" s="476"/>
      <c r="AA5" s="476"/>
      <c r="AB5" s="476"/>
      <c r="AC5" s="476"/>
      <c r="AD5" s="476"/>
      <c r="AE5" s="476"/>
      <c r="AF5" s="476"/>
      <c r="AG5" s="476"/>
      <c r="AH5" s="476"/>
      <c r="AI5" s="476"/>
      <c r="AJ5" s="476"/>
      <c r="AK5" s="476"/>
      <c r="AL5" s="476"/>
      <c r="AM5" s="476"/>
      <c r="AN5" s="476"/>
      <c r="AO5" s="476"/>
      <c r="AP5" s="476"/>
      <c r="AQ5" s="476"/>
      <c r="AR5" s="476"/>
      <c r="AS5" s="476"/>
      <c r="AT5" s="476"/>
      <c r="AU5" s="476"/>
      <c r="AV5" s="476"/>
      <c r="AW5" s="476"/>
      <c r="AX5" s="476"/>
      <c r="AY5" s="476"/>
      <c r="AZ5" s="476"/>
      <c r="BA5" s="476"/>
      <c r="BB5" s="476"/>
      <c r="BC5" s="476"/>
      <c r="BD5" s="476"/>
      <c r="BE5" s="476"/>
      <c r="BF5" s="476"/>
      <c r="BG5" s="476"/>
      <c r="BH5" s="476"/>
      <c r="BI5" s="476"/>
      <c r="BJ5" s="476"/>
      <c r="BK5" s="476"/>
      <c r="BL5" s="476"/>
      <c r="BM5" s="476"/>
      <c r="BN5" s="476"/>
      <c r="BO5" s="476"/>
      <c r="BP5" s="476"/>
      <c r="BQ5" s="476"/>
      <c r="BR5" s="476"/>
      <c r="BS5" s="476"/>
      <c r="BT5" s="476"/>
      <c r="BU5" s="476"/>
      <c r="BV5" s="476"/>
      <c r="BW5" s="476"/>
      <c r="BX5" s="476"/>
      <c r="BY5" s="476"/>
      <c r="BZ5" s="476"/>
      <c r="CA5" s="476"/>
      <c r="CB5" s="476"/>
      <c r="CC5" s="476"/>
      <c r="CD5" s="476"/>
      <c r="CE5" s="476"/>
      <c r="CF5" s="476"/>
      <c r="CG5" s="476"/>
      <c r="CH5" s="476"/>
      <c r="CI5" s="476"/>
      <c r="CJ5" s="476"/>
      <c r="CK5" s="476"/>
      <c r="CL5" s="476"/>
      <c r="CM5" s="476"/>
      <c r="CN5" s="476"/>
      <c r="CO5" s="476"/>
      <c r="CP5" s="476"/>
      <c r="CQ5" s="476"/>
      <c r="CR5" s="476"/>
      <c r="CS5" s="476"/>
      <c r="CT5" s="476"/>
      <c r="CU5" s="476"/>
      <c r="CV5" s="476"/>
      <c r="CW5" s="476"/>
      <c r="CX5" s="476"/>
      <c r="CY5" s="476"/>
      <c r="CZ5" s="476"/>
      <c r="DA5" s="476"/>
      <c r="DB5" s="476"/>
      <c r="DC5" s="476"/>
      <c r="DD5" s="476"/>
      <c r="DE5" s="476"/>
      <c r="DF5" s="476"/>
      <c r="DG5" s="476"/>
      <c r="DH5" s="476"/>
      <c r="DI5" s="476"/>
      <c r="DJ5" s="476"/>
      <c r="DK5" s="476"/>
      <c r="DL5" s="476"/>
      <c r="DM5" s="476"/>
      <c r="DN5" s="476"/>
      <c r="DO5" s="476"/>
      <c r="DP5" s="476"/>
      <c r="DQ5" s="476"/>
      <c r="DR5" s="476"/>
      <c r="DS5" s="476"/>
      <c r="DT5" s="476"/>
      <c r="DU5" s="476"/>
      <c r="DV5" s="476"/>
      <c r="DW5" s="476"/>
      <c r="DX5" s="476"/>
      <c r="DY5" s="476"/>
      <c r="DZ5" s="476"/>
      <c r="EA5" s="476"/>
      <c r="EB5" s="476"/>
      <c r="EC5" s="476"/>
      <c r="ED5" s="476"/>
      <c r="EE5" s="476"/>
      <c r="EF5" s="476"/>
      <c r="EG5" s="476"/>
      <c r="EH5" s="476"/>
      <c r="EI5" s="476"/>
      <c r="EJ5" s="476"/>
      <c r="EK5" s="476"/>
      <c r="EL5" s="476"/>
      <c r="EM5" s="476"/>
      <c r="EN5" s="476"/>
      <c r="EO5" s="476"/>
      <c r="EP5" s="476"/>
      <c r="EQ5" s="476"/>
      <c r="ER5" s="476"/>
      <c r="ES5" s="476"/>
      <c r="ET5" s="476"/>
      <c r="EU5" s="476"/>
      <c r="EV5" s="476"/>
      <c r="EW5" s="476"/>
      <c r="EX5" s="476"/>
      <c r="EY5" s="476"/>
      <c r="EZ5" s="476"/>
      <c r="FA5" s="476"/>
      <c r="FB5" s="476"/>
      <c r="FC5" s="476"/>
      <c r="FD5" s="476"/>
      <c r="FE5" s="476"/>
      <c r="FF5" s="476"/>
      <c r="FG5" s="476"/>
      <c r="FH5" s="476"/>
      <c r="FI5" s="476"/>
      <c r="FJ5" s="476"/>
      <c r="FK5" s="476"/>
      <c r="FL5" s="476"/>
      <c r="FM5" s="476"/>
      <c r="FN5" s="476"/>
      <c r="FO5" s="476"/>
      <c r="FP5" s="476"/>
      <c r="FQ5" s="476"/>
      <c r="FR5" s="476"/>
      <c r="FS5" s="476"/>
      <c r="FT5" s="476"/>
      <c r="FU5" s="476"/>
      <c r="FV5" s="476"/>
      <c r="FW5" s="476"/>
      <c r="FX5" s="476"/>
      <c r="FY5" s="476"/>
      <c r="FZ5" s="476"/>
      <c r="GA5" s="476"/>
      <c r="GB5" s="476"/>
      <c r="GC5" s="476"/>
      <c r="GD5" s="476"/>
      <c r="GE5" s="476"/>
      <c r="GF5" s="476"/>
      <c r="GG5" s="476"/>
      <c r="GH5" s="476"/>
      <c r="GI5" s="476"/>
      <c r="GJ5" s="476"/>
      <c r="GK5" s="476"/>
      <c r="GL5" s="476"/>
      <c r="GM5" s="476"/>
      <c r="GN5" s="476"/>
      <c r="GO5" s="476"/>
      <c r="GP5" s="476"/>
      <c r="GQ5" s="476"/>
      <c r="GR5" s="476"/>
      <c r="GS5" s="476"/>
      <c r="GT5" s="476"/>
      <c r="GU5" s="476"/>
      <c r="GV5" s="476"/>
      <c r="GW5" s="476"/>
      <c r="GX5" s="476"/>
      <c r="GY5" s="476"/>
      <c r="GZ5" s="476"/>
      <c r="HA5" s="476"/>
      <c r="HB5" s="476"/>
      <c r="HC5" s="476"/>
      <c r="HD5" s="476"/>
      <c r="HE5" s="476"/>
      <c r="HF5" s="476"/>
      <c r="HG5" s="476"/>
      <c r="HH5" s="476"/>
      <c r="HI5" s="476"/>
      <c r="HJ5" s="476"/>
      <c r="HK5" s="476"/>
      <c r="HL5" s="476"/>
      <c r="HM5" s="476"/>
      <c r="HN5" s="476"/>
      <c r="HO5" s="476"/>
      <c r="HP5" s="476"/>
      <c r="HQ5" s="476"/>
      <c r="HR5" s="476"/>
      <c r="HS5" s="476"/>
      <c r="HT5" s="476"/>
      <c r="HU5" s="476"/>
      <c r="HV5" s="476"/>
      <c r="HW5" s="476"/>
      <c r="HX5" s="476"/>
      <c r="HY5" s="476"/>
      <c r="HZ5" s="476"/>
      <c r="IA5" s="476"/>
      <c r="IB5" s="476"/>
      <c r="IC5" s="476"/>
      <c r="ID5" s="476"/>
      <c r="IE5" s="476"/>
      <c r="IF5" s="476"/>
      <c r="IG5" s="476"/>
      <c r="IH5" s="476"/>
      <c r="II5" s="476"/>
      <c r="IJ5" s="476"/>
      <c r="IK5" s="476"/>
      <c r="IL5" s="476"/>
      <c r="IM5" s="476"/>
      <c r="IN5" s="476"/>
      <c r="IO5" s="476"/>
      <c r="IP5" s="476"/>
      <c r="IQ5" s="476"/>
      <c r="IR5" s="476"/>
      <c r="IS5" s="476"/>
      <c r="IT5" s="476"/>
      <c r="IU5" s="477"/>
    </row>
    <row r="6" spans="1:255" ht="16.350000000000001" customHeight="1">
      <c r="A6" s="775"/>
      <c r="B6" s="779"/>
      <c r="C6" s="349"/>
      <c r="D6" s="349"/>
      <c r="E6" s="340"/>
      <c r="F6" s="780"/>
      <c r="G6" s="781"/>
      <c r="H6" s="335"/>
      <c r="I6" s="335"/>
      <c r="J6" s="336"/>
      <c r="K6" s="778"/>
      <c r="L6" s="476"/>
      <c r="M6" s="476"/>
      <c r="N6" s="476"/>
      <c r="O6" s="476"/>
      <c r="P6" s="476"/>
      <c r="Q6" s="476"/>
      <c r="R6" s="476"/>
      <c r="S6" s="476"/>
      <c r="T6" s="476"/>
      <c r="U6" s="476"/>
      <c r="V6" s="476"/>
      <c r="W6" s="476"/>
      <c r="X6" s="476"/>
      <c r="Y6" s="476"/>
      <c r="Z6" s="476"/>
      <c r="AA6" s="476"/>
      <c r="AB6" s="476"/>
      <c r="AC6" s="476"/>
      <c r="AD6" s="476"/>
      <c r="AE6" s="476"/>
      <c r="AF6" s="476"/>
      <c r="AG6" s="476"/>
      <c r="AH6" s="476"/>
      <c r="AI6" s="476"/>
      <c r="AJ6" s="476"/>
      <c r="AK6" s="476"/>
      <c r="AL6" s="476"/>
      <c r="AM6" s="476"/>
      <c r="AN6" s="476"/>
      <c r="AO6" s="476"/>
      <c r="AP6" s="476"/>
      <c r="AQ6" s="476"/>
      <c r="AR6" s="476"/>
      <c r="AS6" s="476"/>
      <c r="AT6" s="476"/>
      <c r="AU6" s="476"/>
      <c r="AV6" s="476"/>
      <c r="AW6" s="476"/>
      <c r="AX6" s="476"/>
      <c r="AY6" s="476"/>
      <c r="AZ6" s="476"/>
      <c r="BA6" s="476"/>
      <c r="BB6" s="476"/>
      <c r="BC6" s="476"/>
      <c r="BD6" s="476"/>
      <c r="BE6" s="476"/>
      <c r="BF6" s="476"/>
      <c r="BG6" s="476"/>
      <c r="BH6" s="476"/>
      <c r="BI6" s="476"/>
      <c r="BJ6" s="476"/>
      <c r="BK6" s="476"/>
      <c r="BL6" s="476"/>
      <c r="BM6" s="476"/>
      <c r="BN6" s="476"/>
      <c r="BO6" s="476"/>
      <c r="BP6" s="476"/>
      <c r="BQ6" s="476"/>
      <c r="BR6" s="476"/>
      <c r="BS6" s="476"/>
      <c r="BT6" s="476"/>
      <c r="BU6" s="476"/>
      <c r="BV6" s="476"/>
      <c r="BW6" s="476"/>
      <c r="BX6" s="476"/>
      <c r="BY6" s="476"/>
      <c r="BZ6" s="476"/>
      <c r="CA6" s="476"/>
      <c r="CB6" s="476"/>
      <c r="CC6" s="476"/>
      <c r="CD6" s="476"/>
      <c r="CE6" s="476"/>
      <c r="CF6" s="476"/>
      <c r="CG6" s="476"/>
      <c r="CH6" s="476"/>
      <c r="CI6" s="476"/>
      <c r="CJ6" s="476"/>
      <c r="CK6" s="476"/>
      <c r="CL6" s="476"/>
      <c r="CM6" s="476"/>
      <c r="CN6" s="476"/>
      <c r="CO6" s="476"/>
      <c r="CP6" s="476"/>
      <c r="CQ6" s="476"/>
      <c r="CR6" s="476"/>
      <c r="CS6" s="476"/>
      <c r="CT6" s="476"/>
      <c r="CU6" s="476"/>
      <c r="CV6" s="476"/>
      <c r="CW6" s="476"/>
      <c r="CX6" s="476"/>
      <c r="CY6" s="476"/>
      <c r="CZ6" s="476"/>
      <c r="DA6" s="476"/>
      <c r="DB6" s="476"/>
      <c r="DC6" s="476"/>
      <c r="DD6" s="476"/>
      <c r="DE6" s="476"/>
      <c r="DF6" s="476"/>
      <c r="DG6" s="476"/>
      <c r="DH6" s="476"/>
      <c r="DI6" s="476"/>
      <c r="DJ6" s="476"/>
      <c r="DK6" s="476"/>
      <c r="DL6" s="476"/>
      <c r="DM6" s="476"/>
      <c r="DN6" s="476"/>
      <c r="DO6" s="476"/>
      <c r="DP6" s="476"/>
      <c r="DQ6" s="476"/>
      <c r="DR6" s="476"/>
      <c r="DS6" s="476"/>
      <c r="DT6" s="476"/>
      <c r="DU6" s="476"/>
      <c r="DV6" s="476"/>
      <c r="DW6" s="476"/>
      <c r="DX6" s="476"/>
      <c r="DY6" s="476"/>
      <c r="DZ6" s="476"/>
      <c r="EA6" s="476"/>
      <c r="EB6" s="476"/>
      <c r="EC6" s="476"/>
      <c r="ED6" s="476"/>
      <c r="EE6" s="476"/>
      <c r="EF6" s="476"/>
      <c r="EG6" s="476"/>
      <c r="EH6" s="476"/>
      <c r="EI6" s="476"/>
      <c r="EJ6" s="476"/>
      <c r="EK6" s="476"/>
      <c r="EL6" s="476"/>
      <c r="EM6" s="476"/>
      <c r="EN6" s="476"/>
      <c r="EO6" s="476"/>
      <c r="EP6" s="476"/>
      <c r="EQ6" s="476"/>
      <c r="ER6" s="476"/>
      <c r="ES6" s="476"/>
      <c r="ET6" s="476"/>
      <c r="EU6" s="476"/>
      <c r="EV6" s="476"/>
      <c r="EW6" s="476"/>
      <c r="EX6" s="476"/>
      <c r="EY6" s="476"/>
      <c r="EZ6" s="476"/>
      <c r="FA6" s="476"/>
      <c r="FB6" s="476"/>
      <c r="FC6" s="476"/>
      <c r="FD6" s="476"/>
      <c r="FE6" s="476"/>
      <c r="FF6" s="476"/>
      <c r="FG6" s="476"/>
      <c r="FH6" s="476"/>
      <c r="FI6" s="476"/>
      <c r="FJ6" s="476"/>
      <c r="FK6" s="476"/>
      <c r="FL6" s="476"/>
      <c r="FM6" s="476"/>
      <c r="FN6" s="476"/>
      <c r="FO6" s="476"/>
      <c r="FP6" s="476"/>
      <c r="FQ6" s="476"/>
      <c r="FR6" s="476"/>
      <c r="FS6" s="476"/>
      <c r="FT6" s="476"/>
      <c r="FU6" s="476"/>
      <c r="FV6" s="476"/>
      <c r="FW6" s="476"/>
      <c r="FX6" s="476"/>
      <c r="FY6" s="476"/>
      <c r="FZ6" s="476"/>
      <c r="GA6" s="476"/>
      <c r="GB6" s="476"/>
      <c r="GC6" s="476"/>
      <c r="GD6" s="476"/>
      <c r="GE6" s="476"/>
      <c r="GF6" s="476"/>
      <c r="GG6" s="476"/>
      <c r="GH6" s="476"/>
      <c r="GI6" s="476"/>
      <c r="GJ6" s="476"/>
      <c r="GK6" s="476"/>
      <c r="GL6" s="476"/>
      <c r="GM6" s="476"/>
      <c r="GN6" s="476"/>
      <c r="GO6" s="476"/>
      <c r="GP6" s="476"/>
      <c r="GQ6" s="476"/>
      <c r="GR6" s="476"/>
      <c r="GS6" s="476"/>
      <c r="GT6" s="476"/>
      <c r="GU6" s="476"/>
      <c r="GV6" s="476"/>
      <c r="GW6" s="476"/>
      <c r="GX6" s="476"/>
      <c r="GY6" s="476"/>
      <c r="GZ6" s="476"/>
      <c r="HA6" s="476"/>
      <c r="HB6" s="476"/>
      <c r="HC6" s="476"/>
      <c r="HD6" s="476"/>
      <c r="HE6" s="476"/>
      <c r="HF6" s="476"/>
      <c r="HG6" s="476"/>
      <c r="HH6" s="476"/>
      <c r="HI6" s="476"/>
      <c r="HJ6" s="476"/>
      <c r="HK6" s="476"/>
      <c r="HL6" s="476"/>
      <c r="HM6" s="476"/>
      <c r="HN6" s="476"/>
      <c r="HO6" s="476"/>
      <c r="HP6" s="476"/>
      <c r="HQ6" s="476"/>
      <c r="HR6" s="476"/>
      <c r="HS6" s="476"/>
      <c r="HT6" s="476"/>
      <c r="HU6" s="476"/>
      <c r="HV6" s="476"/>
      <c r="HW6" s="476"/>
      <c r="HX6" s="476"/>
      <c r="HY6" s="476"/>
      <c r="HZ6" s="476"/>
      <c r="IA6" s="476"/>
      <c r="IB6" s="476"/>
      <c r="IC6" s="476"/>
      <c r="ID6" s="476"/>
      <c r="IE6" s="476"/>
      <c r="IF6" s="476"/>
      <c r="IG6" s="476"/>
      <c r="IH6" s="476"/>
      <c r="II6" s="476"/>
      <c r="IJ6" s="476"/>
      <c r="IK6" s="476"/>
      <c r="IL6" s="476"/>
      <c r="IM6" s="476"/>
      <c r="IN6" s="476"/>
      <c r="IO6" s="476"/>
      <c r="IP6" s="476"/>
      <c r="IQ6" s="476"/>
      <c r="IR6" s="476"/>
      <c r="IS6" s="476"/>
      <c r="IT6" s="476"/>
      <c r="IU6" s="477"/>
    </row>
    <row r="7" spans="1:255" ht="16.350000000000001" customHeight="1">
      <c r="A7" s="775"/>
      <c r="B7" s="333" t="s">
        <v>545</v>
      </c>
      <c r="C7" s="1255" t="s">
        <v>1038</v>
      </c>
      <c r="D7" s="1256"/>
      <c r="E7" s="1256"/>
      <c r="F7" s="1256"/>
      <c r="G7" s="1257"/>
      <c r="H7" s="343"/>
      <c r="I7" s="344"/>
      <c r="J7" s="345"/>
      <c r="K7" s="782"/>
      <c r="L7" s="476"/>
      <c r="M7" s="476"/>
      <c r="N7" s="476"/>
      <c r="O7" s="476"/>
      <c r="P7" s="476"/>
      <c r="Q7" s="476"/>
      <c r="R7" s="476"/>
      <c r="S7" s="476"/>
      <c r="T7" s="476"/>
      <c r="U7" s="476"/>
      <c r="V7" s="476"/>
      <c r="W7" s="476"/>
      <c r="X7" s="476"/>
      <c r="Y7" s="476"/>
      <c r="Z7" s="476"/>
      <c r="AA7" s="476"/>
      <c r="AB7" s="476"/>
      <c r="AC7" s="476"/>
      <c r="AD7" s="476"/>
      <c r="AE7" s="476"/>
      <c r="AF7" s="476"/>
      <c r="AG7" s="476"/>
      <c r="AH7" s="476"/>
      <c r="AI7" s="476"/>
      <c r="AJ7" s="476"/>
      <c r="AK7" s="476"/>
      <c r="AL7" s="476"/>
      <c r="AM7" s="476"/>
      <c r="AN7" s="476"/>
      <c r="AO7" s="476"/>
      <c r="AP7" s="476"/>
      <c r="AQ7" s="476"/>
      <c r="AR7" s="476"/>
      <c r="AS7" s="476"/>
      <c r="AT7" s="476"/>
      <c r="AU7" s="476"/>
      <c r="AV7" s="476"/>
      <c r="AW7" s="476"/>
      <c r="AX7" s="476"/>
      <c r="AY7" s="476"/>
      <c r="AZ7" s="476"/>
      <c r="BA7" s="476"/>
      <c r="BB7" s="476"/>
      <c r="BC7" s="476"/>
      <c r="BD7" s="476"/>
      <c r="BE7" s="476"/>
      <c r="BF7" s="476"/>
      <c r="BG7" s="476"/>
      <c r="BH7" s="476"/>
      <c r="BI7" s="476"/>
      <c r="BJ7" s="476"/>
      <c r="BK7" s="476"/>
      <c r="BL7" s="476"/>
      <c r="BM7" s="476"/>
      <c r="BN7" s="476"/>
      <c r="BO7" s="476"/>
      <c r="BP7" s="476"/>
      <c r="BQ7" s="476"/>
      <c r="BR7" s="476"/>
      <c r="BS7" s="476"/>
      <c r="BT7" s="476"/>
      <c r="BU7" s="476"/>
      <c r="BV7" s="476"/>
      <c r="BW7" s="476"/>
      <c r="BX7" s="476"/>
      <c r="BY7" s="476"/>
      <c r="BZ7" s="476"/>
      <c r="CA7" s="476"/>
      <c r="CB7" s="476"/>
      <c r="CC7" s="476"/>
      <c r="CD7" s="476"/>
      <c r="CE7" s="476"/>
      <c r="CF7" s="476"/>
      <c r="CG7" s="476"/>
      <c r="CH7" s="476"/>
      <c r="CI7" s="476"/>
      <c r="CJ7" s="476"/>
      <c r="CK7" s="476"/>
      <c r="CL7" s="476"/>
      <c r="CM7" s="476"/>
      <c r="CN7" s="476"/>
      <c r="CO7" s="476"/>
      <c r="CP7" s="476"/>
      <c r="CQ7" s="476"/>
      <c r="CR7" s="476"/>
      <c r="CS7" s="476"/>
      <c r="CT7" s="476"/>
      <c r="CU7" s="476"/>
      <c r="CV7" s="476"/>
      <c r="CW7" s="476"/>
      <c r="CX7" s="476"/>
      <c r="CY7" s="476"/>
      <c r="CZ7" s="476"/>
      <c r="DA7" s="476"/>
      <c r="DB7" s="476"/>
      <c r="DC7" s="476"/>
      <c r="DD7" s="476"/>
      <c r="DE7" s="476"/>
      <c r="DF7" s="476"/>
      <c r="DG7" s="476"/>
      <c r="DH7" s="476"/>
      <c r="DI7" s="476"/>
      <c r="DJ7" s="476"/>
      <c r="DK7" s="476"/>
      <c r="DL7" s="476"/>
      <c r="DM7" s="476"/>
      <c r="DN7" s="476"/>
      <c r="DO7" s="476"/>
      <c r="DP7" s="476"/>
      <c r="DQ7" s="476"/>
      <c r="DR7" s="476"/>
      <c r="DS7" s="476"/>
      <c r="DT7" s="476"/>
      <c r="DU7" s="476"/>
      <c r="DV7" s="476"/>
      <c r="DW7" s="476"/>
      <c r="DX7" s="476"/>
      <c r="DY7" s="476"/>
      <c r="DZ7" s="476"/>
      <c r="EA7" s="476"/>
      <c r="EB7" s="476"/>
      <c r="EC7" s="476"/>
      <c r="ED7" s="476"/>
      <c r="EE7" s="476"/>
      <c r="EF7" s="476"/>
      <c r="EG7" s="476"/>
      <c r="EH7" s="476"/>
      <c r="EI7" s="476"/>
      <c r="EJ7" s="476"/>
      <c r="EK7" s="476"/>
      <c r="EL7" s="476"/>
      <c r="EM7" s="476"/>
      <c r="EN7" s="476"/>
      <c r="EO7" s="476"/>
      <c r="EP7" s="476"/>
      <c r="EQ7" s="476"/>
      <c r="ER7" s="476"/>
      <c r="ES7" s="476"/>
      <c r="ET7" s="476"/>
      <c r="EU7" s="476"/>
      <c r="EV7" s="476"/>
      <c r="EW7" s="476"/>
      <c r="EX7" s="476"/>
      <c r="EY7" s="476"/>
      <c r="EZ7" s="476"/>
      <c r="FA7" s="476"/>
      <c r="FB7" s="476"/>
      <c r="FC7" s="476"/>
      <c r="FD7" s="476"/>
      <c r="FE7" s="476"/>
      <c r="FF7" s="476"/>
      <c r="FG7" s="476"/>
      <c r="FH7" s="476"/>
      <c r="FI7" s="476"/>
      <c r="FJ7" s="476"/>
      <c r="FK7" s="476"/>
      <c r="FL7" s="476"/>
      <c r="FM7" s="476"/>
      <c r="FN7" s="476"/>
      <c r="FO7" s="476"/>
      <c r="FP7" s="476"/>
      <c r="FQ7" s="476"/>
      <c r="FR7" s="476"/>
      <c r="FS7" s="476"/>
      <c r="FT7" s="476"/>
      <c r="FU7" s="476"/>
      <c r="FV7" s="476"/>
      <c r="FW7" s="476"/>
      <c r="FX7" s="476"/>
      <c r="FY7" s="476"/>
      <c r="FZ7" s="476"/>
      <c r="GA7" s="476"/>
      <c r="GB7" s="476"/>
      <c r="GC7" s="476"/>
      <c r="GD7" s="476"/>
      <c r="GE7" s="476"/>
      <c r="GF7" s="476"/>
      <c r="GG7" s="476"/>
      <c r="GH7" s="476"/>
      <c r="GI7" s="476"/>
      <c r="GJ7" s="476"/>
      <c r="GK7" s="476"/>
      <c r="GL7" s="476"/>
      <c r="GM7" s="476"/>
      <c r="GN7" s="476"/>
      <c r="GO7" s="476"/>
      <c r="GP7" s="476"/>
      <c r="GQ7" s="476"/>
      <c r="GR7" s="476"/>
      <c r="GS7" s="476"/>
      <c r="GT7" s="476"/>
      <c r="GU7" s="476"/>
      <c r="GV7" s="476"/>
      <c r="GW7" s="476"/>
      <c r="GX7" s="476"/>
      <c r="GY7" s="476"/>
      <c r="GZ7" s="476"/>
      <c r="HA7" s="476"/>
      <c r="HB7" s="476"/>
      <c r="HC7" s="476"/>
      <c r="HD7" s="476"/>
      <c r="HE7" s="476"/>
      <c r="HF7" s="476"/>
      <c r="HG7" s="476"/>
      <c r="HH7" s="476"/>
      <c r="HI7" s="476"/>
      <c r="HJ7" s="476"/>
      <c r="HK7" s="476"/>
      <c r="HL7" s="476"/>
      <c r="HM7" s="476"/>
      <c r="HN7" s="476"/>
      <c r="HO7" s="476"/>
      <c r="HP7" s="476"/>
      <c r="HQ7" s="476"/>
      <c r="HR7" s="476"/>
      <c r="HS7" s="476"/>
      <c r="HT7" s="476"/>
      <c r="HU7" s="476"/>
      <c r="HV7" s="476"/>
      <c r="HW7" s="476"/>
      <c r="HX7" s="476"/>
      <c r="HY7" s="476"/>
      <c r="HZ7" s="476"/>
      <c r="IA7" s="476"/>
      <c r="IB7" s="476"/>
      <c r="IC7" s="476"/>
      <c r="ID7" s="476"/>
      <c r="IE7" s="476"/>
      <c r="IF7" s="476"/>
      <c r="IG7" s="476"/>
      <c r="IH7" s="476"/>
      <c r="II7" s="476"/>
      <c r="IJ7" s="476"/>
      <c r="IK7" s="476"/>
      <c r="IL7" s="476"/>
      <c r="IM7" s="476"/>
      <c r="IN7" s="476"/>
      <c r="IO7" s="476"/>
      <c r="IP7" s="476"/>
      <c r="IQ7" s="476"/>
      <c r="IR7" s="476"/>
      <c r="IS7" s="476"/>
      <c r="IT7" s="476"/>
      <c r="IU7" s="477"/>
    </row>
    <row r="8" spans="1:255" ht="16.350000000000001" customHeight="1">
      <c r="A8" s="775"/>
      <c r="B8" s="346"/>
      <c r="C8" s="1258"/>
      <c r="D8" s="1259"/>
      <c r="E8" s="1259"/>
      <c r="F8" s="1259"/>
      <c r="G8" s="1260"/>
      <c r="H8" s="343"/>
      <c r="I8" s="344"/>
      <c r="J8" s="345"/>
      <c r="K8" s="782"/>
      <c r="L8" s="476"/>
      <c r="M8" s="476"/>
      <c r="N8" s="476"/>
      <c r="O8" s="476"/>
      <c r="P8" s="476"/>
      <c r="Q8" s="476"/>
      <c r="R8" s="476"/>
      <c r="S8" s="476"/>
      <c r="T8" s="476"/>
      <c r="U8" s="476"/>
      <c r="V8" s="476"/>
      <c r="W8" s="476"/>
      <c r="X8" s="476"/>
      <c r="Y8" s="476"/>
      <c r="Z8" s="476"/>
      <c r="AA8" s="476"/>
      <c r="AB8" s="476"/>
      <c r="AC8" s="476"/>
      <c r="AD8" s="476"/>
      <c r="AE8" s="476"/>
      <c r="AF8" s="476"/>
      <c r="AG8" s="476"/>
      <c r="AH8" s="476"/>
      <c r="AI8" s="476"/>
      <c r="AJ8" s="476"/>
      <c r="AK8" s="476"/>
      <c r="AL8" s="476"/>
      <c r="AM8" s="476"/>
      <c r="AN8" s="476"/>
      <c r="AO8" s="476"/>
      <c r="AP8" s="476"/>
      <c r="AQ8" s="476"/>
      <c r="AR8" s="476"/>
      <c r="AS8" s="476"/>
      <c r="AT8" s="476"/>
      <c r="AU8" s="476"/>
      <c r="AV8" s="476"/>
      <c r="AW8" s="476"/>
      <c r="AX8" s="476"/>
      <c r="AY8" s="476"/>
      <c r="AZ8" s="476"/>
      <c r="BA8" s="476"/>
      <c r="BB8" s="476"/>
      <c r="BC8" s="476"/>
      <c r="BD8" s="476"/>
      <c r="BE8" s="476"/>
      <c r="BF8" s="476"/>
      <c r="BG8" s="476"/>
      <c r="BH8" s="476"/>
      <c r="BI8" s="476"/>
      <c r="BJ8" s="476"/>
      <c r="BK8" s="476"/>
      <c r="BL8" s="476"/>
      <c r="BM8" s="476"/>
      <c r="BN8" s="476"/>
      <c r="BO8" s="476"/>
      <c r="BP8" s="476"/>
      <c r="BQ8" s="476"/>
      <c r="BR8" s="476"/>
      <c r="BS8" s="476"/>
      <c r="BT8" s="476"/>
      <c r="BU8" s="476"/>
      <c r="BV8" s="476"/>
      <c r="BW8" s="476"/>
      <c r="BX8" s="476"/>
      <c r="BY8" s="476"/>
      <c r="BZ8" s="476"/>
      <c r="CA8" s="476"/>
      <c r="CB8" s="476"/>
      <c r="CC8" s="476"/>
      <c r="CD8" s="476"/>
      <c r="CE8" s="476"/>
      <c r="CF8" s="476"/>
      <c r="CG8" s="476"/>
      <c r="CH8" s="476"/>
      <c r="CI8" s="476"/>
      <c r="CJ8" s="476"/>
      <c r="CK8" s="476"/>
      <c r="CL8" s="476"/>
      <c r="CM8" s="476"/>
      <c r="CN8" s="476"/>
      <c r="CO8" s="476"/>
      <c r="CP8" s="476"/>
      <c r="CQ8" s="476"/>
      <c r="CR8" s="476"/>
      <c r="CS8" s="476"/>
      <c r="CT8" s="476"/>
      <c r="CU8" s="476"/>
      <c r="CV8" s="476"/>
      <c r="CW8" s="476"/>
      <c r="CX8" s="476"/>
      <c r="CY8" s="476"/>
      <c r="CZ8" s="476"/>
      <c r="DA8" s="476"/>
      <c r="DB8" s="476"/>
      <c r="DC8" s="476"/>
      <c r="DD8" s="476"/>
      <c r="DE8" s="476"/>
      <c r="DF8" s="476"/>
      <c r="DG8" s="476"/>
      <c r="DH8" s="476"/>
      <c r="DI8" s="476"/>
      <c r="DJ8" s="476"/>
      <c r="DK8" s="476"/>
      <c r="DL8" s="476"/>
      <c r="DM8" s="476"/>
      <c r="DN8" s="476"/>
      <c r="DO8" s="476"/>
      <c r="DP8" s="476"/>
      <c r="DQ8" s="476"/>
      <c r="DR8" s="476"/>
      <c r="DS8" s="476"/>
      <c r="DT8" s="476"/>
      <c r="DU8" s="476"/>
      <c r="DV8" s="476"/>
      <c r="DW8" s="476"/>
      <c r="DX8" s="476"/>
      <c r="DY8" s="476"/>
      <c r="DZ8" s="476"/>
      <c r="EA8" s="476"/>
      <c r="EB8" s="476"/>
      <c r="EC8" s="476"/>
      <c r="ED8" s="476"/>
      <c r="EE8" s="476"/>
      <c r="EF8" s="476"/>
      <c r="EG8" s="476"/>
      <c r="EH8" s="476"/>
      <c r="EI8" s="476"/>
      <c r="EJ8" s="476"/>
      <c r="EK8" s="476"/>
      <c r="EL8" s="476"/>
      <c r="EM8" s="476"/>
      <c r="EN8" s="476"/>
      <c r="EO8" s="476"/>
      <c r="EP8" s="476"/>
      <c r="EQ8" s="476"/>
      <c r="ER8" s="476"/>
      <c r="ES8" s="476"/>
      <c r="ET8" s="476"/>
      <c r="EU8" s="476"/>
      <c r="EV8" s="476"/>
      <c r="EW8" s="476"/>
      <c r="EX8" s="476"/>
      <c r="EY8" s="476"/>
      <c r="EZ8" s="476"/>
      <c r="FA8" s="476"/>
      <c r="FB8" s="476"/>
      <c r="FC8" s="476"/>
      <c r="FD8" s="476"/>
      <c r="FE8" s="476"/>
      <c r="FF8" s="476"/>
      <c r="FG8" s="476"/>
      <c r="FH8" s="476"/>
      <c r="FI8" s="476"/>
      <c r="FJ8" s="476"/>
      <c r="FK8" s="476"/>
      <c r="FL8" s="476"/>
      <c r="FM8" s="476"/>
      <c r="FN8" s="476"/>
      <c r="FO8" s="476"/>
      <c r="FP8" s="476"/>
      <c r="FQ8" s="476"/>
      <c r="FR8" s="476"/>
      <c r="FS8" s="476"/>
      <c r="FT8" s="476"/>
      <c r="FU8" s="476"/>
      <c r="FV8" s="476"/>
      <c r="FW8" s="476"/>
      <c r="FX8" s="476"/>
      <c r="FY8" s="476"/>
      <c r="FZ8" s="476"/>
      <c r="GA8" s="476"/>
      <c r="GB8" s="476"/>
      <c r="GC8" s="476"/>
      <c r="GD8" s="476"/>
      <c r="GE8" s="476"/>
      <c r="GF8" s="476"/>
      <c r="GG8" s="476"/>
      <c r="GH8" s="476"/>
      <c r="GI8" s="476"/>
      <c r="GJ8" s="476"/>
      <c r="GK8" s="476"/>
      <c r="GL8" s="476"/>
      <c r="GM8" s="476"/>
      <c r="GN8" s="476"/>
      <c r="GO8" s="476"/>
      <c r="GP8" s="476"/>
      <c r="GQ8" s="476"/>
      <c r="GR8" s="476"/>
      <c r="GS8" s="476"/>
      <c r="GT8" s="476"/>
      <c r="GU8" s="476"/>
      <c r="GV8" s="476"/>
      <c r="GW8" s="476"/>
      <c r="GX8" s="476"/>
      <c r="GY8" s="476"/>
      <c r="GZ8" s="476"/>
      <c r="HA8" s="476"/>
      <c r="HB8" s="476"/>
      <c r="HC8" s="476"/>
      <c r="HD8" s="476"/>
      <c r="HE8" s="476"/>
      <c r="HF8" s="476"/>
      <c r="HG8" s="476"/>
      <c r="HH8" s="476"/>
      <c r="HI8" s="476"/>
      <c r="HJ8" s="476"/>
      <c r="HK8" s="476"/>
      <c r="HL8" s="476"/>
      <c r="HM8" s="476"/>
      <c r="HN8" s="476"/>
      <c r="HO8" s="476"/>
      <c r="HP8" s="476"/>
      <c r="HQ8" s="476"/>
      <c r="HR8" s="476"/>
      <c r="HS8" s="476"/>
      <c r="HT8" s="476"/>
      <c r="HU8" s="476"/>
      <c r="HV8" s="476"/>
      <c r="HW8" s="476"/>
      <c r="HX8" s="476"/>
      <c r="HY8" s="476"/>
      <c r="HZ8" s="476"/>
      <c r="IA8" s="476"/>
      <c r="IB8" s="476"/>
      <c r="IC8" s="476"/>
      <c r="ID8" s="476"/>
      <c r="IE8" s="476"/>
      <c r="IF8" s="476"/>
      <c r="IG8" s="476"/>
      <c r="IH8" s="476"/>
      <c r="II8" s="476"/>
      <c r="IJ8" s="476"/>
      <c r="IK8" s="476"/>
      <c r="IL8" s="476"/>
      <c r="IM8" s="476"/>
      <c r="IN8" s="476"/>
      <c r="IO8" s="476"/>
      <c r="IP8" s="476"/>
      <c r="IQ8" s="476"/>
      <c r="IR8" s="476"/>
      <c r="IS8" s="476"/>
      <c r="IT8" s="476"/>
      <c r="IU8" s="477"/>
    </row>
    <row r="9" spans="1:255" ht="16.350000000000001" customHeight="1">
      <c r="A9" s="775"/>
      <c r="B9" s="347"/>
      <c r="C9" s="1261"/>
      <c r="D9" s="1262"/>
      <c r="E9" s="1262"/>
      <c r="F9" s="1262"/>
      <c r="G9" s="1263"/>
      <c r="H9" s="343"/>
      <c r="I9" s="344"/>
      <c r="J9" s="345"/>
      <c r="K9" s="782"/>
      <c r="L9" s="476"/>
      <c r="M9" s="476"/>
      <c r="N9" s="476"/>
      <c r="O9" s="476"/>
      <c r="P9" s="476"/>
      <c r="Q9" s="476"/>
      <c r="R9" s="476"/>
      <c r="S9" s="476"/>
      <c r="T9" s="476"/>
      <c r="U9" s="476"/>
      <c r="V9" s="476"/>
      <c r="W9" s="476"/>
      <c r="X9" s="476"/>
      <c r="Y9" s="476"/>
      <c r="Z9" s="476"/>
      <c r="AA9" s="476"/>
      <c r="AB9" s="476"/>
      <c r="AC9" s="476"/>
      <c r="AD9" s="476"/>
      <c r="AE9" s="476"/>
      <c r="AF9" s="476"/>
      <c r="AG9" s="476"/>
      <c r="AH9" s="476"/>
      <c r="AI9" s="476"/>
      <c r="AJ9" s="476"/>
      <c r="AK9" s="476"/>
      <c r="AL9" s="476"/>
      <c r="AM9" s="476"/>
      <c r="AN9" s="476"/>
      <c r="AO9" s="476"/>
      <c r="AP9" s="476"/>
      <c r="AQ9" s="476"/>
      <c r="AR9" s="476"/>
      <c r="AS9" s="476"/>
      <c r="AT9" s="476"/>
      <c r="AU9" s="476"/>
      <c r="AV9" s="476"/>
      <c r="AW9" s="476"/>
      <c r="AX9" s="476"/>
      <c r="AY9" s="476"/>
      <c r="AZ9" s="476"/>
      <c r="BA9" s="476"/>
      <c r="BB9" s="476"/>
      <c r="BC9" s="476"/>
      <c r="BD9" s="476"/>
      <c r="BE9" s="476"/>
      <c r="BF9" s="476"/>
      <c r="BG9" s="476"/>
      <c r="BH9" s="476"/>
      <c r="BI9" s="476"/>
      <c r="BJ9" s="476"/>
      <c r="BK9" s="476"/>
      <c r="BL9" s="476"/>
      <c r="BM9" s="476"/>
      <c r="BN9" s="476"/>
      <c r="BO9" s="476"/>
      <c r="BP9" s="476"/>
      <c r="BQ9" s="476"/>
      <c r="BR9" s="476"/>
      <c r="BS9" s="476"/>
      <c r="BT9" s="476"/>
      <c r="BU9" s="476"/>
      <c r="BV9" s="476"/>
      <c r="BW9" s="476"/>
      <c r="BX9" s="476"/>
      <c r="BY9" s="476"/>
      <c r="BZ9" s="476"/>
      <c r="CA9" s="476"/>
      <c r="CB9" s="476"/>
      <c r="CC9" s="476"/>
      <c r="CD9" s="476"/>
      <c r="CE9" s="476"/>
      <c r="CF9" s="476"/>
      <c r="CG9" s="476"/>
      <c r="CH9" s="476"/>
      <c r="CI9" s="476"/>
      <c r="CJ9" s="476"/>
      <c r="CK9" s="476"/>
      <c r="CL9" s="476"/>
      <c r="CM9" s="476"/>
      <c r="CN9" s="476"/>
      <c r="CO9" s="476"/>
      <c r="CP9" s="476"/>
      <c r="CQ9" s="476"/>
      <c r="CR9" s="476"/>
      <c r="CS9" s="476"/>
      <c r="CT9" s="476"/>
      <c r="CU9" s="476"/>
      <c r="CV9" s="476"/>
      <c r="CW9" s="476"/>
      <c r="CX9" s="476"/>
      <c r="CY9" s="476"/>
      <c r="CZ9" s="476"/>
      <c r="DA9" s="476"/>
      <c r="DB9" s="476"/>
      <c r="DC9" s="476"/>
      <c r="DD9" s="476"/>
      <c r="DE9" s="476"/>
      <c r="DF9" s="476"/>
      <c r="DG9" s="476"/>
      <c r="DH9" s="476"/>
      <c r="DI9" s="476"/>
      <c r="DJ9" s="476"/>
      <c r="DK9" s="476"/>
      <c r="DL9" s="476"/>
      <c r="DM9" s="476"/>
      <c r="DN9" s="476"/>
      <c r="DO9" s="476"/>
      <c r="DP9" s="476"/>
      <c r="DQ9" s="476"/>
      <c r="DR9" s="476"/>
      <c r="DS9" s="476"/>
      <c r="DT9" s="476"/>
      <c r="DU9" s="476"/>
      <c r="DV9" s="476"/>
      <c r="DW9" s="476"/>
      <c r="DX9" s="476"/>
      <c r="DY9" s="476"/>
      <c r="DZ9" s="476"/>
      <c r="EA9" s="476"/>
      <c r="EB9" s="476"/>
      <c r="EC9" s="476"/>
      <c r="ED9" s="476"/>
      <c r="EE9" s="476"/>
      <c r="EF9" s="476"/>
      <c r="EG9" s="476"/>
      <c r="EH9" s="476"/>
      <c r="EI9" s="476"/>
      <c r="EJ9" s="476"/>
      <c r="EK9" s="476"/>
      <c r="EL9" s="476"/>
      <c r="EM9" s="476"/>
      <c r="EN9" s="476"/>
      <c r="EO9" s="476"/>
      <c r="EP9" s="476"/>
      <c r="EQ9" s="476"/>
      <c r="ER9" s="476"/>
      <c r="ES9" s="476"/>
      <c r="ET9" s="476"/>
      <c r="EU9" s="476"/>
      <c r="EV9" s="476"/>
      <c r="EW9" s="476"/>
      <c r="EX9" s="476"/>
      <c r="EY9" s="476"/>
      <c r="EZ9" s="476"/>
      <c r="FA9" s="476"/>
      <c r="FB9" s="476"/>
      <c r="FC9" s="476"/>
      <c r="FD9" s="476"/>
      <c r="FE9" s="476"/>
      <c r="FF9" s="476"/>
      <c r="FG9" s="476"/>
      <c r="FH9" s="476"/>
      <c r="FI9" s="476"/>
      <c r="FJ9" s="476"/>
      <c r="FK9" s="476"/>
      <c r="FL9" s="476"/>
      <c r="FM9" s="476"/>
      <c r="FN9" s="476"/>
      <c r="FO9" s="476"/>
      <c r="FP9" s="476"/>
      <c r="FQ9" s="476"/>
      <c r="FR9" s="476"/>
      <c r="FS9" s="476"/>
      <c r="FT9" s="476"/>
      <c r="FU9" s="476"/>
      <c r="FV9" s="476"/>
      <c r="FW9" s="476"/>
      <c r="FX9" s="476"/>
      <c r="FY9" s="476"/>
      <c r="FZ9" s="476"/>
      <c r="GA9" s="476"/>
      <c r="GB9" s="476"/>
      <c r="GC9" s="476"/>
      <c r="GD9" s="476"/>
      <c r="GE9" s="476"/>
      <c r="GF9" s="476"/>
      <c r="GG9" s="476"/>
      <c r="GH9" s="476"/>
      <c r="GI9" s="476"/>
      <c r="GJ9" s="476"/>
      <c r="GK9" s="476"/>
      <c r="GL9" s="476"/>
      <c r="GM9" s="476"/>
      <c r="GN9" s="476"/>
      <c r="GO9" s="476"/>
      <c r="GP9" s="476"/>
      <c r="GQ9" s="476"/>
      <c r="GR9" s="476"/>
      <c r="GS9" s="476"/>
      <c r="GT9" s="476"/>
      <c r="GU9" s="476"/>
      <c r="GV9" s="476"/>
      <c r="GW9" s="476"/>
      <c r="GX9" s="476"/>
      <c r="GY9" s="476"/>
      <c r="GZ9" s="476"/>
      <c r="HA9" s="476"/>
      <c r="HB9" s="476"/>
      <c r="HC9" s="476"/>
      <c r="HD9" s="476"/>
      <c r="HE9" s="476"/>
      <c r="HF9" s="476"/>
      <c r="HG9" s="476"/>
      <c r="HH9" s="476"/>
      <c r="HI9" s="476"/>
      <c r="HJ9" s="476"/>
      <c r="HK9" s="476"/>
      <c r="HL9" s="476"/>
      <c r="HM9" s="476"/>
      <c r="HN9" s="476"/>
      <c r="HO9" s="476"/>
      <c r="HP9" s="476"/>
      <c r="HQ9" s="476"/>
      <c r="HR9" s="476"/>
      <c r="HS9" s="476"/>
      <c r="HT9" s="476"/>
      <c r="HU9" s="476"/>
      <c r="HV9" s="476"/>
      <c r="HW9" s="476"/>
      <c r="HX9" s="476"/>
      <c r="HY9" s="476"/>
      <c r="HZ9" s="476"/>
      <c r="IA9" s="476"/>
      <c r="IB9" s="476"/>
      <c r="IC9" s="476"/>
      <c r="ID9" s="476"/>
      <c r="IE9" s="476"/>
      <c r="IF9" s="476"/>
      <c r="IG9" s="476"/>
      <c r="IH9" s="476"/>
      <c r="II9" s="476"/>
      <c r="IJ9" s="476"/>
      <c r="IK9" s="476"/>
      <c r="IL9" s="476"/>
      <c r="IM9" s="476"/>
      <c r="IN9" s="476"/>
      <c r="IO9" s="476"/>
      <c r="IP9" s="476"/>
      <c r="IQ9" s="476"/>
      <c r="IR9" s="476"/>
      <c r="IS9" s="476"/>
      <c r="IT9" s="476"/>
      <c r="IU9" s="477"/>
    </row>
    <row r="10" spans="1:255" ht="16.350000000000001" customHeight="1">
      <c r="A10" s="775"/>
      <c r="B10" s="348"/>
      <c r="C10" s="349"/>
      <c r="D10" s="349"/>
      <c r="E10" s="349"/>
      <c r="F10" s="783"/>
      <c r="G10" s="349"/>
      <c r="H10" s="341"/>
      <c r="I10" s="341"/>
      <c r="J10" s="342"/>
      <c r="K10" s="473"/>
      <c r="L10" s="476"/>
      <c r="M10" s="476"/>
      <c r="N10" s="476"/>
      <c r="O10" s="476"/>
      <c r="P10" s="476"/>
      <c r="Q10" s="476"/>
      <c r="R10" s="476"/>
      <c r="S10" s="476"/>
      <c r="T10" s="476"/>
      <c r="U10" s="476"/>
      <c r="V10" s="476"/>
      <c r="W10" s="476"/>
      <c r="X10" s="476"/>
      <c r="Y10" s="476"/>
      <c r="Z10" s="476"/>
      <c r="AA10" s="476"/>
      <c r="AB10" s="476"/>
      <c r="AC10" s="476"/>
      <c r="AD10" s="476"/>
      <c r="AE10" s="476"/>
      <c r="AF10" s="476"/>
      <c r="AG10" s="476"/>
      <c r="AH10" s="476"/>
      <c r="AI10" s="476"/>
      <c r="AJ10" s="476"/>
      <c r="AK10" s="476"/>
      <c r="AL10" s="476"/>
      <c r="AM10" s="476"/>
      <c r="AN10" s="476"/>
      <c r="AO10" s="476"/>
      <c r="AP10" s="476"/>
      <c r="AQ10" s="476"/>
      <c r="AR10" s="476"/>
      <c r="AS10" s="476"/>
      <c r="AT10" s="476"/>
      <c r="AU10" s="476"/>
      <c r="AV10" s="476"/>
      <c r="AW10" s="476"/>
      <c r="AX10" s="476"/>
      <c r="AY10" s="476"/>
      <c r="AZ10" s="476"/>
      <c r="BA10" s="476"/>
      <c r="BB10" s="476"/>
      <c r="BC10" s="476"/>
      <c r="BD10" s="476"/>
      <c r="BE10" s="476"/>
      <c r="BF10" s="476"/>
      <c r="BG10" s="476"/>
      <c r="BH10" s="476"/>
      <c r="BI10" s="476"/>
      <c r="BJ10" s="476"/>
      <c r="BK10" s="476"/>
      <c r="BL10" s="476"/>
      <c r="BM10" s="476"/>
      <c r="BN10" s="476"/>
      <c r="BO10" s="476"/>
      <c r="BP10" s="476"/>
      <c r="BQ10" s="476"/>
      <c r="BR10" s="476"/>
      <c r="BS10" s="476"/>
      <c r="BT10" s="476"/>
      <c r="BU10" s="476"/>
      <c r="BV10" s="476"/>
      <c r="BW10" s="476"/>
      <c r="BX10" s="476"/>
      <c r="BY10" s="476"/>
      <c r="BZ10" s="476"/>
      <c r="CA10" s="476"/>
      <c r="CB10" s="476"/>
      <c r="CC10" s="476"/>
      <c r="CD10" s="476"/>
      <c r="CE10" s="476"/>
      <c r="CF10" s="476"/>
      <c r="CG10" s="476"/>
      <c r="CH10" s="476"/>
      <c r="CI10" s="476"/>
      <c r="CJ10" s="476"/>
      <c r="CK10" s="476"/>
      <c r="CL10" s="476"/>
      <c r="CM10" s="476"/>
      <c r="CN10" s="476"/>
      <c r="CO10" s="476"/>
      <c r="CP10" s="476"/>
      <c r="CQ10" s="476"/>
      <c r="CR10" s="476"/>
      <c r="CS10" s="476"/>
      <c r="CT10" s="476"/>
      <c r="CU10" s="476"/>
      <c r="CV10" s="476"/>
      <c r="CW10" s="476"/>
      <c r="CX10" s="476"/>
      <c r="CY10" s="476"/>
      <c r="CZ10" s="476"/>
      <c r="DA10" s="476"/>
      <c r="DB10" s="476"/>
      <c r="DC10" s="476"/>
      <c r="DD10" s="476"/>
      <c r="DE10" s="476"/>
      <c r="DF10" s="476"/>
      <c r="DG10" s="476"/>
      <c r="DH10" s="476"/>
      <c r="DI10" s="476"/>
      <c r="DJ10" s="476"/>
      <c r="DK10" s="476"/>
      <c r="DL10" s="476"/>
      <c r="DM10" s="476"/>
      <c r="DN10" s="476"/>
      <c r="DO10" s="476"/>
      <c r="DP10" s="476"/>
      <c r="DQ10" s="476"/>
      <c r="DR10" s="476"/>
      <c r="DS10" s="476"/>
      <c r="DT10" s="476"/>
      <c r="DU10" s="476"/>
      <c r="DV10" s="476"/>
      <c r="DW10" s="476"/>
      <c r="DX10" s="476"/>
      <c r="DY10" s="476"/>
      <c r="DZ10" s="476"/>
      <c r="EA10" s="476"/>
      <c r="EB10" s="476"/>
      <c r="EC10" s="476"/>
      <c r="ED10" s="476"/>
      <c r="EE10" s="476"/>
      <c r="EF10" s="476"/>
      <c r="EG10" s="476"/>
      <c r="EH10" s="476"/>
      <c r="EI10" s="476"/>
      <c r="EJ10" s="476"/>
      <c r="EK10" s="476"/>
      <c r="EL10" s="476"/>
      <c r="EM10" s="476"/>
      <c r="EN10" s="476"/>
      <c r="EO10" s="476"/>
      <c r="EP10" s="476"/>
      <c r="EQ10" s="476"/>
      <c r="ER10" s="476"/>
      <c r="ES10" s="476"/>
      <c r="ET10" s="476"/>
      <c r="EU10" s="476"/>
      <c r="EV10" s="476"/>
      <c r="EW10" s="476"/>
      <c r="EX10" s="476"/>
      <c r="EY10" s="476"/>
      <c r="EZ10" s="476"/>
      <c r="FA10" s="476"/>
      <c r="FB10" s="476"/>
      <c r="FC10" s="476"/>
      <c r="FD10" s="476"/>
      <c r="FE10" s="476"/>
      <c r="FF10" s="476"/>
      <c r="FG10" s="476"/>
      <c r="FH10" s="476"/>
      <c r="FI10" s="476"/>
      <c r="FJ10" s="476"/>
      <c r="FK10" s="476"/>
      <c r="FL10" s="476"/>
      <c r="FM10" s="476"/>
      <c r="FN10" s="476"/>
      <c r="FO10" s="476"/>
      <c r="FP10" s="476"/>
      <c r="FQ10" s="476"/>
      <c r="FR10" s="476"/>
      <c r="FS10" s="476"/>
      <c r="FT10" s="476"/>
      <c r="FU10" s="476"/>
      <c r="FV10" s="476"/>
      <c r="FW10" s="476"/>
      <c r="FX10" s="476"/>
      <c r="FY10" s="476"/>
      <c r="FZ10" s="476"/>
      <c r="GA10" s="476"/>
      <c r="GB10" s="476"/>
      <c r="GC10" s="476"/>
      <c r="GD10" s="476"/>
      <c r="GE10" s="476"/>
      <c r="GF10" s="476"/>
      <c r="GG10" s="476"/>
      <c r="GH10" s="476"/>
      <c r="GI10" s="476"/>
      <c r="GJ10" s="476"/>
      <c r="GK10" s="476"/>
      <c r="GL10" s="476"/>
      <c r="GM10" s="476"/>
      <c r="GN10" s="476"/>
      <c r="GO10" s="476"/>
      <c r="GP10" s="476"/>
      <c r="GQ10" s="476"/>
      <c r="GR10" s="476"/>
      <c r="GS10" s="476"/>
      <c r="GT10" s="476"/>
      <c r="GU10" s="476"/>
      <c r="GV10" s="476"/>
      <c r="GW10" s="476"/>
      <c r="GX10" s="476"/>
      <c r="GY10" s="476"/>
      <c r="GZ10" s="476"/>
      <c r="HA10" s="476"/>
      <c r="HB10" s="476"/>
      <c r="HC10" s="476"/>
      <c r="HD10" s="476"/>
      <c r="HE10" s="476"/>
      <c r="HF10" s="476"/>
      <c r="HG10" s="476"/>
      <c r="HH10" s="476"/>
      <c r="HI10" s="476"/>
      <c r="HJ10" s="476"/>
      <c r="HK10" s="476"/>
      <c r="HL10" s="476"/>
      <c r="HM10" s="476"/>
      <c r="HN10" s="476"/>
      <c r="HO10" s="476"/>
      <c r="HP10" s="476"/>
      <c r="HQ10" s="476"/>
      <c r="HR10" s="476"/>
      <c r="HS10" s="476"/>
      <c r="HT10" s="476"/>
      <c r="HU10" s="476"/>
      <c r="HV10" s="476"/>
      <c r="HW10" s="476"/>
      <c r="HX10" s="476"/>
      <c r="HY10" s="476"/>
      <c r="HZ10" s="476"/>
      <c r="IA10" s="476"/>
      <c r="IB10" s="476"/>
      <c r="IC10" s="476"/>
      <c r="ID10" s="476"/>
      <c r="IE10" s="476"/>
      <c r="IF10" s="476"/>
      <c r="IG10" s="476"/>
      <c r="IH10" s="476"/>
      <c r="II10" s="476"/>
      <c r="IJ10" s="476"/>
      <c r="IK10" s="476"/>
      <c r="IL10" s="476"/>
      <c r="IM10" s="476"/>
      <c r="IN10" s="476"/>
      <c r="IO10" s="476"/>
      <c r="IP10" s="476"/>
      <c r="IQ10" s="476"/>
      <c r="IR10" s="476"/>
      <c r="IS10" s="476"/>
      <c r="IT10" s="476"/>
      <c r="IU10" s="477"/>
    </row>
    <row r="11" spans="1:255" ht="15.95" customHeight="1">
      <c r="A11" s="775"/>
      <c r="B11" s="333" t="s">
        <v>546</v>
      </c>
      <c r="C11" s="1264" t="s">
        <v>603</v>
      </c>
      <c r="D11" s="1265"/>
      <c r="E11" s="1253" t="s">
        <v>547</v>
      </c>
      <c r="F11" s="1254"/>
      <c r="G11" s="1254"/>
      <c r="H11" s="350"/>
      <c r="I11" s="341"/>
      <c r="J11" s="342"/>
      <c r="K11" s="473"/>
      <c r="L11" s="476"/>
      <c r="M11" s="476"/>
      <c r="N11" s="476"/>
      <c r="O11" s="476"/>
      <c r="P11" s="476"/>
      <c r="Q11" s="476"/>
      <c r="R11" s="476"/>
      <c r="S11" s="476"/>
      <c r="T11" s="476"/>
      <c r="U11" s="476"/>
      <c r="V11" s="476"/>
      <c r="W11" s="476"/>
      <c r="X11" s="476"/>
      <c r="Y11" s="476"/>
      <c r="Z11" s="476"/>
      <c r="AA11" s="476"/>
      <c r="AB11" s="476"/>
      <c r="AC11" s="476"/>
      <c r="AD11" s="476"/>
      <c r="AE11" s="476"/>
      <c r="AF11" s="476"/>
      <c r="AG11" s="476"/>
      <c r="AH11" s="476"/>
      <c r="AI11" s="476"/>
      <c r="AJ11" s="476"/>
      <c r="AK11" s="476"/>
      <c r="AL11" s="476"/>
      <c r="AM11" s="476"/>
      <c r="AN11" s="476"/>
      <c r="AO11" s="476"/>
      <c r="AP11" s="476"/>
      <c r="AQ11" s="476"/>
      <c r="AR11" s="476"/>
      <c r="AS11" s="476"/>
      <c r="AT11" s="476"/>
      <c r="AU11" s="476"/>
      <c r="AV11" s="476"/>
      <c r="AW11" s="476"/>
      <c r="AX11" s="476"/>
      <c r="AY11" s="476"/>
      <c r="AZ11" s="476"/>
      <c r="BA11" s="476"/>
      <c r="BB11" s="476"/>
      <c r="BC11" s="476"/>
      <c r="BD11" s="476"/>
      <c r="BE11" s="476"/>
      <c r="BF11" s="476"/>
      <c r="BG11" s="476"/>
      <c r="BH11" s="476"/>
      <c r="BI11" s="476"/>
      <c r="BJ11" s="476"/>
      <c r="BK11" s="476"/>
      <c r="BL11" s="476"/>
      <c r="BM11" s="476"/>
      <c r="BN11" s="476"/>
      <c r="BO11" s="476"/>
      <c r="BP11" s="476"/>
      <c r="BQ11" s="476"/>
      <c r="BR11" s="476"/>
      <c r="BS11" s="476"/>
      <c r="BT11" s="476"/>
      <c r="BU11" s="476"/>
      <c r="BV11" s="476"/>
      <c r="BW11" s="476"/>
      <c r="BX11" s="476"/>
      <c r="BY11" s="476"/>
      <c r="BZ11" s="476"/>
      <c r="CA11" s="476"/>
      <c r="CB11" s="476"/>
      <c r="CC11" s="476"/>
      <c r="CD11" s="476"/>
      <c r="CE11" s="476"/>
      <c r="CF11" s="476"/>
      <c r="CG11" s="476"/>
      <c r="CH11" s="476"/>
      <c r="CI11" s="476"/>
      <c r="CJ11" s="476"/>
      <c r="CK11" s="476"/>
      <c r="CL11" s="476"/>
      <c r="CM11" s="476"/>
      <c r="CN11" s="476"/>
      <c r="CO11" s="476"/>
      <c r="CP11" s="476"/>
      <c r="CQ11" s="476"/>
      <c r="CR11" s="476"/>
      <c r="CS11" s="476"/>
      <c r="CT11" s="476"/>
      <c r="CU11" s="476"/>
      <c r="CV11" s="476"/>
      <c r="CW11" s="476"/>
      <c r="CX11" s="476"/>
      <c r="CY11" s="476"/>
      <c r="CZ11" s="476"/>
      <c r="DA11" s="476"/>
      <c r="DB11" s="476"/>
      <c r="DC11" s="476"/>
      <c r="DD11" s="476"/>
      <c r="DE11" s="476"/>
      <c r="DF11" s="476"/>
      <c r="DG11" s="476"/>
      <c r="DH11" s="476"/>
      <c r="DI11" s="476"/>
      <c r="DJ11" s="476"/>
      <c r="DK11" s="476"/>
      <c r="DL11" s="476"/>
      <c r="DM11" s="476"/>
      <c r="DN11" s="476"/>
      <c r="DO11" s="476"/>
      <c r="DP11" s="476"/>
      <c r="DQ11" s="476"/>
      <c r="DR11" s="476"/>
      <c r="DS11" s="476"/>
      <c r="DT11" s="476"/>
      <c r="DU11" s="476"/>
      <c r="DV11" s="476"/>
      <c r="DW11" s="476"/>
      <c r="DX11" s="476"/>
      <c r="DY11" s="476"/>
      <c r="DZ11" s="476"/>
      <c r="EA11" s="476"/>
      <c r="EB11" s="476"/>
      <c r="EC11" s="476"/>
      <c r="ED11" s="476"/>
      <c r="EE11" s="476"/>
      <c r="EF11" s="476"/>
      <c r="EG11" s="476"/>
      <c r="EH11" s="476"/>
      <c r="EI11" s="476"/>
      <c r="EJ11" s="476"/>
      <c r="EK11" s="476"/>
      <c r="EL11" s="476"/>
      <c r="EM11" s="476"/>
      <c r="EN11" s="476"/>
      <c r="EO11" s="476"/>
      <c r="EP11" s="476"/>
      <c r="EQ11" s="476"/>
      <c r="ER11" s="476"/>
      <c r="ES11" s="476"/>
      <c r="ET11" s="476"/>
      <c r="EU11" s="476"/>
      <c r="EV11" s="476"/>
      <c r="EW11" s="476"/>
      <c r="EX11" s="476"/>
      <c r="EY11" s="476"/>
      <c r="EZ11" s="476"/>
      <c r="FA11" s="476"/>
      <c r="FB11" s="476"/>
      <c r="FC11" s="476"/>
      <c r="FD11" s="476"/>
      <c r="FE11" s="476"/>
      <c r="FF11" s="476"/>
      <c r="FG11" s="476"/>
      <c r="FH11" s="476"/>
      <c r="FI11" s="476"/>
      <c r="FJ11" s="476"/>
      <c r="FK11" s="476"/>
      <c r="FL11" s="476"/>
      <c r="FM11" s="476"/>
      <c r="FN11" s="476"/>
      <c r="FO11" s="476"/>
      <c r="FP11" s="476"/>
      <c r="FQ11" s="476"/>
      <c r="FR11" s="476"/>
      <c r="FS11" s="476"/>
      <c r="FT11" s="476"/>
      <c r="FU11" s="476"/>
      <c r="FV11" s="476"/>
      <c r="FW11" s="476"/>
      <c r="FX11" s="476"/>
      <c r="FY11" s="476"/>
      <c r="FZ11" s="476"/>
      <c r="GA11" s="476"/>
      <c r="GB11" s="476"/>
      <c r="GC11" s="476"/>
      <c r="GD11" s="476"/>
      <c r="GE11" s="476"/>
      <c r="GF11" s="476"/>
      <c r="GG11" s="476"/>
      <c r="GH11" s="476"/>
      <c r="GI11" s="476"/>
      <c r="GJ11" s="476"/>
      <c r="GK11" s="476"/>
      <c r="GL11" s="476"/>
      <c r="GM11" s="476"/>
      <c r="GN11" s="476"/>
      <c r="GO11" s="476"/>
      <c r="GP11" s="476"/>
      <c r="GQ11" s="476"/>
      <c r="GR11" s="476"/>
      <c r="GS11" s="476"/>
      <c r="GT11" s="476"/>
      <c r="GU11" s="476"/>
      <c r="GV11" s="476"/>
      <c r="GW11" s="476"/>
      <c r="GX11" s="476"/>
      <c r="GY11" s="476"/>
      <c r="GZ11" s="476"/>
      <c r="HA11" s="476"/>
      <c r="HB11" s="476"/>
      <c r="HC11" s="476"/>
      <c r="HD11" s="476"/>
      <c r="HE11" s="476"/>
      <c r="HF11" s="476"/>
      <c r="HG11" s="476"/>
      <c r="HH11" s="476"/>
      <c r="HI11" s="476"/>
      <c r="HJ11" s="476"/>
      <c r="HK11" s="476"/>
      <c r="HL11" s="476"/>
      <c r="HM11" s="476"/>
      <c r="HN11" s="476"/>
      <c r="HO11" s="476"/>
      <c r="HP11" s="476"/>
      <c r="HQ11" s="476"/>
      <c r="HR11" s="476"/>
      <c r="HS11" s="476"/>
      <c r="HT11" s="476"/>
      <c r="HU11" s="476"/>
      <c r="HV11" s="476"/>
      <c r="HW11" s="476"/>
      <c r="HX11" s="476"/>
      <c r="HY11" s="476"/>
      <c r="HZ11" s="476"/>
      <c r="IA11" s="476"/>
      <c r="IB11" s="476"/>
      <c r="IC11" s="476"/>
      <c r="ID11" s="476"/>
      <c r="IE11" s="476"/>
      <c r="IF11" s="476"/>
      <c r="IG11" s="476"/>
      <c r="IH11" s="476"/>
      <c r="II11" s="476"/>
      <c r="IJ11" s="476"/>
      <c r="IK11" s="476"/>
      <c r="IL11" s="476"/>
      <c r="IM11" s="476"/>
      <c r="IN11" s="476"/>
      <c r="IO11" s="476"/>
      <c r="IP11" s="476"/>
      <c r="IQ11" s="476"/>
      <c r="IR11" s="476"/>
      <c r="IS11" s="476"/>
      <c r="IT11" s="476"/>
      <c r="IU11" s="477"/>
    </row>
    <row r="12" spans="1:255" ht="15.95" customHeight="1">
      <c r="A12" s="775"/>
      <c r="B12" s="346"/>
      <c r="C12" s="1266"/>
      <c r="D12" s="1267"/>
      <c r="E12" s="1253" t="s">
        <v>1031</v>
      </c>
      <c r="F12" s="1254"/>
      <c r="G12" s="1254"/>
      <c r="H12" s="350"/>
      <c r="I12" s="341"/>
      <c r="J12" s="342"/>
      <c r="K12" s="473"/>
      <c r="L12" s="476"/>
      <c r="M12" s="476"/>
      <c r="N12" s="476"/>
      <c r="O12" s="476"/>
      <c r="P12" s="476"/>
      <c r="Q12" s="476"/>
      <c r="R12" s="476"/>
      <c r="S12" s="476"/>
      <c r="T12" s="476"/>
      <c r="U12" s="476"/>
      <c r="V12" s="476"/>
      <c r="W12" s="476"/>
      <c r="X12" s="476"/>
      <c r="Y12" s="476"/>
      <c r="Z12" s="476"/>
      <c r="AA12" s="476"/>
      <c r="AB12" s="476"/>
      <c r="AC12" s="476"/>
      <c r="AD12" s="476"/>
      <c r="AE12" s="476"/>
      <c r="AF12" s="476"/>
      <c r="AG12" s="476"/>
      <c r="AH12" s="476"/>
      <c r="AI12" s="476"/>
      <c r="AJ12" s="476"/>
      <c r="AK12" s="476"/>
      <c r="AL12" s="476"/>
      <c r="AM12" s="476"/>
      <c r="AN12" s="476"/>
      <c r="AO12" s="476"/>
      <c r="AP12" s="476"/>
      <c r="AQ12" s="476"/>
      <c r="AR12" s="476"/>
      <c r="AS12" s="476"/>
      <c r="AT12" s="476"/>
      <c r="AU12" s="476"/>
      <c r="AV12" s="476"/>
      <c r="AW12" s="476"/>
      <c r="AX12" s="476"/>
      <c r="AY12" s="476"/>
      <c r="AZ12" s="476"/>
      <c r="BA12" s="476"/>
      <c r="BB12" s="476"/>
      <c r="BC12" s="476"/>
      <c r="BD12" s="476"/>
      <c r="BE12" s="476"/>
      <c r="BF12" s="476"/>
      <c r="BG12" s="476"/>
      <c r="BH12" s="476"/>
      <c r="BI12" s="476"/>
      <c r="BJ12" s="476"/>
      <c r="BK12" s="476"/>
      <c r="BL12" s="476"/>
      <c r="BM12" s="476"/>
      <c r="BN12" s="476"/>
      <c r="BO12" s="476"/>
      <c r="BP12" s="476"/>
      <c r="BQ12" s="476"/>
      <c r="BR12" s="476"/>
      <c r="BS12" s="476"/>
      <c r="BT12" s="476"/>
      <c r="BU12" s="476"/>
      <c r="BV12" s="476"/>
      <c r="BW12" s="476"/>
      <c r="BX12" s="476"/>
      <c r="BY12" s="476"/>
      <c r="BZ12" s="476"/>
      <c r="CA12" s="476"/>
      <c r="CB12" s="476"/>
      <c r="CC12" s="476"/>
      <c r="CD12" s="476"/>
      <c r="CE12" s="476"/>
      <c r="CF12" s="476"/>
      <c r="CG12" s="476"/>
      <c r="CH12" s="476"/>
      <c r="CI12" s="476"/>
      <c r="CJ12" s="476"/>
      <c r="CK12" s="476"/>
      <c r="CL12" s="476"/>
      <c r="CM12" s="476"/>
      <c r="CN12" s="476"/>
      <c r="CO12" s="476"/>
      <c r="CP12" s="476"/>
      <c r="CQ12" s="476"/>
      <c r="CR12" s="476"/>
      <c r="CS12" s="476"/>
      <c r="CT12" s="476"/>
      <c r="CU12" s="476"/>
      <c r="CV12" s="476"/>
      <c r="CW12" s="476"/>
      <c r="CX12" s="476"/>
      <c r="CY12" s="476"/>
      <c r="CZ12" s="476"/>
      <c r="DA12" s="476"/>
      <c r="DB12" s="476"/>
      <c r="DC12" s="476"/>
      <c r="DD12" s="476"/>
      <c r="DE12" s="476"/>
      <c r="DF12" s="476"/>
      <c r="DG12" s="476"/>
      <c r="DH12" s="476"/>
      <c r="DI12" s="476"/>
      <c r="DJ12" s="476"/>
      <c r="DK12" s="476"/>
      <c r="DL12" s="476"/>
      <c r="DM12" s="476"/>
      <c r="DN12" s="476"/>
      <c r="DO12" s="476"/>
      <c r="DP12" s="476"/>
      <c r="DQ12" s="476"/>
      <c r="DR12" s="476"/>
      <c r="DS12" s="476"/>
      <c r="DT12" s="476"/>
      <c r="DU12" s="476"/>
      <c r="DV12" s="476"/>
      <c r="DW12" s="476"/>
      <c r="DX12" s="476"/>
      <c r="DY12" s="476"/>
      <c r="DZ12" s="476"/>
      <c r="EA12" s="476"/>
      <c r="EB12" s="476"/>
      <c r="EC12" s="476"/>
      <c r="ED12" s="476"/>
      <c r="EE12" s="476"/>
      <c r="EF12" s="476"/>
      <c r="EG12" s="476"/>
      <c r="EH12" s="476"/>
      <c r="EI12" s="476"/>
      <c r="EJ12" s="476"/>
      <c r="EK12" s="476"/>
      <c r="EL12" s="476"/>
      <c r="EM12" s="476"/>
      <c r="EN12" s="476"/>
      <c r="EO12" s="476"/>
      <c r="EP12" s="476"/>
      <c r="EQ12" s="476"/>
      <c r="ER12" s="476"/>
      <c r="ES12" s="476"/>
      <c r="ET12" s="476"/>
      <c r="EU12" s="476"/>
      <c r="EV12" s="476"/>
      <c r="EW12" s="476"/>
      <c r="EX12" s="476"/>
      <c r="EY12" s="476"/>
      <c r="EZ12" s="476"/>
      <c r="FA12" s="476"/>
      <c r="FB12" s="476"/>
      <c r="FC12" s="476"/>
      <c r="FD12" s="476"/>
      <c r="FE12" s="476"/>
      <c r="FF12" s="476"/>
      <c r="FG12" s="476"/>
      <c r="FH12" s="476"/>
      <c r="FI12" s="476"/>
      <c r="FJ12" s="476"/>
      <c r="FK12" s="476"/>
      <c r="FL12" s="476"/>
      <c r="FM12" s="476"/>
      <c r="FN12" s="476"/>
      <c r="FO12" s="476"/>
      <c r="FP12" s="476"/>
      <c r="FQ12" s="476"/>
      <c r="FR12" s="476"/>
      <c r="FS12" s="476"/>
      <c r="FT12" s="476"/>
      <c r="FU12" s="476"/>
      <c r="FV12" s="476"/>
      <c r="FW12" s="476"/>
      <c r="FX12" s="476"/>
      <c r="FY12" s="476"/>
      <c r="FZ12" s="476"/>
      <c r="GA12" s="476"/>
      <c r="GB12" s="476"/>
      <c r="GC12" s="476"/>
      <c r="GD12" s="476"/>
      <c r="GE12" s="476"/>
      <c r="GF12" s="476"/>
      <c r="GG12" s="476"/>
      <c r="GH12" s="476"/>
      <c r="GI12" s="476"/>
      <c r="GJ12" s="476"/>
      <c r="GK12" s="476"/>
      <c r="GL12" s="476"/>
      <c r="GM12" s="476"/>
      <c r="GN12" s="476"/>
      <c r="GO12" s="476"/>
      <c r="GP12" s="476"/>
      <c r="GQ12" s="476"/>
      <c r="GR12" s="476"/>
      <c r="GS12" s="476"/>
      <c r="GT12" s="476"/>
      <c r="GU12" s="476"/>
      <c r="GV12" s="476"/>
      <c r="GW12" s="476"/>
      <c r="GX12" s="476"/>
      <c r="GY12" s="476"/>
      <c r="GZ12" s="476"/>
      <c r="HA12" s="476"/>
      <c r="HB12" s="476"/>
      <c r="HC12" s="476"/>
      <c r="HD12" s="476"/>
      <c r="HE12" s="476"/>
      <c r="HF12" s="476"/>
      <c r="HG12" s="476"/>
      <c r="HH12" s="476"/>
      <c r="HI12" s="476"/>
      <c r="HJ12" s="476"/>
      <c r="HK12" s="476"/>
      <c r="HL12" s="476"/>
      <c r="HM12" s="476"/>
      <c r="HN12" s="476"/>
      <c r="HO12" s="476"/>
      <c r="HP12" s="476"/>
      <c r="HQ12" s="476"/>
      <c r="HR12" s="476"/>
      <c r="HS12" s="476"/>
      <c r="HT12" s="476"/>
      <c r="HU12" s="476"/>
      <c r="HV12" s="476"/>
      <c r="HW12" s="476"/>
      <c r="HX12" s="476"/>
      <c r="HY12" s="476"/>
      <c r="HZ12" s="476"/>
      <c r="IA12" s="476"/>
      <c r="IB12" s="476"/>
      <c r="IC12" s="476"/>
      <c r="ID12" s="476"/>
      <c r="IE12" s="476"/>
      <c r="IF12" s="476"/>
      <c r="IG12" s="476"/>
      <c r="IH12" s="476"/>
      <c r="II12" s="476"/>
      <c r="IJ12" s="476"/>
      <c r="IK12" s="476"/>
      <c r="IL12" s="476"/>
      <c r="IM12" s="476"/>
      <c r="IN12" s="476"/>
      <c r="IO12" s="476"/>
      <c r="IP12" s="476"/>
      <c r="IQ12" s="476"/>
      <c r="IR12" s="476"/>
      <c r="IS12" s="476"/>
      <c r="IT12" s="476"/>
      <c r="IU12" s="477"/>
    </row>
    <row r="13" spans="1:255" ht="15.95" customHeight="1">
      <c r="A13" s="775"/>
      <c r="B13" s="351"/>
      <c r="C13" s="1268"/>
      <c r="D13" s="1269"/>
      <c r="E13" s="1253" t="s">
        <v>549</v>
      </c>
      <c r="F13" s="1254"/>
      <c r="G13" s="1254"/>
      <c r="H13" s="350"/>
      <c r="I13" s="341"/>
      <c r="J13" s="342"/>
      <c r="K13" s="473"/>
      <c r="L13" s="476"/>
      <c r="M13" s="476"/>
      <c r="N13" s="476"/>
      <c r="O13" s="476"/>
      <c r="P13" s="476"/>
      <c r="Q13" s="476"/>
      <c r="R13" s="476"/>
      <c r="S13" s="476"/>
      <c r="T13" s="476"/>
      <c r="U13" s="476"/>
      <c r="V13" s="476"/>
      <c r="W13" s="476"/>
      <c r="X13" s="476"/>
      <c r="Y13" s="476"/>
      <c r="Z13" s="476"/>
      <c r="AA13" s="476"/>
      <c r="AB13" s="476"/>
      <c r="AC13" s="476"/>
      <c r="AD13" s="476"/>
      <c r="AE13" s="476"/>
      <c r="AF13" s="476"/>
      <c r="AG13" s="476"/>
      <c r="AH13" s="476"/>
      <c r="AI13" s="476"/>
      <c r="AJ13" s="476"/>
      <c r="AK13" s="476"/>
      <c r="AL13" s="476"/>
      <c r="AM13" s="476"/>
      <c r="AN13" s="476"/>
      <c r="AO13" s="476"/>
      <c r="AP13" s="476"/>
      <c r="AQ13" s="476"/>
      <c r="AR13" s="476"/>
      <c r="AS13" s="476"/>
      <c r="AT13" s="476"/>
      <c r="AU13" s="476"/>
      <c r="AV13" s="476"/>
      <c r="AW13" s="476"/>
      <c r="AX13" s="476"/>
      <c r="AY13" s="476"/>
      <c r="AZ13" s="476"/>
      <c r="BA13" s="476"/>
      <c r="BB13" s="476"/>
      <c r="BC13" s="476"/>
      <c r="BD13" s="476"/>
      <c r="BE13" s="476"/>
      <c r="BF13" s="476"/>
      <c r="BG13" s="476"/>
      <c r="BH13" s="476"/>
      <c r="BI13" s="476"/>
      <c r="BJ13" s="476"/>
      <c r="BK13" s="476"/>
      <c r="BL13" s="476"/>
      <c r="BM13" s="476"/>
      <c r="BN13" s="476"/>
      <c r="BO13" s="476"/>
      <c r="BP13" s="476"/>
      <c r="BQ13" s="476"/>
      <c r="BR13" s="476"/>
      <c r="BS13" s="476"/>
      <c r="BT13" s="476"/>
      <c r="BU13" s="476"/>
      <c r="BV13" s="476"/>
      <c r="BW13" s="476"/>
      <c r="BX13" s="476"/>
      <c r="BY13" s="476"/>
      <c r="BZ13" s="476"/>
      <c r="CA13" s="476"/>
      <c r="CB13" s="476"/>
      <c r="CC13" s="476"/>
      <c r="CD13" s="476"/>
      <c r="CE13" s="476"/>
      <c r="CF13" s="476"/>
      <c r="CG13" s="476"/>
      <c r="CH13" s="476"/>
      <c r="CI13" s="476"/>
      <c r="CJ13" s="476"/>
      <c r="CK13" s="476"/>
      <c r="CL13" s="476"/>
      <c r="CM13" s="476"/>
      <c r="CN13" s="476"/>
      <c r="CO13" s="476"/>
      <c r="CP13" s="476"/>
      <c r="CQ13" s="476"/>
      <c r="CR13" s="476"/>
      <c r="CS13" s="476"/>
      <c r="CT13" s="476"/>
      <c r="CU13" s="476"/>
      <c r="CV13" s="476"/>
      <c r="CW13" s="476"/>
      <c r="CX13" s="476"/>
      <c r="CY13" s="476"/>
      <c r="CZ13" s="476"/>
      <c r="DA13" s="476"/>
      <c r="DB13" s="476"/>
      <c r="DC13" s="476"/>
      <c r="DD13" s="476"/>
      <c r="DE13" s="476"/>
      <c r="DF13" s="476"/>
      <c r="DG13" s="476"/>
      <c r="DH13" s="476"/>
      <c r="DI13" s="476"/>
      <c r="DJ13" s="476"/>
      <c r="DK13" s="476"/>
      <c r="DL13" s="476"/>
      <c r="DM13" s="476"/>
      <c r="DN13" s="476"/>
      <c r="DO13" s="476"/>
      <c r="DP13" s="476"/>
      <c r="DQ13" s="476"/>
      <c r="DR13" s="476"/>
      <c r="DS13" s="476"/>
      <c r="DT13" s="476"/>
      <c r="DU13" s="476"/>
      <c r="DV13" s="476"/>
      <c r="DW13" s="476"/>
      <c r="DX13" s="476"/>
      <c r="DY13" s="476"/>
      <c r="DZ13" s="476"/>
      <c r="EA13" s="476"/>
      <c r="EB13" s="476"/>
      <c r="EC13" s="476"/>
      <c r="ED13" s="476"/>
      <c r="EE13" s="476"/>
      <c r="EF13" s="476"/>
      <c r="EG13" s="476"/>
      <c r="EH13" s="476"/>
      <c r="EI13" s="476"/>
      <c r="EJ13" s="476"/>
      <c r="EK13" s="476"/>
      <c r="EL13" s="476"/>
      <c r="EM13" s="476"/>
      <c r="EN13" s="476"/>
      <c r="EO13" s="476"/>
      <c r="EP13" s="476"/>
      <c r="EQ13" s="476"/>
      <c r="ER13" s="476"/>
      <c r="ES13" s="476"/>
      <c r="ET13" s="476"/>
      <c r="EU13" s="476"/>
      <c r="EV13" s="476"/>
      <c r="EW13" s="476"/>
      <c r="EX13" s="476"/>
      <c r="EY13" s="476"/>
      <c r="EZ13" s="476"/>
      <c r="FA13" s="476"/>
      <c r="FB13" s="476"/>
      <c r="FC13" s="476"/>
      <c r="FD13" s="476"/>
      <c r="FE13" s="476"/>
      <c r="FF13" s="476"/>
      <c r="FG13" s="476"/>
      <c r="FH13" s="476"/>
      <c r="FI13" s="476"/>
      <c r="FJ13" s="476"/>
      <c r="FK13" s="476"/>
      <c r="FL13" s="476"/>
      <c r="FM13" s="476"/>
      <c r="FN13" s="476"/>
      <c r="FO13" s="476"/>
      <c r="FP13" s="476"/>
      <c r="FQ13" s="476"/>
      <c r="FR13" s="476"/>
      <c r="FS13" s="476"/>
      <c r="FT13" s="476"/>
      <c r="FU13" s="476"/>
      <c r="FV13" s="476"/>
      <c r="FW13" s="476"/>
      <c r="FX13" s="476"/>
      <c r="FY13" s="476"/>
      <c r="FZ13" s="476"/>
      <c r="GA13" s="476"/>
      <c r="GB13" s="476"/>
      <c r="GC13" s="476"/>
      <c r="GD13" s="476"/>
      <c r="GE13" s="476"/>
      <c r="GF13" s="476"/>
      <c r="GG13" s="476"/>
      <c r="GH13" s="476"/>
      <c r="GI13" s="476"/>
      <c r="GJ13" s="476"/>
      <c r="GK13" s="476"/>
      <c r="GL13" s="476"/>
      <c r="GM13" s="476"/>
      <c r="GN13" s="476"/>
      <c r="GO13" s="476"/>
      <c r="GP13" s="476"/>
      <c r="GQ13" s="476"/>
      <c r="GR13" s="476"/>
      <c r="GS13" s="476"/>
      <c r="GT13" s="476"/>
      <c r="GU13" s="476"/>
      <c r="GV13" s="476"/>
      <c r="GW13" s="476"/>
      <c r="GX13" s="476"/>
      <c r="GY13" s="476"/>
      <c r="GZ13" s="476"/>
      <c r="HA13" s="476"/>
      <c r="HB13" s="476"/>
      <c r="HC13" s="476"/>
      <c r="HD13" s="476"/>
      <c r="HE13" s="476"/>
      <c r="HF13" s="476"/>
      <c r="HG13" s="476"/>
      <c r="HH13" s="476"/>
      <c r="HI13" s="476"/>
      <c r="HJ13" s="476"/>
      <c r="HK13" s="476"/>
      <c r="HL13" s="476"/>
      <c r="HM13" s="476"/>
      <c r="HN13" s="476"/>
      <c r="HO13" s="476"/>
      <c r="HP13" s="476"/>
      <c r="HQ13" s="476"/>
      <c r="HR13" s="476"/>
      <c r="HS13" s="476"/>
      <c r="HT13" s="476"/>
      <c r="HU13" s="476"/>
      <c r="HV13" s="476"/>
      <c r="HW13" s="476"/>
      <c r="HX13" s="476"/>
      <c r="HY13" s="476"/>
      <c r="HZ13" s="476"/>
      <c r="IA13" s="476"/>
      <c r="IB13" s="476"/>
      <c r="IC13" s="476"/>
      <c r="ID13" s="476"/>
      <c r="IE13" s="476"/>
      <c r="IF13" s="476"/>
      <c r="IG13" s="476"/>
      <c r="IH13" s="476"/>
      <c r="II13" s="476"/>
      <c r="IJ13" s="476"/>
      <c r="IK13" s="476"/>
      <c r="IL13" s="476"/>
      <c r="IM13" s="476"/>
      <c r="IN13" s="476"/>
      <c r="IO13" s="476"/>
      <c r="IP13" s="476"/>
      <c r="IQ13" s="476"/>
      <c r="IR13" s="476"/>
      <c r="IS13" s="476"/>
      <c r="IT13" s="476"/>
      <c r="IU13" s="477"/>
    </row>
    <row r="14" spans="1:255" ht="15.95" customHeight="1">
      <c r="A14" s="775"/>
      <c r="B14" s="351"/>
      <c r="C14" s="1251" t="s">
        <v>636</v>
      </c>
      <c r="D14" s="1252"/>
      <c r="E14" s="1253" t="s">
        <v>548</v>
      </c>
      <c r="F14" s="1254"/>
      <c r="G14" s="1254"/>
      <c r="H14" s="350"/>
      <c r="I14" s="341"/>
      <c r="J14" s="342"/>
      <c r="K14" s="473"/>
      <c r="L14" s="476"/>
      <c r="M14" s="476"/>
      <c r="N14" s="476"/>
      <c r="O14" s="476"/>
      <c r="P14" s="476"/>
      <c r="Q14" s="476"/>
      <c r="R14" s="476"/>
      <c r="S14" s="476"/>
      <c r="T14" s="476"/>
      <c r="U14" s="476"/>
      <c r="V14" s="476"/>
      <c r="W14" s="476"/>
      <c r="X14" s="476"/>
      <c r="Y14" s="476"/>
      <c r="Z14" s="476"/>
      <c r="AA14" s="476"/>
      <c r="AB14" s="476"/>
      <c r="AC14" s="476"/>
      <c r="AD14" s="476"/>
      <c r="AE14" s="476"/>
      <c r="AF14" s="476"/>
      <c r="AG14" s="476"/>
      <c r="AH14" s="476"/>
      <c r="AI14" s="476"/>
      <c r="AJ14" s="476"/>
      <c r="AK14" s="476"/>
      <c r="AL14" s="476"/>
      <c r="AM14" s="476"/>
      <c r="AN14" s="476"/>
      <c r="AO14" s="476"/>
      <c r="AP14" s="476"/>
      <c r="AQ14" s="476"/>
      <c r="AR14" s="476"/>
      <c r="AS14" s="476"/>
      <c r="AT14" s="476"/>
      <c r="AU14" s="476"/>
      <c r="AV14" s="476"/>
      <c r="AW14" s="476"/>
      <c r="AX14" s="476"/>
      <c r="AY14" s="476"/>
      <c r="AZ14" s="476"/>
      <c r="BA14" s="476"/>
      <c r="BB14" s="476"/>
      <c r="BC14" s="476"/>
      <c r="BD14" s="476"/>
      <c r="BE14" s="476"/>
      <c r="BF14" s="476"/>
      <c r="BG14" s="476"/>
      <c r="BH14" s="476"/>
      <c r="BI14" s="476"/>
      <c r="BJ14" s="476"/>
      <c r="BK14" s="476"/>
      <c r="BL14" s="476"/>
      <c r="BM14" s="476"/>
      <c r="BN14" s="476"/>
      <c r="BO14" s="476"/>
      <c r="BP14" s="476"/>
      <c r="BQ14" s="476"/>
      <c r="BR14" s="476"/>
      <c r="BS14" s="476"/>
      <c r="BT14" s="476"/>
      <c r="BU14" s="476"/>
      <c r="BV14" s="476"/>
      <c r="BW14" s="476"/>
      <c r="BX14" s="476"/>
      <c r="BY14" s="476"/>
      <c r="BZ14" s="476"/>
      <c r="CA14" s="476"/>
      <c r="CB14" s="476"/>
      <c r="CC14" s="476"/>
      <c r="CD14" s="476"/>
      <c r="CE14" s="476"/>
      <c r="CF14" s="476"/>
      <c r="CG14" s="476"/>
      <c r="CH14" s="476"/>
      <c r="CI14" s="476"/>
      <c r="CJ14" s="476"/>
      <c r="CK14" s="476"/>
      <c r="CL14" s="476"/>
      <c r="CM14" s="476"/>
      <c r="CN14" s="476"/>
      <c r="CO14" s="476"/>
      <c r="CP14" s="476"/>
      <c r="CQ14" s="476"/>
      <c r="CR14" s="476"/>
      <c r="CS14" s="476"/>
      <c r="CT14" s="476"/>
      <c r="CU14" s="476"/>
      <c r="CV14" s="476"/>
      <c r="CW14" s="476"/>
      <c r="CX14" s="476"/>
      <c r="CY14" s="476"/>
      <c r="CZ14" s="476"/>
      <c r="DA14" s="476"/>
      <c r="DB14" s="476"/>
      <c r="DC14" s="476"/>
      <c r="DD14" s="476"/>
      <c r="DE14" s="476"/>
      <c r="DF14" s="476"/>
      <c r="DG14" s="476"/>
      <c r="DH14" s="476"/>
      <c r="DI14" s="476"/>
      <c r="DJ14" s="476"/>
      <c r="DK14" s="476"/>
      <c r="DL14" s="476"/>
      <c r="DM14" s="476"/>
      <c r="DN14" s="476"/>
      <c r="DO14" s="476"/>
      <c r="DP14" s="476"/>
      <c r="DQ14" s="476"/>
      <c r="DR14" s="476"/>
      <c r="DS14" s="476"/>
      <c r="DT14" s="476"/>
      <c r="DU14" s="476"/>
      <c r="DV14" s="476"/>
      <c r="DW14" s="476"/>
      <c r="DX14" s="476"/>
      <c r="DY14" s="476"/>
      <c r="DZ14" s="476"/>
      <c r="EA14" s="476"/>
      <c r="EB14" s="476"/>
      <c r="EC14" s="476"/>
      <c r="ED14" s="476"/>
      <c r="EE14" s="476"/>
      <c r="EF14" s="476"/>
      <c r="EG14" s="476"/>
      <c r="EH14" s="476"/>
      <c r="EI14" s="476"/>
      <c r="EJ14" s="476"/>
      <c r="EK14" s="476"/>
      <c r="EL14" s="476"/>
      <c r="EM14" s="476"/>
      <c r="EN14" s="476"/>
      <c r="EO14" s="476"/>
      <c r="EP14" s="476"/>
      <c r="EQ14" s="476"/>
      <c r="ER14" s="476"/>
      <c r="ES14" s="476"/>
      <c r="ET14" s="476"/>
      <c r="EU14" s="476"/>
      <c r="EV14" s="476"/>
      <c r="EW14" s="476"/>
      <c r="EX14" s="476"/>
      <c r="EY14" s="476"/>
      <c r="EZ14" s="476"/>
      <c r="FA14" s="476"/>
      <c r="FB14" s="476"/>
      <c r="FC14" s="476"/>
      <c r="FD14" s="476"/>
      <c r="FE14" s="476"/>
      <c r="FF14" s="476"/>
      <c r="FG14" s="476"/>
      <c r="FH14" s="476"/>
      <c r="FI14" s="476"/>
      <c r="FJ14" s="476"/>
      <c r="FK14" s="476"/>
      <c r="FL14" s="476"/>
      <c r="FM14" s="476"/>
      <c r="FN14" s="476"/>
      <c r="FO14" s="476"/>
      <c r="FP14" s="476"/>
      <c r="FQ14" s="476"/>
      <c r="FR14" s="476"/>
      <c r="FS14" s="476"/>
      <c r="FT14" s="476"/>
      <c r="FU14" s="476"/>
      <c r="FV14" s="476"/>
      <c r="FW14" s="476"/>
      <c r="FX14" s="476"/>
      <c r="FY14" s="476"/>
      <c r="FZ14" s="476"/>
      <c r="GA14" s="476"/>
      <c r="GB14" s="476"/>
      <c r="GC14" s="476"/>
      <c r="GD14" s="476"/>
      <c r="GE14" s="476"/>
      <c r="GF14" s="476"/>
      <c r="GG14" s="476"/>
      <c r="GH14" s="476"/>
      <c r="GI14" s="476"/>
      <c r="GJ14" s="476"/>
      <c r="GK14" s="476"/>
      <c r="GL14" s="476"/>
      <c r="GM14" s="476"/>
      <c r="GN14" s="476"/>
      <c r="GO14" s="476"/>
      <c r="GP14" s="476"/>
      <c r="GQ14" s="476"/>
      <c r="GR14" s="476"/>
      <c r="GS14" s="476"/>
      <c r="GT14" s="476"/>
      <c r="GU14" s="476"/>
      <c r="GV14" s="476"/>
      <c r="GW14" s="476"/>
      <c r="GX14" s="476"/>
      <c r="GY14" s="476"/>
      <c r="GZ14" s="476"/>
      <c r="HA14" s="476"/>
      <c r="HB14" s="476"/>
      <c r="HC14" s="476"/>
      <c r="HD14" s="476"/>
      <c r="HE14" s="476"/>
      <c r="HF14" s="476"/>
      <c r="HG14" s="476"/>
      <c r="HH14" s="476"/>
      <c r="HI14" s="476"/>
      <c r="HJ14" s="476"/>
      <c r="HK14" s="476"/>
      <c r="HL14" s="476"/>
      <c r="HM14" s="476"/>
      <c r="HN14" s="476"/>
      <c r="HO14" s="476"/>
      <c r="HP14" s="476"/>
      <c r="HQ14" s="476"/>
      <c r="HR14" s="476"/>
      <c r="HS14" s="476"/>
      <c r="HT14" s="476"/>
      <c r="HU14" s="476"/>
      <c r="HV14" s="476"/>
      <c r="HW14" s="476"/>
      <c r="HX14" s="476"/>
      <c r="HY14" s="476"/>
      <c r="HZ14" s="476"/>
      <c r="IA14" s="476"/>
      <c r="IB14" s="476"/>
      <c r="IC14" s="476"/>
      <c r="ID14" s="476"/>
      <c r="IE14" s="476"/>
      <c r="IF14" s="476"/>
      <c r="IG14" s="476"/>
      <c r="IH14" s="476"/>
      <c r="II14" s="476"/>
      <c r="IJ14" s="476"/>
      <c r="IK14" s="476"/>
      <c r="IL14" s="476"/>
      <c r="IM14" s="476"/>
      <c r="IN14" s="476"/>
      <c r="IO14" s="476"/>
      <c r="IP14" s="476"/>
      <c r="IQ14" s="476"/>
      <c r="IR14" s="476"/>
      <c r="IS14" s="476"/>
      <c r="IT14" s="476"/>
      <c r="IU14" s="477"/>
    </row>
    <row r="15" spans="1:255" ht="16.350000000000001" customHeight="1">
      <c r="A15" s="775"/>
      <c r="B15" s="352"/>
      <c r="C15" s="338"/>
      <c r="D15" s="338"/>
      <c r="E15" s="338"/>
      <c r="F15" s="784"/>
      <c r="G15" s="338"/>
      <c r="H15" s="341"/>
      <c r="I15" s="341"/>
      <c r="J15" s="342"/>
      <c r="K15" s="473"/>
      <c r="L15" s="476"/>
      <c r="M15" s="476"/>
      <c r="N15" s="476"/>
      <c r="O15" s="476"/>
      <c r="P15" s="476"/>
      <c r="Q15" s="476"/>
      <c r="R15" s="476"/>
      <c r="S15" s="476"/>
      <c r="T15" s="476"/>
      <c r="U15" s="476"/>
      <c r="V15" s="476"/>
      <c r="W15" s="476"/>
      <c r="X15" s="476"/>
      <c r="Y15" s="476"/>
      <c r="Z15" s="476"/>
      <c r="AA15" s="476"/>
      <c r="AB15" s="476"/>
      <c r="AC15" s="476"/>
      <c r="AD15" s="476"/>
      <c r="AE15" s="476"/>
      <c r="AF15" s="476"/>
      <c r="AG15" s="476"/>
      <c r="AH15" s="476"/>
      <c r="AI15" s="476"/>
      <c r="AJ15" s="476"/>
      <c r="AK15" s="476"/>
      <c r="AL15" s="476"/>
      <c r="AM15" s="476"/>
      <c r="AN15" s="476"/>
      <c r="AO15" s="476"/>
      <c r="AP15" s="476"/>
      <c r="AQ15" s="476"/>
      <c r="AR15" s="476"/>
      <c r="AS15" s="476"/>
      <c r="AT15" s="476"/>
      <c r="AU15" s="476"/>
      <c r="AV15" s="476"/>
      <c r="AW15" s="476"/>
      <c r="AX15" s="476"/>
      <c r="AY15" s="476"/>
      <c r="AZ15" s="476"/>
      <c r="BA15" s="476"/>
      <c r="BB15" s="476"/>
      <c r="BC15" s="476"/>
      <c r="BD15" s="476"/>
      <c r="BE15" s="476"/>
      <c r="BF15" s="476"/>
      <c r="BG15" s="476"/>
      <c r="BH15" s="476"/>
      <c r="BI15" s="476"/>
      <c r="BJ15" s="476"/>
      <c r="BK15" s="476"/>
      <c r="BL15" s="476"/>
      <c r="BM15" s="476"/>
      <c r="BN15" s="476"/>
      <c r="BO15" s="476"/>
      <c r="BP15" s="476"/>
      <c r="BQ15" s="476"/>
      <c r="BR15" s="476"/>
      <c r="BS15" s="476"/>
      <c r="BT15" s="476"/>
      <c r="BU15" s="476"/>
      <c r="BV15" s="476"/>
      <c r="BW15" s="476"/>
      <c r="BX15" s="476"/>
      <c r="BY15" s="476"/>
      <c r="BZ15" s="476"/>
      <c r="CA15" s="476"/>
      <c r="CB15" s="476"/>
      <c r="CC15" s="476"/>
      <c r="CD15" s="476"/>
      <c r="CE15" s="476"/>
      <c r="CF15" s="476"/>
      <c r="CG15" s="476"/>
      <c r="CH15" s="476"/>
      <c r="CI15" s="476"/>
      <c r="CJ15" s="476"/>
      <c r="CK15" s="476"/>
      <c r="CL15" s="476"/>
      <c r="CM15" s="476"/>
      <c r="CN15" s="476"/>
      <c r="CO15" s="476"/>
      <c r="CP15" s="476"/>
      <c r="CQ15" s="476"/>
      <c r="CR15" s="476"/>
      <c r="CS15" s="476"/>
      <c r="CT15" s="476"/>
      <c r="CU15" s="476"/>
      <c r="CV15" s="476"/>
      <c r="CW15" s="476"/>
      <c r="CX15" s="476"/>
      <c r="CY15" s="476"/>
      <c r="CZ15" s="476"/>
      <c r="DA15" s="476"/>
      <c r="DB15" s="476"/>
      <c r="DC15" s="476"/>
      <c r="DD15" s="476"/>
      <c r="DE15" s="476"/>
      <c r="DF15" s="476"/>
      <c r="DG15" s="476"/>
      <c r="DH15" s="476"/>
      <c r="DI15" s="476"/>
      <c r="DJ15" s="476"/>
      <c r="DK15" s="476"/>
      <c r="DL15" s="476"/>
      <c r="DM15" s="476"/>
      <c r="DN15" s="476"/>
      <c r="DO15" s="476"/>
      <c r="DP15" s="476"/>
      <c r="DQ15" s="476"/>
      <c r="DR15" s="476"/>
      <c r="DS15" s="476"/>
      <c r="DT15" s="476"/>
      <c r="DU15" s="476"/>
      <c r="DV15" s="476"/>
      <c r="DW15" s="476"/>
      <c r="DX15" s="476"/>
      <c r="DY15" s="476"/>
      <c r="DZ15" s="476"/>
      <c r="EA15" s="476"/>
      <c r="EB15" s="476"/>
      <c r="EC15" s="476"/>
      <c r="ED15" s="476"/>
      <c r="EE15" s="476"/>
      <c r="EF15" s="476"/>
      <c r="EG15" s="476"/>
      <c r="EH15" s="476"/>
      <c r="EI15" s="476"/>
      <c r="EJ15" s="476"/>
      <c r="EK15" s="476"/>
      <c r="EL15" s="476"/>
      <c r="EM15" s="476"/>
      <c r="EN15" s="476"/>
      <c r="EO15" s="476"/>
      <c r="EP15" s="476"/>
      <c r="EQ15" s="476"/>
      <c r="ER15" s="476"/>
      <c r="ES15" s="476"/>
      <c r="ET15" s="476"/>
      <c r="EU15" s="476"/>
      <c r="EV15" s="476"/>
      <c r="EW15" s="476"/>
      <c r="EX15" s="476"/>
      <c r="EY15" s="476"/>
      <c r="EZ15" s="476"/>
      <c r="FA15" s="476"/>
      <c r="FB15" s="476"/>
      <c r="FC15" s="476"/>
      <c r="FD15" s="476"/>
      <c r="FE15" s="476"/>
      <c r="FF15" s="476"/>
      <c r="FG15" s="476"/>
      <c r="FH15" s="476"/>
      <c r="FI15" s="476"/>
      <c r="FJ15" s="476"/>
      <c r="FK15" s="476"/>
      <c r="FL15" s="476"/>
      <c r="FM15" s="476"/>
      <c r="FN15" s="476"/>
      <c r="FO15" s="476"/>
      <c r="FP15" s="476"/>
      <c r="FQ15" s="476"/>
      <c r="FR15" s="476"/>
      <c r="FS15" s="476"/>
      <c r="FT15" s="476"/>
      <c r="FU15" s="476"/>
      <c r="FV15" s="476"/>
      <c r="FW15" s="476"/>
      <c r="FX15" s="476"/>
      <c r="FY15" s="476"/>
      <c r="FZ15" s="476"/>
      <c r="GA15" s="476"/>
      <c r="GB15" s="476"/>
      <c r="GC15" s="476"/>
      <c r="GD15" s="476"/>
      <c r="GE15" s="476"/>
      <c r="GF15" s="476"/>
      <c r="GG15" s="476"/>
      <c r="GH15" s="476"/>
      <c r="GI15" s="476"/>
      <c r="GJ15" s="476"/>
      <c r="GK15" s="476"/>
      <c r="GL15" s="476"/>
      <c r="GM15" s="476"/>
      <c r="GN15" s="476"/>
      <c r="GO15" s="476"/>
      <c r="GP15" s="476"/>
      <c r="GQ15" s="476"/>
      <c r="GR15" s="476"/>
      <c r="GS15" s="476"/>
      <c r="GT15" s="476"/>
      <c r="GU15" s="476"/>
      <c r="GV15" s="476"/>
      <c r="GW15" s="476"/>
      <c r="GX15" s="476"/>
      <c r="GY15" s="476"/>
      <c r="GZ15" s="476"/>
      <c r="HA15" s="476"/>
      <c r="HB15" s="476"/>
      <c r="HC15" s="476"/>
      <c r="HD15" s="476"/>
      <c r="HE15" s="476"/>
      <c r="HF15" s="476"/>
      <c r="HG15" s="476"/>
      <c r="HH15" s="476"/>
      <c r="HI15" s="476"/>
      <c r="HJ15" s="476"/>
      <c r="HK15" s="476"/>
      <c r="HL15" s="476"/>
      <c r="HM15" s="476"/>
      <c r="HN15" s="476"/>
      <c r="HO15" s="476"/>
      <c r="HP15" s="476"/>
      <c r="HQ15" s="476"/>
      <c r="HR15" s="476"/>
      <c r="HS15" s="476"/>
      <c r="HT15" s="476"/>
      <c r="HU15" s="476"/>
      <c r="HV15" s="476"/>
      <c r="HW15" s="476"/>
      <c r="HX15" s="476"/>
      <c r="HY15" s="476"/>
      <c r="HZ15" s="476"/>
      <c r="IA15" s="476"/>
      <c r="IB15" s="476"/>
      <c r="IC15" s="476"/>
      <c r="ID15" s="476"/>
      <c r="IE15" s="476"/>
      <c r="IF15" s="476"/>
      <c r="IG15" s="476"/>
      <c r="IH15" s="476"/>
      <c r="II15" s="476"/>
      <c r="IJ15" s="476"/>
      <c r="IK15" s="476"/>
      <c r="IL15" s="476"/>
      <c r="IM15" s="476"/>
      <c r="IN15" s="476"/>
      <c r="IO15" s="476"/>
      <c r="IP15" s="476"/>
      <c r="IQ15" s="476"/>
      <c r="IR15" s="476"/>
      <c r="IS15" s="476"/>
      <c r="IT15" s="476"/>
      <c r="IU15" s="477"/>
    </row>
    <row r="16" spans="1:255" ht="16.350000000000001" customHeight="1">
      <c r="A16" s="775"/>
      <c r="B16" s="339"/>
      <c r="C16" s="340"/>
      <c r="D16" s="340"/>
      <c r="E16" s="340"/>
      <c r="F16" s="785"/>
      <c r="G16" s="340"/>
      <c r="H16" s="340"/>
      <c r="I16" s="340"/>
      <c r="J16" s="342"/>
      <c r="K16" s="473"/>
      <c r="L16" s="476"/>
      <c r="M16" s="476"/>
      <c r="N16" s="476"/>
      <c r="O16" s="476"/>
      <c r="P16" s="476"/>
      <c r="Q16" s="476"/>
      <c r="R16" s="476"/>
      <c r="S16" s="476"/>
      <c r="T16" s="476"/>
      <c r="U16" s="476"/>
      <c r="V16" s="476"/>
      <c r="W16" s="476"/>
      <c r="X16" s="476"/>
      <c r="Y16" s="476"/>
      <c r="Z16" s="476"/>
      <c r="AA16" s="476"/>
      <c r="AB16" s="476"/>
      <c r="AC16" s="476"/>
      <c r="AD16" s="476"/>
      <c r="AE16" s="476"/>
      <c r="AF16" s="476"/>
      <c r="AG16" s="476"/>
      <c r="AH16" s="476"/>
      <c r="AI16" s="476"/>
      <c r="AJ16" s="476"/>
      <c r="AK16" s="476"/>
      <c r="AL16" s="476"/>
      <c r="AM16" s="476"/>
      <c r="AN16" s="476"/>
      <c r="AO16" s="476"/>
      <c r="AP16" s="476"/>
      <c r="AQ16" s="476"/>
      <c r="AR16" s="476"/>
      <c r="AS16" s="476"/>
      <c r="AT16" s="476"/>
      <c r="AU16" s="476"/>
      <c r="AV16" s="476"/>
      <c r="AW16" s="476"/>
      <c r="AX16" s="476"/>
      <c r="AY16" s="476"/>
      <c r="AZ16" s="476"/>
      <c r="BA16" s="476"/>
      <c r="BB16" s="476"/>
      <c r="BC16" s="476"/>
      <c r="BD16" s="476"/>
      <c r="BE16" s="476"/>
      <c r="BF16" s="476"/>
      <c r="BG16" s="476"/>
      <c r="BH16" s="476"/>
      <c r="BI16" s="476"/>
      <c r="BJ16" s="476"/>
      <c r="BK16" s="476"/>
      <c r="BL16" s="476"/>
      <c r="BM16" s="476"/>
      <c r="BN16" s="476"/>
      <c r="BO16" s="476"/>
      <c r="BP16" s="476"/>
      <c r="BQ16" s="476"/>
      <c r="BR16" s="476"/>
      <c r="BS16" s="476"/>
      <c r="BT16" s="476"/>
      <c r="BU16" s="476"/>
      <c r="BV16" s="476"/>
      <c r="BW16" s="476"/>
      <c r="BX16" s="476"/>
      <c r="BY16" s="476"/>
      <c r="BZ16" s="476"/>
      <c r="CA16" s="476"/>
      <c r="CB16" s="476"/>
      <c r="CC16" s="476"/>
      <c r="CD16" s="476"/>
      <c r="CE16" s="476"/>
      <c r="CF16" s="476"/>
      <c r="CG16" s="476"/>
      <c r="CH16" s="476"/>
      <c r="CI16" s="476"/>
      <c r="CJ16" s="476"/>
      <c r="CK16" s="476"/>
      <c r="CL16" s="476"/>
      <c r="CM16" s="476"/>
      <c r="CN16" s="476"/>
      <c r="CO16" s="476"/>
      <c r="CP16" s="476"/>
      <c r="CQ16" s="476"/>
      <c r="CR16" s="476"/>
      <c r="CS16" s="476"/>
      <c r="CT16" s="476"/>
      <c r="CU16" s="476"/>
      <c r="CV16" s="476"/>
      <c r="CW16" s="476"/>
      <c r="CX16" s="476"/>
      <c r="CY16" s="476"/>
      <c r="CZ16" s="476"/>
      <c r="DA16" s="476"/>
      <c r="DB16" s="476"/>
      <c r="DC16" s="476"/>
      <c r="DD16" s="476"/>
      <c r="DE16" s="476"/>
      <c r="DF16" s="476"/>
      <c r="DG16" s="476"/>
      <c r="DH16" s="476"/>
      <c r="DI16" s="476"/>
      <c r="DJ16" s="476"/>
      <c r="DK16" s="476"/>
      <c r="DL16" s="476"/>
      <c r="DM16" s="476"/>
      <c r="DN16" s="476"/>
      <c r="DO16" s="476"/>
      <c r="DP16" s="476"/>
      <c r="DQ16" s="476"/>
      <c r="DR16" s="476"/>
      <c r="DS16" s="476"/>
      <c r="DT16" s="476"/>
      <c r="DU16" s="476"/>
      <c r="DV16" s="476"/>
      <c r="DW16" s="476"/>
      <c r="DX16" s="476"/>
      <c r="DY16" s="476"/>
      <c r="DZ16" s="476"/>
      <c r="EA16" s="476"/>
      <c r="EB16" s="476"/>
      <c r="EC16" s="476"/>
      <c r="ED16" s="476"/>
      <c r="EE16" s="476"/>
      <c r="EF16" s="476"/>
      <c r="EG16" s="476"/>
      <c r="EH16" s="476"/>
      <c r="EI16" s="476"/>
      <c r="EJ16" s="476"/>
      <c r="EK16" s="476"/>
      <c r="EL16" s="476"/>
      <c r="EM16" s="476"/>
      <c r="EN16" s="476"/>
      <c r="EO16" s="476"/>
      <c r="EP16" s="476"/>
      <c r="EQ16" s="476"/>
      <c r="ER16" s="476"/>
      <c r="ES16" s="476"/>
      <c r="ET16" s="476"/>
      <c r="EU16" s="476"/>
      <c r="EV16" s="476"/>
      <c r="EW16" s="476"/>
      <c r="EX16" s="476"/>
      <c r="EY16" s="476"/>
      <c r="EZ16" s="476"/>
      <c r="FA16" s="476"/>
      <c r="FB16" s="476"/>
      <c r="FC16" s="476"/>
      <c r="FD16" s="476"/>
      <c r="FE16" s="476"/>
      <c r="FF16" s="476"/>
      <c r="FG16" s="476"/>
      <c r="FH16" s="476"/>
      <c r="FI16" s="476"/>
      <c r="FJ16" s="476"/>
      <c r="FK16" s="476"/>
      <c r="FL16" s="476"/>
      <c r="FM16" s="476"/>
      <c r="FN16" s="476"/>
      <c r="FO16" s="476"/>
      <c r="FP16" s="476"/>
      <c r="FQ16" s="476"/>
      <c r="FR16" s="476"/>
      <c r="FS16" s="476"/>
      <c r="FT16" s="476"/>
      <c r="FU16" s="476"/>
      <c r="FV16" s="476"/>
      <c r="FW16" s="476"/>
      <c r="FX16" s="476"/>
      <c r="FY16" s="476"/>
      <c r="FZ16" s="476"/>
      <c r="GA16" s="476"/>
      <c r="GB16" s="476"/>
      <c r="GC16" s="476"/>
      <c r="GD16" s="476"/>
      <c r="GE16" s="476"/>
      <c r="GF16" s="476"/>
      <c r="GG16" s="476"/>
      <c r="GH16" s="476"/>
      <c r="GI16" s="476"/>
      <c r="GJ16" s="476"/>
      <c r="GK16" s="476"/>
      <c r="GL16" s="476"/>
      <c r="GM16" s="476"/>
      <c r="GN16" s="476"/>
      <c r="GO16" s="476"/>
      <c r="GP16" s="476"/>
      <c r="GQ16" s="476"/>
      <c r="GR16" s="476"/>
      <c r="GS16" s="476"/>
      <c r="GT16" s="476"/>
      <c r="GU16" s="476"/>
      <c r="GV16" s="476"/>
      <c r="GW16" s="476"/>
      <c r="GX16" s="476"/>
      <c r="GY16" s="476"/>
      <c r="GZ16" s="476"/>
      <c r="HA16" s="476"/>
      <c r="HB16" s="476"/>
      <c r="HC16" s="476"/>
      <c r="HD16" s="476"/>
      <c r="HE16" s="476"/>
      <c r="HF16" s="476"/>
      <c r="HG16" s="476"/>
      <c r="HH16" s="476"/>
      <c r="HI16" s="476"/>
      <c r="HJ16" s="476"/>
      <c r="HK16" s="476"/>
      <c r="HL16" s="476"/>
      <c r="HM16" s="476"/>
      <c r="HN16" s="476"/>
      <c r="HO16" s="476"/>
      <c r="HP16" s="476"/>
      <c r="HQ16" s="476"/>
      <c r="HR16" s="476"/>
      <c r="HS16" s="476"/>
      <c r="HT16" s="476"/>
      <c r="HU16" s="476"/>
      <c r="HV16" s="476"/>
      <c r="HW16" s="476"/>
      <c r="HX16" s="476"/>
      <c r="HY16" s="476"/>
      <c r="HZ16" s="476"/>
      <c r="IA16" s="476"/>
      <c r="IB16" s="476"/>
      <c r="IC16" s="476"/>
      <c r="ID16" s="476"/>
      <c r="IE16" s="476"/>
      <c r="IF16" s="476"/>
      <c r="IG16" s="476"/>
      <c r="IH16" s="476"/>
      <c r="II16" s="476"/>
      <c r="IJ16" s="476"/>
      <c r="IK16" s="476"/>
      <c r="IL16" s="476"/>
      <c r="IM16" s="476"/>
      <c r="IN16" s="476"/>
      <c r="IO16" s="476"/>
      <c r="IP16" s="476"/>
      <c r="IQ16" s="476"/>
      <c r="IR16" s="476"/>
      <c r="IS16" s="476"/>
      <c r="IT16" s="476"/>
      <c r="IU16" s="477"/>
    </row>
    <row r="17" spans="1:255" ht="16.350000000000001" customHeight="1">
      <c r="A17" s="775"/>
      <c r="B17" s="333" t="s">
        <v>550</v>
      </c>
      <c r="C17" s="1239" t="s">
        <v>551</v>
      </c>
      <c r="D17" s="1240"/>
      <c r="E17" s="1240"/>
      <c r="F17" s="1240"/>
      <c r="G17" s="1240"/>
      <c r="H17" s="1240"/>
      <c r="I17" s="1241"/>
      <c r="J17" s="786"/>
      <c r="K17" s="473"/>
      <c r="L17" s="476"/>
      <c r="M17" s="476"/>
      <c r="N17" s="476"/>
      <c r="O17" s="476"/>
      <c r="P17" s="476"/>
      <c r="Q17" s="476"/>
      <c r="R17" s="476"/>
      <c r="S17" s="476"/>
      <c r="T17" s="476"/>
      <c r="U17" s="476"/>
      <c r="V17" s="476"/>
      <c r="W17" s="476"/>
      <c r="X17" s="476"/>
      <c r="Y17" s="476"/>
      <c r="Z17" s="476"/>
      <c r="AA17" s="476"/>
      <c r="AB17" s="476"/>
      <c r="AC17" s="476"/>
      <c r="AD17" s="476"/>
      <c r="AE17" s="476"/>
      <c r="AF17" s="476"/>
      <c r="AG17" s="476"/>
      <c r="AH17" s="476"/>
      <c r="AI17" s="476"/>
      <c r="AJ17" s="476"/>
      <c r="AK17" s="476"/>
      <c r="AL17" s="476"/>
      <c r="AM17" s="476"/>
      <c r="AN17" s="476"/>
      <c r="AO17" s="476"/>
      <c r="AP17" s="476"/>
      <c r="AQ17" s="476"/>
      <c r="AR17" s="476"/>
      <c r="AS17" s="476"/>
      <c r="AT17" s="476"/>
      <c r="AU17" s="476"/>
      <c r="AV17" s="476"/>
      <c r="AW17" s="476"/>
      <c r="AX17" s="476"/>
      <c r="AY17" s="476"/>
      <c r="AZ17" s="476"/>
      <c r="BA17" s="476"/>
      <c r="BB17" s="476"/>
      <c r="BC17" s="476"/>
      <c r="BD17" s="476"/>
      <c r="BE17" s="476"/>
      <c r="BF17" s="476"/>
      <c r="BG17" s="476"/>
      <c r="BH17" s="476"/>
      <c r="BI17" s="476"/>
      <c r="BJ17" s="476"/>
      <c r="BK17" s="476"/>
      <c r="BL17" s="476"/>
      <c r="BM17" s="476"/>
      <c r="BN17" s="476"/>
      <c r="BO17" s="476"/>
      <c r="BP17" s="476"/>
      <c r="BQ17" s="476"/>
      <c r="BR17" s="476"/>
      <c r="BS17" s="476"/>
      <c r="BT17" s="476"/>
      <c r="BU17" s="476"/>
      <c r="BV17" s="476"/>
      <c r="BW17" s="476"/>
      <c r="BX17" s="476"/>
      <c r="BY17" s="476"/>
      <c r="BZ17" s="476"/>
      <c r="CA17" s="476"/>
      <c r="CB17" s="476"/>
      <c r="CC17" s="476"/>
      <c r="CD17" s="476"/>
      <c r="CE17" s="476"/>
      <c r="CF17" s="476"/>
      <c r="CG17" s="476"/>
      <c r="CH17" s="476"/>
      <c r="CI17" s="476"/>
      <c r="CJ17" s="476"/>
      <c r="CK17" s="476"/>
      <c r="CL17" s="476"/>
      <c r="CM17" s="476"/>
      <c r="CN17" s="476"/>
      <c r="CO17" s="476"/>
      <c r="CP17" s="476"/>
      <c r="CQ17" s="476"/>
      <c r="CR17" s="476"/>
      <c r="CS17" s="476"/>
      <c r="CT17" s="476"/>
      <c r="CU17" s="476"/>
      <c r="CV17" s="476"/>
      <c r="CW17" s="476"/>
      <c r="CX17" s="476"/>
      <c r="CY17" s="476"/>
      <c r="CZ17" s="476"/>
      <c r="DA17" s="476"/>
      <c r="DB17" s="476"/>
      <c r="DC17" s="476"/>
      <c r="DD17" s="476"/>
      <c r="DE17" s="476"/>
      <c r="DF17" s="476"/>
      <c r="DG17" s="476"/>
      <c r="DH17" s="476"/>
      <c r="DI17" s="476"/>
      <c r="DJ17" s="476"/>
      <c r="DK17" s="476"/>
      <c r="DL17" s="476"/>
      <c r="DM17" s="476"/>
      <c r="DN17" s="476"/>
      <c r="DO17" s="476"/>
      <c r="DP17" s="476"/>
      <c r="DQ17" s="476"/>
      <c r="DR17" s="476"/>
      <c r="DS17" s="476"/>
      <c r="DT17" s="476"/>
      <c r="DU17" s="476"/>
      <c r="DV17" s="476"/>
      <c r="DW17" s="476"/>
      <c r="DX17" s="476"/>
      <c r="DY17" s="476"/>
      <c r="DZ17" s="476"/>
      <c r="EA17" s="476"/>
      <c r="EB17" s="476"/>
      <c r="EC17" s="476"/>
      <c r="ED17" s="476"/>
      <c r="EE17" s="476"/>
      <c r="EF17" s="476"/>
      <c r="EG17" s="476"/>
      <c r="EH17" s="476"/>
      <c r="EI17" s="476"/>
      <c r="EJ17" s="476"/>
      <c r="EK17" s="476"/>
      <c r="EL17" s="476"/>
      <c r="EM17" s="476"/>
      <c r="EN17" s="476"/>
      <c r="EO17" s="476"/>
      <c r="EP17" s="476"/>
      <c r="EQ17" s="476"/>
      <c r="ER17" s="476"/>
      <c r="ES17" s="476"/>
      <c r="ET17" s="476"/>
      <c r="EU17" s="476"/>
      <c r="EV17" s="476"/>
      <c r="EW17" s="476"/>
      <c r="EX17" s="476"/>
      <c r="EY17" s="476"/>
      <c r="EZ17" s="476"/>
      <c r="FA17" s="476"/>
      <c r="FB17" s="476"/>
      <c r="FC17" s="476"/>
      <c r="FD17" s="476"/>
      <c r="FE17" s="476"/>
      <c r="FF17" s="476"/>
      <c r="FG17" s="476"/>
      <c r="FH17" s="476"/>
      <c r="FI17" s="476"/>
      <c r="FJ17" s="476"/>
      <c r="FK17" s="476"/>
      <c r="FL17" s="476"/>
      <c r="FM17" s="476"/>
      <c r="FN17" s="476"/>
      <c r="FO17" s="476"/>
      <c r="FP17" s="476"/>
      <c r="FQ17" s="476"/>
      <c r="FR17" s="476"/>
      <c r="FS17" s="476"/>
      <c r="FT17" s="476"/>
      <c r="FU17" s="476"/>
      <c r="FV17" s="476"/>
      <c r="FW17" s="476"/>
      <c r="FX17" s="476"/>
      <c r="FY17" s="476"/>
      <c r="FZ17" s="476"/>
      <c r="GA17" s="476"/>
      <c r="GB17" s="476"/>
      <c r="GC17" s="476"/>
      <c r="GD17" s="476"/>
      <c r="GE17" s="476"/>
      <c r="GF17" s="476"/>
      <c r="GG17" s="476"/>
      <c r="GH17" s="476"/>
      <c r="GI17" s="476"/>
      <c r="GJ17" s="476"/>
      <c r="GK17" s="476"/>
      <c r="GL17" s="476"/>
      <c r="GM17" s="476"/>
      <c r="GN17" s="476"/>
      <c r="GO17" s="476"/>
      <c r="GP17" s="476"/>
      <c r="GQ17" s="476"/>
      <c r="GR17" s="476"/>
      <c r="GS17" s="476"/>
      <c r="GT17" s="476"/>
      <c r="GU17" s="476"/>
      <c r="GV17" s="476"/>
      <c r="GW17" s="476"/>
      <c r="GX17" s="476"/>
      <c r="GY17" s="476"/>
      <c r="GZ17" s="476"/>
      <c r="HA17" s="476"/>
      <c r="HB17" s="476"/>
      <c r="HC17" s="476"/>
      <c r="HD17" s="476"/>
      <c r="HE17" s="476"/>
      <c r="HF17" s="476"/>
      <c r="HG17" s="476"/>
      <c r="HH17" s="476"/>
      <c r="HI17" s="476"/>
      <c r="HJ17" s="476"/>
      <c r="HK17" s="476"/>
      <c r="HL17" s="476"/>
      <c r="HM17" s="476"/>
      <c r="HN17" s="476"/>
      <c r="HO17" s="476"/>
      <c r="HP17" s="476"/>
      <c r="HQ17" s="476"/>
      <c r="HR17" s="476"/>
      <c r="HS17" s="476"/>
      <c r="HT17" s="476"/>
      <c r="HU17" s="476"/>
      <c r="HV17" s="476"/>
      <c r="HW17" s="476"/>
      <c r="HX17" s="476"/>
      <c r="HY17" s="476"/>
      <c r="HZ17" s="476"/>
      <c r="IA17" s="476"/>
      <c r="IB17" s="476"/>
      <c r="IC17" s="476"/>
      <c r="ID17" s="476"/>
      <c r="IE17" s="476"/>
      <c r="IF17" s="476"/>
      <c r="IG17" s="476"/>
      <c r="IH17" s="476"/>
      <c r="II17" s="476"/>
      <c r="IJ17" s="476"/>
      <c r="IK17" s="476"/>
      <c r="IL17" s="476"/>
      <c r="IM17" s="476"/>
      <c r="IN17" s="476"/>
      <c r="IO17" s="476"/>
      <c r="IP17" s="476"/>
      <c r="IQ17" s="476"/>
      <c r="IR17" s="476"/>
      <c r="IS17" s="476"/>
      <c r="IT17" s="476"/>
      <c r="IU17" s="477"/>
    </row>
    <row r="18" spans="1:255" ht="16.350000000000001" customHeight="1">
      <c r="A18" s="775"/>
      <c r="B18" s="355"/>
      <c r="C18" s="338"/>
      <c r="D18" s="338"/>
      <c r="E18" s="338"/>
      <c r="F18" s="784"/>
      <c r="G18" s="338"/>
      <c r="H18" s="338"/>
      <c r="I18" s="338"/>
      <c r="J18" s="342"/>
      <c r="K18" s="473"/>
      <c r="L18" s="476"/>
      <c r="M18" s="476"/>
      <c r="N18" s="476"/>
      <c r="O18" s="476"/>
      <c r="P18" s="476"/>
      <c r="Q18" s="476"/>
      <c r="R18" s="476"/>
      <c r="S18" s="476"/>
      <c r="T18" s="476"/>
      <c r="U18" s="476"/>
      <c r="V18" s="476"/>
      <c r="W18" s="476"/>
      <c r="X18" s="476"/>
      <c r="Y18" s="476"/>
      <c r="Z18" s="476"/>
      <c r="AA18" s="476"/>
      <c r="AB18" s="476"/>
      <c r="AC18" s="476"/>
      <c r="AD18" s="476"/>
      <c r="AE18" s="476"/>
      <c r="AF18" s="476"/>
      <c r="AG18" s="476"/>
      <c r="AH18" s="476"/>
      <c r="AI18" s="476"/>
      <c r="AJ18" s="476"/>
      <c r="AK18" s="476"/>
      <c r="AL18" s="476"/>
      <c r="AM18" s="476"/>
      <c r="AN18" s="476"/>
      <c r="AO18" s="476"/>
      <c r="AP18" s="476"/>
      <c r="AQ18" s="476"/>
      <c r="AR18" s="476"/>
      <c r="AS18" s="476"/>
      <c r="AT18" s="476"/>
      <c r="AU18" s="476"/>
      <c r="AV18" s="476"/>
      <c r="AW18" s="476"/>
      <c r="AX18" s="476"/>
      <c r="AY18" s="476"/>
      <c r="AZ18" s="476"/>
      <c r="BA18" s="476"/>
      <c r="BB18" s="476"/>
      <c r="BC18" s="476"/>
      <c r="BD18" s="476"/>
      <c r="BE18" s="476"/>
      <c r="BF18" s="476"/>
      <c r="BG18" s="476"/>
      <c r="BH18" s="476"/>
      <c r="BI18" s="476"/>
      <c r="BJ18" s="476"/>
      <c r="BK18" s="476"/>
      <c r="BL18" s="476"/>
      <c r="BM18" s="476"/>
      <c r="BN18" s="476"/>
      <c r="BO18" s="476"/>
      <c r="BP18" s="476"/>
      <c r="BQ18" s="476"/>
      <c r="BR18" s="476"/>
      <c r="BS18" s="476"/>
      <c r="BT18" s="476"/>
      <c r="BU18" s="476"/>
      <c r="BV18" s="476"/>
      <c r="BW18" s="476"/>
      <c r="BX18" s="476"/>
      <c r="BY18" s="476"/>
      <c r="BZ18" s="476"/>
      <c r="CA18" s="476"/>
      <c r="CB18" s="476"/>
      <c r="CC18" s="476"/>
      <c r="CD18" s="476"/>
      <c r="CE18" s="476"/>
      <c r="CF18" s="476"/>
      <c r="CG18" s="476"/>
      <c r="CH18" s="476"/>
      <c r="CI18" s="476"/>
      <c r="CJ18" s="476"/>
      <c r="CK18" s="476"/>
      <c r="CL18" s="476"/>
      <c r="CM18" s="476"/>
      <c r="CN18" s="476"/>
      <c r="CO18" s="476"/>
      <c r="CP18" s="476"/>
      <c r="CQ18" s="476"/>
      <c r="CR18" s="476"/>
      <c r="CS18" s="476"/>
      <c r="CT18" s="476"/>
      <c r="CU18" s="476"/>
      <c r="CV18" s="476"/>
      <c r="CW18" s="476"/>
      <c r="CX18" s="476"/>
      <c r="CY18" s="476"/>
      <c r="CZ18" s="476"/>
      <c r="DA18" s="476"/>
      <c r="DB18" s="476"/>
      <c r="DC18" s="476"/>
      <c r="DD18" s="476"/>
      <c r="DE18" s="476"/>
      <c r="DF18" s="476"/>
      <c r="DG18" s="476"/>
      <c r="DH18" s="476"/>
      <c r="DI18" s="476"/>
      <c r="DJ18" s="476"/>
      <c r="DK18" s="476"/>
      <c r="DL18" s="476"/>
      <c r="DM18" s="476"/>
      <c r="DN18" s="476"/>
      <c r="DO18" s="476"/>
      <c r="DP18" s="476"/>
      <c r="DQ18" s="476"/>
      <c r="DR18" s="476"/>
      <c r="DS18" s="476"/>
      <c r="DT18" s="476"/>
      <c r="DU18" s="476"/>
      <c r="DV18" s="476"/>
      <c r="DW18" s="476"/>
      <c r="DX18" s="476"/>
      <c r="DY18" s="476"/>
      <c r="DZ18" s="476"/>
      <c r="EA18" s="476"/>
      <c r="EB18" s="476"/>
      <c r="EC18" s="476"/>
      <c r="ED18" s="476"/>
      <c r="EE18" s="476"/>
      <c r="EF18" s="476"/>
      <c r="EG18" s="476"/>
      <c r="EH18" s="476"/>
      <c r="EI18" s="476"/>
      <c r="EJ18" s="476"/>
      <c r="EK18" s="476"/>
      <c r="EL18" s="476"/>
      <c r="EM18" s="476"/>
      <c r="EN18" s="476"/>
      <c r="EO18" s="476"/>
      <c r="EP18" s="476"/>
      <c r="EQ18" s="476"/>
      <c r="ER18" s="476"/>
      <c r="ES18" s="476"/>
      <c r="ET18" s="476"/>
      <c r="EU18" s="476"/>
      <c r="EV18" s="476"/>
      <c r="EW18" s="476"/>
      <c r="EX18" s="476"/>
      <c r="EY18" s="476"/>
      <c r="EZ18" s="476"/>
      <c r="FA18" s="476"/>
      <c r="FB18" s="476"/>
      <c r="FC18" s="476"/>
      <c r="FD18" s="476"/>
      <c r="FE18" s="476"/>
      <c r="FF18" s="476"/>
      <c r="FG18" s="476"/>
      <c r="FH18" s="476"/>
      <c r="FI18" s="476"/>
      <c r="FJ18" s="476"/>
      <c r="FK18" s="476"/>
      <c r="FL18" s="476"/>
      <c r="FM18" s="476"/>
      <c r="FN18" s="476"/>
      <c r="FO18" s="476"/>
      <c r="FP18" s="476"/>
      <c r="FQ18" s="476"/>
      <c r="FR18" s="476"/>
      <c r="FS18" s="476"/>
      <c r="FT18" s="476"/>
      <c r="FU18" s="476"/>
      <c r="FV18" s="476"/>
      <c r="FW18" s="476"/>
      <c r="FX18" s="476"/>
      <c r="FY18" s="476"/>
      <c r="FZ18" s="476"/>
      <c r="GA18" s="476"/>
      <c r="GB18" s="476"/>
      <c r="GC18" s="476"/>
      <c r="GD18" s="476"/>
      <c r="GE18" s="476"/>
      <c r="GF18" s="476"/>
      <c r="GG18" s="476"/>
      <c r="GH18" s="476"/>
      <c r="GI18" s="476"/>
      <c r="GJ18" s="476"/>
      <c r="GK18" s="476"/>
      <c r="GL18" s="476"/>
      <c r="GM18" s="476"/>
      <c r="GN18" s="476"/>
      <c r="GO18" s="476"/>
      <c r="GP18" s="476"/>
      <c r="GQ18" s="476"/>
      <c r="GR18" s="476"/>
      <c r="GS18" s="476"/>
      <c r="GT18" s="476"/>
      <c r="GU18" s="476"/>
      <c r="GV18" s="476"/>
      <c r="GW18" s="476"/>
      <c r="GX18" s="476"/>
      <c r="GY18" s="476"/>
      <c r="GZ18" s="476"/>
      <c r="HA18" s="476"/>
      <c r="HB18" s="476"/>
      <c r="HC18" s="476"/>
      <c r="HD18" s="476"/>
      <c r="HE18" s="476"/>
      <c r="HF18" s="476"/>
      <c r="HG18" s="476"/>
      <c r="HH18" s="476"/>
      <c r="HI18" s="476"/>
      <c r="HJ18" s="476"/>
      <c r="HK18" s="476"/>
      <c r="HL18" s="476"/>
      <c r="HM18" s="476"/>
      <c r="HN18" s="476"/>
      <c r="HO18" s="476"/>
      <c r="HP18" s="476"/>
      <c r="HQ18" s="476"/>
      <c r="HR18" s="476"/>
      <c r="HS18" s="476"/>
      <c r="HT18" s="476"/>
      <c r="HU18" s="476"/>
      <c r="HV18" s="476"/>
      <c r="HW18" s="476"/>
      <c r="HX18" s="476"/>
      <c r="HY18" s="476"/>
      <c r="HZ18" s="476"/>
      <c r="IA18" s="476"/>
      <c r="IB18" s="476"/>
      <c r="IC18" s="476"/>
      <c r="ID18" s="476"/>
      <c r="IE18" s="476"/>
      <c r="IF18" s="476"/>
      <c r="IG18" s="476"/>
      <c r="IH18" s="476"/>
      <c r="II18" s="476"/>
      <c r="IJ18" s="476"/>
      <c r="IK18" s="476"/>
      <c r="IL18" s="476"/>
      <c r="IM18" s="476"/>
      <c r="IN18" s="476"/>
      <c r="IO18" s="476"/>
      <c r="IP18" s="476"/>
      <c r="IQ18" s="476"/>
      <c r="IR18" s="476"/>
      <c r="IS18" s="476"/>
      <c r="IT18" s="476"/>
      <c r="IU18" s="477"/>
    </row>
    <row r="19" spans="1:255" ht="16.350000000000001" customHeight="1">
      <c r="A19" s="775"/>
      <c r="B19" s="356"/>
      <c r="C19" s="341"/>
      <c r="D19" s="341"/>
      <c r="E19" s="341"/>
      <c r="F19" s="787"/>
      <c r="G19" s="341"/>
      <c r="H19" s="341"/>
      <c r="I19" s="341"/>
      <c r="J19" s="342"/>
      <c r="K19" s="473"/>
      <c r="L19" s="476"/>
      <c r="M19" s="476"/>
      <c r="N19" s="476"/>
      <c r="O19" s="476"/>
      <c r="P19" s="476"/>
      <c r="Q19" s="476"/>
      <c r="R19" s="476"/>
      <c r="S19" s="476"/>
      <c r="T19" s="476"/>
      <c r="U19" s="476"/>
      <c r="V19" s="476"/>
      <c r="W19" s="476"/>
      <c r="X19" s="476"/>
      <c r="Y19" s="476"/>
      <c r="Z19" s="476"/>
      <c r="AA19" s="476"/>
      <c r="AB19" s="476"/>
      <c r="AC19" s="476"/>
      <c r="AD19" s="476"/>
      <c r="AE19" s="476"/>
      <c r="AF19" s="476"/>
      <c r="AG19" s="476"/>
      <c r="AH19" s="476"/>
      <c r="AI19" s="476"/>
      <c r="AJ19" s="476"/>
      <c r="AK19" s="476"/>
      <c r="AL19" s="476"/>
      <c r="AM19" s="476"/>
      <c r="AN19" s="476"/>
      <c r="AO19" s="476"/>
      <c r="AP19" s="476"/>
      <c r="AQ19" s="476"/>
      <c r="AR19" s="476"/>
      <c r="AS19" s="476"/>
      <c r="AT19" s="476"/>
      <c r="AU19" s="476"/>
      <c r="AV19" s="476"/>
      <c r="AW19" s="476"/>
      <c r="AX19" s="476"/>
      <c r="AY19" s="476"/>
      <c r="AZ19" s="476"/>
      <c r="BA19" s="476"/>
      <c r="BB19" s="476"/>
      <c r="BC19" s="476"/>
      <c r="BD19" s="476"/>
      <c r="BE19" s="476"/>
      <c r="BF19" s="476"/>
      <c r="BG19" s="476"/>
      <c r="BH19" s="476"/>
      <c r="BI19" s="476"/>
      <c r="BJ19" s="476"/>
      <c r="BK19" s="476"/>
      <c r="BL19" s="476"/>
      <c r="BM19" s="476"/>
      <c r="BN19" s="476"/>
      <c r="BO19" s="476"/>
      <c r="BP19" s="476"/>
      <c r="BQ19" s="476"/>
      <c r="BR19" s="476"/>
      <c r="BS19" s="476"/>
      <c r="BT19" s="476"/>
      <c r="BU19" s="476"/>
      <c r="BV19" s="476"/>
      <c r="BW19" s="476"/>
      <c r="BX19" s="476"/>
      <c r="BY19" s="476"/>
      <c r="BZ19" s="476"/>
      <c r="CA19" s="476"/>
      <c r="CB19" s="476"/>
      <c r="CC19" s="476"/>
      <c r="CD19" s="476"/>
      <c r="CE19" s="476"/>
      <c r="CF19" s="476"/>
      <c r="CG19" s="476"/>
      <c r="CH19" s="476"/>
      <c r="CI19" s="476"/>
      <c r="CJ19" s="476"/>
      <c r="CK19" s="476"/>
      <c r="CL19" s="476"/>
      <c r="CM19" s="476"/>
      <c r="CN19" s="476"/>
      <c r="CO19" s="476"/>
      <c r="CP19" s="476"/>
      <c r="CQ19" s="476"/>
      <c r="CR19" s="476"/>
      <c r="CS19" s="476"/>
      <c r="CT19" s="476"/>
      <c r="CU19" s="476"/>
      <c r="CV19" s="476"/>
      <c r="CW19" s="476"/>
      <c r="CX19" s="476"/>
      <c r="CY19" s="476"/>
      <c r="CZ19" s="476"/>
      <c r="DA19" s="476"/>
      <c r="DB19" s="476"/>
      <c r="DC19" s="476"/>
      <c r="DD19" s="476"/>
      <c r="DE19" s="476"/>
      <c r="DF19" s="476"/>
      <c r="DG19" s="476"/>
      <c r="DH19" s="476"/>
      <c r="DI19" s="476"/>
      <c r="DJ19" s="476"/>
      <c r="DK19" s="476"/>
      <c r="DL19" s="476"/>
      <c r="DM19" s="476"/>
      <c r="DN19" s="476"/>
      <c r="DO19" s="476"/>
      <c r="DP19" s="476"/>
      <c r="DQ19" s="476"/>
      <c r="DR19" s="476"/>
      <c r="DS19" s="476"/>
      <c r="DT19" s="476"/>
      <c r="DU19" s="476"/>
      <c r="DV19" s="476"/>
      <c r="DW19" s="476"/>
      <c r="DX19" s="476"/>
      <c r="DY19" s="476"/>
      <c r="DZ19" s="476"/>
      <c r="EA19" s="476"/>
      <c r="EB19" s="476"/>
      <c r="EC19" s="476"/>
      <c r="ED19" s="476"/>
      <c r="EE19" s="476"/>
      <c r="EF19" s="476"/>
      <c r="EG19" s="476"/>
      <c r="EH19" s="476"/>
      <c r="EI19" s="476"/>
      <c r="EJ19" s="476"/>
      <c r="EK19" s="476"/>
      <c r="EL19" s="476"/>
      <c r="EM19" s="476"/>
      <c r="EN19" s="476"/>
      <c r="EO19" s="476"/>
      <c r="EP19" s="476"/>
      <c r="EQ19" s="476"/>
      <c r="ER19" s="476"/>
      <c r="ES19" s="476"/>
      <c r="ET19" s="476"/>
      <c r="EU19" s="476"/>
      <c r="EV19" s="476"/>
      <c r="EW19" s="476"/>
      <c r="EX19" s="476"/>
      <c r="EY19" s="476"/>
      <c r="EZ19" s="476"/>
      <c r="FA19" s="476"/>
      <c r="FB19" s="476"/>
      <c r="FC19" s="476"/>
      <c r="FD19" s="476"/>
      <c r="FE19" s="476"/>
      <c r="FF19" s="476"/>
      <c r="FG19" s="476"/>
      <c r="FH19" s="476"/>
      <c r="FI19" s="476"/>
      <c r="FJ19" s="476"/>
      <c r="FK19" s="476"/>
      <c r="FL19" s="476"/>
      <c r="FM19" s="476"/>
      <c r="FN19" s="476"/>
      <c r="FO19" s="476"/>
      <c r="FP19" s="476"/>
      <c r="FQ19" s="476"/>
      <c r="FR19" s="476"/>
      <c r="FS19" s="476"/>
      <c r="FT19" s="476"/>
      <c r="FU19" s="476"/>
      <c r="FV19" s="476"/>
      <c r="FW19" s="476"/>
      <c r="FX19" s="476"/>
      <c r="FY19" s="476"/>
      <c r="FZ19" s="476"/>
      <c r="GA19" s="476"/>
      <c r="GB19" s="476"/>
      <c r="GC19" s="476"/>
      <c r="GD19" s="476"/>
      <c r="GE19" s="476"/>
      <c r="GF19" s="476"/>
      <c r="GG19" s="476"/>
      <c r="GH19" s="476"/>
      <c r="GI19" s="476"/>
      <c r="GJ19" s="476"/>
      <c r="GK19" s="476"/>
      <c r="GL19" s="476"/>
      <c r="GM19" s="476"/>
      <c r="GN19" s="476"/>
      <c r="GO19" s="476"/>
      <c r="GP19" s="476"/>
      <c r="GQ19" s="476"/>
      <c r="GR19" s="476"/>
      <c r="GS19" s="476"/>
      <c r="GT19" s="476"/>
      <c r="GU19" s="476"/>
      <c r="GV19" s="476"/>
      <c r="GW19" s="476"/>
      <c r="GX19" s="476"/>
      <c r="GY19" s="476"/>
      <c r="GZ19" s="476"/>
      <c r="HA19" s="476"/>
      <c r="HB19" s="476"/>
      <c r="HC19" s="476"/>
      <c r="HD19" s="476"/>
      <c r="HE19" s="476"/>
      <c r="HF19" s="476"/>
      <c r="HG19" s="476"/>
      <c r="HH19" s="476"/>
      <c r="HI19" s="476"/>
      <c r="HJ19" s="476"/>
      <c r="HK19" s="476"/>
      <c r="HL19" s="476"/>
      <c r="HM19" s="476"/>
      <c r="HN19" s="476"/>
      <c r="HO19" s="476"/>
      <c r="HP19" s="476"/>
      <c r="HQ19" s="476"/>
      <c r="HR19" s="476"/>
      <c r="HS19" s="476"/>
      <c r="HT19" s="476"/>
      <c r="HU19" s="476"/>
      <c r="HV19" s="476"/>
      <c r="HW19" s="476"/>
      <c r="HX19" s="476"/>
      <c r="HY19" s="476"/>
      <c r="HZ19" s="476"/>
      <c r="IA19" s="476"/>
      <c r="IB19" s="476"/>
      <c r="IC19" s="476"/>
      <c r="ID19" s="476"/>
      <c r="IE19" s="476"/>
      <c r="IF19" s="476"/>
      <c r="IG19" s="476"/>
      <c r="IH19" s="476"/>
      <c r="II19" s="476"/>
      <c r="IJ19" s="476"/>
      <c r="IK19" s="476"/>
      <c r="IL19" s="476"/>
      <c r="IM19" s="476"/>
      <c r="IN19" s="476"/>
      <c r="IO19" s="476"/>
      <c r="IP19" s="476"/>
      <c r="IQ19" s="476"/>
      <c r="IR19" s="476"/>
      <c r="IS19" s="476"/>
      <c r="IT19" s="476"/>
      <c r="IU19" s="477"/>
    </row>
    <row r="20" spans="1:255" ht="16.350000000000001" customHeight="1">
      <c r="A20" s="775"/>
      <c r="B20" s="357" t="s">
        <v>552</v>
      </c>
      <c r="C20" s="358"/>
      <c r="D20" s="358"/>
      <c r="E20" s="358"/>
      <c r="F20" s="359"/>
      <c r="G20" s="358"/>
      <c r="H20" s="358"/>
      <c r="I20" s="358"/>
      <c r="J20" s="360"/>
      <c r="K20" s="473"/>
      <c r="L20" s="476"/>
      <c r="M20" s="476"/>
      <c r="N20" s="476"/>
      <c r="O20" s="476"/>
      <c r="P20" s="476"/>
      <c r="Q20" s="476"/>
      <c r="R20" s="476"/>
      <c r="S20" s="476"/>
      <c r="T20" s="476"/>
      <c r="U20" s="476"/>
      <c r="V20" s="476"/>
      <c r="W20" s="476"/>
      <c r="X20" s="476"/>
      <c r="Y20" s="476"/>
      <c r="Z20" s="476"/>
      <c r="AA20" s="476"/>
      <c r="AB20" s="476"/>
      <c r="AC20" s="476"/>
      <c r="AD20" s="476"/>
      <c r="AE20" s="476"/>
      <c r="AF20" s="476"/>
      <c r="AG20" s="476"/>
      <c r="AH20" s="476"/>
      <c r="AI20" s="476"/>
      <c r="AJ20" s="476"/>
      <c r="AK20" s="476"/>
      <c r="AL20" s="476"/>
      <c r="AM20" s="476"/>
      <c r="AN20" s="476"/>
      <c r="AO20" s="476"/>
      <c r="AP20" s="476"/>
      <c r="AQ20" s="476"/>
      <c r="AR20" s="476"/>
      <c r="AS20" s="476"/>
      <c r="AT20" s="476"/>
      <c r="AU20" s="476"/>
      <c r="AV20" s="476"/>
      <c r="AW20" s="476"/>
      <c r="AX20" s="476"/>
      <c r="AY20" s="476"/>
      <c r="AZ20" s="476"/>
      <c r="BA20" s="476"/>
      <c r="BB20" s="476"/>
      <c r="BC20" s="476"/>
      <c r="BD20" s="476"/>
      <c r="BE20" s="476"/>
      <c r="BF20" s="476"/>
      <c r="BG20" s="476"/>
      <c r="BH20" s="476"/>
      <c r="BI20" s="476"/>
      <c r="BJ20" s="476"/>
      <c r="BK20" s="476"/>
      <c r="BL20" s="476"/>
      <c r="BM20" s="476"/>
      <c r="BN20" s="476"/>
      <c r="BO20" s="476"/>
      <c r="BP20" s="476"/>
      <c r="BQ20" s="476"/>
      <c r="BR20" s="476"/>
      <c r="BS20" s="476"/>
      <c r="BT20" s="476"/>
      <c r="BU20" s="476"/>
      <c r="BV20" s="476"/>
      <c r="BW20" s="476"/>
      <c r="BX20" s="476"/>
      <c r="BY20" s="476"/>
      <c r="BZ20" s="476"/>
      <c r="CA20" s="476"/>
      <c r="CB20" s="476"/>
      <c r="CC20" s="476"/>
      <c r="CD20" s="476"/>
      <c r="CE20" s="476"/>
      <c r="CF20" s="476"/>
      <c r="CG20" s="476"/>
      <c r="CH20" s="476"/>
      <c r="CI20" s="476"/>
      <c r="CJ20" s="476"/>
      <c r="CK20" s="476"/>
      <c r="CL20" s="476"/>
      <c r="CM20" s="476"/>
      <c r="CN20" s="476"/>
      <c r="CO20" s="476"/>
      <c r="CP20" s="476"/>
      <c r="CQ20" s="476"/>
      <c r="CR20" s="476"/>
      <c r="CS20" s="476"/>
      <c r="CT20" s="476"/>
      <c r="CU20" s="476"/>
      <c r="CV20" s="476"/>
      <c r="CW20" s="476"/>
      <c r="CX20" s="476"/>
      <c r="CY20" s="476"/>
      <c r="CZ20" s="476"/>
      <c r="DA20" s="476"/>
      <c r="DB20" s="476"/>
      <c r="DC20" s="476"/>
      <c r="DD20" s="476"/>
      <c r="DE20" s="476"/>
      <c r="DF20" s="476"/>
      <c r="DG20" s="476"/>
      <c r="DH20" s="476"/>
      <c r="DI20" s="476"/>
      <c r="DJ20" s="476"/>
      <c r="DK20" s="476"/>
      <c r="DL20" s="476"/>
      <c r="DM20" s="476"/>
      <c r="DN20" s="476"/>
      <c r="DO20" s="476"/>
      <c r="DP20" s="476"/>
      <c r="DQ20" s="476"/>
      <c r="DR20" s="476"/>
      <c r="DS20" s="476"/>
      <c r="DT20" s="476"/>
      <c r="DU20" s="476"/>
      <c r="DV20" s="476"/>
      <c r="DW20" s="476"/>
      <c r="DX20" s="476"/>
      <c r="DY20" s="476"/>
      <c r="DZ20" s="476"/>
      <c r="EA20" s="476"/>
      <c r="EB20" s="476"/>
      <c r="EC20" s="476"/>
      <c r="ED20" s="476"/>
      <c r="EE20" s="476"/>
      <c r="EF20" s="476"/>
      <c r="EG20" s="476"/>
      <c r="EH20" s="476"/>
      <c r="EI20" s="476"/>
      <c r="EJ20" s="476"/>
      <c r="EK20" s="476"/>
      <c r="EL20" s="476"/>
      <c r="EM20" s="476"/>
      <c r="EN20" s="476"/>
      <c r="EO20" s="476"/>
      <c r="EP20" s="476"/>
      <c r="EQ20" s="476"/>
      <c r="ER20" s="476"/>
      <c r="ES20" s="476"/>
      <c r="ET20" s="476"/>
      <c r="EU20" s="476"/>
      <c r="EV20" s="476"/>
      <c r="EW20" s="476"/>
      <c r="EX20" s="476"/>
      <c r="EY20" s="476"/>
      <c r="EZ20" s="476"/>
      <c r="FA20" s="476"/>
      <c r="FB20" s="476"/>
      <c r="FC20" s="476"/>
      <c r="FD20" s="476"/>
      <c r="FE20" s="476"/>
      <c r="FF20" s="476"/>
      <c r="FG20" s="476"/>
      <c r="FH20" s="476"/>
      <c r="FI20" s="476"/>
      <c r="FJ20" s="476"/>
      <c r="FK20" s="476"/>
      <c r="FL20" s="476"/>
      <c r="FM20" s="476"/>
      <c r="FN20" s="476"/>
      <c r="FO20" s="476"/>
      <c r="FP20" s="476"/>
      <c r="FQ20" s="476"/>
      <c r="FR20" s="476"/>
      <c r="FS20" s="476"/>
      <c r="FT20" s="476"/>
      <c r="FU20" s="476"/>
      <c r="FV20" s="476"/>
      <c r="FW20" s="476"/>
      <c r="FX20" s="476"/>
      <c r="FY20" s="476"/>
      <c r="FZ20" s="476"/>
      <c r="GA20" s="476"/>
      <c r="GB20" s="476"/>
      <c r="GC20" s="476"/>
      <c r="GD20" s="476"/>
      <c r="GE20" s="476"/>
      <c r="GF20" s="476"/>
      <c r="GG20" s="476"/>
      <c r="GH20" s="476"/>
      <c r="GI20" s="476"/>
      <c r="GJ20" s="476"/>
      <c r="GK20" s="476"/>
      <c r="GL20" s="476"/>
      <c r="GM20" s="476"/>
      <c r="GN20" s="476"/>
      <c r="GO20" s="476"/>
      <c r="GP20" s="476"/>
      <c r="GQ20" s="476"/>
      <c r="GR20" s="476"/>
      <c r="GS20" s="476"/>
      <c r="GT20" s="476"/>
      <c r="GU20" s="476"/>
      <c r="GV20" s="476"/>
      <c r="GW20" s="476"/>
      <c r="GX20" s="476"/>
      <c r="GY20" s="476"/>
      <c r="GZ20" s="476"/>
      <c r="HA20" s="476"/>
      <c r="HB20" s="476"/>
      <c r="HC20" s="476"/>
      <c r="HD20" s="476"/>
      <c r="HE20" s="476"/>
      <c r="HF20" s="476"/>
      <c r="HG20" s="476"/>
      <c r="HH20" s="476"/>
      <c r="HI20" s="476"/>
      <c r="HJ20" s="476"/>
      <c r="HK20" s="476"/>
      <c r="HL20" s="476"/>
      <c r="HM20" s="476"/>
      <c r="HN20" s="476"/>
      <c r="HO20" s="476"/>
      <c r="HP20" s="476"/>
      <c r="HQ20" s="476"/>
      <c r="HR20" s="476"/>
      <c r="HS20" s="476"/>
      <c r="HT20" s="476"/>
      <c r="HU20" s="476"/>
      <c r="HV20" s="476"/>
      <c r="HW20" s="476"/>
      <c r="HX20" s="476"/>
      <c r="HY20" s="476"/>
      <c r="HZ20" s="476"/>
      <c r="IA20" s="476"/>
      <c r="IB20" s="476"/>
      <c r="IC20" s="476"/>
      <c r="ID20" s="476"/>
      <c r="IE20" s="476"/>
      <c r="IF20" s="476"/>
      <c r="IG20" s="476"/>
      <c r="IH20" s="476"/>
      <c r="II20" s="476"/>
      <c r="IJ20" s="476"/>
      <c r="IK20" s="476"/>
      <c r="IL20" s="476"/>
      <c r="IM20" s="476"/>
      <c r="IN20" s="476"/>
      <c r="IO20" s="476"/>
      <c r="IP20" s="476"/>
      <c r="IQ20" s="476"/>
      <c r="IR20" s="476"/>
      <c r="IS20" s="476"/>
      <c r="IT20" s="476"/>
      <c r="IU20" s="477"/>
    </row>
    <row r="21" spans="1:255" ht="16.350000000000001" customHeight="1">
      <c r="A21" s="325"/>
      <c r="B21" s="361" t="s">
        <v>607</v>
      </c>
      <c r="C21" s="358"/>
      <c r="D21" s="358"/>
      <c r="E21" s="358"/>
      <c r="F21" s="359"/>
      <c r="G21" s="358"/>
      <c r="H21" s="358"/>
      <c r="I21" s="358"/>
      <c r="J21" s="360"/>
      <c r="K21" s="473"/>
      <c r="L21" s="476"/>
      <c r="M21" s="476"/>
      <c r="N21" s="476"/>
      <c r="O21" s="476"/>
      <c r="P21" s="476"/>
      <c r="Q21" s="476"/>
      <c r="R21" s="476"/>
      <c r="S21" s="476"/>
      <c r="T21" s="476"/>
      <c r="U21" s="476"/>
      <c r="V21" s="476"/>
      <c r="W21" s="476"/>
      <c r="X21" s="476"/>
      <c r="Y21" s="476"/>
      <c r="Z21" s="476"/>
      <c r="AA21" s="476"/>
      <c r="AB21" s="476"/>
      <c r="AC21" s="476"/>
      <c r="AD21" s="476"/>
      <c r="AE21" s="476"/>
      <c r="AF21" s="476"/>
      <c r="AG21" s="476"/>
      <c r="AH21" s="476"/>
      <c r="AI21" s="476"/>
      <c r="AJ21" s="476"/>
      <c r="AK21" s="476"/>
      <c r="AL21" s="476"/>
      <c r="AM21" s="476"/>
      <c r="AN21" s="476"/>
      <c r="AO21" s="476"/>
      <c r="AP21" s="476"/>
      <c r="AQ21" s="476"/>
      <c r="AR21" s="476"/>
      <c r="AS21" s="476"/>
      <c r="AT21" s="476"/>
      <c r="AU21" s="476"/>
      <c r="AV21" s="476"/>
      <c r="AW21" s="476"/>
      <c r="AX21" s="476"/>
      <c r="AY21" s="476"/>
      <c r="AZ21" s="476"/>
      <c r="BA21" s="476"/>
      <c r="BB21" s="476"/>
      <c r="BC21" s="476"/>
      <c r="BD21" s="476"/>
      <c r="BE21" s="476"/>
      <c r="BF21" s="476"/>
      <c r="BG21" s="476"/>
      <c r="BH21" s="476"/>
      <c r="BI21" s="476"/>
      <c r="BJ21" s="476"/>
      <c r="BK21" s="476"/>
      <c r="BL21" s="476"/>
      <c r="BM21" s="476"/>
      <c r="BN21" s="476"/>
      <c r="BO21" s="476"/>
      <c r="BP21" s="476"/>
      <c r="BQ21" s="476"/>
      <c r="BR21" s="476"/>
      <c r="BS21" s="476"/>
      <c r="BT21" s="476"/>
      <c r="BU21" s="476"/>
      <c r="BV21" s="476"/>
      <c r="BW21" s="476"/>
      <c r="BX21" s="476"/>
      <c r="BY21" s="476"/>
      <c r="BZ21" s="476"/>
      <c r="CA21" s="476"/>
      <c r="CB21" s="476"/>
      <c r="CC21" s="476"/>
      <c r="CD21" s="476"/>
      <c r="CE21" s="476"/>
      <c r="CF21" s="476"/>
      <c r="CG21" s="476"/>
      <c r="CH21" s="476"/>
      <c r="CI21" s="476"/>
      <c r="CJ21" s="476"/>
      <c r="CK21" s="476"/>
      <c r="CL21" s="476"/>
      <c r="CM21" s="476"/>
      <c r="CN21" s="476"/>
      <c r="CO21" s="476"/>
      <c r="CP21" s="476"/>
      <c r="CQ21" s="476"/>
      <c r="CR21" s="476"/>
      <c r="CS21" s="476"/>
      <c r="CT21" s="476"/>
      <c r="CU21" s="476"/>
      <c r="CV21" s="476"/>
      <c r="CW21" s="476"/>
      <c r="CX21" s="476"/>
      <c r="CY21" s="476"/>
      <c r="CZ21" s="476"/>
      <c r="DA21" s="476"/>
      <c r="DB21" s="476"/>
      <c r="DC21" s="476"/>
      <c r="DD21" s="476"/>
      <c r="DE21" s="476"/>
      <c r="DF21" s="476"/>
      <c r="DG21" s="476"/>
      <c r="DH21" s="476"/>
      <c r="DI21" s="476"/>
      <c r="DJ21" s="476"/>
      <c r="DK21" s="476"/>
      <c r="DL21" s="476"/>
      <c r="DM21" s="476"/>
      <c r="DN21" s="476"/>
      <c r="DO21" s="476"/>
      <c r="DP21" s="476"/>
      <c r="DQ21" s="476"/>
      <c r="DR21" s="476"/>
      <c r="DS21" s="476"/>
      <c r="DT21" s="476"/>
      <c r="DU21" s="476"/>
      <c r="DV21" s="476"/>
      <c r="DW21" s="476"/>
      <c r="DX21" s="476"/>
      <c r="DY21" s="476"/>
      <c r="DZ21" s="476"/>
      <c r="EA21" s="476"/>
      <c r="EB21" s="476"/>
      <c r="EC21" s="476"/>
      <c r="ED21" s="476"/>
      <c r="EE21" s="476"/>
      <c r="EF21" s="476"/>
      <c r="EG21" s="476"/>
      <c r="EH21" s="476"/>
      <c r="EI21" s="476"/>
      <c r="EJ21" s="476"/>
      <c r="EK21" s="476"/>
      <c r="EL21" s="476"/>
      <c r="EM21" s="476"/>
      <c r="EN21" s="476"/>
      <c r="EO21" s="476"/>
      <c r="EP21" s="476"/>
      <c r="EQ21" s="476"/>
      <c r="ER21" s="476"/>
      <c r="ES21" s="476"/>
      <c r="ET21" s="476"/>
      <c r="EU21" s="476"/>
      <c r="EV21" s="476"/>
      <c r="EW21" s="476"/>
      <c r="EX21" s="476"/>
      <c r="EY21" s="476"/>
      <c r="EZ21" s="476"/>
      <c r="FA21" s="476"/>
      <c r="FB21" s="476"/>
      <c r="FC21" s="476"/>
      <c r="FD21" s="476"/>
      <c r="FE21" s="476"/>
      <c r="FF21" s="476"/>
      <c r="FG21" s="476"/>
      <c r="FH21" s="476"/>
      <c r="FI21" s="476"/>
      <c r="FJ21" s="476"/>
      <c r="FK21" s="476"/>
      <c r="FL21" s="476"/>
      <c r="FM21" s="476"/>
      <c r="FN21" s="476"/>
      <c r="FO21" s="476"/>
      <c r="FP21" s="476"/>
      <c r="FQ21" s="476"/>
      <c r="FR21" s="476"/>
      <c r="FS21" s="476"/>
      <c r="FT21" s="476"/>
      <c r="FU21" s="476"/>
      <c r="FV21" s="476"/>
      <c r="FW21" s="476"/>
      <c r="FX21" s="476"/>
      <c r="FY21" s="476"/>
      <c r="FZ21" s="476"/>
      <c r="GA21" s="476"/>
      <c r="GB21" s="476"/>
      <c r="GC21" s="476"/>
      <c r="GD21" s="476"/>
      <c r="GE21" s="476"/>
      <c r="GF21" s="476"/>
      <c r="GG21" s="476"/>
      <c r="GH21" s="476"/>
      <c r="GI21" s="476"/>
      <c r="GJ21" s="476"/>
      <c r="GK21" s="476"/>
      <c r="GL21" s="476"/>
      <c r="GM21" s="476"/>
      <c r="GN21" s="476"/>
      <c r="GO21" s="476"/>
      <c r="GP21" s="476"/>
      <c r="GQ21" s="476"/>
      <c r="GR21" s="476"/>
      <c r="GS21" s="476"/>
      <c r="GT21" s="476"/>
      <c r="GU21" s="476"/>
      <c r="GV21" s="476"/>
      <c r="GW21" s="476"/>
      <c r="GX21" s="476"/>
      <c r="GY21" s="476"/>
      <c r="GZ21" s="476"/>
      <c r="HA21" s="476"/>
      <c r="HB21" s="476"/>
      <c r="HC21" s="476"/>
      <c r="HD21" s="476"/>
      <c r="HE21" s="476"/>
      <c r="HF21" s="476"/>
      <c r="HG21" s="476"/>
      <c r="HH21" s="476"/>
      <c r="HI21" s="476"/>
      <c r="HJ21" s="476"/>
      <c r="HK21" s="476"/>
      <c r="HL21" s="476"/>
      <c r="HM21" s="476"/>
      <c r="HN21" s="476"/>
      <c r="HO21" s="476"/>
      <c r="HP21" s="476"/>
      <c r="HQ21" s="476"/>
      <c r="HR21" s="476"/>
      <c r="HS21" s="476"/>
      <c r="HT21" s="476"/>
      <c r="HU21" s="476"/>
      <c r="HV21" s="476"/>
      <c r="HW21" s="476"/>
      <c r="HX21" s="476"/>
      <c r="HY21" s="476"/>
      <c r="HZ21" s="476"/>
      <c r="IA21" s="476"/>
      <c r="IB21" s="476"/>
      <c r="IC21" s="476"/>
      <c r="ID21" s="476"/>
      <c r="IE21" s="476"/>
      <c r="IF21" s="476"/>
      <c r="IG21" s="476"/>
      <c r="IH21" s="476"/>
      <c r="II21" s="476"/>
      <c r="IJ21" s="476"/>
      <c r="IK21" s="476"/>
      <c r="IL21" s="476"/>
      <c r="IM21" s="476"/>
      <c r="IN21" s="476"/>
      <c r="IO21" s="476"/>
      <c r="IP21" s="476"/>
      <c r="IQ21" s="476"/>
      <c r="IR21" s="476"/>
      <c r="IS21" s="476"/>
      <c r="IT21" s="476"/>
      <c r="IU21" s="477"/>
    </row>
    <row r="22" spans="1:255" ht="16.350000000000001" customHeight="1" thickBot="1">
      <c r="A22" s="325"/>
      <c r="B22" s="356"/>
      <c r="C22" s="363"/>
      <c r="D22" s="363"/>
      <c r="E22" s="363"/>
      <c r="F22" s="787"/>
      <c r="G22" s="363"/>
      <c r="H22" s="363"/>
      <c r="I22" s="363"/>
      <c r="J22" s="342"/>
      <c r="K22" s="473"/>
      <c r="L22" s="476"/>
      <c r="M22" s="476"/>
      <c r="N22" s="476"/>
      <c r="O22" s="476"/>
      <c r="P22" s="476"/>
      <c r="Q22" s="476"/>
      <c r="R22" s="476"/>
      <c r="S22" s="476"/>
      <c r="T22" s="476"/>
      <c r="U22" s="476"/>
      <c r="V22" s="476"/>
      <c r="W22" s="476"/>
      <c r="X22" s="476"/>
      <c r="Y22" s="476"/>
      <c r="Z22" s="476"/>
      <c r="AA22" s="476"/>
      <c r="AB22" s="476"/>
      <c r="AC22" s="476"/>
      <c r="AD22" s="476"/>
      <c r="AE22" s="476"/>
      <c r="AF22" s="476"/>
      <c r="AG22" s="476"/>
      <c r="AH22" s="476"/>
      <c r="AI22" s="476"/>
      <c r="AJ22" s="476"/>
      <c r="AK22" s="476"/>
      <c r="AL22" s="476"/>
      <c r="AM22" s="476"/>
      <c r="AN22" s="476"/>
      <c r="AO22" s="476"/>
      <c r="AP22" s="476"/>
      <c r="AQ22" s="476"/>
      <c r="AR22" s="476"/>
      <c r="AS22" s="476"/>
      <c r="AT22" s="476"/>
      <c r="AU22" s="476"/>
      <c r="AV22" s="476"/>
      <c r="AW22" s="476"/>
      <c r="AX22" s="476"/>
      <c r="AY22" s="476"/>
      <c r="AZ22" s="476"/>
      <c r="BA22" s="476"/>
      <c r="BB22" s="476"/>
      <c r="BC22" s="476"/>
      <c r="BD22" s="476"/>
      <c r="BE22" s="476"/>
      <c r="BF22" s="476"/>
      <c r="BG22" s="476"/>
      <c r="BH22" s="476"/>
      <c r="BI22" s="476"/>
      <c r="BJ22" s="476"/>
      <c r="BK22" s="476"/>
      <c r="BL22" s="476"/>
      <c r="BM22" s="476"/>
      <c r="BN22" s="476"/>
      <c r="BO22" s="476"/>
      <c r="BP22" s="476"/>
      <c r="BQ22" s="476"/>
      <c r="BR22" s="476"/>
      <c r="BS22" s="476"/>
      <c r="BT22" s="476"/>
      <c r="BU22" s="476"/>
      <c r="BV22" s="476"/>
      <c r="BW22" s="476"/>
      <c r="BX22" s="476"/>
      <c r="BY22" s="476"/>
      <c r="BZ22" s="476"/>
      <c r="CA22" s="476"/>
      <c r="CB22" s="476"/>
      <c r="CC22" s="476"/>
      <c r="CD22" s="476"/>
      <c r="CE22" s="476"/>
      <c r="CF22" s="476"/>
      <c r="CG22" s="476"/>
      <c r="CH22" s="476"/>
      <c r="CI22" s="476"/>
      <c r="CJ22" s="476"/>
      <c r="CK22" s="476"/>
      <c r="CL22" s="476"/>
      <c r="CM22" s="476"/>
      <c r="CN22" s="476"/>
      <c r="CO22" s="476"/>
      <c r="CP22" s="476"/>
      <c r="CQ22" s="476"/>
      <c r="CR22" s="476"/>
      <c r="CS22" s="476"/>
      <c r="CT22" s="476"/>
      <c r="CU22" s="476"/>
      <c r="CV22" s="476"/>
      <c r="CW22" s="476"/>
      <c r="CX22" s="476"/>
      <c r="CY22" s="476"/>
      <c r="CZ22" s="476"/>
      <c r="DA22" s="476"/>
      <c r="DB22" s="476"/>
      <c r="DC22" s="476"/>
      <c r="DD22" s="476"/>
      <c r="DE22" s="476"/>
      <c r="DF22" s="476"/>
      <c r="DG22" s="476"/>
      <c r="DH22" s="476"/>
      <c r="DI22" s="476"/>
      <c r="DJ22" s="476"/>
      <c r="DK22" s="476"/>
      <c r="DL22" s="476"/>
      <c r="DM22" s="476"/>
      <c r="DN22" s="476"/>
      <c r="DO22" s="476"/>
      <c r="DP22" s="476"/>
      <c r="DQ22" s="476"/>
      <c r="DR22" s="476"/>
      <c r="DS22" s="476"/>
      <c r="DT22" s="476"/>
      <c r="DU22" s="476"/>
      <c r="DV22" s="476"/>
      <c r="DW22" s="476"/>
      <c r="DX22" s="476"/>
      <c r="DY22" s="476"/>
      <c r="DZ22" s="476"/>
      <c r="EA22" s="476"/>
      <c r="EB22" s="476"/>
      <c r="EC22" s="476"/>
      <c r="ED22" s="476"/>
      <c r="EE22" s="476"/>
      <c r="EF22" s="476"/>
      <c r="EG22" s="476"/>
      <c r="EH22" s="476"/>
      <c r="EI22" s="476"/>
      <c r="EJ22" s="476"/>
      <c r="EK22" s="476"/>
      <c r="EL22" s="476"/>
      <c r="EM22" s="476"/>
      <c r="EN22" s="476"/>
      <c r="EO22" s="476"/>
      <c r="EP22" s="476"/>
      <c r="EQ22" s="476"/>
      <c r="ER22" s="476"/>
      <c r="ES22" s="476"/>
      <c r="ET22" s="476"/>
      <c r="EU22" s="476"/>
      <c r="EV22" s="476"/>
      <c r="EW22" s="476"/>
      <c r="EX22" s="476"/>
      <c r="EY22" s="476"/>
      <c r="EZ22" s="476"/>
      <c r="FA22" s="476"/>
      <c r="FB22" s="476"/>
      <c r="FC22" s="476"/>
      <c r="FD22" s="476"/>
      <c r="FE22" s="476"/>
      <c r="FF22" s="476"/>
      <c r="FG22" s="476"/>
      <c r="FH22" s="476"/>
      <c r="FI22" s="476"/>
      <c r="FJ22" s="476"/>
      <c r="FK22" s="476"/>
      <c r="FL22" s="476"/>
      <c r="FM22" s="476"/>
      <c r="FN22" s="476"/>
      <c r="FO22" s="476"/>
      <c r="FP22" s="476"/>
      <c r="FQ22" s="476"/>
      <c r="FR22" s="476"/>
      <c r="FS22" s="476"/>
      <c r="FT22" s="476"/>
      <c r="FU22" s="476"/>
      <c r="FV22" s="476"/>
      <c r="FW22" s="476"/>
      <c r="FX22" s="476"/>
      <c r="FY22" s="476"/>
      <c r="FZ22" s="476"/>
      <c r="GA22" s="476"/>
      <c r="GB22" s="476"/>
      <c r="GC22" s="476"/>
      <c r="GD22" s="476"/>
      <c r="GE22" s="476"/>
      <c r="GF22" s="476"/>
      <c r="GG22" s="476"/>
      <c r="GH22" s="476"/>
      <c r="GI22" s="476"/>
      <c r="GJ22" s="476"/>
      <c r="GK22" s="476"/>
      <c r="GL22" s="476"/>
      <c r="GM22" s="476"/>
      <c r="GN22" s="476"/>
      <c r="GO22" s="476"/>
      <c r="GP22" s="476"/>
      <c r="GQ22" s="476"/>
      <c r="GR22" s="476"/>
      <c r="GS22" s="476"/>
      <c r="GT22" s="476"/>
      <c r="GU22" s="476"/>
      <c r="GV22" s="476"/>
      <c r="GW22" s="476"/>
      <c r="GX22" s="476"/>
      <c r="GY22" s="476"/>
      <c r="GZ22" s="476"/>
      <c r="HA22" s="476"/>
      <c r="HB22" s="476"/>
      <c r="HC22" s="476"/>
      <c r="HD22" s="476"/>
      <c r="HE22" s="476"/>
      <c r="HF22" s="476"/>
      <c r="HG22" s="476"/>
      <c r="HH22" s="476"/>
      <c r="HI22" s="476"/>
      <c r="HJ22" s="476"/>
      <c r="HK22" s="476"/>
      <c r="HL22" s="476"/>
      <c r="HM22" s="476"/>
      <c r="HN22" s="476"/>
      <c r="HO22" s="476"/>
      <c r="HP22" s="476"/>
      <c r="HQ22" s="476"/>
      <c r="HR22" s="476"/>
      <c r="HS22" s="476"/>
      <c r="HT22" s="476"/>
      <c r="HU22" s="476"/>
      <c r="HV22" s="476"/>
      <c r="HW22" s="476"/>
      <c r="HX22" s="476"/>
      <c r="HY22" s="476"/>
      <c r="HZ22" s="476"/>
      <c r="IA22" s="476"/>
      <c r="IB22" s="476"/>
      <c r="IC22" s="476"/>
      <c r="ID22" s="476"/>
      <c r="IE22" s="476"/>
      <c r="IF22" s="476"/>
      <c r="IG22" s="476"/>
      <c r="IH22" s="476"/>
      <c r="II22" s="476"/>
      <c r="IJ22" s="476"/>
      <c r="IK22" s="476"/>
      <c r="IL22" s="476"/>
      <c r="IM22" s="476"/>
      <c r="IN22" s="476"/>
      <c r="IO22" s="476"/>
      <c r="IP22" s="476"/>
      <c r="IQ22" s="476"/>
      <c r="IR22" s="476"/>
      <c r="IS22" s="476"/>
      <c r="IT22" s="476"/>
      <c r="IU22" s="477"/>
    </row>
    <row r="23" spans="1:255" ht="16.350000000000001" customHeight="1" thickBot="1">
      <c r="A23" s="775"/>
      <c r="B23" s="1242"/>
      <c r="C23" s="1244" t="s">
        <v>553</v>
      </c>
      <c r="D23" s="1245"/>
      <c r="E23" s="1246"/>
      <c r="F23" s="788"/>
      <c r="G23" s="1244" t="s">
        <v>554</v>
      </c>
      <c r="H23" s="1245"/>
      <c r="I23" s="1246"/>
      <c r="J23" s="789"/>
      <c r="K23" s="778"/>
      <c r="L23" s="476"/>
      <c r="M23" s="476"/>
      <c r="N23" s="476"/>
      <c r="O23" s="476"/>
      <c r="P23" s="476"/>
      <c r="Q23" s="476"/>
      <c r="R23" s="476"/>
      <c r="S23" s="476"/>
      <c r="T23" s="476"/>
      <c r="U23" s="476"/>
      <c r="V23" s="476"/>
      <c r="W23" s="476"/>
      <c r="X23" s="476"/>
      <c r="Y23" s="476"/>
      <c r="Z23" s="476"/>
      <c r="AA23" s="476"/>
      <c r="AB23" s="476"/>
      <c r="AC23" s="476"/>
      <c r="AD23" s="476"/>
      <c r="AE23" s="476"/>
      <c r="AF23" s="476"/>
      <c r="AG23" s="476"/>
      <c r="AH23" s="476"/>
      <c r="AI23" s="476"/>
      <c r="AJ23" s="476"/>
      <c r="AK23" s="476"/>
      <c r="AL23" s="476"/>
      <c r="AM23" s="476"/>
      <c r="AN23" s="476"/>
      <c r="AO23" s="476"/>
      <c r="AP23" s="476"/>
      <c r="AQ23" s="476"/>
      <c r="AR23" s="476"/>
      <c r="AS23" s="476"/>
      <c r="AT23" s="476"/>
      <c r="AU23" s="476"/>
      <c r="AV23" s="476"/>
      <c r="AW23" s="476"/>
      <c r="AX23" s="476"/>
      <c r="AY23" s="476"/>
      <c r="AZ23" s="476"/>
      <c r="BA23" s="476"/>
      <c r="BB23" s="476"/>
      <c r="BC23" s="476"/>
      <c r="BD23" s="476"/>
      <c r="BE23" s="476"/>
      <c r="BF23" s="476"/>
      <c r="BG23" s="476"/>
      <c r="BH23" s="476"/>
      <c r="BI23" s="476"/>
      <c r="BJ23" s="476"/>
      <c r="BK23" s="476"/>
      <c r="BL23" s="476"/>
      <c r="BM23" s="476"/>
      <c r="BN23" s="476"/>
      <c r="BO23" s="476"/>
      <c r="BP23" s="476"/>
      <c r="BQ23" s="476"/>
      <c r="BR23" s="476"/>
      <c r="BS23" s="476"/>
      <c r="BT23" s="476"/>
      <c r="BU23" s="476"/>
      <c r="BV23" s="476"/>
      <c r="BW23" s="476"/>
      <c r="BX23" s="476"/>
      <c r="BY23" s="476"/>
      <c r="BZ23" s="476"/>
      <c r="CA23" s="476"/>
      <c r="CB23" s="476"/>
      <c r="CC23" s="476"/>
      <c r="CD23" s="476"/>
      <c r="CE23" s="476"/>
      <c r="CF23" s="476"/>
      <c r="CG23" s="476"/>
      <c r="CH23" s="476"/>
      <c r="CI23" s="476"/>
      <c r="CJ23" s="476"/>
      <c r="CK23" s="476"/>
      <c r="CL23" s="476"/>
      <c r="CM23" s="476"/>
      <c r="CN23" s="476"/>
      <c r="CO23" s="476"/>
      <c r="CP23" s="476"/>
      <c r="CQ23" s="476"/>
      <c r="CR23" s="476"/>
      <c r="CS23" s="476"/>
      <c r="CT23" s="476"/>
      <c r="CU23" s="476"/>
      <c r="CV23" s="476"/>
      <c r="CW23" s="476"/>
      <c r="CX23" s="476"/>
      <c r="CY23" s="476"/>
      <c r="CZ23" s="476"/>
      <c r="DA23" s="476"/>
      <c r="DB23" s="476"/>
      <c r="DC23" s="476"/>
      <c r="DD23" s="476"/>
      <c r="DE23" s="476"/>
      <c r="DF23" s="476"/>
      <c r="DG23" s="476"/>
      <c r="DH23" s="476"/>
      <c r="DI23" s="476"/>
      <c r="DJ23" s="476"/>
      <c r="DK23" s="476"/>
      <c r="DL23" s="476"/>
      <c r="DM23" s="476"/>
      <c r="DN23" s="476"/>
      <c r="DO23" s="476"/>
      <c r="DP23" s="476"/>
      <c r="DQ23" s="476"/>
      <c r="DR23" s="476"/>
      <c r="DS23" s="476"/>
      <c r="DT23" s="476"/>
      <c r="DU23" s="476"/>
      <c r="DV23" s="476"/>
      <c r="DW23" s="476"/>
      <c r="DX23" s="476"/>
      <c r="DY23" s="476"/>
      <c r="DZ23" s="476"/>
      <c r="EA23" s="476"/>
      <c r="EB23" s="476"/>
      <c r="EC23" s="476"/>
      <c r="ED23" s="476"/>
      <c r="EE23" s="476"/>
      <c r="EF23" s="476"/>
      <c r="EG23" s="476"/>
      <c r="EH23" s="476"/>
      <c r="EI23" s="476"/>
      <c r="EJ23" s="476"/>
      <c r="EK23" s="476"/>
      <c r="EL23" s="476"/>
      <c r="EM23" s="476"/>
      <c r="EN23" s="476"/>
      <c r="EO23" s="476"/>
      <c r="EP23" s="476"/>
      <c r="EQ23" s="476"/>
      <c r="ER23" s="476"/>
      <c r="ES23" s="476"/>
      <c r="ET23" s="476"/>
      <c r="EU23" s="476"/>
      <c r="EV23" s="476"/>
      <c r="EW23" s="476"/>
      <c r="EX23" s="476"/>
      <c r="EY23" s="476"/>
      <c r="EZ23" s="476"/>
      <c r="FA23" s="476"/>
      <c r="FB23" s="476"/>
      <c r="FC23" s="476"/>
      <c r="FD23" s="476"/>
      <c r="FE23" s="476"/>
      <c r="FF23" s="476"/>
      <c r="FG23" s="476"/>
      <c r="FH23" s="476"/>
      <c r="FI23" s="476"/>
      <c r="FJ23" s="476"/>
      <c r="FK23" s="476"/>
      <c r="FL23" s="476"/>
      <c r="FM23" s="476"/>
      <c r="FN23" s="476"/>
      <c r="FO23" s="476"/>
      <c r="FP23" s="476"/>
      <c r="FQ23" s="476"/>
      <c r="FR23" s="476"/>
      <c r="FS23" s="476"/>
      <c r="FT23" s="476"/>
      <c r="FU23" s="476"/>
      <c r="FV23" s="476"/>
      <c r="FW23" s="476"/>
      <c r="FX23" s="476"/>
      <c r="FY23" s="476"/>
      <c r="FZ23" s="476"/>
      <c r="GA23" s="476"/>
      <c r="GB23" s="476"/>
      <c r="GC23" s="476"/>
      <c r="GD23" s="476"/>
      <c r="GE23" s="476"/>
      <c r="GF23" s="476"/>
      <c r="GG23" s="476"/>
      <c r="GH23" s="476"/>
      <c r="GI23" s="476"/>
      <c r="GJ23" s="476"/>
      <c r="GK23" s="476"/>
      <c r="GL23" s="476"/>
      <c r="GM23" s="476"/>
      <c r="GN23" s="476"/>
      <c r="GO23" s="476"/>
      <c r="GP23" s="476"/>
      <c r="GQ23" s="476"/>
      <c r="GR23" s="476"/>
      <c r="GS23" s="476"/>
      <c r="GT23" s="476"/>
      <c r="GU23" s="476"/>
      <c r="GV23" s="476"/>
      <c r="GW23" s="476"/>
      <c r="GX23" s="476"/>
      <c r="GY23" s="476"/>
      <c r="GZ23" s="476"/>
      <c r="HA23" s="476"/>
      <c r="HB23" s="476"/>
      <c r="HC23" s="476"/>
      <c r="HD23" s="476"/>
      <c r="HE23" s="476"/>
      <c r="HF23" s="476"/>
      <c r="HG23" s="476"/>
      <c r="HH23" s="476"/>
      <c r="HI23" s="476"/>
      <c r="HJ23" s="476"/>
      <c r="HK23" s="476"/>
      <c r="HL23" s="476"/>
      <c r="HM23" s="476"/>
      <c r="HN23" s="476"/>
      <c r="HO23" s="476"/>
      <c r="HP23" s="476"/>
      <c r="HQ23" s="476"/>
      <c r="HR23" s="476"/>
      <c r="HS23" s="476"/>
      <c r="HT23" s="476"/>
      <c r="HU23" s="476"/>
      <c r="HV23" s="476"/>
      <c r="HW23" s="476"/>
      <c r="HX23" s="476"/>
      <c r="HY23" s="476"/>
      <c r="HZ23" s="476"/>
      <c r="IA23" s="476"/>
      <c r="IB23" s="476"/>
      <c r="IC23" s="476"/>
      <c r="ID23" s="476"/>
      <c r="IE23" s="476"/>
      <c r="IF23" s="476"/>
      <c r="IG23" s="476"/>
      <c r="IH23" s="476"/>
      <c r="II23" s="476"/>
      <c r="IJ23" s="476"/>
      <c r="IK23" s="476"/>
      <c r="IL23" s="476"/>
      <c r="IM23" s="476"/>
      <c r="IN23" s="476"/>
      <c r="IO23" s="476"/>
      <c r="IP23" s="476"/>
      <c r="IQ23" s="476"/>
      <c r="IR23" s="476"/>
      <c r="IS23" s="476"/>
      <c r="IT23" s="476"/>
      <c r="IU23" s="477"/>
    </row>
    <row r="24" spans="1:255" ht="16.350000000000001" customHeight="1" thickBot="1">
      <c r="A24" s="775"/>
      <c r="B24" s="1243"/>
      <c r="C24" s="330"/>
      <c r="D24" s="330"/>
      <c r="E24" s="365"/>
      <c r="F24" s="787"/>
      <c r="G24" s="331"/>
      <c r="H24" s="331"/>
      <c r="I24" s="331"/>
      <c r="J24" s="342"/>
      <c r="K24" s="473"/>
      <c r="L24" s="476"/>
      <c r="M24" s="476"/>
      <c r="N24" s="476"/>
      <c r="O24" s="476"/>
      <c r="P24" s="476"/>
      <c r="Q24" s="476"/>
      <c r="R24" s="476"/>
      <c r="S24" s="476"/>
      <c r="T24" s="476"/>
      <c r="U24" s="476"/>
      <c r="V24" s="476"/>
      <c r="W24" s="476"/>
      <c r="X24" s="476"/>
      <c r="Y24" s="476"/>
      <c r="Z24" s="476"/>
      <c r="AA24" s="476"/>
      <c r="AB24" s="476"/>
      <c r="AC24" s="476"/>
      <c r="AD24" s="476"/>
      <c r="AE24" s="476"/>
      <c r="AF24" s="476"/>
      <c r="AG24" s="476"/>
      <c r="AH24" s="476"/>
      <c r="AI24" s="476"/>
      <c r="AJ24" s="476"/>
      <c r="AK24" s="476"/>
      <c r="AL24" s="476"/>
      <c r="AM24" s="476"/>
      <c r="AN24" s="476"/>
      <c r="AO24" s="476"/>
      <c r="AP24" s="476"/>
      <c r="AQ24" s="476"/>
      <c r="AR24" s="476"/>
      <c r="AS24" s="476"/>
      <c r="AT24" s="476"/>
      <c r="AU24" s="476"/>
      <c r="AV24" s="476"/>
      <c r="AW24" s="476"/>
      <c r="AX24" s="476"/>
      <c r="AY24" s="476"/>
      <c r="AZ24" s="476"/>
      <c r="BA24" s="476"/>
      <c r="BB24" s="476"/>
      <c r="BC24" s="476"/>
      <c r="BD24" s="476"/>
      <c r="BE24" s="476"/>
      <c r="BF24" s="476"/>
      <c r="BG24" s="476"/>
      <c r="BH24" s="476"/>
      <c r="BI24" s="476"/>
      <c r="BJ24" s="476"/>
      <c r="BK24" s="476"/>
      <c r="BL24" s="476"/>
      <c r="BM24" s="476"/>
      <c r="BN24" s="476"/>
      <c r="BO24" s="476"/>
      <c r="BP24" s="476"/>
      <c r="BQ24" s="476"/>
      <c r="BR24" s="476"/>
      <c r="BS24" s="476"/>
      <c r="BT24" s="476"/>
      <c r="BU24" s="476"/>
      <c r="BV24" s="476"/>
      <c r="BW24" s="476"/>
      <c r="BX24" s="476"/>
      <c r="BY24" s="476"/>
      <c r="BZ24" s="476"/>
      <c r="CA24" s="476"/>
      <c r="CB24" s="476"/>
      <c r="CC24" s="476"/>
      <c r="CD24" s="476"/>
      <c r="CE24" s="476"/>
      <c r="CF24" s="476"/>
      <c r="CG24" s="476"/>
      <c r="CH24" s="476"/>
      <c r="CI24" s="476"/>
      <c r="CJ24" s="476"/>
      <c r="CK24" s="476"/>
      <c r="CL24" s="476"/>
      <c r="CM24" s="476"/>
      <c r="CN24" s="476"/>
      <c r="CO24" s="476"/>
      <c r="CP24" s="476"/>
      <c r="CQ24" s="476"/>
      <c r="CR24" s="476"/>
      <c r="CS24" s="476"/>
      <c r="CT24" s="476"/>
      <c r="CU24" s="476"/>
      <c r="CV24" s="476"/>
      <c r="CW24" s="476"/>
      <c r="CX24" s="476"/>
      <c r="CY24" s="476"/>
      <c r="CZ24" s="476"/>
      <c r="DA24" s="476"/>
      <c r="DB24" s="476"/>
      <c r="DC24" s="476"/>
      <c r="DD24" s="476"/>
      <c r="DE24" s="476"/>
      <c r="DF24" s="476"/>
      <c r="DG24" s="476"/>
      <c r="DH24" s="476"/>
      <c r="DI24" s="476"/>
      <c r="DJ24" s="476"/>
      <c r="DK24" s="476"/>
      <c r="DL24" s="476"/>
      <c r="DM24" s="476"/>
      <c r="DN24" s="476"/>
      <c r="DO24" s="476"/>
      <c r="DP24" s="476"/>
      <c r="DQ24" s="476"/>
      <c r="DR24" s="476"/>
      <c r="DS24" s="476"/>
      <c r="DT24" s="476"/>
      <c r="DU24" s="476"/>
      <c r="DV24" s="476"/>
      <c r="DW24" s="476"/>
      <c r="DX24" s="476"/>
      <c r="DY24" s="476"/>
      <c r="DZ24" s="476"/>
      <c r="EA24" s="476"/>
      <c r="EB24" s="476"/>
      <c r="EC24" s="476"/>
      <c r="ED24" s="476"/>
      <c r="EE24" s="476"/>
      <c r="EF24" s="476"/>
      <c r="EG24" s="476"/>
      <c r="EH24" s="476"/>
      <c r="EI24" s="476"/>
      <c r="EJ24" s="476"/>
      <c r="EK24" s="476"/>
      <c r="EL24" s="476"/>
      <c r="EM24" s="476"/>
      <c r="EN24" s="476"/>
      <c r="EO24" s="476"/>
      <c r="EP24" s="476"/>
      <c r="EQ24" s="476"/>
      <c r="ER24" s="476"/>
      <c r="ES24" s="476"/>
      <c r="ET24" s="476"/>
      <c r="EU24" s="476"/>
      <c r="EV24" s="476"/>
      <c r="EW24" s="476"/>
      <c r="EX24" s="476"/>
      <c r="EY24" s="476"/>
      <c r="EZ24" s="476"/>
      <c r="FA24" s="476"/>
      <c r="FB24" s="476"/>
      <c r="FC24" s="476"/>
      <c r="FD24" s="476"/>
      <c r="FE24" s="476"/>
      <c r="FF24" s="476"/>
      <c r="FG24" s="476"/>
      <c r="FH24" s="476"/>
      <c r="FI24" s="476"/>
      <c r="FJ24" s="476"/>
      <c r="FK24" s="476"/>
      <c r="FL24" s="476"/>
      <c r="FM24" s="476"/>
      <c r="FN24" s="476"/>
      <c r="FO24" s="476"/>
      <c r="FP24" s="476"/>
      <c r="FQ24" s="476"/>
      <c r="FR24" s="476"/>
      <c r="FS24" s="476"/>
      <c r="FT24" s="476"/>
      <c r="FU24" s="476"/>
      <c r="FV24" s="476"/>
      <c r="FW24" s="476"/>
      <c r="FX24" s="476"/>
      <c r="FY24" s="476"/>
      <c r="FZ24" s="476"/>
      <c r="GA24" s="476"/>
      <c r="GB24" s="476"/>
      <c r="GC24" s="476"/>
      <c r="GD24" s="476"/>
      <c r="GE24" s="476"/>
      <c r="GF24" s="476"/>
      <c r="GG24" s="476"/>
      <c r="GH24" s="476"/>
      <c r="GI24" s="476"/>
      <c r="GJ24" s="476"/>
      <c r="GK24" s="476"/>
      <c r="GL24" s="476"/>
      <c r="GM24" s="476"/>
      <c r="GN24" s="476"/>
      <c r="GO24" s="476"/>
      <c r="GP24" s="476"/>
      <c r="GQ24" s="476"/>
      <c r="GR24" s="476"/>
      <c r="GS24" s="476"/>
      <c r="GT24" s="476"/>
      <c r="GU24" s="476"/>
      <c r="GV24" s="476"/>
      <c r="GW24" s="476"/>
      <c r="GX24" s="476"/>
      <c r="GY24" s="476"/>
      <c r="GZ24" s="476"/>
      <c r="HA24" s="476"/>
      <c r="HB24" s="476"/>
      <c r="HC24" s="476"/>
      <c r="HD24" s="476"/>
      <c r="HE24" s="476"/>
      <c r="HF24" s="476"/>
      <c r="HG24" s="476"/>
      <c r="HH24" s="476"/>
      <c r="HI24" s="476"/>
      <c r="HJ24" s="476"/>
      <c r="HK24" s="476"/>
      <c r="HL24" s="476"/>
      <c r="HM24" s="476"/>
      <c r="HN24" s="476"/>
      <c r="HO24" s="476"/>
      <c r="HP24" s="476"/>
      <c r="HQ24" s="476"/>
      <c r="HR24" s="476"/>
      <c r="HS24" s="476"/>
      <c r="HT24" s="476"/>
      <c r="HU24" s="476"/>
      <c r="HV24" s="476"/>
      <c r="HW24" s="476"/>
      <c r="HX24" s="476"/>
      <c r="HY24" s="476"/>
      <c r="HZ24" s="476"/>
      <c r="IA24" s="476"/>
      <c r="IB24" s="476"/>
      <c r="IC24" s="476"/>
      <c r="ID24" s="476"/>
      <c r="IE24" s="476"/>
      <c r="IF24" s="476"/>
      <c r="IG24" s="476"/>
      <c r="IH24" s="476"/>
      <c r="II24" s="476"/>
      <c r="IJ24" s="476"/>
      <c r="IK24" s="476"/>
      <c r="IL24" s="476"/>
      <c r="IM24" s="476"/>
      <c r="IN24" s="476"/>
      <c r="IO24" s="476"/>
      <c r="IP24" s="476"/>
      <c r="IQ24" s="476"/>
      <c r="IR24" s="476"/>
      <c r="IS24" s="476"/>
      <c r="IT24" s="476"/>
      <c r="IU24" s="477"/>
    </row>
    <row r="25" spans="1:255" ht="18.95" customHeight="1" thickBot="1">
      <c r="A25" s="775"/>
      <c r="B25" s="366" t="s">
        <v>555</v>
      </c>
      <c r="C25" s="1216" t="s">
        <v>556</v>
      </c>
      <c r="D25" s="1217"/>
      <c r="E25" s="484"/>
      <c r="F25" s="790" t="s">
        <v>557</v>
      </c>
      <c r="G25" s="341"/>
      <c r="H25" s="341"/>
      <c r="I25" s="341"/>
      <c r="J25" s="342"/>
      <c r="K25" s="473"/>
      <c r="L25" s="476"/>
      <c r="M25" s="476"/>
      <c r="N25" s="476"/>
      <c r="O25" s="476"/>
      <c r="P25" s="476"/>
      <c r="Q25" s="476"/>
      <c r="R25" s="476"/>
      <c r="S25" s="476"/>
      <c r="T25" s="476"/>
      <c r="U25" s="476"/>
      <c r="V25" s="476"/>
      <c r="W25" s="476"/>
      <c r="X25" s="476"/>
      <c r="Y25" s="476"/>
      <c r="Z25" s="476"/>
      <c r="AA25" s="476"/>
      <c r="AB25" s="476"/>
      <c r="AC25" s="476"/>
      <c r="AD25" s="476"/>
      <c r="AE25" s="476"/>
      <c r="AF25" s="476"/>
      <c r="AG25" s="476"/>
      <c r="AH25" s="476"/>
      <c r="AI25" s="476"/>
      <c r="AJ25" s="476"/>
      <c r="AK25" s="476"/>
      <c r="AL25" s="476"/>
      <c r="AM25" s="476"/>
      <c r="AN25" s="476"/>
      <c r="AO25" s="476"/>
      <c r="AP25" s="476"/>
      <c r="AQ25" s="476"/>
      <c r="AR25" s="476"/>
      <c r="AS25" s="476"/>
      <c r="AT25" s="476"/>
      <c r="AU25" s="476"/>
      <c r="AV25" s="476"/>
      <c r="AW25" s="476"/>
      <c r="AX25" s="476"/>
      <c r="AY25" s="476"/>
      <c r="AZ25" s="476"/>
      <c r="BA25" s="476"/>
      <c r="BB25" s="476"/>
      <c r="BC25" s="476"/>
      <c r="BD25" s="476"/>
      <c r="BE25" s="476"/>
      <c r="BF25" s="476"/>
      <c r="BG25" s="476"/>
      <c r="BH25" s="476"/>
      <c r="BI25" s="476"/>
      <c r="BJ25" s="476"/>
      <c r="BK25" s="476"/>
      <c r="BL25" s="476"/>
      <c r="BM25" s="476"/>
      <c r="BN25" s="476"/>
      <c r="BO25" s="476"/>
      <c r="BP25" s="476"/>
      <c r="BQ25" s="476"/>
      <c r="BR25" s="476"/>
      <c r="BS25" s="476"/>
      <c r="BT25" s="476"/>
      <c r="BU25" s="476"/>
      <c r="BV25" s="476"/>
      <c r="BW25" s="476"/>
      <c r="BX25" s="476"/>
      <c r="BY25" s="476"/>
      <c r="BZ25" s="476"/>
      <c r="CA25" s="476"/>
      <c r="CB25" s="476"/>
      <c r="CC25" s="476"/>
      <c r="CD25" s="476"/>
      <c r="CE25" s="476"/>
      <c r="CF25" s="476"/>
      <c r="CG25" s="476"/>
      <c r="CH25" s="476"/>
      <c r="CI25" s="476"/>
      <c r="CJ25" s="476"/>
      <c r="CK25" s="476"/>
      <c r="CL25" s="476"/>
      <c r="CM25" s="476"/>
      <c r="CN25" s="476"/>
      <c r="CO25" s="476"/>
      <c r="CP25" s="476"/>
      <c r="CQ25" s="476"/>
      <c r="CR25" s="476"/>
      <c r="CS25" s="476"/>
      <c r="CT25" s="476"/>
      <c r="CU25" s="476"/>
      <c r="CV25" s="476"/>
      <c r="CW25" s="476"/>
      <c r="CX25" s="476"/>
      <c r="CY25" s="476"/>
      <c r="CZ25" s="476"/>
      <c r="DA25" s="476"/>
      <c r="DB25" s="476"/>
      <c r="DC25" s="476"/>
      <c r="DD25" s="476"/>
      <c r="DE25" s="476"/>
      <c r="DF25" s="476"/>
      <c r="DG25" s="476"/>
      <c r="DH25" s="476"/>
      <c r="DI25" s="476"/>
      <c r="DJ25" s="476"/>
      <c r="DK25" s="476"/>
      <c r="DL25" s="476"/>
      <c r="DM25" s="476"/>
      <c r="DN25" s="476"/>
      <c r="DO25" s="476"/>
      <c r="DP25" s="476"/>
      <c r="DQ25" s="476"/>
      <c r="DR25" s="476"/>
      <c r="DS25" s="476"/>
      <c r="DT25" s="476"/>
      <c r="DU25" s="476"/>
      <c r="DV25" s="476"/>
      <c r="DW25" s="476"/>
      <c r="DX25" s="476"/>
      <c r="DY25" s="476"/>
      <c r="DZ25" s="476"/>
      <c r="EA25" s="476"/>
      <c r="EB25" s="476"/>
      <c r="EC25" s="476"/>
      <c r="ED25" s="476"/>
      <c r="EE25" s="476"/>
      <c r="EF25" s="476"/>
      <c r="EG25" s="476"/>
      <c r="EH25" s="476"/>
      <c r="EI25" s="476"/>
      <c r="EJ25" s="476"/>
      <c r="EK25" s="476"/>
      <c r="EL25" s="476"/>
      <c r="EM25" s="476"/>
      <c r="EN25" s="476"/>
      <c r="EO25" s="476"/>
      <c r="EP25" s="476"/>
      <c r="EQ25" s="476"/>
      <c r="ER25" s="476"/>
      <c r="ES25" s="476"/>
      <c r="ET25" s="476"/>
      <c r="EU25" s="476"/>
      <c r="EV25" s="476"/>
      <c r="EW25" s="476"/>
      <c r="EX25" s="476"/>
      <c r="EY25" s="476"/>
      <c r="EZ25" s="476"/>
      <c r="FA25" s="476"/>
      <c r="FB25" s="476"/>
      <c r="FC25" s="476"/>
      <c r="FD25" s="476"/>
      <c r="FE25" s="476"/>
      <c r="FF25" s="476"/>
      <c r="FG25" s="476"/>
      <c r="FH25" s="476"/>
      <c r="FI25" s="476"/>
      <c r="FJ25" s="476"/>
      <c r="FK25" s="476"/>
      <c r="FL25" s="476"/>
      <c r="FM25" s="476"/>
      <c r="FN25" s="476"/>
      <c r="FO25" s="476"/>
      <c r="FP25" s="476"/>
      <c r="FQ25" s="476"/>
      <c r="FR25" s="476"/>
      <c r="FS25" s="476"/>
      <c r="FT25" s="476"/>
      <c r="FU25" s="476"/>
      <c r="FV25" s="476"/>
      <c r="FW25" s="476"/>
      <c r="FX25" s="476"/>
      <c r="FY25" s="476"/>
      <c r="FZ25" s="476"/>
      <c r="GA25" s="476"/>
      <c r="GB25" s="476"/>
      <c r="GC25" s="476"/>
      <c r="GD25" s="476"/>
      <c r="GE25" s="476"/>
      <c r="GF25" s="476"/>
      <c r="GG25" s="476"/>
      <c r="GH25" s="476"/>
      <c r="GI25" s="476"/>
      <c r="GJ25" s="476"/>
      <c r="GK25" s="476"/>
      <c r="GL25" s="476"/>
      <c r="GM25" s="476"/>
      <c r="GN25" s="476"/>
      <c r="GO25" s="476"/>
      <c r="GP25" s="476"/>
      <c r="GQ25" s="476"/>
      <c r="GR25" s="476"/>
      <c r="GS25" s="476"/>
      <c r="GT25" s="476"/>
      <c r="GU25" s="476"/>
      <c r="GV25" s="476"/>
      <c r="GW25" s="476"/>
      <c r="GX25" s="476"/>
      <c r="GY25" s="476"/>
      <c r="GZ25" s="476"/>
      <c r="HA25" s="476"/>
      <c r="HB25" s="476"/>
      <c r="HC25" s="476"/>
      <c r="HD25" s="476"/>
      <c r="HE25" s="476"/>
      <c r="HF25" s="476"/>
      <c r="HG25" s="476"/>
      <c r="HH25" s="476"/>
      <c r="HI25" s="476"/>
      <c r="HJ25" s="476"/>
      <c r="HK25" s="476"/>
      <c r="HL25" s="476"/>
      <c r="HM25" s="476"/>
      <c r="HN25" s="476"/>
      <c r="HO25" s="476"/>
      <c r="HP25" s="476"/>
      <c r="HQ25" s="476"/>
      <c r="HR25" s="476"/>
      <c r="HS25" s="476"/>
      <c r="HT25" s="476"/>
      <c r="HU25" s="476"/>
      <c r="HV25" s="476"/>
      <c r="HW25" s="476"/>
      <c r="HX25" s="476"/>
      <c r="HY25" s="476"/>
      <c r="HZ25" s="476"/>
      <c r="IA25" s="476"/>
      <c r="IB25" s="476"/>
      <c r="IC25" s="476"/>
      <c r="ID25" s="476"/>
      <c r="IE25" s="476"/>
      <c r="IF25" s="476"/>
      <c r="IG25" s="476"/>
      <c r="IH25" s="476"/>
      <c r="II25" s="476"/>
      <c r="IJ25" s="476"/>
      <c r="IK25" s="476"/>
      <c r="IL25" s="476"/>
      <c r="IM25" s="476"/>
      <c r="IN25" s="476"/>
      <c r="IO25" s="476"/>
      <c r="IP25" s="476"/>
      <c r="IQ25" s="476"/>
      <c r="IR25" s="476"/>
      <c r="IS25" s="476"/>
      <c r="IT25" s="476"/>
      <c r="IU25" s="477"/>
    </row>
    <row r="26" spans="1:255" ht="23.1" customHeight="1">
      <c r="A26" s="775"/>
      <c r="B26" s="352"/>
      <c r="C26" s="1233" t="s">
        <v>558</v>
      </c>
      <c r="D26" s="1219"/>
      <c r="E26" s="331"/>
      <c r="F26" s="452"/>
      <c r="G26" s="341"/>
      <c r="H26" s="341"/>
      <c r="I26" s="341"/>
      <c r="J26" s="342"/>
      <c r="K26" s="473"/>
      <c r="L26" s="476"/>
      <c r="M26" s="476"/>
      <c r="N26" s="476"/>
      <c r="O26" s="476"/>
      <c r="P26" s="476"/>
      <c r="Q26" s="476"/>
      <c r="R26" s="476"/>
      <c r="S26" s="476"/>
      <c r="T26" s="476"/>
      <c r="U26" s="476"/>
      <c r="V26" s="476"/>
      <c r="W26" s="476"/>
      <c r="X26" s="476"/>
      <c r="Y26" s="476"/>
      <c r="Z26" s="476"/>
      <c r="AA26" s="476"/>
      <c r="AB26" s="476"/>
      <c r="AC26" s="476"/>
      <c r="AD26" s="476"/>
      <c r="AE26" s="476"/>
      <c r="AF26" s="476"/>
      <c r="AG26" s="476"/>
      <c r="AH26" s="476"/>
      <c r="AI26" s="476"/>
      <c r="AJ26" s="476"/>
      <c r="AK26" s="476"/>
      <c r="AL26" s="476"/>
      <c r="AM26" s="476"/>
      <c r="AN26" s="476"/>
      <c r="AO26" s="476"/>
      <c r="AP26" s="476"/>
      <c r="AQ26" s="476"/>
      <c r="AR26" s="476"/>
      <c r="AS26" s="476"/>
      <c r="AT26" s="476"/>
      <c r="AU26" s="476"/>
      <c r="AV26" s="476"/>
      <c r="AW26" s="476"/>
      <c r="AX26" s="476"/>
      <c r="AY26" s="476"/>
      <c r="AZ26" s="476"/>
      <c r="BA26" s="476"/>
      <c r="BB26" s="476"/>
      <c r="BC26" s="476"/>
      <c r="BD26" s="476"/>
      <c r="BE26" s="476"/>
      <c r="BF26" s="476"/>
      <c r="BG26" s="476"/>
      <c r="BH26" s="476"/>
      <c r="BI26" s="476"/>
      <c r="BJ26" s="476"/>
      <c r="BK26" s="476"/>
      <c r="BL26" s="476"/>
      <c r="BM26" s="476"/>
      <c r="BN26" s="476"/>
      <c r="BO26" s="476"/>
      <c r="BP26" s="476"/>
      <c r="BQ26" s="476"/>
      <c r="BR26" s="476"/>
      <c r="BS26" s="476"/>
      <c r="BT26" s="476"/>
      <c r="BU26" s="476"/>
      <c r="BV26" s="476"/>
      <c r="BW26" s="476"/>
      <c r="BX26" s="476"/>
      <c r="BY26" s="476"/>
      <c r="BZ26" s="476"/>
      <c r="CA26" s="476"/>
      <c r="CB26" s="476"/>
      <c r="CC26" s="476"/>
      <c r="CD26" s="476"/>
      <c r="CE26" s="476"/>
      <c r="CF26" s="476"/>
      <c r="CG26" s="476"/>
      <c r="CH26" s="476"/>
      <c r="CI26" s="476"/>
      <c r="CJ26" s="476"/>
      <c r="CK26" s="476"/>
      <c r="CL26" s="476"/>
      <c r="CM26" s="476"/>
      <c r="CN26" s="476"/>
      <c r="CO26" s="476"/>
      <c r="CP26" s="476"/>
      <c r="CQ26" s="476"/>
      <c r="CR26" s="476"/>
      <c r="CS26" s="476"/>
      <c r="CT26" s="476"/>
      <c r="CU26" s="476"/>
      <c r="CV26" s="476"/>
      <c r="CW26" s="476"/>
      <c r="CX26" s="476"/>
      <c r="CY26" s="476"/>
      <c r="CZ26" s="476"/>
      <c r="DA26" s="476"/>
      <c r="DB26" s="476"/>
      <c r="DC26" s="476"/>
      <c r="DD26" s="476"/>
      <c r="DE26" s="476"/>
      <c r="DF26" s="476"/>
      <c r="DG26" s="476"/>
      <c r="DH26" s="476"/>
      <c r="DI26" s="476"/>
      <c r="DJ26" s="476"/>
      <c r="DK26" s="476"/>
      <c r="DL26" s="476"/>
      <c r="DM26" s="476"/>
      <c r="DN26" s="476"/>
      <c r="DO26" s="476"/>
      <c r="DP26" s="476"/>
      <c r="DQ26" s="476"/>
      <c r="DR26" s="476"/>
      <c r="DS26" s="476"/>
      <c r="DT26" s="476"/>
      <c r="DU26" s="476"/>
      <c r="DV26" s="476"/>
      <c r="DW26" s="476"/>
      <c r="DX26" s="476"/>
      <c r="DY26" s="476"/>
      <c r="DZ26" s="476"/>
      <c r="EA26" s="476"/>
      <c r="EB26" s="476"/>
      <c r="EC26" s="476"/>
      <c r="ED26" s="476"/>
      <c r="EE26" s="476"/>
      <c r="EF26" s="476"/>
      <c r="EG26" s="476"/>
      <c r="EH26" s="476"/>
      <c r="EI26" s="476"/>
      <c r="EJ26" s="476"/>
      <c r="EK26" s="476"/>
      <c r="EL26" s="476"/>
      <c r="EM26" s="476"/>
      <c r="EN26" s="476"/>
      <c r="EO26" s="476"/>
      <c r="EP26" s="476"/>
      <c r="EQ26" s="476"/>
      <c r="ER26" s="476"/>
      <c r="ES26" s="476"/>
      <c r="ET26" s="476"/>
      <c r="EU26" s="476"/>
      <c r="EV26" s="476"/>
      <c r="EW26" s="476"/>
      <c r="EX26" s="476"/>
      <c r="EY26" s="476"/>
      <c r="EZ26" s="476"/>
      <c r="FA26" s="476"/>
      <c r="FB26" s="476"/>
      <c r="FC26" s="476"/>
      <c r="FD26" s="476"/>
      <c r="FE26" s="476"/>
      <c r="FF26" s="476"/>
      <c r="FG26" s="476"/>
      <c r="FH26" s="476"/>
      <c r="FI26" s="476"/>
      <c r="FJ26" s="476"/>
      <c r="FK26" s="476"/>
      <c r="FL26" s="476"/>
      <c r="FM26" s="476"/>
      <c r="FN26" s="476"/>
      <c r="FO26" s="476"/>
      <c r="FP26" s="476"/>
      <c r="FQ26" s="476"/>
      <c r="FR26" s="476"/>
      <c r="FS26" s="476"/>
      <c r="FT26" s="476"/>
      <c r="FU26" s="476"/>
      <c r="FV26" s="476"/>
      <c r="FW26" s="476"/>
      <c r="FX26" s="476"/>
      <c r="FY26" s="476"/>
      <c r="FZ26" s="476"/>
      <c r="GA26" s="476"/>
      <c r="GB26" s="476"/>
      <c r="GC26" s="476"/>
      <c r="GD26" s="476"/>
      <c r="GE26" s="476"/>
      <c r="GF26" s="476"/>
      <c r="GG26" s="476"/>
      <c r="GH26" s="476"/>
      <c r="GI26" s="476"/>
      <c r="GJ26" s="476"/>
      <c r="GK26" s="476"/>
      <c r="GL26" s="476"/>
      <c r="GM26" s="476"/>
      <c r="GN26" s="476"/>
      <c r="GO26" s="476"/>
      <c r="GP26" s="476"/>
      <c r="GQ26" s="476"/>
      <c r="GR26" s="476"/>
      <c r="GS26" s="476"/>
      <c r="GT26" s="476"/>
      <c r="GU26" s="476"/>
      <c r="GV26" s="476"/>
      <c r="GW26" s="476"/>
      <c r="GX26" s="476"/>
      <c r="GY26" s="476"/>
      <c r="GZ26" s="476"/>
      <c r="HA26" s="476"/>
      <c r="HB26" s="476"/>
      <c r="HC26" s="476"/>
      <c r="HD26" s="476"/>
      <c r="HE26" s="476"/>
      <c r="HF26" s="476"/>
      <c r="HG26" s="476"/>
      <c r="HH26" s="476"/>
      <c r="HI26" s="476"/>
      <c r="HJ26" s="476"/>
      <c r="HK26" s="476"/>
      <c r="HL26" s="476"/>
      <c r="HM26" s="476"/>
      <c r="HN26" s="476"/>
      <c r="HO26" s="476"/>
      <c r="HP26" s="476"/>
      <c r="HQ26" s="476"/>
      <c r="HR26" s="476"/>
      <c r="HS26" s="476"/>
      <c r="HT26" s="476"/>
      <c r="HU26" s="476"/>
      <c r="HV26" s="476"/>
      <c r="HW26" s="476"/>
      <c r="HX26" s="476"/>
      <c r="HY26" s="476"/>
      <c r="HZ26" s="476"/>
      <c r="IA26" s="476"/>
      <c r="IB26" s="476"/>
      <c r="IC26" s="476"/>
      <c r="ID26" s="476"/>
      <c r="IE26" s="476"/>
      <c r="IF26" s="476"/>
      <c r="IG26" s="476"/>
      <c r="IH26" s="476"/>
      <c r="II26" s="476"/>
      <c r="IJ26" s="476"/>
      <c r="IK26" s="476"/>
      <c r="IL26" s="476"/>
      <c r="IM26" s="476"/>
      <c r="IN26" s="476"/>
      <c r="IO26" s="476"/>
      <c r="IP26" s="476"/>
      <c r="IQ26" s="476"/>
      <c r="IR26" s="476"/>
      <c r="IS26" s="476"/>
      <c r="IT26" s="476"/>
      <c r="IU26" s="477"/>
    </row>
    <row r="27" spans="1:255" ht="33" customHeight="1" thickBot="1">
      <c r="A27" s="775"/>
      <c r="B27" s="352"/>
      <c r="C27" s="1225"/>
      <c r="D27" s="1225"/>
      <c r="E27" s="363"/>
      <c r="F27" s="452"/>
      <c r="G27" s="340"/>
      <c r="H27" s="340"/>
      <c r="I27" s="363"/>
      <c r="J27" s="342"/>
      <c r="K27" s="473"/>
      <c r="L27" s="476"/>
      <c r="M27" s="476"/>
      <c r="N27" s="476"/>
      <c r="O27" s="476"/>
      <c r="P27" s="476"/>
      <c r="Q27" s="476"/>
      <c r="R27" s="476"/>
      <c r="S27" s="476"/>
      <c r="T27" s="476"/>
      <c r="U27" s="476"/>
      <c r="V27" s="476"/>
      <c r="W27" s="476"/>
      <c r="X27" s="476"/>
      <c r="Y27" s="476"/>
      <c r="Z27" s="476"/>
      <c r="AA27" s="476"/>
      <c r="AB27" s="476"/>
      <c r="AC27" s="476"/>
      <c r="AD27" s="476"/>
      <c r="AE27" s="476"/>
      <c r="AF27" s="476"/>
      <c r="AG27" s="476"/>
      <c r="AH27" s="476"/>
      <c r="AI27" s="476"/>
      <c r="AJ27" s="476"/>
      <c r="AK27" s="476"/>
      <c r="AL27" s="476"/>
      <c r="AM27" s="476"/>
      <c r="AN27" s="476"/>
      <c r="AO27" s="476"/>
      <c r="AP27" s="476"/>
      <c r="AQ27" s="476"/>
      <c r="AR27" s="476"/>
      <c r="AS27" s="476"/>
      <c r="AT27" s="476"/>
      <c r="AU27" s="476"/>
      <c r="AV27" s="476"/>
      <c r="AW27" s="476"/>
      <c r="AX27" s="476"/>
      <c r="AY27" s="476"/>
      <c r="AZ27" s="476"/>
      <c r="BA27" s="476"/>
      <c r="BB27" s="476"/>
      <c r="BC27" s="476"/>
      <c r="BD27" s="476"/>
      <c r="BE27" s="476"/>
      <c r="BF27" s="476"/>
      <c r="BG27" s="476"/>
      <c r="BH27" s="476"/>
      <c r="BI27" s="476"/>
      <c r="BJ27" s="476"/>
      <c r="BK27" s="476"/>
      <c r="BL27" s="476"/>
      <c r="BM27" s="476"/>
      <c r="BN27" s="476"/>
      <c r="BO27" s="476"/>
      <c r="BP27" s="476"/>
      <c r="BQ27" s="476"/>
      <c r="BR27" s="476"/>
      <c r="BS27" s="476"/>
      <c r="BT27" s="476"/>
      <c r="BU27" s="476"/>
      <c r="BV27" s="476"/>
      <c r="BW27" s="476"/>
      <c r="BX27" s="476"/>
      <c r="BY27" s="476"/>
      <c r="BZ27" s="476"/>
      <c r="CA27" s="476"/>
      <c r="CB27" s="476"/>
      <c r="CC27" s="476"/>
      <c r="CD27" s="476"/>
      <c r="CE27" s="476"/>
      <c r="CF27" s="476"/>
      <c r="CG27" s="476"/>
      <c r="CH27" s="476"/>
      <c r="CI27" s="476"/>
      <c r="CJ27" s="476"/>
      <c r="CK27" s="476"/>
      <c r="CL27" s="476"/>
      <c r="CM27" s="476"/>
      <c r="CN27" s="476"/>
      <c r="CO27" s="476"/>
      <c r="CP27" s="476"/>
      <c r="CQ27" s="476"/>
      <c r="CR27" s="476"/>
      <c r="CS27" s="476"/>
      <c r="CT27" s="476"/>
      <c r="CU27" s="476"/>
      <c r="CV27" s="476"/>
      <c r="CW27" s="476"/>
      <c r="CX27" s="476"/>
      <c r="CY27" s="476"/>
      <c r="CZ27" s="476"/>
      <c r="DA27" s="476"/>
      <c r="DB27" s="476"/>
      <c r="DC27" s="476"/>
      <c r="DD27" s="476"/>
      <c r="DE27" s="476"/>
      <c r="DF27" s="476"/>
      <c r="DG27" s="476"/>
      <c r="DH27" s="476"/>
      <c r="DI27" s="476"/>
      <c r="DJ27" s="476"/>
      <c r="DK27" s="476"/>
      <c r="DL27" s="476"/>
      <c r="DM27" s="476"/>
      <c r="DN27" s="476"/>
      <c r="DO27" s="476"/>
      <c r="DP27" s="476"/>
      <c r="DQ27" s="476"/>
      <c r="DR27" s="476"/>
      <c r="DS27" s="476"/>
      <c r="DT27" s="476"/>
      <c r="DU27" s="476"/>
      <c r="DV27" s="476"/>
      <c r="DW27" s="476"/>
      <c r="DX27" s="476"/>
      <c r="DY27" s="476"/>
      <c r="DZ27" s="476"/>
      <c r="EA27" s="476"/>
      <c r="EB27" s="476"/>
      <c r="EC27" s="476"/>
      <c r="ED27" s="476"/>
      <c r="EE27" s="476"/>
      <c r="EF27" s="476"/>
      <c r="EG27" s="476"/>
      <c r="EH27" s="476"/>
      <c r="EI27" s="476"/>
      <c r="EJ27" s="476"/>
      <c r="EK27" s="476"/>
      <c r="EL27" s="476"/>
      <c r="EM27" s="476"/>
      <c r="EN27" s="476"/>
      <c r="EO27" s="476"/>
      <c r="EP27" s="476"/>
      <c r="EQ27" s="476"/>
      <c r="ER27" s="476"/>
      <c r="ES27" s="476"/>
      <c r="ET27" s="476"/>
      <c r="EU27" s="476"/>
      <c r="EV27" s="476"/>
      <c r="EW27" s="476"/>
      <c r="EX27" s="476"/>
      <c r="EY27" s="476"/>
      <c r="EZ27" s="476"/>
      <c r="FA27" s="476"/>
      <c r="FB27" s="476"/>
      <c r="FC27" s="476"/>
      <c r="FD27" s="476"/>
      <c r="FE27" s="476"/>
      <c r="FF27" s="476"/>
      <c r="FG27" s="476"/>
      <c r="FH27" s="476"/>
      <c r="FI27" s="476"/>
      <c r="FJ27" s="476"/>
      <c r="FK27" s="476"/>
      <c r="FL27" s="476"/>
      <c r="FM27" s="476"/>
      <c r="FN27" s="476"/>
      <c r="FO27" s="476"/>
      <c r="FP27" s="476"/>
      <c r="FQ27" s="476"/>
      <c r="FR27" s="476"/>
      <c r="FS27" s="476"/>
      <c r="FT27" s="476"/>
      <c r="FU27" s="476"/>
      <c r="FV27" s="476"/>
      <c r="FW27" s="476"/>
      <c r="FX27" s="476"/>
      <c r="FY27" s="476"/>
      <c r="FZ27" s="476"/>
      <c r="GA27" s="476"/>
      <c r="GB27" s="476"/>
      <c r="GC27" s="476"/>
      <c r="GD27" s="476"/>
      <c r="GE27" s="476"/>
      <c r="GF27" s="476"/>
      <c r="GG27" s="476"/>
      <c r="GH27" s="476"/>
      <c r="GI27" s="476"/>
      <c r="GJ27" s="476"/>
      <c r="GK27" s="476"/>
      <c r="GL27" s="476"/>
      <c r="GM27" s="476"/>
      <c r="GN27" s="476"/>
      <c r="GO27" s="476"/>
      <c r="GP27" s="476"/>
      <c r="GQ27" s="476"/>
      <c r="GR27" s="476"/>
      <c r="GS27" s="476"/>
      <c r="GT27" s="476"/>
      <c r="GU27" s="476"/>
      <c r="GV27" s="476"/>
      <c r="GW27" s="476"/>
      <c r="GX27" s="476"/>
      <c r="GY27" s="476"/>
      <c r="GZ27" s="476"/>
      <c r="HA27" s="476"/>
      <c r="HB27" s="476"/>
      <c r="HC27" s="476"/>
      <c r="HD27" s="476"/>
      <c r="HE27" s="476"/>
      <c r="HF27" s="476"/>
      <c r="HG27" s="476"/>
      <c r="HH27" s="476"/>
      <c r="HI27" s="476"/>
      <c r="HJ27" s="476"/>
      <c r="HK27" s="476"/>
      <c r="HL27" s="476"/>
      <c r="HM27" s="476"/>
      <c r="HN27" s="476"/>
      <c r="HO27" s="476"/>
      <c r="HP27" s="476"/>
      <c r="HQ27" s="476"/>
      <c r="HR27" s="476"/>
      <c r="HS27" s="476"/>
      <c r="HT27" s="476"/>
      <c r="HU27" s="476"/>
      <c r="HV27" s="476"/>
      <c r="HW27" s="476"/>
      <c r="HX27" s="476"/>
      <c r="HY27" s="476"/>
      <c r="HZ27" s="476"/>
      <c r="IA27" s="476"/>
      <c r="IB27" s="476"/>
      <c r="IC27" s="476"/>
      <c r="ID27" s="476"/>
      <c r="IE27" s="476"/>
      <c r="IF27" s="476"/>
      <c r="IG27" s="476"/>
      <c r="IH27" s="476"/>
      <c r="II27" s="476"/>
      <c r="IJ27" s="476"/>
      <c r="IK27" s="476"/>
      <c r="IL27" s="476"/>
      <c r="IM27" s="476"/>
      <c r="IN27" s="476"/>
      <c r="IO27" s="476"/>
      <c r="IP27" s="476"/>
      <c r="IQ27" s="476"/>
      <c r="IR27" s="476"/>
      <c r="IS27" s="476"/>
      <c r="IT27" s="476"/>
      <c r="IU27" s="477"/>
    </row>
    <row r="28" spans="1:255" ht="18.95" customHeight="1" thickBot="1">
      <c r="A28" s="775"/>
      <c r="B28" s="347"/>
      <c r="C28" s="1216" t="s">
        <v>559</v>
      </c>
      <c r="D28" s="1217"/>
      <c r="E28" s="484"/>
      <c r="F28" s="791" t="s">
        <v>557</v>
      </c>
      <c r="G28" s="1216" t="s">
        <v>560</v>
      </c>
      <c r="H28" s="1217"/>
      <c r="I28" s="484"/>
      <c r="J28" s="364"/>
      <c r="K28" s="473"/>
      <c r="L28" s="476"/>
      <c r="M28" s="476"/>
      <c r="N28" s="476"/>
      <c r="O28" s="476"/>
      <c r="P28" s="476"/>
      <c r="Q28" s="476"/>
      <c r="R28" s="476"/>
      <c r="S28" s="476"/>
      <c r="T28" s="476"/>
      <c r="U28" s="476"/>
      <c r="V28" s="476"/>
      <c r="W28" s="476"/>
      <c r="X28" s="476"/>
      <c r="Y28" s="476"/>
      <c r="Z28" s="476"/>
      <c r="AA28" s="476"/>
      <c r="AB28" s="476"/>
      <c r="AC28" s="476"/>
      <c r="AD28" s="476"/>
      <c r="AE28" s="476"/>
      <c r="AF28" s="476"/>
      <c r="AG28" s="476"/>
      <c r="AH28" s="476"/>
      <c r="AI28" s="476"/>
      <c r="AJ28" s="476"/>
      <c r="AK28" s="476"/>
      <c r="AL28" s="476"/>
      <c r="AM28" s="476"/>
      <c r="AN28" s="476"/>
      <c r="AO28" s="476"/>
      <c r="AP28" s="476"/>
      <c r="AQ28" s="476"/>
      <c r="AR28" s="476"/>
      <c r="AS28" s="476"/>
      <c r="AT28" s="476"/>
      <c r="AU28" s="476"/>
      <c r="AV28" s="476"/>
      <c r="AW28" s="476"/>
      <c r="AX28" s="476"/>
      <c r="AY28" s="476"/>
      <c r="AZ28" s="476"/>
      <c r="BA28" s="476"/>
      <c r="BB28" s="476"/>
      <c r="BC28" s="476"/>
      <c r="BD28" s="476"/>
      <c r="BE28" s="476"/>
      <c r="BF28" s="476"/>
      <c r="BG28" s="476"/>
      <c r="BH28" s="476"/>
      <c r="BI28" s="476"/>
      <c r="BJ28" s="476"/>
      <c r="BK28" s="476"/>
      <c r="BL28" s="476"/>
      <c r="BM28" s="476"/>
      <c r="BN28" s="476"/>
      <c r="BO28" s="476"/>
      <c r="BP28" s="476"/>
      <c r="BQ28" s="476"/>
      <c r="BR28" s="476"/>
      <c r="BS28" s="476"/>
      <c r="BT28" s="476"/>
      <c r="BU28" s="476"/>
      <c r="BV28" s="476"/>
      <c r="BW28" s="476"/>
      <c r="BX28" s="476"/>
      <c r="BY28" s="476"/>
      <c r="BZ28" s="476"/>
      <c r="CA28" s="476"/>
      <c r="CB28" s="476"/>
      <c r="CC28" s="476"/>
      <c r="CD28" s="476"/>
      <c r="CE28" s="476"/>
      <c r="CF28" s="476"/>
      <c r="CG28" s="476"/>
      <c r="CH28" s="476"/>
      <c r="CI28" s="476"/>
      <c r="CJ28" s="476"/>
      <c r="CK28" s="476"/>
      <c r="CL28" s="476"/>
      <c r="CM28" s="476"/>
      <c r="CN28" s="476"/>
      <c r="CO28" s="476"/>
      <c r="CP28" s="476"/>
      <c r="CQ28" s="476"/>
      <c r="CR28" s="476"/>
      <c r="CS28" s="476"/>
      <c r="CT28" s="476"/>
      <c r="CU28" s="476"/>
      <c r="CV28" s="476"/>
      <c r="CW28" s="476"/>
      <c r="CX28" s="476"/>
      <c r="CY28" s="476"/>
      <c r="CZ28" s="476"/>
      <c r="DA28" s="476"/>
      <c r="DB28" s="476"/>
      <c r="DC28" s="476"/>
      <c r="DD28" s="476"/>
      <c r="DE28" s="476"/>
      <c r="DF28" s="476"/>
      <c r="DG28" s="476"/>
      <c r="DH28" s="476"/>
      <c r="DI28" s="476"/>
      <c r="DJ28" s="476"/>
      <c r="DK28" s="476"/>
      <c r="DL28" s="476"/>
      <c r="DM28" s="476"/>
      <c r="DN28" s="476"/>
      <c r="DO28" s="476"/>
      <c r="DP28" s="476"/>
      <c r="DQ28" s="476"/>
      <c r="DR28" s="476"/>
      <c r="DS28" s="476"/>
      <c r="DT28" s="476"/>
      <c r="DU28" s="476"/>
      <c r="DV28" s="476"/>
      <c r="DW28" s="476"/>
      <c r="DX28" s="476"/>
      <c r="DY28" s="476"/>
      <c r="DZ28" s="476"/>
      <c r="EA28" s="476"/>
      <c r="EB28" s="476"/>
      <c r="EC28" s="476"/>
      <c r="ED28" s="476"/>
      <c r="EE28" s="476"/>
      <c r="EF28" s="476"/>
      <c r="EG28" s="476"/>
      <c r="EH28" s="476"/>
      <c r="EI28" s="476"/>
      <c r="EJ28" s="476"/>
      <c r="EK28" s="476"/>
      <c r="EL28" s="476"/>
      <c r="EM28" s="476"/>
      <c r="EN28" s="476"/>
      <c r="EO28" s="476"/>
      <c r="EP28" s="476"/>
      <c r="EQ28" s="476"/>
      <c r="ER28" s="476"/>
      <c r="ES28" s="476"/>
      <c r="ET28" s="476"/>
      <c r="EU28" s="476"/>
      <c r="EV28" s="476"/>
      <c r="EW28" s="476"/>
      <c r="EX28" s="476"/>
      <c r="EY28" s="476"/>
      <c r="EZ28" s="476"/>
      <c r="FA28" s="476"/>
      <c r="FB28" s="476"/>
      <c r="FC28" s="476"/>
      <c r="FD28" s="476"/>
      <c r="FE28" s="476"/>
      <c r="FF28" s="476"/>
      <c r="FG28" s="476"/>
      <c r="FH28" s="476"/>
      <c r="FI28" s="476"/>
      <c r="FJ28" s="476"/>
      <c r="FK28" s="476"/>
      <c r="FL28" s="476"/>
      <c r="FM28" s="476"/>
      <c r="FN28" s="476"/>
      <c r="FO28" s="476"/>
      <c r="FP28" s="476"/>
      <c r="FQ28" s="476"/>
      <c r="FR28" s="476"/>
      <c r="FS28" s="476"/>
      <c r="FT28" s="476"/>
      <c r="FU28" s="476"/>
      <c r="FV28" s="476"/>
      <c r="FW28" s="476"/>
      <c r="FX28" s="476"/>
      <c r="FY28" s="476"/>
      <c r="FZ28" s="476"/>
      <c r="GA28" s="476"/>
      <c r="GB28" s="476"/>
      <c r="GC28" s="476"/>
      <c r="GD28" s="476"/>
      <c r="GE28" s="476"/>
      <c r="GF28" s="476"/>
      <c r="GG28" s="476"/>
      <c r="GH28" s="476"/>
      <c r="GI28" s="476"/>
      <c r="GJ28" s="476"/>
      <c r="GK28" s="476"/>
      <c r="GL28" s="476"/>
      <c r="GM28" s="476"/>
      <c r="GN28" s="476"/>
      <c r="GO28" s="476"/>
      <c r="GP28" s="476"/>
      <c r="GQ28" s="476"/>
      <c r="GR28" s="476"/>
      <c r="GS28" s="476"/>
      <c r="GT28" s="476"/>
      <c r="GU28" s="476"/>
      <c r="GV28" s="476"/>
      <c r="GW28" s="476"/>
      <c r="GX28" s="476"/>
      <c r="GY28" s="476"/>
      <c r="GZ28" s="476"/>
      <c r="HA28" s="476"/>
      <c r="HB28" s="476"/>
      <c r="HC28" s="476"/>
      <c r="HD28" s="476"/>
      <c r="HE28" s="476"/>
      <c r="HF28" s="476"/>
      <c r="HG28" s="476"/>
      <c r="HH28" s="476"/>
      <c r="HI28" s="476"/>
      <c r="HJ28" s="476"/>
      <c r="HK28" s="476"/>
      <c r="HL28" s="476"/>
      <c r="HM28" s="476"/>
      <c r="HN28" s="476"/>
      <c r="HO28" s="476"/>
      <c r="HP28" s="476"/>
      <c r="HQ28" s="476"/>
      <c r="HR28" s="476"/>
      <c r="HS28" s="476"/>
      <c r="HT28" s="476"/>
      <c r="HU28" s="476"/>
      <c r="HV28" s="476"/>
      <c r="HW28" s="476"/>
      <c r="HX28" s="476"/>
      <c r="HY28" s="476"/>
      <c r="HZ28" s="476"/>
      <c r="IA28" s="476"/>
      <c r="IB28" s="476"/>
      <c r="IC28" s="476"/>
      <c r="ID28" s="476"/>
      <c r="IE28" s="476"/>
      <c r="IF28" s="476"/>
      <c r="IG28" s="476"/>
      <c r="IH28" s="476"/>
      <c r="II28" s="476"/>
      <c r="IJ28" s="476"/>
      <c r="IK28" s="476"/>
      <c r="IL28" s="476"/>
      <c r="IM28" s="476"/>
      <c r="IN28" s="476"/>
      <c r="IO28" s="476"/>
      <c r="IP28" s="476"/>
      <c r="IQ28" s="476"/>
      <c r="IR28" s="476"/>
      <c r="IS28" s="476"/>
      <c r="IT28" s="476"/>
      <c r="IU28" s="477"/>
    </row>
    <row r="29" spans="1:255" ht="16.350000000000001" customHeight="1">
      <c r="A29" s="775"/>
      <c r="B29" s="356"/>
      <c r="C29" s="792" t="s">
        <v>1037</v>
      </c>
      <c r="D29" s="338"/>
      <c r="E29" s="331"/>
      <c r="F29" s="787"/>
      <c r="G29" s="792" t="s">
        <v>561</v>
      </c>
      <c r="H29" s="793"/>
      <c r="I29" s="331"/>
      <c r="J29" s="342"/>
      <c r="K29" s="473"/>
      <c r="L29" s="476"/>
      <c r="M29" s="476"/>
      <c r="N29" s="476"/>
      <c r="O29" s="476"/>
      <c r="P29" s="476"/>
      <c r="Q29" s="476"/>
      <c r="R29" s="476"/>
      <c r="S29" s="476"/>
      <c r="T29" s="476"/>
      <c r="U29" s="476"/>
      <c r="V29" s="476"/>
      <c r="W29" s="476"/>
      <c r="X29" s="476"/>
      <c r="Y29" s="476"/>
      <c r="Z29" s="476"/>
      <c r="AA29" s="476"/>
      <c r="AB29" s="476"/>
      <c r="AC29" s="476"/>
      <c r="AD29" s="476"/>
      <c r="AE29" s="476"/>
      <c r="AF29" s="476"/>
      <c r="AG29" s="476"/>
      <c r="AH29" s="476"/>
      <c r="AI29" s="476"/>
      <c r="AJ29" s="476"/>
      <c r="AK29" s="476"/>
      <c r="AL29" s="476"/>
      <c r="AM29" s="476"/>
      <c r="AN29" s="476"/>
      <c r="AO29" s="476"/>
      <c r="AP29" s="476"/>
      <c r="AQ29" s="476"/>
      <c r="AR29" s="476"/>
      <c r="AS29" s="476"/>
      <c r="AT29" s="476"/>
      <c r="AU29" s="476"/>
      <c r="AV29" s="476"/>
      <c r="AW29" s="476"/>
      <c r="AX29" s="476"/>
      <c r="AY29" s="476"/>
      <c r="AZ29" s="476"/>
      <c r="BA29" s="476"/>
      <c r="BB29" s="476"/>
      <c r="BC29" s="476"/>
      <c r="BD29" s="476"/>
      <c r="BE29" s="476"/>
      <c r="BF29" s="476"/>
      <c r="BG29" s="476"/>
      <c r="BH29" s="476"/>
      <c r="BI29" s="476"/>
      <c r="BJ29" s="476"/>
      <c r="BK29" s="476"/>
      <c r="BL29" s="476"/>
      <c r="BM29" s="476"/>
      <c r="BN29" s="476"/>
      <c r="BO29" s="476"/>
      <c r="BP29" s="476"/>
      <c r="BQ29" s="476"/>
      <c r="BR29" s="476"/>
      <c r="BS29" s="476"/>
      <c r="BT29" s="476"/>
      <c r="BU29" s="476"/>
      <c r="BV29" s="476"/>
      <c r="BW29" s="476"/>
      <c r="BX29" s="476"/>
      <c r="BY29" s="476"/>
      <c r="BZ29" s="476"/>
      <c r="CA29" s="476"/>
      <c r="CB29" s="476"/>
      <c r="CC29" s="476"/>
      <c r="CD29" s="476"/>
      <c r="CE29" s="476"/>
      <c r="CF29" s="476"/>
      <c r="CG29" s="476"/>
      <c r="CH29" s="476"/>
      <c r="CI29" s="476"/>
      <c r="CJ29" s="476"/>
      <c r="CK29" s="476"/>
      <c r="CL29" s="476"/>
      <c r="CM29" s="476"/>
      <c r="CN29" s="476"/>
      <c r="CO29" s="476"/>
      <c r="CP29" s="476"/>
      <c r="CQ29" s="476"/>
      <c r="CR29" s="476"/>
      <c r="CS29" s="476"/>
      <c r="CT29" s="476"/>
      <c r="CU29" s="476"/>
      <c r="CV29" s="476"/>
      <c r="CW29" s="476"/>
      <c r="CX29" s="476"/>
      <c r="CY29" s="476"/>
      <c r="CZ29" s="476"/>
      <c r="DA29" s="476"/>
      <c r="DB29" s="476"/>
      <c r="DC29" s="476"/>
      <c r="DD29" s="476"/>
      <c r="DE29" s="476"/>
      <c r="DF29" s="476"/>
      <c r="DG29" s="476"/>
      <c r="DH29" s="476"/>
      <c r="DI29" s="476"/>
      <c r="DJ29" s="476"/>
      <c r="DK29" s="476"/>
      <c r="DL29" s="476"/>
      <c r="DM29" s="476"/>
      <c r="DN29" s="476"/>
      <c r="DO29" s="476"/>
      <c r="DP29" s="476"/>
      <c r="DQ29" s="476"/>
      <c r="DR29" s="476"/>
      <c r="DS29" s="476"/>
      <c r="DT29" s="476"/>
      <c r="DU29" s="476"/>
      <c r="DV29" s="476"/>
      <c r="DW29" s="476"/>
      <c r="DX29" s="476"/>
      <c r="DY29" s="476"/>
      <c r="DZ29" s="476"/>
      <c r="EA29" s="476"/>
      <c r="EB29" s="476"/>
      <c r="EC29" s="476"/>
      <c r="ED29" s="476"/>
      <c r="EE29" s="476"/>
      <c r="EF29" s="476"/>
      <c r="EG29" s="476"/>
      <c r="EH29" s="476"/>
      <c r="EI29" s="476"/>
      <c r="EJ29" s="476"/>
      <c r="EK29" s="476"/>
      <c r="EL29" s="476"/>
      <c r="EM29" s="476"/>
      <c r="EN29" s="476"/>
      <c r="EO29" s="476"/>
      <c r="EP29" s="476"/>
      <c r="EQ29" s="476"/>
      <c r="ER29" s="476"/>
      <c r="ES29" s="476"/>
      <c r="ET29" s="476"/>
      <c r="EU29" s="476"/>
      <c r="EV29" s="476"/>
      <c r="EW29" s="476"/>
      <c r="EX29" s="476"/>
      <c r="EY29" s="476"/>
      <c r="EZ29" s="476"/>
      <c r="FA29" s="476"/>
      <c r="FB29" s="476"/>
      <c r="FC29" s="476"/>
      <c r="FD29" s="476"/>
      <c r="FE29" s="476"/>
      <c r="FF29" s="476"/>
      <c r="FG29" s="476"/>
      <c r="FH29" s="476"/>
      <c r="FI29" s="476"/>
      <c r="FJ29" s="476"/>
      <c r="FK29" s="476"/>
      <c r="FL29" s="476"/>
      <c r="FM29" s="476"/>
      <c r="FN29" s="476"/>
      <c r="FO29" s="476"/>
      <c r="FP29" s="476"/>
      <c r="FQ29" s="476"/>
      <c r="FR29" s="476"/>
      <c r="FS29" s="476"/>
      <c r="FT29" s="476"/>
      <c r="FU29" s="476"/>
      <c r="FV29" s="476"/>
      <c r="FW29" s="476"/>
      <c r="FX29" s="476"/>
      <c r="FY29" s="476"/>
      <c r="FZ29" s="476"/>
      <c r="GA29" s="476"/>
      <c r="GB29" s="476"/>
      <c r="GC29" s="476"/>
      <c r="GD29" s="476"/>
      <c r="GE29" s="476"/>
      <c r="GF29" s="476"/>
      <c r="GG29" s="476"/>
      <c r="GH29" s="476"/>
      <c r="GI29" s="476"/>
      <c r="GJ29" s="476"/>
      <c r="GK29" s="476"/>
      <c r="GL29" s="476"/>
      <c r="GM29" s="476"/>
      <c r="GN29" s="476"/>
      <c r="GO29" s="476"/>
      <c r="GP29" s="476"/>
      <c r="GQ29" s="476"/>
      <c r="GR29" s="476"/>
      <c r="GS29" s="476"/>
      <c r="GT29" s="476"/>
      <c r="GU29" s="476"/>
      <c r="GV29" s="476"/>
      <c r="GW29" s="476"/>
      <c r="GX29" s="476"/>
      <c r="GY29" s="476"/>
      <c r="GZ29" s="476"/>
      <c r="HA29" s="476"/>
      <c r="HB29" s="476"/>
      <c r="HC29" s="476"/>
      <c r="HD29" s="476"/>
      <c r="HE29" s="476"/>
      <c r="HF29" s="476"/>
      <c r="HG29" s="476"/>
      <c r="HH29" s="476"/>
      <c r="HI29" s="476"/>
      <c r="HJ29" s="476"/>
      <c r="HK29" s="476"/>
      <c r="HL29" s="476"/>
      <c r="HM29" s="476"/>
      <c r="HN29" s="476"/>
      <c r="HO29" s="476"/>
      <c r="HP29" s="476"/>
      <c r="HQ29" s="476"/>
      <c r="HR29" s="476"/>
      <c r="HS29" s="476"/>
      <c r="HT29" s="476"/>
      <c r="HU29" s="476"/>
      <c r="HV29" s="476"/>
      <c r="HW29" s="476"/>
      <c r="HX29" s="476"/>
      <c r="HY29" s="476"/>
      <c r="HZ29" s="476"/>
      <c r="IA29" s="476"/>
      <c r="IB29" s="476"/>
      <c r="IC29" s="476"/>
      <c r="ID29" s="476"/>
      <c r="IE29" s="476"/>
      <c r="IF29" s="476"/>
      <c r="IG29" s="476"/>
      <c r="IH29" s="476"/>
      <c r="II29" s="476"/>
      <c r="IJ29" s="476"/>
      <c r="IK29" s="476"/>
      <c r="IL29" s="476"/>
      <c r="IM29" s="476"/>
      <c r="IN29" s="476"/>
      <c r="IO29" s="476"/>
      <c r="IP29" s="476"/>
      <c r="IQ29" s="476"/>
      <c r="IR29" s="476"/>
      <c r="IS29" s="476"/>
      <c r="IT29" s="476"/>
      <c r="IU29" s="477"/>
    </row>
    <row r="30" spans="1:255" ht="16.350000000000001" customHeight="1" thickBot="1">
      <c r="A30" s="775"/>
      <c r="B30" s="356"/>
      <c r="C30" s="392"/>
      <c r="D30" s="340"/>
      <c r="E30" s="363"/>
      <c r="F30" s="794"/>
      <c r="G30" s="340"/>
      <c r="H30" s="340"/>
      <c r="I30" s="363"/>
      <c r="J30" s="342"/>
      <c r="K30" s="473"/>
      <c r="L30" s="476"/>
      <c r="M30" s="476"/>
      <c r="N30" s="476"/>
      <c r="O30" s="476"/>
      <c r="P30" s="476"/>
      <c r="Q30" s="476"/>
      <c r="R30" s="476"/>
      <c r="S30" s="476"/>
      <c r="T30" s="476"/>
      <c r="U30" s="476"/>
      <c r="V30" s="476"/>
      <c r="W30" s="476"/>
      <c r="X30" s="476"/>
      <c r="Y30" s="476"/>
      <c r="Z30" s="476"/>
      <c r="AA30" s="476"/>
      <c r="AB30" s="476"/>
      <c r="AC30" s="476"/>
      <c r="AD30" s="476"/>
      <c r="AE30" s="476"/>
      <c r="AF30" s="476"/>
      <c r="AG30" s="476"/>
      <c r="AH30" s="476"/>
      <c r="AI30" s="476"/>
      <c r="AJ30" s="476"/>
      <c r="AK30" s="476"/>
      <c r="AL30" s="476"/>
      <c r="AM30" s="476"/>
      <c r="AN30" s="476"/>
      <c r="AO30" s="476"/>
      <c r="AP30" s="476"/>
      <c r="AQ30" s="476"/>
      <c r="AR30" s="476"/>
      <c r="AS30" s="476"/>
      <c r="AT30" s="476"/>
      <c r="AU30" s="476"/>
      <c r="AV30" s="476"/>
      <c r="AW30" s="476"/>
      <c r="AX30" s="476"/>
      <c r="AY30" s="476"/>
      <c r="AZ30" s="476"/>
      <c r="BA30" s="476"/>
      <c r="BB30" s="476"/>
      <c r="BC30" s="476"/>
      <c r="BD30" s="476"/>
      <c r="BE30" s="476"/>
      <c r="BF30" s="476"/>
      <c r="BG30" s="476"/>
      <c r="BH30" s="476"/>
      <c r="BI30" s="476"/>
      <c r="BJ30" s="476"/>
      <c r="BK30" s="476"/>
      <c r="BL30" s="476"/>
      <c r="BM30" s="476"/>
      <c r="BN30" s="476"/>
      <c r="BO30" s="476"/>
      <c r="BP30" s="476"/>
      <c r="BQ30" s="476"/>
      <c r="BR30" s="476"/>
      <c r="BS30" s="476"/>
      <c r="BT30" s="476"/>
      <c r="BU30" s="476"/>
      <c r="BV30" s="476"/>
      <c r="BW30" s="476"/>
      <c r="BX30" s="476"/>
      <c r="BY30" s="476"/>
      <c r="BZ30" s="476"/>
      <c r="CA30" s="476"/>
      <c r="CB30" s="476"/>
      <c r="CC30" s="476"/>
      <c r="CD30" s="476"/>
      <c r="CE30" s="476"/>
      <c r="CF30" s="476"/>
      <c r="CG30" s="476"/>
      <c r="CH30" s="476"/>
      <c r="CI30" s="476"/>
      <c r="CJ30" s="476"/>
      <c r="CK30" s="476"/>
      <c r="CL30" s="476"/>
      <c r="CM30" s="476"/>
      <c r="CN30" s="476"/>
      <c r="CO30" s="476"/>
      <c r="CP30" s="476"/>
      <c r="CQ30" s="476"/>
      <c r="CR30" s="476"/>
      <c r="CS30" s="476"/>
      <c r="CT30" s="476"/>
      <c r="CU30" s="476"/>
      <c r="CV30" s="476"/>
      <c r="CW30" s="476"/>
      <c r="CX30" s="476"/>
      <c r="CY30" s="476"/>
      <c r="CZ30" s="476"/>
      <c r="DA30" s="476"/>
      <c r="DB30" s="476"/>
      <c r="DC30" s="476"/>
      <c r="DD30" s="476"/>
      <c r="DE30" s="476"/>
      <c r="DF30" s="476"/>
      <c r="DG30" s="476"/>
      <c r="DH30" s="476"/>
      <c r="DI30" s="476"/>
      <c r="DJ30" s="476"/>
      <c r="DK30" s="476"/>
      <c r="DL30" s="476"/>
      <c r="DM30" s="476"/>
      <c r="DN30" s="476"/>
      <c r="DO30" s="476"/>
      <c r="DP30" s="476"/>
      <c r="DQ30" s="476"/>
      <c r="DR30" s="476"/>
      <c r="DS30" s="476"/>
      <c r="DT30" s="476"/>
      <c r="DU30" s="476"/>
      <c r="DV30" s="476"/>
      <c r="DW30" s="476"/>
      <c r="DX30" s="476"/>
      <c r="DY30" s="476"/>
      <c r="DZ30" s="476"/>
      <c r="EA30" s="476"/>
      <c r="EB30" s="476"/>
      <c r="EC30" s="476"/>
      <c r="ED30" s="476"/>
      <c r="EE30" s="476"/>
      <c r="EF30" s="476"/>
      <c r="EG30" s="476"/>
      <c r="EH30" s="476"/>
      <c r="EI30" s="476"/>
      <c r="EJ30" s="476"/>
      <c r="EK30" s="476"/>
      <c r="EL30" s="476"/>
      <c r="EM30" s="476"/>
      <c r="EN30" s="476"/>
      <c r="EO30" s="476"/>
      <c r="EP30" s="476"/>
      <c r="EQ30" s="476"/>
      <c r="ER30" s="476"/>
      <c r="ES30" s="476"/>
      <c r="ET30" s="476"/>
      <c r="EU30" s="476"/>
      <c r="EV30" s="476"/>
      <c r="EW30" s="476"/>
      <c r="EX30" s="476"/>
      <c r="EY30" s="476"/>
      <c r="EZ30" s="476"/>
      <c r="FA30" s="476"/>
      <c r="FB30" s="476"/>
      <c r="FC30" s="476"/>
      <c r="FD30" s="476"/>
      <c r="FE30" s="476"/>
      <c r="FF30" s="476"/>
      <c r="FG30" s="476"/>
      <c r="FH30" s="476"/>
      <c r="FI30" s="476"/>
      <c r="FJ30" s="476"/>
      <c r="FK30" s="476"/>
      <c r="FL30" s="476"/>
      <c r="FM30" s="476"/>
      <c r="FN30" s="476"/>
      <c r="FO30" s="476"/>
      <c r="FP30" s="476"/>
      <c r="FQ30" s="476"/>
      <c r="FR30" s="476"/>
      <c r="FS30" s="476"/>
      <c r="FT30" s="476"/>
      <c r="FU30" s="476"/>
      <c r="FV30" s="476"/>
      <c r="FW30" s="476"/>
      <c r="FX30" s="476"/>
      <c r="FY30" s="476"/>
      <c r="FZ30" s="476"/>
      <c r="GA30" s="476"/>
      <c r="GB30" s="476"/>
      <c r="GC30" s="476"/>
      <c r="GD30" s="476"/>
      <c r="GE30" s="476"/>
      <c r="GF30" s="476"/>
      <c r="GG30" s="476"/>
      <c r="GH30" s="476"/>
      <c r="GI30" s="476"/>
      <c r="GJ30" s="476"/>
      <c r="GK30" s="476"/>
      <c r="GL30" s="476"/>
      <c r="GM30" s="476"/>
      <c r="GN30" s="476"/>
      <c r="GO30" s="476"/>
      <c r="GP30" s="476"/>
      <c r="GQ30" s="476"/>
      <c r="GR30" s="476"/>
      <c r="GS30" s="476"/>
      <c r="GT30" s="476"/>
      <c r="GU30" s="476"/>
      <c r="GV30" s="476"/>
      <c r="GW30" s="476"/>
      <c r="GX30" s="476"/>
      <c r="GY30" s="476"/>
      <c r="GZ30" s="476"/>
      <c r="HA30" s="476"/>
      <c r="HB30" s="476"/>
      <c r="HC30" s="476"/>
      <c r="HD30" s="476"/>
      <c r="HE30" s="476"/>
      <c r="HF30" s="476"/>
      <c r="HG30" s="476"/>
      <c r="HH30" s="476"/>
      <c r="HI30" s="476"/>
      <c r="HJ30" s="476"/>
      <c r="HK30" s="476"/>
      <c r="HL30" s="476"/>
      <c r="HM30" s="476"/>
      <c r="HN30" s="476"/>
      <c r="HO30" s="476"/>
      <c r="HP30" s="476"/>
      <c r="HQ30" s="476"/>
      <c r="HR30" s="476"/>
      <c r="HS30" s="476"/>
      <c r="HT30" s="476"/>
      <c r="HU30" s="476"/>
      <c r="HV30" s="476"/>
      <c r="HW30" s="476"/>
      <c r="HX30" s="476"/>
      <c r="HY30" s="476"/>
      <c r="HZ30" s="476"/>
      <c r="IA30" s="476"/>
      <c r="IB30" s="476"/>
      <c r="IC30" s="476"/>
      <c r="ID30" s="476"/>
      <c r="IE30" s="476"/>
      <c r="IF30" s="476"/>
      <c r="IG30" s="476"/>
      <c r="IH30" s="476"/>
      <c r="II30" s="476"/>
      <c r="IJ30" s="476"/>
      <c r="IK30" s="476"/>
      <c r="IL30" s="476"/>
      <c r="IM30" s="476"/>
      <c r="IN30" s="476"/>
      <c r="IO30" s="476"/>
      <c r="IP30" s="476"/>
      <c r="IQ30" s="476"/>
      <c r="IR30" s="476"/>
      <c r="IS30" s="476"/>
      <c r="IT30" s="476"/>
      <c r="IU30" s="477"/>
    </row>
    <row r="31" spans="1:255" ht="21.95" customHeight="1" thickBot="1">
      <c r="A31" s="775"/>
      <c r="B31" s="347"/>
      <c r="C31" s="1216" t="s">
        <v>562</v>
      </c>
      <c r="D31" s="1217"/>
      <c r="E31" s="484"/>
      <c r="F31" s="795"/>
      <c r="G31" s="1216" t="s">
        <v>563</v>
      </c>
      <c r="H31" s="1217"/>
      <c r="I31" s="484"/>
      <c r="J31" s="364"/>
      <c r="K31" s="473"/>
      <c r="L31" s="476"/>
      <c r="M31" s="476"/>
      <c r="N31" s="476"/>
      <c r="O31" s="476"/>
      <c r="P31" s="476"/>
      <c r="Q31" s="476"/>
      <c r="R31" s="476"/>
      <c r="S31" s="476"/>
      <c r="T31" s="476"/>
      <c r="U31" s="476"/>
      <c r="V31" s="476"/>
      <c r="W31" s="476"/>
      <c r="X31" s="476"/>
      <c r="Y31" s="476"/>
      <c r="Z31" s="476"/>
      <c r="AA31" s="476"/>
      <c r="AB31" s="476"/>
      <c r="AC31" s="476"/>
      <c r="AD31" s="476"/>
      <c r="AE31" s="476"/>
      <c r="AF31" s="476"/>
      <c r="AG31" s="476"/>
      <c r="AH31" s="476"/>
      <c r="AI31" s="476"/>
      <c r="AJ31" s="476"/>
      <c r="AK31" s="476"/>
      <c r="AL31" s="476"/>
      <c r="AM31" s="476"/>
      <c r="AN31" s="476"/>
      <c r="AO31" s="476"/>
      <c r="AP31" s="476"/>
      <c r="AQ31" s="476"/>
      <c r="AR31" s="476"/>
      <c r="AS31" s="476"/>
      <c r="AT31" s="476"/>
      <c r="AU31" s="476"/>
      <c r="AV31" s="476"/>
      <c r="AW31" s="476"/>
      <c r="AX31" s="476"/>
      <c r="AY31" s="476"/>
      <c r="AZ31" s="476"/>
      <c r="BA31" s="476"/>
      <c r="BB31" s="476"/>
      <c r="BC31" s="476"/>
      <c r="BD31" s="476"/>
      <c r="BE31" s="476"/>
      <c r="BF31" s="476"/>
      <c r="BG31" s="476"/>
      <c r="BH31" s="476"/>
      <c r="BI31" s="476"/>
      <c r="BJ31" s="476"/>
      <c r="BK31" s="476"/>
      <c r="BL31" s="476"/>
      <c r="BM31" s="476"/>
      <c r="BN31" s="476"/>
      <c r="BO31" s="476"/>
      <c r="BP31" s="476"/>
      <c r="BQ31" s="476"/>
      <c r="BR31" s="476"/>
      <c r="BS31" s="476"/>
      <c r="BT31" s="476"/>
      <c r="BU31" s="476"/>
      <c r="BV31" s="476"/>
      <c r="BW31" s="476"/>
      <c r="BX31" s="476"/>
      <c r="BY31" s="476"/>
      <c r="BZ31" s="476"/>
      <c r="CA31" s="476"/>
      <c r="CB31" s="476"/>
      <c r="CC31" s="476"/>
      <c r="CD31" s="476"/>
      <c r="CE31" s="476"/>
      <c r="CF31" s="476"/>
      <c r="CG31" s="476"/>
      <c r="CH31" s="476"/>
      <c r="CI31" s="476"/>
      <c r="CJ31" s="476"/>
      <c r="CK31" s="476"/>
      <c r="CL31" s="476"/>
      <c r="CM31" s="476"/>
      <c r="CN31" s="476"/>
      <c r="CO31" s="476"/>
      <c r="CP31" s="476"/>
      <c r="CQ31" s="476"/>
      <c r="CR31" s="476"/>
      <c r="CS31" s="476"/>
      <c r="CT31" s="476"/>
      <c r="CU31" s="476"/>
      <c r="CV31" s="476"/>
      <c r="CW31" s="476"/>
      <c r="CX31" s="476"/>
      <c r="CY31" s="476"/>
      <c r="CZ31" s="476"/>
      <c r="DA31" s="476"/>
      <c r="DB31" s="476"/>
      <c r="DC31" s="476"/>
      <c r="DD31" s="476"/>
      <c r="DE31" s="476"/>
      <c r="DF31" s="476"/>
      <c r="DG31" s="476"/>
      <c r="DH31" s="476"/>
      <c r="DI31" s="476"/>
      <c r="DJ31" s="476"/>
      <c r="DK31" s="476"/>
      <c r="DL31" s="476"/>
      <c r="DM31" s="476"/>
      <c r="DN31" s="476"/>
      <c r="DO31" s="476"/>
      <c r="DP31" s="476"/>
      <c r="DQ31" s="476"/>
      <c r="DR31" s="476"/>
      <c r="DS31" s="476"/>
      <c r="DT31" s="476"/>
      <c r="DU31" s="476"/>
      <c r="DV31" s="476"/>
      <c r="DW31" s="476"/>
      <c r="DX31" s="476"/>
      <c r="DY31" s="476"/>
      <c r="DZ31" s="476"/>
      <c r="EA31" s="476"/>
      <c r="EB31" s="476"/>
      <c r="EC31" s="476"/>
      <c r="ED31" s="476"/>
      <c r="EE31" s="476"/>
      <c r="EF31" s="476"/>
      <c r="EG31" s="476"/>
      <c r="EH31" s="476"/>
      <c r="EI31" s="476"/>
      <c r="EJ31" s="476"/>
      <c r="EK31" s="476"/>
      <c r="EL31" s="476"/>
      <c r="EM31" s="476"/>
      <c r="EN31" s="476"/>
      <c r="EO31" s="476"/>
      <c r="EP31" s="476"/>
      <c r="EQ31" s="476"/>
      <c r="ER31" s="476"/>
      <c r="ES31" s="476"/>
      <c r="ET31" s="476"/>
      <c r="EU31" s="476"/>
      <c r="EV31" s="476"/>
      <c r="EW31" s="476"/>
      <c r="EX31" s="476"/>
      <c r="EY31" s="476"/>
      <c r="EZ31" s="476"/>
      <c r="FA31" s="476"/>
      <c r="FB31" s="476"/>
      <c r="FC31" s="476"/>
      <c r="FD31" s="476"/>
      <c r="FE31" s="476"/>
      <c r="FF31" s="476"/>
      <c r="FG31" s="476"/>
      <c r="FH31" s="476"/>
      <c r="FI31" s="476"/>
      <c r="FJ31" s="476"/>
      <c r="FK31" s="476"/>
      <c r="FL31" s="476"/>
      <c r="FM31" s="476"/>
      <c r="FN31" s="476"/>
      <c r="FO31" s="476"/>
      <c r="FP31" s="476"/>
      <c r="FQ31" s="476"/>
      <c r="FR31" s="476"/>
      <c r="FS31" s="476"/>
      <c r="FT31" s="476"/>
      <c r="FU31" s="476"/>
      <c r="FV31" s="476"/>
      <c r="FW31" s="476"/>
      <c r="FX31" s="476"/>
      <c r="FY31" s="476"/>
      <c r="FZ31" s="476"/>
      <c r="GA31" s="476"/>
      <c r="GB31" s="476"/>
      <c r="GC31" s="476"/>
      <c r="GD31" s="476"/>
      <c r="GE31" s="476"/>
      <c r="GF31" s="476"/>
      <c r="GG31" s="476"/>
      <c r="GH31" s="476"/>
      <c r="GI31" s="476"/>
      <c r="GJ31" s="476"/>
      <c r="GK31" s="476"/>
      <c r="GL31" s="476"/>
      <c r="GM31" s="476"/>
      <c r="GN31" s="476"/>
      <c r="GO31" s="476"/>
      <c r="GP31" s="476"/>
      <c r="GQ31" s="476"/>
      <c r="GR31" s="476"/>
      <c r="GS31" s="476"/>
      <c r="GT31" s="476"/>
      <c r="GU31" s="476"/>
      <c r="GV31" s="476"/>
      <c r="GW31" s="476"/>
      <c r="GX31" s="476"/>
      <c r="GY31" s="476"/>
      <c r="GZ31" s="476"/>
      <c r="HA31" s="476"/>
      <c r="HB31" s="476"/>
      <c r="HC31" s="476"/>
      <c r="HD31" s="476"/>
      <c r="HE31" s="476"/>
      <c r="HF31" s="476"/>
      <c r="HG31" s="476"/>
      <c r="HH31" s="476"/>
      <c r="HI31" s="476"/>
      <c r="HJ31" s="476"/>
      <c r="HK31" s="476"/>
      <c r="HL31" s="476"/>
      <c r="HM31" s="476"/>
      <c r="HN31" s="476"/>
      <c r="HO31" s="476"/>
      <c r="HP31" s="476"/>
      <c r="HQ31" s="476"/>
      <c r="HR31" s="476"/>
      <c r="HS31" s="476"/>
      <c r="HT31" s="476"/>
      <c r="HU31" s="476"/>
      <c r="HV31" s="476"/>
      <c r="HW31" s="476"/>
      <c r="HX31" s="476"/>
      <c r="HY31" s="476"/>
      <c r="HZ31" s="476"/>
      <c r="IA31" s="476"/>
      <c r="IB31" s="476"/>
      <c r="IC31" s="476"/>
      <c r="ID31" s="476"/>
      <c r="IE31" s="476"/>
      <c r="IF31" s="476"/>
      <c r="IG31" s="476"/>
      <c r="IH31" s="476"/>
      <c r="II31" s="476"/>
      <c r="IJ31" s="476"/>
      <c r="IK31" s="476"/>
      <c r="IL31" s="476"/>
      <c r="IM31" s="476"/>
      <c r="IN31" s="476"/>
      <c r="IO31" s="476"/>
      <c r="IP31" s="476"/>
      <c r="IQ31" s="476"/>
      <c r="IR31" s="476"/>
      <c r="IS31" s="476"/>
      <c r="IT31" s="476"/>
      <c r="IU31" s="477"/>
    </row>
    <row r="32" spans="1:255" ht="16.350000000000001" customHeight="1">
      <c r="A32" s="775"/>
      <c r="B32" s="356"/>
      <c r="C32" s="1228" t="s">
        <v>1032</v>
      </c>
      <c r="D32" s="1228"/>
      <c r="E32" s="331"/>
      <c r="F32" s="787"/>
      <c r="G32" s="1228" t="s">
        <v>564</v>
      </c>
      <c r="H32" s="1228"/>
      <c r="I32" s="1231"/>
      <c r="J32" s="342"/>
      <c r="K32" s="473"/>
      <c r="L32" s="476"/>
      <c r="M32" s="476"/>
      <c r="N32" s="476"/>
      <c r="O32" s="476"/>
      <c r="P32" s="476"/>
      <c r="Q32" s="476"/>
      <c r="R32" s="476"/>
      <c r="S32" s="476"/>
      <c r="T32" s="476"/>
      <c r="U32" s="476"/>
      <c r="V32" s="476"/>
      <c r="W32" s="476"/>
      <c r="X32" s="476"/>
      <c r="Y32" s="476"/>
      <c r="Z32" s="476"/>
      <c r="AA32" s="476"/>
      <c r="AB32" s="476"/>
      <c r="AC32" s="476"/>
      <c r="AD32" s="476"/>
      <c r="AE32" s="476"/>
      <c r="AF32" s="476"/>
      <c r="AG32" s="476"/>
      <c r="AH32" s="476"/>
      <c r="AI32" s="476"/>
      <c r="AJ32" s="476"/>
      <c r="AK32" s="476"/>
      <c r="AL32" s="476"/>
      <c r="AM32" s="476"/>
      <c r="AN32" s="476"/>
      <c r="AO32" s="476"/>
      <c r="AP32" s="476"/>
      <c r="AQ32" s="476"/>
      <c r="AR32" s="476"/>
      <c r="AS32" s="476"/>
      <c r="AT32" s="476"/>
      <c r="AU32" s="476"/>
      <c r="AV32" s="476"/>
      <c r="AW32" s="476"/>
      <c r="AX32" s="476"/>
      <c r="AY32" s="476"/>
      <c r="AZ32" s="476"/>
      <c r="BA32" s="476"/>
      <c r="BB32" s="476"/>
      <c r="BC32" s="476"/>
      <c r="BD32" s="476"/>
      <c r="BE32" s="476"/>
      <c r="BF32" s="476"/>
      <c r="BG32" s="476"/>
      <c r="BH32" s="476"/>
      <c r="BI32" s="476"/>
      <c r="BJ32" s="476"/>
      <c r="BK32" s="476"/>
      <c r="BL32" s="476"/>
      <c r="BM32" s="476"/>
      <c r="BN32" s="476"/>
      <c r="BO32" s="476"/>
      <c r="BP32" s="476"/>
      <c r="BQ32" s="476"/>
      <c r="BR32" s="476"/>
      <c r="BS32" s="476"/>
      <c r="BT32" s="476"/>
      <c r="BU32" s="476"/>
      <c r="BV32" s="476"/>
      <c r="BW32" s="476"/>
      <c r="BX32" s="476"/>
      <c r="BY32" s="476"/>
      <c r="BZ32" s="476"/>
      <c r="CA32" s="476"/>
      <c r="CB32" s="476"/>
      <c r="CC32" s="476"/>
      <c r="CD32" s="476"/>
      <c r="CE32" s="476"/>
      <c r="CF32" s="476"/>
      <c r="CG32" s="476"/>
      <c r="CH32" s="476"/>
      <c r="CI32" s="476"/>
      <c r="CJ32" s="476"/>
      <c r="CK32" s="476"/>
      <c r="CL32" s="476"/>
      <c r="CM32" s="476"/>
      <c r="CN32" s="476"/>
      <c r="CO32" s="476"/>
      <c r="CP32" s="476"/>
      <c r="CQ32" s="476"/>
      <c r="CR32" s="476"/>
      <c r="CS32" s="476"/>
      <c r="CT32" s="476"/>
      <c r="CU32" s="476"/>
      <c r="CV32" s="476"/>
      <c r="CW32" s="476"/>
      <c r="CX32" s="476"/>
      <c r="CY32" s="476"/>
      <c r="CZ32" s="476"/>
      <c r="DA32" s="476"/>
      <c r="DB32" s="476"/>
      <c r="DC32" s="476"/>
      <c r="DD32" s="476"/>
      <c r="DE32" s="476"/>
      <c r="DF32" s="476"/>
      <c r="DG32" s="476"/>
      <c r="DH32" s="476"/>
      <c r="DI32" s="476"/>
      <c r="DJ32" s="476"/>
      <c r="DK32" s="476"/>
      <c r="DL32" s="476"/>
      <c r="DM32" s="476"/>
      <c r="DN32" s="476"/>
      <c r="DO32" s="476"/>
      <c r="DP32" s="476"/>
      <c r="DQ32" s="476"/>
      <c r="DR32" s="476"/>
      <c r="DS32" s="476"/>
      <c r="DT32" s="476"/>
      <c r="DU32" s="476"/>
      <c r="DV32" s="476"/>
      <c r="DW32" s="476"/>
      <c r="DX32" s="476"/>
      <c r="DY32" s="476"/>
      <c r="DZ32" s="476"/>
      <c r="EA32" s="476"/>
      <c r="EB32" s="476"/>
      <c r="EC32" s="476"/>
      <c r="ED32" s="476"/>
      <c r="EE32" s="476"/>
      <c r="EF32" s="476"/>
      <c r="EG32" s="476"/>
      <c r="EH32" s="476"/>
      <c r="EI32" s="476"/>
      <c r="EJ32" s="476"/>
      <c r="EK32" s="476"/>
      <c r="EL32" s="476"/>
      <c r="EM32" s="476"/>
      <c r="EN32" s="476"/>
      <c r="EO32" s="476"/>
      <c r="EP32" s="476"/>
      <c r="EQ32" s="476"/>
      <c r="ER32" s="476"/>
      <c r="ES32" s="476"/>
      <c r="ET32" s="476"/>
      <c r="EU32" s="476"/>
      <c r="EV32" s="476"/>
      <c r="EW32" s="476"/>
      <c r="EX32" s="476"/>
      <c r="EY32" s="476"/>
      <c r="EZ32" s="476"/>
      <c r="FA32" s="476"/>
      <c r="FB32" s="476"/>
      <c r="FC32" s="476"/>
      <c r="FD32" s="476"/>
      <c r="FE32" s="476"/>
      <c r="FF32" s="476"/>
      <c r="FG32" s="476"/>
      <c r="FH32" s="476"/>
      <c r="FI32" s="476"/>
      <c r="FJ32" s="476"/>
      <c r="FK32" s="476"/>
      <c r="FL32" s="476"/>
      <c r="FM32" s="476"/>
      <c r="FN32" s="476"/>
      <c r="FO32" s="476"/>
      <c r="FP32" s="476"/>
      <c r="FQ32" s="476"/>
      <c r="FR32" s="476"/>
      <c r="FS32" s="476"/>
      <c r="FT32" s="476"/>
      <c r="FU32" s="476"/>
      <c r="FV32" s="476"/>
      <c r="FW32" s="476"/>
      <c r="FX32" s="476"/>
      <c r="FY32" s="476"/>
      <c r="FZ32" s="476"/>
      <c r="GA32" s="476"/>
      <c r="GB32" s="476"/>
      <c r="GC32" s="476"/>
      <c r="GD32" s="476"/>
      <c r="GE32" s="476"/>
      <c r="GF32" s="476"/>
      <c r="GG32" s="476"/>
      <c r="GH32" s="476"/>
      <c r="GI32" s="476"/>
      <c r="GJ32" s="476"/>
      <c r="GK32" s="476"/>
      <c r="GL32" s="476"/>
      <c r="GM32" s="476"/>
      <c r="GN32" s="476"/>
      <c r="GO32" s="476"/>
      <c r="GP32" s="476"/>
      <c r="GQ32" s="476"/>
      <c r="GR32" s="476"/>
      <c r="GS32" s="476"/>
      <c r="GT32" s="476"/>
      <c r="GU32" s="476"/>
      <c r="GV32" s="476"/>
      <c r="GW32" s="476"/>
      <c r="GX32" s="476"/>
      <c r="GY32" s="476"/>
      <c r="GZ32" s="476"/>
      <c r="HA32" s="476"/>
      <c r="HB32" s="476"/>
      <c r="HC32" s="476"/>
      <c r="HD32" s="476"/>
      <c r="HE32" s="476"/>
      <c r="HF32" s="476"/>
      <c r="HG32" s="476"/>
      <c r="HH32" s="476"/>
      <c r="HI32" s="476"/>
      <c r="HJ32" s="476"/>
      <c r="HK32" s="476"/>
      <c r="HL32" s="476"/>
      <c r="HM32" s="476"/>
      <c r="HN32" s="476"/>
      <c r="HO32" s="476"/>
      <c r="HP32" s="476"/>
      <c r="HQ32" s="476"/>
      <c r="HR32" s="476"/>
      <c r="HS32" s="476"/>
      <c r="HT32" s="476"/>
      <c r="HU32" s="476"/>
      <c r="HV32" s="476"/>
      <c r="HW32" s="476"/>
      <c r="HX32" s="476"/>
      <c r="HY32" s="476"/>
      <c r="HZ32" s="476"/>
      <c r="IA32" s="476"/>
      <c r="IB32" s="476"/>
      <c r="IC32" s="476"/>
      <c r="ID32" s="476"/>
      <c r="IE32" s="476"/>
      <c r="IF32" s="476"/>
      <c r="IG32" s="476"/>
      <c r="IH32" s="476"/>
      <c r="II32" s="476"/>
      <c r="IJ32" s="476"/>
      <c r="IK32" s="476"/>
      <c r="IL32" s="476"/>
      <c r="IM32" s="476"/>
      <c r="IN32" s="476"/>
      <c r="IO32" s="476"/>
      <c r="IP32" s="476"/>
      <c r="IQ32" s="476"/>
      <c r="IR32" s="476"/>
      <c r="IS32" s="476"/>
      <c r="IT32" s="476"/>
      <c r="IU32" s="477"/>
    </row>
    <row r="33" spans="1:255" ht="16.350000000000001" customHeight="1">
      <c r="A33" s="775"/>
      <c r="B33" s="356"/>
      <c r="C33" s="1229"/>
      <c r="D33" s="1229"/>
      <c r="E33" s="341"/>
      <c r="F33" s="787"/>
      <c r="G33" s="1229"/>
      <c r="H33" s="1229"/>
      <c r="I33" s="1232"/>
      <c r="J33" s="342"/>
      <c r="K33" s="473"/>
      <c r="L33" s="476"/>
      <c r="M33" s="476"/>
      <c r="N33" s="476"/>
      <c r="O33" s="476"/>
      <c r="P33" s="476"/>
      <c r="Q33" s="476"/>
      <c r="R33" s="476"/>
      <c r="S33" s="476"/>
      <c r="T33" s="476"/>
      <c r="U33" s="476"/>
      <c r="V33" s="476"/>
      <c r="W33" s="476"/>
      <c r="X33" s="476"/>
      <c r="Y33" s="476"/>
      <c r="Z33" s="476"/>
      <c r="AA33" s="476"/>
      <c r="AB33" s="476"/>
      <c r="AC33" s="476"/>
      <c r="AD33" s="476"/>
      <c r="AE33" s="476"/>
      <c r="AF33" s="476"/>
      <c r="AG33" s="476"/>
      <c r="AH33" s="476"/>
      <c r="AI33" s="476"/>
      <c r="AJ33" s="476"/>
      <c r="AK33" s="476"/>
      <c r="AL33" s="476"/>
      <c r="AM33" s="476"/>
      <c r="AN33" s="476"/>
      <c r="AO33" s="476"/>
      <c r="AP33" s="476"/>
      <c r="AQ33" s="476"/>
      <c r="AR33" s="476"/>
      <c r="AS33" s="476"/>
      <c r="AT33" s="476"/>
      <c r="AU33" s="476"/>
      <c r="AV33" s="476"/>
      <c r="AW33" s="476"/>
      <c r="AX33" s="476"/>
      <c r="AY33" s="476"/>
      <c r="AZ33" s="476"/>
      <c r="BA33" s="476"/>
      <c r="BB33" s="476"/>
      <c r="BC33" s="476"/>
      <c r="BD33" s="476"/>
      <c r="BE33" s="476"/>
      <c r="BF33" s="476"/>
      <c r="BG33" s="476"/>
      <c r="BH33" s="476"/>
      <c r="BI33" s="476"/>
      <c r="BJ33" s="476"/>
      <c r="BK33" s="476"/>
      <c r="BL33" s="476"/>
      <c r="BM33" s="476"/>
      <c r="BN33" s="476"/>
      <c r="BO33" s="476"/>
      <c r="BP33" s="476"/>
      <c r="BQ33" s="476"/>
      <c r="BR33" s="476"/>
      <c r="BS33" s="476"/>
      <c r="BT33" s="476"/>
      <c r="BU33" s="476"/>
      <c r="BV33" s="476"/>
      <c r="BW33" s="476"/>
      <c r="BX33" s="476"/>
      <c r="BY33" s="476"/>
      <c r="BZ33" s="476"/>
      <c r="CA33" s="476"/>
      <c r="CB33" s="476"/>
      <c r="CC33" s="476"/>
      <c r="CD33" s="476"/>
      <c r="CE33" s="476"/>
      <c r="CF33" s="476"/>
      <c r="CG33" s="476"/>
      <c r="CH33" s="476"/>
      <c r="CI33" s="476"/>
      <c r="CJ33" s="476"/>
      <c r="CK33" s="476"/>
      <c r="CL33" s="476"/>
      <c r="CM33" s="476"/>
      <c r="CN33" s="476"/>
      <c r="CO33" s="476"/>
      <c r="CP33" s="476"/>
      <c r="CQ33" s="476"/>
      <c r="CR33" s="476"/>
      <c r="CS33" s="476"/>
      <c r="CT33" s="476"/>
      <c r="CU33" s="476"/>
      <c r="CV33" s="476"/>
      <c r="CW33" s="476"/>
      <c r="CX33" s="476"/>
      <c r="CY33" s="476"/>
      <c r="CZ33" s="476"/>
      <c r="DA33" s="476"/>
      <c r="DB33" s="476"/>
      <c r="DC33" s="476"/>
      <c r="DD33" s="476"/>
      <c r="DE33" s="476"/>
      <c r="DF33" s="476"/>
      <c r="DG33" s="476"/>
      <c r="DH33" s="476"/>
      <c r="DI33" s="476"/>
      <c r="DJ33" s="476"/>
      <c r="DK33" s="476"/>
      <c r="DL33" s="476"/>
      <c r="DM33" s="476"/>
      <c r="DN33" s="476"/>
      <c r="DO33" s="476"/>
      <c r="DP33" s="476"/>
      <c r="DQ33" s="476"/>
      <c r="DR33" s="476"/>
      <c r="DS33" s="476"/>
      <c r="DT33" s="476"/>
      <c r="DU33" s="476"/>
      <c r="DV33" s="476"/>
      <c r="DW33" s="476"/>
      <c r="DX33" s="476"/>
      <c r="DY33" s="476"/>
      <c r="DZ33" s="476"/>
      <c r="EA33" s="476"/>
      <c r="EB33" s="476"/>
      <c r="EC33" s="476"/>
      <c r="ED33" s="476"/>
      <c r="EE33" s="476"/>
      <c r="EF33" s="476"/>
      <c r="EG33" s="476"/>
      <c r="EH33" s="476"/>
      <c r="EI33" s="476"/>
      <c r="EJ33" s="476"/>
      <c r="EK33" s="476"/>
      <c r="EL33" s="476"/>
      <c r="EM33" s="476"/>
      <c r="EN33" s="476"/>
      <c r="EO33" s="476"/>
      <c r="EP33" s="476"/>
      <c r="EQ33" s="476"/>
      <c r="ER33" s="476"/>
      <c r="ES33" s="476"/>
      <c r="ET33" s="476"/>
      <c r="EU33" s="476"/>
      <c r="EV33" s="476"/>
      <c r="EW33" s="476"/>
      <c r="EX33" s="476"/>
      <c r="EY33" s="476"/>
      <c r="EZ33" s="476"/>
      <c r="FA33" s="476"/>
      <c r="FB33" s="476"/>
      <c r="FC33" s="476"/>
      <c r="FD33" s="476"/>
      <c r="FE33" s="476"/>
      <c r="FF33" s="476"/>
      <c r="FG33" s="476"/>
      <c r="FH33" s="476"/>
      <c r="FI33" s="476"/>
      <c r="FJ33" s="476"/>
      <c r="FK33" s="476"/>
      <c r="FL33" s="476"/>
      <c r="FM33" s="476"/>
      <c r="FN33" s="476"/>
      <c r="FO33" s="476"/>
      <c r="FP33" s="476"/>
      <c r="FQ33" s="476"/>
      <c r="FR33" s="476"/>
      <c r="FS33" s="476"/>
      <c r="FT33" s="476"/>
      <c r="FU33" s="476"/>
      <c r="FV33" s="476"/>
      <c r="FW33" s="476"/>
      <c r="FX33" s="476"/>
      <c r="FY33" s="476"/>
      <c r="FZ33" s="476"/>
      <c r="GA33" s="476"/>
      <c r="GB33" s="476"/>
      <c r="GC33" s="476"/>
      <c r="GD33" s="476"/>
      <c r="GE33" s="476"/>
      <c r="GF33" s="476"/>
      <c r="GG33" s="476"/>
      <c r="GH33" s="476"/>
      <c r="GI33" s="476"/>
      <c r="GJ33" s="476"/>
      <c r="GK33" s="476"/>
      <c r="GL33" s="476"/>
      <c r="GM33" s="476"/>
      <c r="GN33" s="476"/>
      <c r="GO33" s="476"/>
      <c r="GP33" s="476"/>
      <c r="GQ33" s="476"/>
      <c r="GR33" s="476"/>
      <c r="GS33" s="476"/>
      <c r="GT33" s="476"/>
      <c r="GU33" s="476"/>
      <c r="GV33" s="476"/>
      <c r="GW33" s="476"/>
      <c r="GX33" s="476"/>
      <c r="GY33" s="476"/>
      <c r="GZ33" s="476"/>
      <c r="HA33" s="476"/>
      <c r="HB33" s="476"/>
      <c r="HC33" s="476"/>
      <c r="HD33" s="476"/>
      <c r="HE33" s="476"/>
      <c r="HF33" s="476"/>
      <c r="HG33" s="476"/>
      <c r="HH33" s="476"/>
      <c r="HI33" s="476"/>
      <c r="HJ33" s="476"/>
      <c r="HK33" s="476"/>
      <c r="HL33" s="476"/>
      <c r="HM33" s="476"/>
      <c r="HN33" s="476"/>
      <c r="HO33" s="476"/>
      <c r="HP33" s="476"/>
      <c r="HQ33" s="476"/>
      <c r="HR33" s="476"/>
      <c r="HS33" s="476"/>
      <c r="HT33" s="476"/>
      <c r="HU33" s="476"/>
      <c r="HV33" s="476"/>
      <c r="HW33" s="476"/>
      <c r="HX33" s="476"/>
      <c r="HY33" s="476"/>
      <c r="HZ33" s="476"/>
      <c r="IA33" s="476"/>
      <c r="IB33" s="476"/>
      <c r="IC33" s="476"/>
      <c r="ID33" s="476"/>
      <c r="IE33" s="476"/>
      <c r="IF33" s="476"/>
      <c r="IG33" s="476"/>
      <c r="IH33" s="476"/>
      <c r="II33" s="476"/>
      <c r="IJ33" s="476"/>
      <c r="IK33" s="476"/>
      <c r="IL33" s="476"/>
      <c r="IM33" s="476"/>
      <c r="IN33" s="476"/>
      <c r="IO33" s="476"/>
      <c r="IP33" s="476"/>
      <c r="IQ33" s="476"/>
      <c r="IR33" s="476"/>
      <c r="IS33" s="476"/>
      <c r="IT33" s="476"/>
      <c r="IU33" s="477"/>
    </row>
    <row r="34" spans="1:255" ht="24" customHeight="1" thickBot="1">
      <c r="A34" s="775"/>
      <c r="B34" s="356"/>
      <c r="C34" s="1230"/>
      <c r="D34" s="1230"/>
      <c r="E34" s="363"/>
      <c r="F34" s="787"/>
      <c r="G34" s="1230"/>
      <c r="H34" s="1230"/>
      <c r="I34" s="363"/>
      <c r="J34" s="342"/>
      <c r="K34" s="473"/>
      <c r="L34" s="476"/>
      <c r="M34" s="476"/>
      <c r="N34" s="476"/>
      <c r="O34" s="476"/>
      <c r="P34" s="476"/>
      <c r="Q34" s="476"/>
      <c r="R34" s="476"/>
      <c r="S34" s="476"/>
      <c r="T34" s="476"/>
      <c r="U34" s="476"/>
      <c r="V34" s="476"/>
      <c r="W34" s="476"/>
      <c r="X34" s="476"/>
      <c r="Y34" s="476"/>
      <c r="Z34" s="476"/>
      <c r="AA34" s="476"/>
      <c r="AB34" s="476"/>
      <c r="AC34" s="476"/>
      <c r="AD34" s="476"/>
      <c r="AE34" s="476"/>
      <c r="AF34" s="476"/>
      <c r="AG34" s="476"/>
      <c r="AH34" s="476"/>
      <c r="AI34" s="476"/>
      <c r="AJ34" s="476"/>
      <c r="AK34" s="476"/>
      <c r="AL34" s="476"/>
      <c r="AM34" s="476"/>
      <c r="AN34" s="476"/>
      <c r="AO34" s="476"/>
      <c r="AP34" s="476"/>
      <c r="AQ34" s="476"/>
      <c r="AR34" s="476"/>
      <c r="AS34" s="476"/>
      <c r="AT34" s="476"/>
      <c r="AU34" s="476"/>
      <c r="AV34" s="476"/>
      <c r="AW34" s="476"/>
      <c r="AX34" s="476"/>
      <c r="AY34" s="476"/>
      <c r="AZ34" s="476"/>
      <c r="BA34" s="476"/>
      <c r="BB34" s="476"/>
      <c r="BC34" s="476"/>
      <c r="BD34" s="476"/>
      <c r="BE34" s="476"/>
      <c r="BF34" s="476"/>
      <c r="BG34" s="476"/>
      <c r="BH34" s="476"/>
      <c r="BI34" s="476"/>
      <c r="BJ34" s="476"/>
      <c r="BK34" s="476"/>
      <c r="BL34" s="476"/>
      <c r="BM34" s="476"/>
      <c r="BN34" s="476"/>
      <c r="BO34" s="476"/>
      <c r="BP34" s="476"/>
      <c r="BQ34" s="476"/>
      <c r="BR34" s="476"/>
      <c r="BS34" s="476"/>
      <c r="BT34" s="476"/>
      <c r="BU34" s="476"/>
      <c r="BV34" s="476"/>
      <c r="BW34" s="476"/>
      <c r="BX34" s="476"/>
      <c r="BY34" s="476"/>
      <c r="BZ34" s="476"/>
      <c r="CA34" s="476"/>
      <c r="CB34" s="476"/>
      <c r="CC34" s="476"/>
      <c r="CD34" s="476"/>
      <c r="CE34" s="476"/>
      <c r="CF34" s="476"/>
      <c r="CG34" s="476"/>
      <c r="CH34" s="476"/>
      <c r="CI34" s="476"/>
      <c r="CJ34" s="476"/>
      <c r="CK34" s="476"/>
      <c r="CL34" s="476"/>
      <c r="CM34" s="476"/>
      <c r="CN34" s="476"/>
      <c r="CO34" s="476"/>
      <c r="CP34" s="476"/>
      <c r="CQ34" s="476"/>
      <c r="CR34" s="476"/>
      <c r="CS34" s="476"/>
      <c r="CT34" s="476"/>
      <c r="CU34" s="476"/>
      <c r="CV34" s="476"/>
      <c r="CW34" s="476"/>
      <c r="CX34" s="476"/>
      <c r="CY34" s="476"/>
      <c r="CZ34" s="476"/>
      <c r="DA34" s="476"/>
      <c r="DB34" s="476"/>
      <c r="DC34" s="476"/>
      <c r="DD34" s="476"/>
      <c r="DE34" s="476"/>
      <c r="DF34" s="476"/>
      <c r="DG34" s="476"/>
      <c r="DH34" s="476"/>
      <c r="DI34" s="476"/>
      <c r="DJ34" s="476"/>
      <c r="DK34" s="476"/>
      <c r="DL34" s="476"/>
      <c r="DM34" s="476"/>
      <c r="DN34" s="476"/>
      <c r="DO34" s="476"/>
      <c r="DP34" s="476"/>
      <c r="DQ34" s="476"/>
      <c r="DR34" s="476"/>
      <c r="DS34" s="476"/>
      <c r="DT34" s="476"/>
      <c r="DU34" s="476"/>
      <c r="DV34" s="476"/>
      <c r="DW34" s="476"/>
      <c r="DX34" s="476"/>
      <c r="DY34" s="476"/>
      <c r="DZ34" s="476"/>
      <c r="EA34" s="476"/>
      <c r="EB34" s="476"/>
      <c r="EC34" s="476"/>
      <c r="ED34" s="476"/>
      <c r="EE34" s="476"/>
      <c r="EF34" s="476"/>
      <c r="EG34" s="476"/>
      <c r="EH34" s="476"/>
      <c r="EI34" s="476"/>
      <c r="EJ34" s="476"/>
      <c r="EK34" s="476"/>
      <c r="EL34" s="476"/>
      <c r="EM34" s="476"/>
      <c r="EN34" s="476"/>
      <c r="EO34" s="476"/>
      <c r="EP34" s="476"/>
      <c r="EQ34" s="476"/>
      <c r="ER34" s="476"/>
      <c r="ES34" s="476"/>
      <c r="ET34" s="476"/>
      <c r="EU34" s="476"/>
      <c r="EV34" s="476"/>
      <c r="EW34" s="476"/>
      <c r="EX34" s="476"/>
      <c r="EY34" s="476"/>
      <c r="EZ34" s="476"/>
      <c r="FA34" s="476"/>
      <c r="FB34" s="476"/>
      <c r="FC34" s="476"/>
      <c r="FD34" s="476"/>
      <c r="FE34" s="476"/>
      <c r="FF34" s="476"/>
      <c r="FG34" s="476"/>
      <c r="FH34" s="476"/>
      <c r="FI34" s="476"/>
      <c r="FJ34" s="476"/>
      <c r="FK34" s="476"/>
      <c r="FL34" s="476"/>
      <c r="FM34" s="476"/>
      <c r="FN34" s="476"/>
      <c r="FO34" s="476"/>
      <c r="FP34" s="476"/>
      <c r="FQ34" s="476"/>
      <c r="FR34" s="476"/>
      <c r="FS34" s="476"/>
      <c r="FT34" s="476"/>
      <c r="FU34" s="476"/>
      <c r="FV34" s="476"/>
      <c r="FW34" s="476"/>
      <c r="FX34" s="476"/>
      <c r="FY34" s="476"/>
      <c r="FZ34" s="476"/>
      <c r="GA34" s="476"/>
      <c r="GB34" s="476"/>
      <c r="GC34" s="476"/>
      <c r="GD34" s="476"/>
      <c r="GE34" s="476"/>
      <c r="GF34" s="476"/>
      <c r="GG34" s="476"/>
      <c r="GH34" s="476"/>
      <c r="GI34" s="476"/>
      <c r="GJ34" s="476"/>
      <c r="GK34" s="476"/>
      <c r="GL34" s="476"/>
      <c r="GM34" s="476"/>
      <c r="GN34" s="476"/>
      <c r="GO34" s="476"/>
      <c r="GP34" s="476"/>
      <c r="GQ34" s="476"/>
      <c r="GR34" s="476"/>
      <c r="GS34" s="476"/>
      <c r="GT34" s="476"/>
      <c r="GU34" s="476"/>
      <c r="GV34" s="476"/>
      <c r="GW34" s="476"/>
      <c r="GX34" s="476"/>
      <c r="GY34" s="476"/>
      <c r="GZ34" s="476"/>
      <c r="HA34" s="476"/>
      <c r="HB34" s="476"/>
      <c r="HC34" s="476"/>
      <c r="HD34" s="476"/>
      <c r="HE34" s="476"/>
      <c r="HF34" s="476"/>
      <c r="HG34" s="476"/>
      <c r="HH34" s="476"/>
      <c r="HI34" s="476"/>
      <c r="HJ34" s="476"/>
      <c r="HK34" s="476"/>
      <c r="HL34" s="476"/>
      <c r="HM34" s="476"/>
      <c r="HN34" s="476"/>
      <c r="HO34" s="476"/>
      <c r="HP34" s="476"/>
      <c r="HQ34" s="476"/>
      <c r="HR34" s="476"/>
      <c r="HS34" s="476"/>
      <c r="HT34" s="476"/>
      <c r="HU34" s="476"/>
      <c r="HV34" s="476"/>
      <c r="HW34" s="476"/>
      <c r="HX34" s="476"/>
      <c r="HY34" s="476"/>
      <c r="HZ34" s="476"/>
      <c r="IA34" s="476"/>
      <c r="IB34" s="476"/>
      <c r="IC34" s="476"/>
      <c r="ID34" s="476"/>
      <c r="IE34" s="476"/>
      <c r="IF34" s="476"/>
      <c r="IG34" s="476"/>
      <c r="IH34" s="476"/>
      <c r="II34" s="476"/>
      <c r="IJ34" s="476"/>
      <c r="IK34" s="476"/>
      <c r="IL34" s="476"/>
      <c r="IM34" s="476"/>
      <c r="IN34" s="476"/>
      <c r="IO34" s="476"/>
      <c r="IP34" s="476"/>
      <c r="IQ34" s="476"/>
      <c r="IR34" s="476"/>
      <c r="IS34" s="476"/>
      <c r="IT34" s="476"/>
      <c r="IU34" s="477"/>
    </row>
    <row r="35" spans="1:255" ht="23.1" customHeight="1" thickBot="1">
      <c r="A35" s="775"/>
      <c r="B35" s="347"/>
      <c r="C35" s="1216" t="s">
        <v>565</v>
      </c>
      <c r="D35" s="1217"/>
      <c r="E35" s="484"/>
      <c r="F35" s="795"/>
      <c r="G35" s="1216" t="s">
        <v>566</v>
      </c>
      <c r="H35" s="1217"/>
      <c r="I35" s="484"/>
      <c r="J35" s="364"/>
      <c r="K35" s="473"/>
      <c r="L35" s="476"/>
      <c r="M35" s="476"/>
      <c r="N35" s="476"/>
      <c r="O35" s="476"/>
      <c r="P35" s="476"/>
      <c r="Q35" s="476"/>
      <c r="R35" s="476"/>
      <c r="S35" s="476"/>
      <c r="T35" s="476"/>
      <c r="U35" s="476"/>
      <c r="V35" s="476"/>
      <c r="W35" s="476"/>
      <c r="X35" s="476"/>
      <c r="Y35" s="476"/>
      <c r="Z35" s="476"/>
      <c r="AA35" s="476"/>
      <c r="AB35" s="476"/>
      <c r="AC35" s="476"/>
      <c r="AD35" s="476"/>
      <c r="AE35" s="476"/>
      <c r="AF35" s="476"/>
      <c r="AG35" s="476"/>
      <c r="AH35" s="476"/>
      <c r="AI35" s="476"/>
      <c r="AJ35" s="476"/>
      <c r="AK35" s="476"/>
      <c r="AL35" s="476"/>
      <c r="AM35" s="476"/>
      <c r="AN35" s="476"/>
      <c r="AO35" s="476"/>
      <c r="AP35" s="476"/>
      <c r="AQ35" s="476"/>
      <c r="AR35" s="476"/>
      <c r="AS35" s="476"/>
      <c r="AT35" s="476"/>
      <c r="AU35" s="476"/>
      <c r="AV35" s="476"/>
      <c r="AW35" s="476"/>
      <c r="AX35" s="476"/>
      <c r="AY35" s="476"/>
      <c r="AZ35" s="476"/>
      <c r="BA35" s="476"/>
      <c r="BB35" s="476"/>
      <c r="BC35" s="476"/>
      <c r="BD35" s="476"/>
      <c r="BE35" s="476"/>
      <c r="BF35" s="476"/>
      <c r="BG35" s="476"/>
      <c r="BH35" s="476"/>
      <c r="BI35" s="476"/>
      <c r="BJ35" s="476"/>
      <c r="BK35" s="476"/>
      <c r="BL35" s="476"/>
      <c r="BM35" s="476"/>
      <c r="BN35" s="476"/>
      <c r="BO35" s="476"/>
      <c r="BP35" s="476"/>
      <c r="BQ35" s="476"/>
      <c r="BR35" s="476"/>
      <c r="BS35" s="476"/>
      <c r="BT35" s="476"/>
      <c r="BU35" s="476"/>
      <c r="BV35" s="476"/>
      <c r="BW35" s="476"/>
      <c r="BX35" s="476"/>
      <c r="BY35" s="476"/>
      <c r="BZ35" s="476"/>
      <c r="CA35" s="476"/>
      <c r="CB35" s="476"/>
      <c r="CC35" s="476"/>
      <c r="CD35" s="476"/>
      <c r="CE35" s="476"/>
      <c r="CF35" s="476"/>
      <c r="CG35" s="476"/>
      <c r="CH35" s="476"/>
      <c r="CI35" s="476"/>
      <c r="CJ35" s="476"/>
      <c r="CK35" s="476"/>
      <c r="CL35" s="476"/>
      <c r="CM35" s="476"/>
      <c r="CN35" s="476"/>
      <c r="CO35" s="476"/>
      <c r="CP35" s="476"/>
      <c r="CQ35" s="476"/>
      <c r="CR35" s="476"/>
      <c r="CS35" s="476"/>
      <c r="CT35" s="476"/>
      <c r="CU35" s="476"/>
      <c r="CV35" s="476"/>
      <c r="CW35" s="476"/>
      <c r="CX35" s="476"/>
      <c r="CY35" s="476"/>
      <c r="CZ35" s="476"/>
      <c r="DA35" s="476"/>
      <c r="DB35" s="476"/>
      <c r="DC35" s="476"/>
      <c r="DD35" s="476"/>
      <c r="DE35" s="476"/>
      <c r="DF35" s="476"/>
      <c r="DG35" s="476"/>
      <c r="DH35" s="476"/>
      <c r="DI35" s="476"/>
      <c r="DJ35" s="476"/>
      <c r="DK35" s="476"/>
      <c r="DL35" s="476"/>
      <c r="DM35" s="476"/>
      <c r="DN35" s="476"/>
      <c r="DO35" s="476"/>
      <c r="DP35" s="476"/>
      <c r="DQ35" s="476"/>
      <c r="DR35" s="476"/>
      <c r="DS35" s="476"/>
      <c r="DT35" s="476"/>
      <c r="DU35" s="476"/>
      <c r="DV35" s="476"/>
      <c r="DW35" s="476"/>
      <c r="DX35" s="476"/>
      <c r="DY35" s="476"/>
      <c r="DZ35" s="476"/>
      <c r="EA35" s="476"/>
      <c r="EB35" s="476"/>
      <c r="EC35" s="476"/>
      <c r="ED35" s="476"/>
      <c r="EE35" s="476"/>
      <c r="EF35" s="476"/>
      <c r="EG35" s="476"/>
      <c r="EH35" s="476"/>
      <c r="EI35" s="476"/>
      <c r="EJ35" s="476"/>
      <c r="EK35" s="476"/>
      <c r="EL35" s="476"/>
      <c r="EM35" s="476"/>
      <c r="EN35" s="476"/>
      <c r="EO35" s="476"/>
      <c r="EP35" s="476"/>
      <c r="EQ35" s="476"/>
      <c r="ER35" s="476"/>
      <c r="ES35" s="476"/>
      <c r="ET35" s="476"/>
      <c r="EU35" s="476"/>
      <c r="EV35" s="476"/>
      <c r="EW35" s="476"/>
      <c r="EX35" s="476"/>
      <c r="EY35" s="476"/>
      <c r="EZ35" s="476"/>
      <c r="FA35" s="476"/>
      <c r="FB35" s="476"/>
      <c r="FC35" s="476"/>
      <c r="FD35" s="476"/>
      <c r="FE35" s="476"/>
      <c r="FF35" s="476"/>
      <c r="FG35" s="476"/>
      <c r="FH35" s="476"/>
      <c r="FI35" s="476"/>
      <c r="FJ35" s="476"/>
      <c r="FK35" s="476"/>
      <c r="FL35" s="476"/>
      <c r="FM35" s="476"/>
      <c r="FN35" s="476"/>
      <c r="FO35" s="476"/>
      <c r="FP35" s="476"/>
      <c r="FQ35" s="476"/>
      <c r="FR35" s="476"/>
      <c r="FS35" s="476"/>
      <c r="FT35" s="476"/>
      <c r="FU35" s="476"/>
      <c r="FV35" s="476"/>
      <c r="FW35" s="476"/>
      <c r="FX35" s="476"/>
      <c r="FY35" s="476"/>
      <c r="FZ35" s="476"/>
      <c r="GA35" s="476"/>
      <c r="GB35" s="476"/>
      <c r="GC35" s="476"/>
      <c r="GD35" s="476"/>
      <c r="GE35" s="476"/>
      <c r="GF35" s="476"/>
      <c r="GG35" s="476"/>
      <c r="GH35" s="476"/>
      <c r="GI35" s="476"/>
      <c r="GJ35" s="476"/>
      <c r="GK35" s="476"/>
      <c r="GL35" s="476"/>
      <c r="GM35" s="476"/>
      <c r="GN35" s="476"/>
      <c r="GO35" s="476"/>
      <c r="GP35" s="476"/>
      <c r="GQ35" s="476"/>
      <c r="GR35" s="476"/>
      <c r="GS35" s="476"/>
      <c r="GT35" s="476"/>
      <c r="GU35" s="476"/>
      <c r="GV35" s="476"/>
      <c r="GW35" s="476"/>
      <c r="GX35" s="476"/>
      <c r="GY35" s="476"/>
      <c r="GZ35" s="476"/>
      <c r="HA35" s="476"/>
      <c r="HB35" s="476"/>
      <c r="HC35" s="476"/>
      <c r="HD35" s="476"/>
      <c r="HE35" s="476"/>
      <c r="HF35" s="476"/>
      <c r="HG35" s="476"/>
      <c r="HH35" s="476"/>
      <c r="HI35" s="476"/>
      <c r="HJ35" s="476"/>
      <c r="HK35" s="476"/>
      <c r="HL35" s="476"/>
      <c r="HM35" s="476"/>
      <c r="HN35" s="476"/>
      <c r="HO35" s="476"/>
      <c r="HP35" s="476"/>
      <c r="HQ35" s="476"/>
      <c r="HR35" s="476"/>
      <c r="HS35" s="476"/>
      <c r="HT35" s="476"/>
      <c r="HU35" s="476"/>
      <c r="HV35" s="476"/>
      <c r="HW35" s="476"/>
      <c r="HX35" s="476"/>
      <c r="HY35" s="476"/>
      <c r="HZ35" s="476"/>
      <c r="IA35" s="476"/>
      <c r="IB35" s="476"/>
      <c r="IC35" s="476"/>
      <c r="ID35" s="476"/>
      <c r="IE35" s="476"/>
      <c r="IF35" s="476"/>
      <c r="IG35" s="476"/>
      <c r="IH35" s="476"/>
      <c r="II35" s="476"/>
      <c r="IJ35" s="476"/>
      <c r="IK35" s="476"/>
      <c r="IL35" s="476"/>
      <c r="IM35" s="476"/>
      <c r="IN35" s="476"/>
      <c r="IO35" s="476"/>
      <c r="IP35" s="476"/>
      <c r="IQ35" s="476"/>
      <c r="IR35" s="476"/>
      <c r="IS35" s="476"/>
      <c r="IT35" s="476"/>
      <c r="IU35" s="477"/>
    </row>
    <row r="36" spans="1:255" ht="16.350000000000001" customHeight="1">
      <c r="A36" s="775"/>
      <c r="B36" s="356"/>
      <c r="C36" s="1224" t="s">
        <v>567</v>
      </c>
      <c r="D36" s="1219"/>
      <c r="E36" s="331"/>
      <c r="F36" s="796"/>
      <c r="G36" s="1224" t="s">
        <v>1033</v>
      </c>
      <c r="H36" s="1219"/>
      <c r="I36" s="797"/>
      <c r="J36" s="342"/>
      <c r="K36" s="473"/>
      <c r="L36" s="476"/>
      <c r="M36" s="476"/>
      <c r="N36" s="476"/>
      <c r="O36" s="476"/>
      <c r="P36" s="476"/>
      <c r="Q36" s="476"/>
      <c r="R36" s="476"/>
      <c r="S36" s="476"/>
      <c r="T36" s="476"/>
      <c r="U36" s="476"/>
      <c r="V36" s="476"/>
      <c r="W36" s="476"/>
      <c r="X36" s="476"/>
      <c r="Y36" s="476"/>
      <c r="Z36" s="476"/>
      <c r="AA36" s="476"/>
      <c r="AB36" s="476"/>
      <c r="AC36" s="476"/>
      <c r="AD36" s="476"/>
      <c r="AE36" s="476"/>
      <c r="AF36" s="476"/>
      <c r="AG36" s="476"/>
      <c r="AH36" s="476"/>
      <c r="AI36" s="476"/>
      <c r="AJ36" s="476"/>
      <c r="AK36" s="476"/>
      <c r="AL36" s="476"/>
      <c r="AM36" s="476"/>
      <c r="AN36" s="476"/>
      <c r="AO36" s="476"/>
      <c r="AP36" s="476"/>
      <c r="AQ36" s="476"/>
      <c r="AR36" s="476"/>
      <c r="AS36" s="476"/>
      <c r="AT36" s="476"/>
      <c r="AU36" s="476"/>
      <c r="AV36" s="476"/>
      <c r="AW36" s="476"/>
      <c r="AX36" s="476"/>
      <c r="AY36" s="476"/>
      <c r="AZ36" s="476"/>
      <c r="BA36" s="476"/>
      <c r="BB36" s="476"/>
      <c r="BC36" s="476"/>
      <c r="BD36" s="476"/>
      <c r="BE36" s="476"/>
      <c r="BF36" s="476"/>
      <c r="BG36" s="476"/>
      <c r="BH36" s="476"/>
      <c r="BI36" s="476"/>
      <c r="BJ36" s="476"/>
      <c r="BK36" s="476"/>
      <c r="BL36" s="476"/>
      <c r="BM36" s="476"/>
      <c r="BN36" s="476"/>
      <c r="BO36" s="476"/>
      <c r="BP36" s="476"/>
      <c r="BQ36" s="476"/>
      <c r="BR36" s="476"/>
      <c r="BS36" s="476"/>
      <c r="BT36" s="476"/>
      <c r="BU36" s="476"/>
      <c r="BV36" s="476"/>
      <c r="BW36" s="476"/>
      <c r="BX36" s="476"/>
      <c r="BY36" s="476"/>
      <c r="BZ36" s="476"/>
      <c r="CA36" s="476"/>
      <c r="CB36" s="476"/>
      <c r="CC36" s="476"/>
      <c r="CD36" s="476"/>
      <c r="CE36" s="476"/>
      <c r="CF36" s="476"/>
      <c r="CG36" s="476"/>
      <c r="CH36" s="476"/>
      <c r="CI36" s="476"/>
      <c r="CJ36" s="476"/>
      <c r="CK36" s="476"/>
      <c r="CL36" s="476"/>
      <c r="CM36" s="476"/>
      <c r="CN36" s="476"/>
      <c r="CO36" s="476"/>
      <c r="CP36" s="476"/>
      <c r="CQ36" s="476"/>
      <c r="CR36" s="476"/>
      <c r="CS36" s="476"/>
      <c r="CT36" s="476"/>
      <c r="CU36" s="476"/>
      <c r="CV36" s="476"/>
      <c r="CW36" s="476"/>
      <c r="CX36" s="476"/>
      <c r="CY36" s="476"/>
      <c r="CZ36" s="476"/>
      <c r="DA36" s="476"/>
      <c r="DB36" s="476"/>
      <c r="DC36" s="476"/>
      <c r="DD36" s="476"/>
      <c r="DE36" s="476"/>
      <c r="DF36" s="476"/>
      <c r="DG36" s="476"/>
      <c r="DH36" s="476"/>
      <c r="DI36" s="476"/>
      <c r="DJ36" s="476"/>
      <c r="DK36" s="476"/>
      <c r="DL36" s="476"/>
      <c r="DM36" s="476"/>
      <c r="DN36" s="476"/>
      <c r="DO36" s="476"/>
      <c r="DP36" s="476"/>
      <c r="DQ36" s="476"/>
      <c r="DR36" s="476"/>
      <c r="DS36" s="476"/>
      <c r="DT36" s="476"/>
      <c r="DU36" s="476"/>
      <c r="DV36" s="476"/>
      <c r="DW36" s="476"/>
      <c r="DX36" s="476"/>
      <c r="DY36" s="476"/>
      <c r="DZ36" s="476"/>
      <c r="EA36" s="476"/>
      <c r="EB36" s="476"/>
      <c r="EC36" s="476"/>
      <c r="ED36" s="476"/>
      <c r="EE36" s="476"/>
      <c r="EF36" s="476"/>
      <c r="EG36" s="476"/>
      <c r="EH36" s="476"/>
      <c r="EI36" s="476"/>
      <c r="EJ36" s="476"/>
      <c r="EK36" s="476"/>
      <c r="EL36" s="476"/>
      <c r="EM36" s="476"/>
      <c r="EN36" s="476"/>
      <c r="EO36" s="476"/>
      <c r="EP36" s="476"/>
      <c r="EQ36" s="476"/>
      <c r="ER36" s="476"/>
      <c r="ES36" s="476"/>
      <c r="ET36" s="476"/>
      <c r="EU36" s="476"/>
      <c r="EV36" s="476"/>
      <c r="EW36" s="476"/>
      <c r="EX36" s="476"/>
      <c r="EY36" s="476"/>
      <c r="EZ36" s="476"/>
      <c r="FA36" s="476"/>
      <c r="FB36" s="476"/>
      <c r="FC36" s="476"/>
      <c r="FD36" s="476"/>
      <c r="FE36" s="476"/>
      <c r="FF36" s="476"/>
      <c r="FG36" s="476"/>
      <c r="FH36" s="476"/>
      <c r="FI36" s="476"/>
      <c r="FJ36" s="476"/>
      <c r="FK36" s="476"/>
      <c r="FL36" s="476"/>
      <c r="FM36" s="476"/>
      <c r="FN36" s="476"/>
      <c r="FO36" s="476"/>
      <c r="FP36" s="476"/>
      <c r="FQ36" s="476"/>
      <c r="FR36" s="476"/>
      <c r="FS36" s="476"/>
      <c r="FT36" s="476"/>
      <c r="FU36" s="476"/>
      <c r="FV36" s="476"/>
      <c r="FW36" s="476"/>
      <c r="FX36" s="476"/>
      <c r="FY36" s="476"/>
      <c r="FZ36" s="476"/>
      <c r="GA36" s="476"/>
      <c r="GB36" s="476"/>
      <c r="GC36" s="476"/>
      <c r="GD36" s="476"/>
      <c r="GE36" s="476"/>
      <c r="GF36" s="476"/>
      <c r="GG36" s="476"/>
      <c r="GH36" s="476"/>
      <c r="GI36" s="476"/>
      <c r="GJ36" s="476"/>
      <c r="GK36" s="476"/>
      <c r="GL36" s="476"/>
      <c r="GM36" s="476"/>
      <c r="GN36" s="476"/>
      <c r="GO36" s="476"/>
      <c r="GP36" s="476"/>
      <c r="GQ36" s="476"/>
      <c r="GR36" s="476"/>
      <c r="GS36" s="476"/>
      <c r="GT36" s="476"/>
      <c r="GU36" s="476"/>
      <c r="GV36" s="476"/>
      <c r="GW36" s="476"/>
      <c r="GX36" s="476"/>
      <c r="GY36" s="476"/>
      <c r="GZ36" s="476"/>
      <c r="HA36" s="476"/>
      <c r="HB36" s="476"/>
      <c r="HC36" s="476"/>
      <c r="HD36" s="476"/>
      <c r="HE36" s="476"/>
      <c r="HF36" s="476"/>
      <c r="HG36" s="476"/>
      <c r="HH36" s="476"/>
      <c r="HI36" s="476"/>
      <c r="HJ36" s="476"/>
      <c r="HK36" s="476"/>
      <c r="HL36" s="476"/>
      <c r="HM36" s="476"/>
      <c r="HN36" s="476"/>
      <c r="HO36" s="476"/>
      <c r="HP36" s="476"/>
      <c r="HQ36" s="476"/>
      <c r="HR36" s="476"/>
      <c r="HS36" s="476"/>
      <c r="HT36" s="476"/>
      <c r="HU36" s="476"/>
      <c r="HV36" s="476"/>
      <c r="HW36" s="476"/>
      <c r="HX36" s="476"/>
      <c r="HY36" s="476"/>
      <c r="HZ36" s="476"/>
      <c r="IA36" s="476"/>
      <c r="IB36" s="476"/>
      <c r="IC36" s="476"/>
      <c r="ID36" s="476"/>
      <c r="IE36" s="476"/>
      <c r="IF36" s="476"/>
      <c r="IG36" s="476"/>
      <c r="IH36" s="476"/>
      <c r="II36" s="476"/>
      <c r="IJ36" s="476"/>
      <c r="IK36" s="476"/>
      <c r="IL36" s="476"/>
      <c r="IM36" s="476"/>
      <c r="IN36" s="476"/>
      <c r="IO36" s="476"/>
      <c r="IP36" s="476"/>
      <c r="IQ36" s="476"/>
      <c r="IR36" s="476"/>
      <c r="IS36" s="476"/>
      <c r="IT36" s="476"/>
      <c r="IU36" s="477"/>
    </row>
    <row r="37" spans="1:255" ht="16.350000000000001" customHeight="1" thickBot="1">
      <c r="A37" s="775"/>
      <c r="B37" s="356"/>
      <c r="C37" s="1220"/>
      <c r="D37" s="1220"/>
      <c r="E37" s="341"/>
      <c r="F37" s="787"/>
      <c r="G37" s="1225"/>
      <c r="H37" s="1225"/>
      <c r="I37" s="363"/>
      <c r="J37" s="342"/>
      <c r="K37" s="473"/>
      <c r="L37" s="476"/>
      <c r="M37" s="476"/>
      <c r="N37" s="476"/>
      <c r="O37" s="476"/>
      <c r="P37" s="476"/>
      <c r="Q37" s="476"/>
      <c r="R37" s="476"/>
      <c r="S37" s="476"/>
      <c r="T37" s="476"/>
      <c r="U37" s="476"/>
      <c r="V37" s="476"/>
      <c r="W37" s="476"/>
      <c r="X37" s="476"/>
      <c r="Y37" s="476"/>
      <c r="Z37" s="476"/>
      <c r="AA37" s="476"/>
      <c r="AB37" s="476"/>
      <c r="AC37" s="476"/>
      <c r="AD37" s="476"/>
      <c r="AE37" s="476"/>
      <c r="AF37" s="476"/>
      <c r="AG37" s="476"/>
      <c r="AH37" s="476"/>
      <c r="AI37" s="476"/>
      <c r="AJ37" s="476"/>
      <c r="AK37" s="476"/>
      <c r="AL37" s="476"/>
      <c r="AM37" s="476"/>
      <c r="AN37" s="476"/>
      <c r="AO37" s="476"/>
      <c r="AP37" s="476"/>
      <c r="AQ37" s="476"/>
      <c r="AR37" s="476"/>
      <c r="AS37" s="476"/>
      <c r="AT37" s="476"/>
      <c r="AU37" s="476"/>
      <c r="AV37" s="476"/>
      <c r="AW37" s="476"/>
      <c r="AX37" s="476"/>
      <c r="AY37" s="476"/>
      <c r="AZ37" s="476"/>
      <c r="BA37" s="476"/>
      <c r="BB37" s="476"/>
      <c r="BC37" s="476"/>
      <c r="BD37" s="476"/>
      <c r="BE37" s="476"/>
      <c r="BF37" s="476"/>
      <c r="BG37" s="476"/>
      <c r="BH37" s="476"/>
      <c r="BI37" s="476"/>
      <c r="BJ37" s="476"/>
      <c r="BK37" s="476"/>
      <c r="BL37" s="476"/>
      <c r="BM37" s="476"/>
      <c r="BN37" s="476"/>
      <c r="BO37" s="476"/>
      <c r="BP37" s="476"/>
      <c r="BQ37" s="476"/>
      <c r="BR37" s="476"/>
      <c r="BS37" s="476"/>
      <c r="BT37" s="476"/>
      <c r="BU37" s="476"/>
      <c r="BV37" s="476"/>
      <c r="BW37" s="476"/>
      <c r="BX37" s="476"/>
      <c r="BY37" s="476"/>
      <c r="BZ37" s="476"/>
      <c r="CA37" s="476"/>
      <c r="CB37" s="476"/>
      <c r="CC37" s="476"/>
      <c r="CD37" s="476"/>
      <c r="CE37" s="476"/>
      <c r="CF37" s="476"/>
      <c r="CG37" s="476"/>
      <c r="CH37" s="476"/>
      <c r="CI37" s="476"/>
      <c r="CJ37" s="476"/>
      <c r="CK37" s="476"/>
      <c r="CL37" s="476"/>
      <c r="CM37" s="476"/>
      <c r="CN37" s="476"/>
      <c r="CO37" s="476"/>
      <c r="CP37" s="476"/>
      <c r="CQ37" s="476"/>
      <c r="CR37" s="476"/>
      <c r="CS37" s="476"/>
      <c r="CT37" s="476"/>
      <c r="CU37" s="476"/>
      <c r="CV37" s="476"/>
      <c r="CW37" s="476"/>
      <c r="CX37" s="476"/>
      <c r="CY37" s="476"/>
      <c r="CZ37" s="476"/>
      <c r="DA37" s="476"/>
      <c r="DB37" s="476"/>
      <c r="DC37" s="476"/>
      <c r="DD37" s="476"/>
      <c r="DE37" s="476"/>
      <c r="DF37" s="476"/>
      <c r="DG37" s="476"/>
      <c r="DH37" s="476"/>
      <c r="DI37" s="476"/>
      <c r="DJ37" s="476"/>
      <c r="DK37" s="476"/>
      <c r="DL37" s="476"/>
      <c r="DM37" s="476"/>
      <c r="DN37" s="476"/>
      <c r="DO37" s="476"/>
      <c r="DP37" s="476"/>
      <c r="DQ37" s="476"/>
      <c r="DR37" s="476"/>
      <c r="DS37" s="476"/>
      <c r="DT37" s="476"/>
      <c r="DU37" s="476"/>
      <c r="DV37" s="476"/>
      <c r="DW37" s="476"/>
      <c r="DX37" s="476"/>
      <c r="DY37" s="476"/>
      <c r="DZ37" s="476"/>
      <c r="EA37" s="476"/>
      <c r="EB37" s="476"/>
      <c r="EC37" s="476"/>
      <c r="ED37" s="476"/>
      <c r="EE37" s="476"/>
      <c r="EF37" s="476"/>
      <c r="EG37" s="476"/>
      <c r="EH37" s="476"/>
      <c r="EI37" s="476"/>
      <c r="EJ37" s="476"/>
      <c r="EK37" s="476"/>
      <c r="EL37" s="476"/>
      <c r="EM37" s="476"/>
      <c r="EN37" s="476"/>
      <c r="EO37" s="476"/>
      <c r="EP37" s="476"/>
      <c r="EQ37" s="476"/>
      <c r="ER37" s="476"/>
      <c r="ES37" s="476"/>
      <c r="ET37" s="476"/>
      <c r="EU37" s="476"/>
      <c r="EV37" s="476"/>
      <c r="EW37" s="476"/>
      <c r="EX37" s="476"/>
      <c r="EY37" s="476"/>
      <c r="EZ37" s="476"/>
      <c r="FA37" s="476"/>
      <c r="FB37" s="476"/>
      <c r="FC37" s="476"/>
      <c r="FD37" s="476"/>
      <c r="FE37" s="476"/>
      <c r="FF37" s="476"/>
      <c r="FG37" s="476"/>
      <c r="FH37" s="476"/>
      <c r="FI37" s="476"/>
      <c r="FJ37" s="476"/>
      <c r="FK37" s="476"/>
      <c r="FL37" s="476"/>
      <c r="FM37" s="476"/>
      <c r="FN37" s="476"/>
      <c r="FO37" s="476"/>
      <c r="FP37" s="476"/>
      <c r="FQ37" s="476"/>
      <c r="FR37" s="476"/>
      <c r="FS37" s="476"/>
      <c r="FT37" s="476"/>
      <c r="FU37" s="476"/>
      <c r="FV37" s="476"/>
      <c r="FW37" s="476"/>
      <c r="FX37" s="476"/>
      <c r="FY37" s="476"/>
      <c r="FZ37" s="476"/>
      <c r="GA37" s="476"/>
      <c r="GB37" s="476"/>
      <c r="GC37" s="476"/>
      <c r="GD37" s="476"/>
      <c r="GE37" s="476"/>
      <c r="GF37" s="476"/>
      <c r="GG37" s="476"/>
      <c r="GH37" s="476"/>
      <c r="GI37" s="476"/>
      <c r="GJ37" s="476"/>
      <c r="GK37" s="476"/>
      <c r="GL37" s="476"/>
      <c r="GM37" s="476"/>
      <c r="GN37" s="476"/>
      <c r="GO37" s="476"/>
      <c r="GP37" s="476"/>
      <c r="GQ37" s="476"/>
      <c r="GR37" s="476"/>
      <c r="GS37" s="476"/>
      <c r="GT37" s="476"/>
      <c r="GU37" s="476"/>
      <c r="GV37" s="476"/>
      <c r="GW37" s="476"/>
      <c r="GX37" s="476"/>
      <c r="GY37" s="476"/>
      <c r="GZ37" s="476"/>
      <c r="HA37" s="476"/>
      <c r="HB37" s="476"/>
      <c r="HC37" s="476"/>
      <c r="HD37" s="476"/>
      <c r="HE37" s="476"/>
      <c r="HF37" s="476"/>
      <c r="HG37" s="476"/>
      <c r="HH37" s="476"/>
      <c r="HI37" s="476"/>
      <c r="HJ37" s="476"/>
      <c r="HK37" s="476"/>
      <c r="HL37" s="476"/>
      <c r="HM37" s="476"/>
      <c r="HN37" s="476"/>
      <c r="HO37" s="476"/>
      <c r="HP37" s="476"/>
      <c r="HQ37" s="476"/>
      <c r="HR37" s="476"/>
      <c r="HS37" s="476"/>
      <c r="HT37" s="476"/>
      <c r="HU37" s="476"/>
      <c r="HV37" s="476"/>
      <c r="HW37" s="476"/>
      <c r="HX37" s="476"/>
      <c r="HY37" s="476"/>
      <c r="HZ37" s="476"/>
      <c r="IA37" s="476"/>
      <c r="IB37" s="476"/>
      <c r="IC37" s="476"/>
      <c r="ID37" s="476"/>
      <c r="IE37" s="476"/>
      <c r="IF37" s="476"/>
      <c r="IG37" s="476"/>
      <c r="IH37" s="476"/>
      <c r="II37" s="476"/>
      <c r="IJ37" s="476"/>
      <c r="IK37" s="476"/>
      <c r="IL37" s="476"/>
      <c r="IM37" s="476"/>
      <c r="IN37" s="476"/>
      <c r="IO37" s="476"/>
      <c r="IP37" s="476"/>
      <c r="IQ37" s="476"/>
      <c r="IR37" s="476"/>
      <c r="IS37" s="476"/>
      <c r="IT37" s="476"/>
      <c r="IU37" s="477"/>
    </row>
    <row r="38" spans="1:255" ht="18.95" customHeight="1" thickBot="1">
      <c r="A38" s="775"/>
      <c r="B38" s="356"/>
      <c r="C38" s="341"/>
      <c r="D38" s="341"/>
      <c r="E38" s="341"/>
      <c r="F38" s="798"/>
      <c r="G38" s="1216" t="s">
        <v>568</v>
      </c>
      <c r="H38" s="1217"/>
      <c r="I38" s="484"/>
      <c r="J38" s="364"/>
      <c r="K38" s="473"/>
      <c r="L38" s="476"/>
      <c r="M38" s="476"/>
      <c r="N38" s="476"/>
      <c r="O38" s="476"/>
      <c r="P38" s="476"/>
      <c r="Q38" s="476"/>
      <c r="R38" s="476"/>
      <c r="S38" s="476"/>
      <c r="T38" s="476"/>
      <c r="U38" s="476"/>
      <c r="V38" s="476"/>
      <c r="W38" s="476"/>
      <c r="X38" s="476"/>
      <c r="Y38" s="476"/>
      <c r="Z38" s="476"/>
      <c r="AA38" s="476"/>
      <c r="AB38" s="476"/>
      <c r="AC38" s="476"/>
      <c r="AD38" s="476"/>
      <c r="AE38" s="476"/>
      <c r="AF38" s="476"/>
      <c r="AG38" s="476"/>
      <c r="AH38" s="476"/>
      <c r="AI38" s="476"/>
      <c r="AJ38" s="476"/>
      <c r="AK38" s="476"/>
      <c r="AL38" s="476"/>
      <c r="AM38" s="476"/>
      <c r="AN38" s="476"/>
      <c r="AO38" s="476"/>
      <c r="AP38" s="476"/>
      <c r="AQ38" s="476"/>
      <c r="AR38" s="476"/>
      <c r="AS38" s="476"/>
      <c r="AT38" s="476"/>
      <c r="AU38" s="476"/>
      <c r="AV38" s="476"/>
      <c r="AW38" s="476"/>
      <c r="AX38" s="476"/>
      <c r="AY38" s="476"/>
      <c r="AZ38" s="476"/>
      <c r="BA38" s="476"/>
      <c r="BB38" s="476"/>
      <c r="BC38" s="476"/>
      <c r="BD38" s="476"/>
      <c r="BE38" s="476"/>
      <c r="BF38" s="476"/>
      <c r="BG38" s="476"/>
      <c r="BH38" s="476"/>
      <c r="BI38" s="476"/>
      <c r="BJ38" s="476"/>
      <c r="BK38" s="476"/>
      <c r="BL38" s="476"/>
      <c r="BM38" s="476"/>
      <c r="BN38" s="476"/>
      <c r="BO38" s="476"/>
      <c r="BP38" s="476"/>
      <c r="BQ38" s="476"/>
      <c r="BR38" s="476"/>
      <c r="BS38" s="476"/>
      <c r="BT38" s="476"/>
      <c r="BU38" s="476"/>
      <c r="BV38" s="476"/>
      <c r="BW38" s="476"/>
      <c r="BX38" s="476"/>
      <c r="BY38" s="476"/>
      <c r="BZ38" s="476"/>
      <c r="CA38" s="476"/>
      <c r="CB38" s="476"/>
      <c r="CC38" s="476"/>
      <c r="CD38" s="476"/>
      <c r="CE38" s="476"/>
      <c r="CF38" s="476"/>
      <c r="CG38" s="476"/>
      <c r="CH38" s="476"/>
      <c r="CI38" s="476"/>
      <c r="CJ38" s="476"/>
      <c r="CK38" s="476"/>
      <c r="CL38" s="476"/>
      <c r="CM38" s="476"/>
      <c r="CN38" s="476"/>
      <c r="CO38" s="476"/>
      <c r="CP38" s="476"/>
      <c r="CQ38" s="476"/>
      <c r="CR38" s="476"/>
      <c r="CS38" s="476"/>
      <c r="CT38" s="476"/>
      <c r="CU38" s="476"/>
      <c r="CV38" s="476"/>
      <c r="CW38" s="476"/>
      <c r="CX38" s="476"/>
      <c r="CY38" s="476"/>
      <c r="CZ38" s="476"/>
      <c r="DA38" s="476"/>
      <c r="DB38" s="476"/>
      <c r="DC38" s="476"/>
      <c r="DD38" s="476"/>
      <c r="DE38" s="476"/>
      <c r="DF38" s="476"/>
      <c r="DG38" s="476"/>
      <c r="DH38" s="476"/>
      <c r="DI38" s="476"/>
      <c r="DJ38" s="476"/>
      <c r="DK38" s="476"/>
      <c r="DL38" s="476"/>
      <c r="DM38" s="476"/>
      <c r="DN38" s="476"/>
      <c r="DO38" s="476"/>
      <c r="DP38" s="476"/>
      <c r="DQ38" s="476"/>
      <c r="DR38" s="476"/>
      <c r="DS38" s="476"/>
      <c r="DT38" s="476"/>
      <c r="DU38" s="476"/>
      <c r="DV38" s="476"/>
      <c r="DW38" s="476"/>
      <c r="DX38" s="476"/>
      <c r="DY38" s="476"/>
      <c r="DZ38" s="476"/>
      <c r="EA38" s="476"/>
      <c r="EB38" s="476"/>
      <c r="EC38" s="476"/>
      <c r="ED38" s="476"/>
      <c r="EE38" s="476"/>
      <c r="EF38" s="476"/>
      <c r="EG38" s="476"/>
      <c r="EH38" s="476"/>
      <c r="EI38" s="476"/>
      <c r="EJ38" s="476"/>
      <c r="EK38" s="476"/>
      <c r="EL38" s="476"/>
      <c r="EM38" s="476"/>
      <c r="EN38" s="476"/>
      <c r="EO38" s="476"/>
      <c r="EP38" s="476"/>
      <c r="EQ38" s="476"/>
      <c r="ER38" s="476"/>
      <c r="ES38" s="476"/>
      <c r="ET38" s="476"/>
      <c r="EU38" s="476"/>
      <c r="EV38" s="476"/>
      <c r="EW38" s="476"/>
      <c r="EX38" s="476"/>
      <c r="EY38" s="476"/>
      <c r="EZ38" s="476"/>
      <c r="FA38" s="476"/>
      <c r="FB38" s="476"/>
      <c r="FC38" s="476"/>
      <c r="FD38" s="476"/>
      <c r="FE38" s="476"/>
      <c r="FF38" s="476"/>
      <c r="FG38" s="476"/>
      <c r="FH38" s="476"/>
      <c r="FI38" s="476"/>
      <c r="FJ38" s="476"/>
      <c r="FK38" s="476"/>
      <c r="FL38" s="476"/>
      <c r="FM38" s="476"/>
      <c r="FN38" s="476"/>
      <c r="FO38" s="476"/>
      <c r="FP38" s="476"/>
      <c r="FQ38" s="476"/>
      <c r="FR38" s="476"/>
      <c r="FS38" s="476"/>
      <c r="FT38" s="476"/>
      <c r="FU38" s="476"/>
      <c r="FV38" s="476"/>
      <c r="FW38" s="476"/>
      <c r="FX38" s="476"/>
      <c r="FY38" s="476"/>
      <c r="FZ38" s="476"/>
      <c r="GA38" s="476"/>
      <c r="GB38" s="476"/>
      <c r="GC38" s="476"/>
      <c r="GD38" s="476"/>
      <c r="GE38" s="476"/>
      <c r="GF38" s="476"/>
      <c r="GG38" s="476"/>
      <c r="GH38" s="476"/>
      <c r="GI38" s="476"/>
      <c r="GJ38" s="476"/>
      <c r="GK38" s="476"/>
      <c r="GL38" s="476"/>
      <c r="GM38" s="476"/>
      <c r="GN38" s="476"/>
      <c r="GO38" s="476"/>
      <c r="GP38" s="476"/>
      <c r="GQ38" s="476"/>
      <c r="GR38" s="476"/>
      <c r="GS38" s="476"/>
      <c r="GT38" s="476"/>
      <c r="GU38" s="476"/>
      <c r="GV38" s="476"/>
      <c r="GW38" s="476"/>
      <c r="GX38" s="476"/>
      <c r="GY38" s="476"/>
      <c r="GZ38" s="476"/>
      <c r="HA38" s="476"/>
      <c r="HB38" s="476"/>
      <c r="HC38" s="476"/>
      <c r="HD38" s="476"/>
      <c r="HE38" s="476"/>
      <c r="HF38" s="476"/>
      <c r="HG38" s="476"/>
      <c r="HH38" s="476"/>
      <c r="HI38" s="476"/>
      <c r="HJ38" s="476"/>
      <c r="HK38" s="476"/>
      <c r="HL38" s="476"/>
      <c r="HM38" s="476"/>
      <c r="HN38" s="476"/>
      <c r="HO38" s="476"/>
      <c r="HP38" s="476"/>
      <c r="HQ38" s="476"/>
      <c r="HR38" s="476"/>
      <c r="HS38" s="476"/>
      <c r="HT38" s="476"/>
      <c r="HU38" s="476"/>
      <c r="HV38" s="476"/>
      <c r="HW38" s="476"/>
      <c r="HX38" s="476"/>
      <c r="HY38" s="476"/>
      <c r="HZ38" s="476"/>
      <c r="IA38" s="476"/>
      <c r="IB38" s="476"/>
      <c r="IC38" s="476"/>
      <c r="ID38" s="476"/>
      <c r="IE38" s="476"/>
      <c r="IF38" s="476"/>
      <c r="IG38" s="476"/>
      <c r="IH38" s="476"/>
      <c r="II38" s="476"/>
      <c r="IJ38" s="476"/>
      <c r="IK38" s="476"/>
      <c r="IL38" s="476"/>
      <c r="IM38" s="476"/>
      <c r="IN38" s="476"/>
      <c r="IO38" s="476"/>
      <c r="IP38" s="476"/>
      <c r="IQ38" s="476"/>
      <c r="IR38" s="476"/>
      <c r="IS38" s="476"/>
      <c r="IT38" s="476"/>
      <c r="IU38" s="477"/>
    </row>
    <row r="39" spans="1:255" ht="16.350000000000001" customHeight="1">
      <c r="A39" s="775"/>
      <c r="B39" s="356"/>
      <c r="C39" s="341"/>
      <c r="D39" s="341"/>
      <c r="E39" s="341"/>
      <c r="F39" s="787"/>
      <c r="G39" s="1224" t="s">
        <v>1034</v>
      </c>
      <c r="H39" s="1219"/>
      <c r="I39" s="331"/>
      <c r="J39" s="342"/>
      <c r="K39" s="473"/>
      <c r="L39" s="476"/>
      <c r="M39" s="476"/>
      <c r="N39" s="476"/>
      <c r="O39" s="476"/>
      <c r="P39" s="476"/>
      <c r="Q39" s="476"/>
      <c r="R39" s="476"/>
      <c r="S39" s="476"/>
      <c r="T39" s="476"/>
      <c r="U39" s="476"/>
      <c r="V39" s="476"/>
      <c r="W39" s="476"/>
      <c r="X39" s="476"/>
      <c r="Y39" s="476"/>
      <c r="Z39" s="476"/>
      <c r="AA39" s="476"/>
      <c r="AB39" s="476"/>
      <c r="AC39" s="476"/>
      <c r="AD39" s="476"/>
      <c r="AE39" s="476"/>
      <c r="AF39" s="476"/>
      <c r="AG39" s="476"/>
      <c r="AH39" s="476"/>
      <c r="AI39" s="476"/>
      <c r="AJ39" s="476"/>
      <c r="AK39" s="476"/>
      <c r="AL39" s="476"/>
      <c r="AM39" s="476"/>
      <c r="AN39" s="476"/>
      <c r="AO39" s="476"/>
      <c r="AP39" s="476"/>
      <c r="AQ39" s="476"/>
      <c r="AR39" s="476"/>
      <c r="AS39" s="476"/>
      <c r="AT39" s="476"/>
      <c r="AU39" s="476"/>
      <c r="AV39" s="476"/>
      <c r="AW39" s="476"/>
      <c r="AX39" s="476"/>
      <c r="AY39" s="476"/>
      <c r="AZ39" s="476"/>
      <c r="BA39" s="476"/>
      <c r="BB39" s="476"/>
      <c r="BC39" s="476"/>
      <c r="BD39" s="476"/>
      <c r="BE39" s="476"/>
      <c r="BF39" s="476"/>
      <c r="BG39" s="476"/>
      <c r="BH39" s="476"/>
      <c r="BI39" s="476"/>
      <c r="BJ39" s="476"/>
      <c r="BK39" s="476"/>
      <c r="BL39" s="476"/>
      <c r="BM39" s="476"/>
      <c r="BN39" s="476"/>
      <c r="BO39" s="476"/>
      <c r="BP39" s="476"/>
      <c r="BQ39" s="476"/>
      <c r="BR39" s="476"/>
      <c r="BS39" s="476"/>
      <c r="BT39" s="476"/>
      <c r="BU39" s="476"/>
      <c r="BV39" s="476"/>
      <c r="BW39" s="476"/>
      <c r="BX39" s="476"/>
      <c r="BY39" s="476"/>
      <c r="BZ39" s="476"/>
      <c r="CA39" s="476"/>
      <c r="CB39" s="476"/>
      <c r="CC39" s="476"/>
      <c r="CD39" s="476"/>
      <c r="CE39" s="476"/>
      <c r="CF39" s="476"/>
      <c r="CG39" s="476"/>
      <c r="CH39" s="476"/>
      <c r="CI39" s="476"/>
      <c r="CJ39" s="476"/>
      <c r="CK39" s="476"/>
      <c r="CL39" s="476"/>
      <c r="CM39" s="476"/>
      <c r="CN39" s="476"/>
      <c r="CO39" s="476"/>
      <c r="CP39" s="476"/>
      <c r="CQ39" s="476"/>
      <c r="CR39" s="476"/>
      <c r="CS39" s="476"/>
      <c r="CT39" s="476"/>
      <c r="CU39" s="476"/>
      <c r="CV39" s="476"/>
      <c r="CW39" s="476"/>
      <c r="CX39" s="476"/>
      <c r="CY39" s="476"/>
      <c r="CZ39" s="476"/>
      <c r="DA39" s="476"/>
      <c r="DB39" s="476"/>
      <c r="DC39" s="476"/>
      <c r="DD39" s="476"/>
      <c r="DE39" s="476"/>
      <c r="DF39" s="476"/>
      <c r="DG39" s="476"/>
      <c r="DH39" s="476"/>
      <c r="DI39" s="476"/>
      <c r="DJ39" s="476"/>
      <c r="DK39" s="476"/>
      <c r="DL39" s="476"/>
      <c r="DM39" s="476"/>
      <c r="DN39" s="476"/>
      <c r="DO39" s="476"/>
      <c r="DP39" s="476"/>
      <c r="DQ39" s="476"/>
      <c r="DR39" s="476"/>
      <c r="DS39" s="476"/>
      <c r="DT39" s="476"/>
      <c r="DU39" s="476"/>
      <c r="DV39" s="476"/>
      <c r="DW39" s="476"/>
      <c r="DX39" s="476"/>
      <c r="DY39" s="476"/>
      <c r="DZ39" s="476"/>
      <c r="EA39" s="476"/>
      <c r="EB39" s="476"/>
      <c r="EC39" s="476"/>
      <c r="ED39" s="476"/>
      <c r="EE39" s="476"/>
      <c r="EF39" s="476"/>
      <c r="EG39" s="476"/>
      <c r="EH39" s="476"/>
      <c r="EI39" s="476"/>
      <c r="EJ39" s="476"/>
      <c r="EK39" s="476"/>
      <c r="EL39" s="476"/>
      <c r="EM39" s="476"/>
      <c r="EN39" s="476"/>
      <c r="EO39" s="476"/>
      <c r="EP39" s="476"/>
      <c r="EQ39" s="476"/>
      <c r="ER39" s="476"/>
      <c r="ES39" s="476"/>
      <c r="ET39" s="476"/>
      <c r="EU39" s="476"/>
      <c r="EV39" s="476"/>
      <c r="EW39" s="476"/>
      <c r="EX39" s="476"/>
      <c r="EY39" s="476"/>
      <c r="EZ39" s="476"/>
      <c r="FA39" s="476"/>
      <c r="FB39" s="476"/>
      <c r="FC39" s="476"/>
      <c r="FD39" s="476"/>
      <c r="FE39" s="476"/>
      <c r="FF39" s="476"/>
      <c r="FG39" s="476"/>
      <c r="FH39" s="476"/>
      <c r="FI39" s="476"/>
      <c r="FJ39" s="476"/>
      <c r="FK39" s="476"/>
      <c r="FL39" s="476"/>
      <c r="FM39" s="476"/>
      <c r="FN39" s="476"/>
      <c r="FO39" s="476"/>
      <c r="FP39" s="476"/>
      <c r="FQ39" s="476"/>
      <c r="FR39" s="476"/>
      <c r="FS39" s="476"/>
      <c r="FT39" s="476"/>
      <c r="FU39" s="476"/>
      <c r="FV39" s="476"/>
      <c r="FW39" s="476"/>
      <c r="FX39" s="476"/>
      <c r="FY39" s="476"/>
      <c r="FZ39" s="476"/>
      <c r="GA39" s="476"/>
      <c r="GB39" s="476"/>
      <c r="GC39" s="476"/>
      <c r="GD39" s="476"/>
      <c r="GE39" s="476"/>
      <c r="GF39" s="476"/>
      <c r="GG39" s="476"/>
      <c r="GH39" s="476"/>
      <c r="GI39" s="476"/>
      <c r="GJ39" s="476"/>
      <c r="GK39" s="476"/>
      <c r="GL39" s="476"/>
      <c r="GM39" s="476"/>
      <c r="GN39" s="476"/>
      <c r="GO39" s="476"/>
      <c r="GP39" s="476"/>
      <c r="GQ39" s="476"/>
      <c r="GR39" s="476"/>
      <c r="GS39" s="476"/>
      <c r="GT39" s="476"/>
      <c r="GU39" s="476"/>
      <c r="GV39" s="476"/>
      <c r="GW39" s="476"/>
      <c r="GX39" s="476"/>
      <c r="GY39" s="476"/>
      <c r="GZ39" s="476"/>
      <c r="HA39" s="476"/>
      <c r="HB39" s="476"/>
      <c r="HC39" s="476"/>
      <c r="HD39" s="476"/>
      <c r="HE39" s="476"/>
      <c r="HF39" s="476"/>
      <c r="HG39" s="476"/>
      <c r="HH39" s="476"/>
      <c r="HI39" s="476"/>
      <c r="HJ39" s="476"/>
      <c r="HK39" s="476"/>
      <c r="HL39" s="476"/>
      <c r="HM39" s="476"/>
      <c r="HN39" s="476"/>
      <c r="HO39" s="476"/>
      <c r="HP39" s="476"/>
      <c r="HQ39" s="476"/>
      <c r="HR39" s="476"/>
      <c r="HS39" s="476"/>
      <c r="HT39" s="476"/>
      <c r="HU39" s="476"/>
      <c r="HV39" s="476"/>
      <c r="HW39" s="476"/>
      <c r="HX39" s="476"/>
      <c r="HY39" s="476"/>
      <c r="HZ39" s="476"/>
      <c r="IA39" s="476"/>
      <c r="IB39" s="476"/>
      <c r="IC39" s="476"/>
      <c r="ID39" s="476"/>
      <c r="IE39" s="476"/>
      <c r="IF39" s="476"/>
      <c r="IG39" s="476"/>
      <c r="IH39" s="476"/>
      <c r="II39" s="476"/>
      <c r="IJ39" s="476"/>
      <c r="IK39" s="476"/>
      <c r="IL39" s="476"/>
      <c r="IM39" s="476"/>
      <c r="IN39" s="476"/>
      <c r="IO39" s="476"/>
      <c r="IP39" s="476"/>
      <c r="IQ39" s="476"/>
      <c r="IR39" s="476"/>
      <c r="IS39" s="476"/>
      <c r="IT39" s="476"/>
      <c r="IU39" s="477"/>
    </row>
    <row r="40" spans="1:255" ht="42" customHeight="1" thickBot="1">
      <c r="A40" s="775"/>
      <c r="B40" s="356"/>
      <c r="C40" s="340"/>
      <c r="D40" s="340"/>
      <c r="E40" s="363"/>
      <c r="F40" s="787"/>
      <c r="G40" s="1225"/>
      <c r="H40" s="1225"/>
      <c r="I40" s="363"/>
      <c r="J40" s="342"/>
      <c r="K40" s="473"/>
      <c r="L40" s="476"/>
      <c r="M40" s="476"/>
      <c r="N40" s="476"/>
      <c r="O40" s="476"/>
      <c r="P40" s="476"/>
      <c r="Q40" s="476"/>
      <c r="R40" s="476"/>
      <c r="S40" s="476"/>
      <c r="T40" s="476"/>
      <c r="U40" s="476"/>
      <c r="V40" s="476"/>
      <c r="W40" s="476"/>
      <c r="X40" s="476"/>
      <c r="Y40" s="476"/>
      <c r="Z40" s="476"/>
      <c r="AA40" s="476"/>
      <c r="AB40" s="476"/>
      <c r="AC40" s="476"/>
      <c r="AD40" s="476"/>
      <c r="AE40" s="476"/>
      <c r="AF40" s="476"/>
      <c r="AG40" s="476"/>
      <c r="AH40" s="476"/>
      <c r="AI40" s="476"/>
      <c r="AJ40" s="476"/>
      <c r="AK40" s="476"/>
      <c r="AL40" s="476"/>
      <c r="AM40" s="476"/>
      <c r="AN40" s="476"/>
      <c r="AO40" s="476"/>
      <c r="AP40" s="476"/>
      <c r="AQ40" s="476"/>
      <c r="AR40" s="476"/>
      <c r="AS40" s="476"/>
      <c r="AT40" s="476"/>
      <c r="AU40" s="476"/>
      <c r="AV40" s="476"/>
      <c r="AW40" s="476"/>
      <c r="AX40" s="476"/>
      <c r="AY40" s="476"/>
      <c r="AZ40" s="476"/>
      <c r="BA40" s="476"/>
      <c r="BB40" s="476"/>
      <c r="BC40" s="476"/>
      <c r="BD40" s="476"/>
      <c r="BE40" s="476"/>
      <c r="BF40" s="476"/>
      <c r="BG40" s="476"/>
      <c r="BH40" s="476"/>
      <c r="BI40" s="476"/>
      <c r="BJ40" s="476"/>
      <c r="BK40" s="476"/>
      <c r="BL40" s="476"/>
      <c r="BM40" s="476"/>
      <c r="BN40" s="476"/>
      <c r="BO40" s="476"/>
      <c r="BP40" s="476"/>
      <c r="BQ40" s="476"/>
      <c r="BR40" s="476"/>
      <c r="BS40" s="476"/>
      <c r="BT40" s="476"/>
      <c r="BU40" s="476"/>
      <c r="BV40" s="476"/>
      <c r="BW40" s="476"/>
      <c r="BX40" s="476"/>
      <c r="BY40" s="476"/>
      <c r="BZ40" s="476"/>
      <c r="CA40" s="476"/>
      <c r="CB40" s="476"/>
      <c r="CC40" s="476"/>
      <c r="CD40" s="476"/>
      <c r="CE40" s="476"/>
      <c r="CF40" s="476"/>
      <c r="CG40" s="476"/>
      <c r="CH40" s="476"/>
      <c r="CI40" s="476"/>
      <c r="CJ40" s="476"/>
      <c r="CK40" s="476"/>
      <c r="CL40" s="476"/>
      <c r="CM40" s="476"/>
      <c r="CN40" s="476"/>
      <c r="CO40" s="476"/>
      <c r="CP40" s="476"/>
      <c r="CQ40" s="476"/>
      <c r="CR40" s="476"/>
      <c r="CS40" s="476"/>
      <c r="CT40" s="476"/>
      <c r="CU40" s="476"/>
      <c r="CV40" s="476"/>
      <c r="CW40" s="476"/>
      <c r="CX40" s="476"/>
      <c r="CY40" s="476"/>
      <c r="CZ40" s="476"/>
      <c r="DA40" s="476"/>
      <c r="DB40" s="476"/>
      <c r="DC40" s="476"/>
      <c r="DD40" s="476"/>
      <c r="DE40" s="476"/>
      <c r="DF40" s="476"/>
      <c r="DG40" s="476"/>
      <c r="DH40" s="476"/>
      <c r="DI40" s="476"/>
      <c r="DJ40" s="476"/>
      <c r="DK40" s="476"/>
      <c r="DL40" s="476"/>
      <c r="DM40" s="476"/>
      <c r="DN40" s="476"/>
      <c r="DO40" s="476"/>
      <c r="DP40" s="476"/>
      <c r="DQ40" s="476"/>
      <c r="DR40" s="476"/>
      <c r="DS40" s="476"/>
      <c r="DT40" s="476"/>
      <c r="DU40" s="476"/>
      <c r="DV40" s="476"/>
      <c r="DW40" s="476"/>
      <c r="DX40" s="476"/>
      <c r="DY40" s="476"/>
      <c r="DZ40" s="476"/>
      <c r="EA40" s="476"/>
      <c r="EB40" s="476"/>
      <c r="EC40" s="476"/>
      <c r="ED40" s="476"/>
      <c r="EE40" s="476"/>
      <c r="EF40" s="476"/>
      <c r="EG40" s="476"/>
      <c r="EH40" s="476"/>
      <c r="EI40" s="476"/>
      <c r="EJ40" s="476"/>
      <c r="EK40" s="476"/>
      <c r="EL40" s="476"/>
      <c r="EM40" s="476"/>
      <c r="EN40" s="476"/>
      <c r="EO40" s="476"/>
      <c r="EP40" s="476"/>
      <c r="EQ40" s="476"/>
      <c r="ER40" s="476"/>
      <c r="ES40" s="476"/>
      <c r="ET40" s="476"/>
      <c r="EU40" s="476"/>
      <c r="EV40" s="476"/>
      <c r="EW40" s="476"/>
      <c r="EX40" s="476"/>
      <c r="EY40" s="476"/>
      <c r="EZ40" s="476"/>
      <c r="FA40" s="476"/>
      <c r="FB40" s="476"/>
      <c r="FC40" s="476"/>
      <c r="FD40" s="476"/>
      <c r="FE40" s="476"/>
      <c r="FF40" s="476"/>
      <c r="FG40" s="476"/>
      <c r="FH40" s="476"/>
      <c r="FI40" s="476"/>
      <c r="FJ40" s="476"/>
      <c r="FK40" s="476"/>
      <c r="FL40" s="476"/>
      <c r="FM40" s="476"/>
      <c r="FN40" s="476"/>
      <c r="FO40" s="476"/>
      <c r="FP40" s="476"/>
      <c r="FQ40" s="476"/>
      <c r="FR40" s="476"/>
      <c r="FS40" s="476"/>
      <c r="FT40" s="476"/>
      <c r="FU40" s="476"/>
      <c r="FV40" s="476"/>
      <c r="FW40" s="476"/>
      <c r="FX40" s="476"/>
      <c r="FY40" s="476"/>
      <c r="FZ40" s="476"/>
      <c r="GA40" s="476"/>
      <c r="GB40" s="476"/>
      <c r="GC40" s="476"/>
      <c r="GD40" s="476"/>
      <c r="GE40" s="476"/>
      <c r="GF40" s="476"/>
      <c r="GG40" s="476"/>
      <c r="GH40" s="476"/>
      <c r="GI40" s="476"/>
      <c r="GJ40" s="476"/>
      <c r="GK40" s="476"/>
      <c r="GL40" s="476"/>
      <c r="GM40" s="476"/>
      <c r="GN40" s="476"/>
      <c r="GO40" s="476"/>
      <c r="GP40" s="476"/>
      <c r="GQ40" s="476"/>
      <c r="GR40" s="476"/>
      <c r="GS40" s="476"/>
      <c r="GT40" s="476"/>
      <c r="GU40" s="476"/>
      <c r="GV40" s="476"/>
      <c r="GW40" s="476"/>
      <c r="GX40" s="476"/>
      <c r="GY40" s="476"/>
      <c r="GZ40" s="476"/>
      <c r="HA40" s="476"/>
      <c r="HB40" s="476"/>
      <c r="HC40" s="476"/>
      <c r="HD40" s="476"/>
      <c r="HE40" s="476"/>
      <c r="HF40" s="476"/>
      <c r="HG40" s="476"/>
      <c r="HH40" s="476"/>
      <c r="HI40" s="476"/>
      <c r="HJ40" s="476"/>
      <c r="HK40" s="476"/>
      <c r="HL40" s="476"/>
      <c r="HM40" s="476"/>
      <c r="HN40" s="476"/>
      <c r="HO40" s="476"/>
      <c r="HP40" s="476"/>
      <c r="HQ40" s="476"/>
      <c r="HR40" s="476"/>
      <c r="HS40" s="476"/>
      <c r="HT40" s="476"/>
      <c r="HU40" s="476"/>
      <c r="HV40" s="476"/>
      <c r="HW40" s="476"/>
      <c r="HX40" s="476"/>
      <c r="HY40" s="476"/>
      <c r="HZ40" s="476"/>
      <c r="IA40" s="476"/>
      <c r="IB40" s="476"/>
      <c r="IC40" s="476"/>
      <c r="ID40" s="476"/>
      <c r="IE40" s="476"/>
      <c r="IF40" s="476"/>
      <c r="IG40" s="476"/>
      <c r="IH40" s="476"/>
      <c r="II40" s="476"/>
      <c r="IJ40" s="476"/>
      <c r="IK40" s="476"/>
      <c r="IL40" s="476"/>
      <c r="IM40" s="476"/>
      <c r="IN40" s="476"/>
      <c r="IO40" s="476"/>
      <c r="IP40" s="476"/>
      <c r="IQ40" s="476"/>
      <c r="IR40" s="476"/>
      <c r="IS40" s="476"/>
      <c r="IT40" s="476"/>
      <c r="IU40" s="477"/>
    </row>
    <row r="41" spans="1:255" ht="23.1" customHeight="1" thickBot="1">
      <c r="A41" s="775"/>
      <c r="B41" s="347"/>
      <c r="C41" s="1237" t="s">
        <v>615</v>
      </c>
      <c r="D41" s="1238"/>
      <c r="E41" s="484"/>
      <c r="F41" s="451"/>
      <c r="G41" s="1237" t="s">
        <v>616</v>
      </c>
      <c r="H41" s="1238"/>
      <c r="I41" s="484"/>
      <c r="J41" s="364"/>
      <c r="K41" s="473"/>
      <c r="L41" s="476"/>
      <c r="M41" s="476"/>
      <c r="N41" s="476"/>
      <c r="O41" s="476"/>
      <c r="P41" s="476"/>
      <c r="Q41" s="476"/>
      <c r="R41" s="476"/>
      <c r="S41" s="476"/>
      <c r="T41" s="476"/>
      <c r="U41" s="476"/>
      <c r="V41" s="476"/>
      <c r="W41" s="476"/>
      <c r="X41" s="476"/>
      <c r="Y41" s="476"/>
      <c r="Z41" s="476"/>
      <c r="AA41" s="476"/>
      <c r="AB41" s="476"/>
      <c r="AC41" s="476"/>
      <c r="AD41" s="476"/>
      <c r="AE41" s="476"/>
      <c r="AF41" s="476"/>
      <c r="AG41" s="476"/>
      <c r="AH41" s="476"/>
      <c r="AI41" s="476"/>
      <c r="AJ41" s="476"/>
      <c r="AK41" s="476"/>
      <c r="AL41" s="476"/>
      <c r="AM41" s="476"/>
      <c r="AN41" s="476"/>
      <c r="AO41" s="476"/>
      <c r="AP41" s="476"/>
      <c r="AQ41" s="476"/>
      <c r="AR41" s="476"/>
      <c r="AS41" s="476"/>
      <c r="AT41" s="476"/>
      <c r="AU41" s="476"/>
      <c r="AV41" s="476"/>
      <c r="AW41" s="476"/>
      <c r="AX41" s="476"/>
      <c r="AY41" s="476"/>
      <c r="AZ41" s="476"/>
      <c r="BA41" s="476"/>
      <c r="BB41" s="476"/>
      <c r="BC41" s="476"/>
      <c r="BD41" s="476"/>
      <c r="BE41" s="476"/>
      <c r="BF41" s="476"/>
      <c r="BG41" s="476"/>
      <c r="BH41" s="476"/>
      <c r="BI41" s="476"/>
      <c r="BJ41" s="476"/>
      <c r="BK41" s="476"/>
      <c r="BL41" s="476"/>
      <c r="BM41" s="476"/>
      <c r="BN41" s="476"/>
      <c r="BO41" s="476"/>
      <c r="BP41" s="476"/>
      <c r="BQ41" s="476"/>
      <c r="BR41" s="476"/>
      <c r="BS41" s="476"/>
      <c r="BT41" s="476"/>
      <c r="BU41" s="476"/>
      <c r="BV41" s="476"/>
      <c r="BW41" s="476"/>
      <c r="BX41" s="476"/>
      <c r="BY41" s="476"/>
      <c r="BZ41" s="476"/>
      <c r="CA41" s="476"/>
      <c r="CB41" s="476"/>
      <c r="CC41" s="476"/>
      <c r="CD41" s="476"/>
      <c r="CE41" s="476"/>
      <c r="CF41" s="476"/>
      <c r="CG41" s="476"/>
      <c r="CH41" s="476"/>
      <c r="CI41" s="476"/>
      <c r="CJ41" s="476"/>
      <c r="CK41" s="476"/>
      <c r="CL41" s="476"/>
      <c r="CM41" s="476"/>
      <c r="CN41" s="476"/>
      <c r="CO41" s="476"/>
      <c r="CP41" s="476"/>
      <c r="CQ41" s="476"/>
      <c r="CR41" s="476"/>
      <c r="CS41" s="476"/>
      <c r="CT41" s="476"/>
      <c r="CU41" s="476"/>
      <c r="CV41" s="476"/>
      <c r="CW41" s="476"/>
      <c r="CX41" s="476"/>
      <c r="CY41" s="476"/>
      <c r="CZ41" s="476"/>
      <c r="DA41" s="476"/>
      <c r="DB41" s="476"/>
      <c r="DC41" s="476"/>
      <c r="DD41" s="476"/>
      <c r="DE41" s="476"/>
      <c r="DF41" s="476"/>
      <c r="DG41" s="476"/>
      <c r="DH41" s="476"/>
      <c r="DI41" s="476"/>
      <c r="DJ41" s="476"/>
      <c r="DK41" s="476"/>
      <c r="DL41" s="476"/>
      <c r="DM41" s="476"/>
      <c r="DN41" s="476"/>
      <c r="DO41" s="476"/>
      <c r="DP41" s="476"/>
      <c r="DQ41" s="476"/>
      <c r="DR41" s="476"/>
      <c r="DS41" s="476"/>
      <c r="DT41" s="476"/>
      <c r="DU41" s="476"/>
      <c r="DV41" s="476"/>
      <c r="DW41" s="476"/>
      <c r="DX41" s="476"/>
      <c r="DY41" s="476"/>
      <c r="DZ41" s="476"/>
      <c r="EA41" s="476"/>
      <c r="EB41" s="476"/>
      <c r="EC41" s="476"/>
      <c r="ED41" s="476"/>
      <c r="EE41" s="476"/>
      <c r="EF41" s="476"/>
      <c r="EG41" s="476"/>
      <c r="EH41" s="476"/>
      <c r="EI41" s="476"/>
      <c r="EJ41" s="476"/>
      <c r="EK41" s="476"/>
      <c r="EL41" s="476"/>
      <c r="EM41" s="476"/>
      <c r="EN41" s="476"/>
      <c r="EO41" s="476"/>
      <c r="EP41" s="476"/>
      <c r="EQ41" s="476"/>
      <c r="ER41" s="476"/>
      <c r="ES41" s="476"/>
      <c r="ET41" s="476"/>
      <c r="EU41" s="476"/>
      <c r="EV41" s="476"/>
      <c r="EW41" s="476"/>
      <c r="EX41" s="476"/>
      <c r="EY41" s="476"/>
      <c r="EZ41" s="476"/>
      <c r="FA41" s="476"/>
      <c r="FB41" s="476"/>
      <c r="FC41" s="476"/>
      <c r="FD41" s="476"/>
      <c r="FE41" s="476"/>
      <c r="FF41" s="476"/>
      <c r="FG41" s="476"/>
      <c r="FH41" s="476"/>
      <c r="FI41" s="476"/>
      <c r="FJ41" s="476"/>
      <c r="FK41" s="476"/>
      <c r="FL41" s="476"/>
      <c r="FM41" s="476"/>
      <c r="FN41" s="476"/>
      <c r="FO41" s="476"/>
      <c r="FP41" s="476"/>
      <c r="FQ41" s="476"/>
      <c r="FR41" s="476"/>
      <c r="FS41" s="476"/>
      <c r="FT41" s="476"/>
      <c r="FU41" s="476"/>
      <c r="FV41" s="476"/>
      <c r="FW41" s="476"/>
      <c r="FX41" s="476"/>
      <c r="FY41" s="476"/>
      <c r="FZ41" s="476"/>
      <c r="GA41" s="476"/>
      <c r="GB41" s="476"/>
      <c r="GC41" s="476"/>
      <c r="GD41" s="476"/>
      <c r="GE41" s="476"/>
      <c r="GF41" s="476"/>
      <c r="GG41" s="476"/>
      <c r="GH41" s="476"/>
      <c r="GI41" s="476"/>
      <c r="GJ41" s="476"/>
      <c r="GK41" s="476"/>
      <c r="GL41" s="476"/>
      <c r="GM41" s="476"/>
      <c r="GN41" s="476"/>
      <c r="GO41" s="476"/>
      <c r="GP41" s="476"/>
      <c r="GQ41" s="476"/>
      <c r="GR41" s="476"/>
      <c r="GS41" s="476"/>
      <c r="GT41" s="476"/>
      <c r="GU41" s="476"/>
      <c r="GV41" s="476"/>
      <c r="GW41" s="476"/>
      <c r="GX41" s="476"/>
      <c r="GY41" s="476"/>
      <c r="GZ41" s="476"/>
      <c r="HA41" s="476"/>
      <c r="HB41" s="476"/>
      <c r="HC41" s="476"/>
      <c r="HD41" s="476"/>
      <c r="HE41" s="476"/>
      <c r="HF41" s="476"/>
      <c r="HG41" s="476"/>
      <c r="HH41" s="476"/>
      <c r="HI41" s="476"/>
      <c r="HJ41" s="476"/>
      <c r="HK41" s="476"/>
      <c r="HL41" s="476"/>
      <c r="HM41" s="476"/>
      <c r="HN41" s="476"/>
      <c r="HO41" s="476"/>
      <c r="HP41" s="476"/>
      <c r="HQ41" s="476"/>
      <c r="HR41" s="476"/>
      <c r="HS41" s="476"/>
      <c r="HT41" s="476"/>
      <c r="HU41" s="476"/>
      <c r="HV41" s="476"/>
      <c r="HW41" s="476"/>
      <c r="HX41" s="476"/>
      <c r="HY41" s="476"/>
      <c r="HZ41" s="476"/>
      <c r="IA41" s="476"/>
      <c r="IB41" s="476"/>
      <c r="IC41" s="476"/>
      <c r="ID41" s="476"/>
      <c r="IE41" s="476"/>
      <c r="IF41" s="476"/>
      <c r="IG41" s="476"/>
      <c r="IH41" s="476"/>
      <c r="II41" s="476"/>
      <c r="IJ41" s="476"/>
      <c r="IK41" s="476"/>
      <c r="IL41" s="476"/>
      <c r="IM41" s="476"/>
      <c r="IN41" s="476"/>
      <c r="IO41" s="476"/>
      <c r="IP41" s="476"/>
      <c r="IQ41" s="476"/>
      <c r="IR41" s="476"/>
      <c r="IS41" s="476"/>
      <c r="IT41" s="476"/>
      <c r="IU41" s="477"/>
    </row>
    <row r="42" spans="1:255" ht="16.350000000000001" customHeight="1">
      <c r="A42" s="325"/>
      <c r="B42" s="356"/>
      <c r="C42" s="1224" t="s">
        <v>1035</v>
      </c>
      <c r="D42" s="1219"/>
      <c r="E42" s="331"/>
      <c r="F42" s="452"/>
      <c r="G42" s="386" t="s">
        <v>618</v>
      </c>
      <c r="H42" s="338"/>
      <c r="I42" s="331"/>
      <c r="J42" s="342"/>
      <c r="K42" s="473"/>
      <c r="L42" s="476"/>
      <c r="M42" s="476"/>
      <c r="N42" s="476"/>
      <c r="O42" s="476"/>
      <c r="P42" s="476"/>
      <c r="Q42" s="476"/>
      <c r="R42" s="476"/>
      <c r="S42" s="476"/>
      <c r="T42" s="476"/>
      <c r="U42" s="476"/>
      <c r="V42" s="476"/>
      <c r="W42" s="476"/>
      <c r="X42" s="476"/>
      <c r="Y42" s="476"/>
      <c r="Z42" s="476"/>
      <c r="AA42" s="476"/>
      <c r="AB42" s="476"/>
      <c r="AC42" s="476"/>
      <c r="AD42" s="476"/>
      <c r="AE42" s="476"/>
      <c r="AF42" s="476"/>
      <c r="AG42" s="476"/>
      <c r="AH42" s="476"/>
      <c r="AI42" s="476"/>
      <c r="AJ42" s="476"/>
      <c r="AK42" s="476"/>
      <c r="AL42" s="476"/>
      <c r="AM42" s="476"/>
      <c r="AN42" s="476"/>
      <c r="AO42" s="476"/>
      <c r="AP42" s="476"/>
      <c r="AQ42" s="476"/>
      <c r="AR42" s="476"/>
      <c r="AS42" s="476"/>
      <c r="AT42" s="476"/>
      <c r="AU42" s="476"/>
      <c r="AV42" s="476"/>
      <c r="AW42" s="476"/>
      <c r="AX42" s="476"/>
      <c r="AY42" s="476"/>
      <c r="AZ42" s="476"/>
      <c r="BA42" s="476"/>
      <c r="BB42" s="476"/>
      <c r="BC42" s="476"/>
      <c r="BD42" s="476"/>
      <c r="BE42" s="476"/>
      <c r="BF42" s="476"/>
      <c r="BG42" s="476"/>
      <c r="BH42" s="476"/>
      <c r="BI42" s="476"/>
      <c r="BJ42" s="476"/>
      <c r="BK42" s="476"/>
      <c r="BL42" s="476"/>
      <c r="BM42" s="476"/>
      <c r="BN42" s="476"/>
      <c r="BO42" s="476"/>
      <c r="BP42" s="476"/>
      <c r="BQ42" s="476"/>
      <c r="BR42" s="476"/>
      <c r="BS42" s="476"/>
      <c r="BT42" s="476"/>
      <c r="BU42" s="476"/>
      <c r="BV42" s="476"/>
      <c r="BW42" s="476"/>
      <c r="BX42" s="476"/>
      <c r="BY42" s="476"/>
      <c r="BZ42" s="476"/>
      <c r="CA42" s="476"/>
      <c r="CB42" s="476"/>
      <c r="CC42" s="476"/>
      <c r="CD42" s="476"/>
      <c r="CE42" s="476"/>
      <c r="CF42" s="476"/>
      <c r="CG42" s="476"/>
      <c r="CH42" s="476"/>
      <c r="CI42" s="476"/>
      <c r="CJ42" s="476"/>
      <c r="CK42" s="476"/>
      <c r="CL42" s="476"/>
      <c r="CM42" s="476"/>
      <c r="CN42" s="476"/>
      <c r="CO42" s="476"/>
      <c r="CP42" s="476"/>
      <c r="CQ42" s="476"/>
      <c r="CR42" s="476"/>
      <c r="CS42" s="476"/>
      <c r="CT42" s="476"/>
      <c r="CU42" s="476"/>
      <c r="CV42" s="476"/>
      <c r="CW42" s="476"/>
      <c r="CX42" s="476"/>
      <c r="CY42" s="476"/>
      <c r="CZ42" s="476"/>
      <c r="DA42" s="476"/>
      <c r="DB42" s="476"/>
      <c r="DC42" s="476"/>
      <c r="DD42" s="476"/>
      <c r="DE42" s="476"/>
      <c r="DF42" s="476"/>
      <c r="DG42" s="476"/>
      <c r="DH42" s="476"/>
      <c r="DI42" s="476"/>
      <c r="DJ42" s="476"/>
      <c r="DK42" s="476"/>
      <c r="DL42" s="476"/>
      <c r="DM42" s="476"/>
      <c r="DN42" s="476"/>
      <c r="DO42" s="476"/>
      <c r="DP42" s="476"/>
      <c r="DQ42" s="476"/>
      <c r="DR42" s="476"/>
      <c r="DS42" s="476"/>
      <c r="DT42" s="476"/>
      <c r="DU42" s="476"/>
      <c r="DV42" s="476"/>
      <c r="DW42" s="476"/>
      <c r="DX42" s="476"/>
      <c r="DY42" s="476"/>
      <c r="DZ42" s="476"/>
      <c r="EA42" s="476"/>
      <c r="EB42" s="476"/>
      <c r="EC42" s="476"/>
      <c r="ED42" s="476"/>
      <c r="EE42" s="476"/>
      <c r="EF42" s="476"/>
      <c r="EG42" s="476"/>
      <c r="EH42" s="476"/>
      <c r="EI42" s="476"/>
      <c r="EJ42" s="476"/>
      <c r="EK42" s="476"/>
      <c r="EL42" s="476"/>
      <c r="EM42" s="476"/>
      <c r="EN42" s="476"/>
      <c r="EO42" s="476"/>
      <c r="EP42" s="476"/>
      <c r="EQ42" s="476"/>
      <c r="ER42" s="476"/>
      <c r="ES42" s="476"/>
      <c r="ET42" s="476"/>
      <c r="EU42" s="476"/>
      <c r="EV42" s="476"/>
      <c r="EW42" s="476"/>
      <c r="EX42" s="476"/>
      <c r="EY42" s="476"/>
      <c r="EZ42" s="476"/>
      <c r="FA42" s="476"/>
      <c r="FB42" s="476"/>
      <c r="FC42" s="476"/>
      <c r="FD42" s="476"/>
      <c r="FE42" s="476"/>
      <c r="FF42" s="476"/>
      <c r="FG42" s="476"/>
      <c r="FH42" s="476"/>
      <c r="FI42" s="476"/>
      <c r="FJ42" s="476"/>
      <c r="FK42" s="476"/>
      <c r="FL42" s="476"/>
      <c r="FM42" s="476"/>
      <c r="FN42" s="476"/>
      <c r="FO42" s="476"/>
      <c r="FP42" s="476"/>
      <c r="FQ42" s="476"/>
      <c r="FR42" s="476"/>
      <c r="FS42" s="476"/>
      <c r="FT42" s="476"/>
      <c r="FU42" s="476"/>
      <c r="FV42" s="476"/>
      <c r="FW42" s="476"/>
      <c r="FX42" s="476"/>
      <c r="FY42" s="476"/>
      <c r="FZ42" s="476"/>
      <c r="GA42" s="476"/>
      <c r="GB42" s="476"/>
      <c r="GC42" s="476"/>
      <c r="GD42" s="476"/>
      <c r="GE42" s="476"/>
      <c r="GF42" s="476"/>
      <c r="GG42" s="476"/>
      <c r="GH42" s="476"/>
      <c r="GI42" s="476"/>
      <c r="GJ42" s="476"/>
      <c r="GK42" s="476"/>
      <c r="GL42" s="476"/>
      <c r="GM42" s="476"/>
      <c r="GN42" s="476"/>
      <c r="GO42" s="476"/>
      <c r="GP42" s="476"/>
      <c r="GQ42" s="476"/>
      <c r="GR42" s="476"/>
      <c r="GS42" s="476"/>
      <c r="GT42" s="476"/>
      <c r="GU42" s="476"/>
      <c r="GV42" s="476"/>
      <c r="GW42" s="476"/>
      <c r="GX42" s="476"/>
      <c r="GY42" s="476"/>
      <c r="GZ42" s="476"/>
      <c r="HA42" s="476"/>
      <c r="HB42" s="476"/>
      <c r="HC42" s="476"/>
      <c r="HD42" s="476"/>
      <c r="HE42" s="476"/>
      <c r="HF42" s="476"/>
      <c r="HG42" s="476"/>
      <c r="HH42" s="476"/>
      <c r="HI42" s="476"/>
      <c r="HJ42" s="476"/>
      <c r="HK42" s="476"/>
      <c r="HL42" s="476"/>
      <c r="HM42" s="476"/>
      <c r="HN42" s="476"/>
      <c r="HO42" s="476"/>
      <c r="HP42" s="476"/>
      <c r="HQ42" s="476"/>
      <c r="HR42" s="476"/>
      <c r="HS42" s="476"/>
      <c r="HT42" s="476"/>
      <c r="HU42" s="476"/>
      <c r="HV42" s="476"/>
      <c r="HW42" s="476"/>
      <c r="HX42" s="476"/>
      <c r="HY42" s="476"/>
      <c r="HZ42" s="476"/>
      <c r="IA42" s="476"/>
      <c r="IB42" s="476"/>
      <c r="IC42" s="476"/>
      <c r="ID42" s="476"/>
      <c r="IE42" s="476"/>
      <c r="IF42" s="476"/>
      <c r="IG42" s="476"/>
      <c r="IH42" s="476"/>
      <c r="II42" s="476"/>
      <c r="IJ42" s="476"/>
      <c r="IK42" s="476"/>
      <c r="IL42" s="476"/>
      <c r="IM42" s="476"/>
      <c r="IN42" s="476"/>
      <c r="IO42" s="476"/>
      <c r="IP42" s="476"/>
      <c r="IQ42" s="476"/>
      <c r="IR42" s="476"/>
      <c r="IS42" s="476"/>
      <c r="IT42" s="476"/>
      <c r="IU42" s="477"/>
    </row>
    <row r="43" spans="1:255" ht="33" customHeight="1">
      <c r="A43" s="775"/>
      <c r="B43" s="356"/>
      <c r="C43" s="1220"/>
      <c r="D43" s="1220"/>
      <c r="E43" s="341"/>
      <c r="F43" s="452"/>
      <c r="G43" s="1234" t="s">
        <v>619</v>
      </c>
      <c r="H43" s="1234"/>
      <c r="I43" s="1234"/>
      <c r="J43" s="342"/>
      <c r="K43" s="473"/>
      <c r="L43" s="476"/>
      <c r="M43" s="476"/>
      <c r="N43" s="476"/>
      <c r="O43" s="476"/>
      <c r="P43" s="476"/>
      <c r="Q43" s="476"/>
      <c r="R43" s="476"/>
      <c r="S43" s="476"/>
      <c r="T43" s="476"/>
      <c r="U43" s="476"/>
      <c r="V43" s="476"/>
      <c r="W43" s="476"/>
      <c r="X43" s="476"/>
      <c r="Y43" s="476"/>
      <c r="Z43" s="476"/>
      <c r="AA43" s="476"/>
      <c r="AB43" s="476"/>
      <c r="AC43" s="476"/>
      <c r="AD43" s="476"/>
      <c r="AE43" s="476"/>
      <c r="AF43" s="476"/>
      <c r="AG43" s="476"/>
      <c r="AH43" s="476"/>
      <c r="AI43" s="476"/>
      <c r="AJ43" s="476"/>
      <c r="AK43" s="476"/>
      <c r="AL43" s="476"/>
      <c r="AM43" s="476"/>
      <c r="AN43" s="476"/>
      <c r="AO43" s="476"/>
      <c r="AP43" s="476"/>
      <c r="AQ43" s="476"/>
      <c r="AR43" s="476"/>
      <c r="AS43" s="476"/>
      <c r="AT43" s="476"/>
      <c r="AU43" s="476"/>
      <c r="AV43" s="476"/>
      <c r="AW43" s="476"/>
      <c r="AX43" s="476"/>
      <c r="AY43" s="476"/>
      <c r="AZ43" s="476"/>
      <c r="BA43" s="476"/>
      <c r="BB43" s="476"/>
      <c r="BC43" s="476"/>
      <c r="BD43" s="476"/>
      <c r="BE43" s="476"/>
      <c r="BF43" s="476"/>
      <c r="BG43" s="476"/>
      <c r="BH43" s="476"/>
      <c r="BI43" s="476"/>
      <c r="BJ43" s="476"/>
      <c r="BK43" s="476"/>
      <c r="BL43" s="476"/>
      <c r="BM43" s="476"/>
      <c r="BN43" s="476"/>
      <c r="BO43" s="476"/>
      <c r="BP43" s="476"/>
      <c r="BQ43" s="476"/>
      <c r="BR43" s="476"/>
      <c r="BS43" s="476"/>
      <c r="BT43" s="476"/>
      <c r="BU43" s="476"/>
      <c r="BV43" s="476"/>
      <c r="BW43" s="476"/>
      <c r="BX43" s="476"/>
      <c r="BY43" s="476"/>
      <c r="BZ43" s="476"/>
      <c r="CA43" s="476"/>
      <c r="CB43" s="476"/>
      <c r="CC43" s="476"/>
      <c r="CD43" s="476"/>
      <c r="CE43" s="476"/>
      <c r="CF43" s="476"/>
      <c r="CG43" s="476"/>
      <c r="CH43" s="476"/>
      <c r="CI43" s="476"/>
      <c r="CJ43" s="476"/>
      <c r="CK43" s="476"/>
      <c r="CL43" s="476"/>
      <c r="CM43" s="476"/>
      <c r="CN43" s="476"/>
      <c r="CO43" s="476"/>
      <c r="CP43" s="476"/>
      <c r="CQ43" s="476"/>
      <c r="CR43" s="476"/>
      <c r="CS43" s="476"/>
      <c r="CT43" s="476"/>
      <c r="CU43" s="476"/>
      <c r="CV43" s="476"/>
      <c r="CW43" s="476"/>
      <c r="CX43" s="476"/>
      <c r="CY43" s="476"/>
      <c r="CZ43" s="476"/>
      <c r="DA43" s="476"/>
      <c r="DB43" s="476"/>
      <c r="DC43" s="476"/>
      <c r="DD43" s="476"/>
      <c r="DE43" s="476"/>
      <c r="DF43" s="476"/>
      <c r="DG43" s="476"/>
      <c r="DH43" s="476"/>
      <c r="DI43" s="476"/>
      <c r="DJ43" s="476"/>
      <c r="DK43" s="476"/>
      <c r="DL43" s="476"/>
      <c r="DM43" s="476"/>
      <c r="DN43" s="476"/>
      <c r="DO43" s="476"/>
      <c r="DP43" s="476"/>
      <c r="DQ43" s="476"/>
      <c r="DR43" s="476"/>
      <c r="DS43" s="476"/>
      <c r="DT43" s="476"/>
      <c r="DU43" s="476"/>
      <c r="DV43" s="476"/>
      <c r="DW43" s="476"/>
      <c r="DX43" s="476"/>
      <c r="DY43" s="476"/>
      <c r="DZ43" s="476"/>
      <c r="EA43" s="476"/>
      <c r="EB43" s="476"/>
      <c r="EC43" s="476"/>
      <c r="ED43" s="476"/>
      <c r="EE43" s="476"/>
      <c r="EF43" s="476"/>
      <c r="EG43" s="476"/>
      <c r="EH43" s="476"/>
      <c r="EI43" s="476"/>
      <c r="EJ43" s="476"/>
      <c r="EK43" s="476"/>
      <c r="EL43" s="476"/>
      <c r="EM43" s="476"/>
      <c r="EN43" s="476"/>
      <c r="EO43" s="476"/>
      <c r="EP43" s="476"/>
      <c r="EQ43" s="476"/>
      <c r="ER43" s="476"/>
      <c r="ES43" s="476"/>
      <c r="ET43" s="476"/>
      <c r="EU43" s="476"/>
      <c r="EV43" s="476"/>
      <c r="EW43" s="476"/>
      <c r="EX43" s="476"/>
      <c r="EY43" s="476"/>
      <c r="EZ43" s="476"/>
      <c r="FA43" s="476"/>
      <c r="FB43" s="476"/>
      <c r="FC43" s="476"/>
      <c r="FD43" s="476"/>
      <c r="FE43" s="476"/>
      <c r="FF43" s="476"/>
      <c r="FG43" s="476"/>
      <c r="FH43" s="476"/>
      <c r="FI43" s="476"/>
      <c r="FJ43" s="476"/>
      <c r="FK43" s="476"/>
      <c r="FL43" s="476"/>
      <c r="FM43" s="476"/>
      <c r="FN43" s="476"/>
      <c r="FO43" s="476"/>
      <c r="FP43" s="476"/>
      <c r="FQ43" s="476"/>
      <c r="FR43" s="476"/>
      <c r="FS43" s="476"/>
      <c r="FT43" s="476"/>
      <c r="FU43" s="476"/>
      <c r="FV43" s="476"/>
      <c r="FW43" s="476"/>
      <c r="FX43" s="476"/>
      <c r="FY43" s="476"/>
      <c r="FZ43" s="476"/>
      <c r="GA43" s="476"/>
      <c r="GB43" s="476"/>
      <c r="GC43" s="476"/>
      <c r="GD43" s="476"/>
      <c r="GE43" s="476"/>
      <c r="GF43" s="476"/>
      <c r="GG43" s="476"/>
      <c r="GH43" s="476"/>
      <c r="GI43" s="476"/>
      <c r="GJ43" s="476"/>
      <c r="GK43" s="476"/>
      <c r="GL43" s="476"/>
      <c r="GM43" s="476"/>
      <c r="GN43" s="476"/>
      <c r="GO43" s="476"/>
      <c r="GP43" s="476"/>
      <c r="GQ43" s="476"/>
      <c r="GR43" s="476"/>
      <c r="GS43" s="476"/>
      <c r="GT43" s="476"/>
      <c r="GU43" s="476"/>
      <c r="GV43" s="476"/>
      <c r="GW43" s="476"/>
      <c r="GX43" s="476"/>
      <c r="GY43" s="476"/>
      <c r="GZ43" s="476"/>
      <c r="HA43" s="476"/>
      <c r="HB43" s="476"/>
      <c r="HC43" s="476"/>
      <c r="HD43" s="476"/>
      <c r="HE43" s="476"/>
      <c r="HF43" s="476"/>
      <c r="HG43" s="476"/>
      <c r="HH43" s="476"/>
      <c r="HI43" s="476"/>
      <c r="HJ43" s="476"/>
      <c r="HK43" s="476"/>
      <c r="HL43" s="476"/>
      <c r="HM43" s="476"/>
      <c r="HN43" s="476"/>
      <c r="HO43" s="476"/>
      <c r="HP43" s="476"/>
      <c r="HQ43" s="476"/>
      <c r="HR43" s="476"/>
      <c r="HS43" s="476"/>
      <c r="HT43" s="476"/>
      <c r="HU43" s="476"/>
      <c r="HV43" s="476"/>
      <c r="HW43" s="476"/>
      <c r="HX43" s="476"/>
      <c r="HY43" s="476"/>
      <c r="HZ43" s="476"/>
      <c r="IA43" s="476"/>
      <c r="IB43" s="476"/>
      <c r="IC43" s="476"/>
      <c r="ID43" s="476"/>
      <c r="IE43" s="476"/>
      <c r="IF43" s="476"/>
      <c r="IG43" s="476"/>
      <c r="IH43" s="476"/>
      <c r="II43" s="476"/>
      <c r="IJ43" s="476"/>
      <c r="IK43" s="476"/>
      <c r="IL43" s="476"/>
      <c r="IM43" s="476"/>
      <c r="IN43" s="476"/>
      <c r="IO43" s="476"/>
      <c r="IP43" s="476"/>
      <c r="IQ43" s="476"/>
      <c r="IR43" s="476"/>
      <c r="IS43" s="476"/>
      <c r="IT43" s="476"/>
      <c r="IU43" s="477"/>
    </row>
    <row r="44" spans="1:255" ht="32.1" customHeight="1" thickBot="1">
      <c r="A44" s="325"/>
      <c r="B44" s="356"/>
      <c r="C44" s="781"/>
      <c r="D44" s="340"/>
      <c r="E44" s="363"/>
      <c r="F44" s="452"/>
      <c r="G44" s="1235"/>
      <c r="H44" s="1235"/>
      <c r="I44" s="1236"/>
      <c r="J44" s="342"/>
      <c r="K44" s="473"/>
      <c r="L44" s="476"/>
      <c r="M44" s="476"/>
      <c r="N44" s="476"/>
      <c r="O44" s="476"/>
      <c r="P44" s="476"/>
      <c r="Q44" s="476"/>
      <c r="R44" s="476"/>
      <c r="S44" s="476"/>
      <c r="T44" s="476"/>
      <c r="U44" s="476"/>
      <c r="V44" s="476"/>
      <c r="W44" s="476"/>
      <c r="X44" s="476"/>
      <c r="Y44" s="476"/>
      <c r="Z44" s="476"/>
      <c r="AA44" s="476"/>
      <c r="AB44" s="476"/>
      <c r="AC44" s="476"/>
      <c r="AD44" s="476"/>
      <c r="AE44" s="476"/>
      <c r="AF44" s="476"/>
      <c r="AG44" s="476"/>
      <c r="AH44" s="476"/>
      <c r="AI44" s="476"/>
      <c r="AJ44" s="476"/>
      <c r="AK44" s="476"/>
      <c r="AL44" s="476"/>
      <c r="AM44" s="476"/>
      <c r="AN44" s="476"/>
      <c r="AO44" s="476"/>
      <c r="AP44" s="476"/>
      <c r="AQ44" s="476"/>
      <c r="AR44" s="476"/>
      <c r="AS44" s="476"/>
      <c r="AT44" s="476"/>
      <c r="AU44" s="476"/>
      <c r="AV44" s="476"/>
      <c r="AW44" s="476"/>
      <c r="AX44" s="476"/>
      <c r="AY44" s="476"/>
      <c r="AZ44" s="476"/>
      <c r="BA44" s="476"/>
      <c r="BB44" s="476"/>
      <c r="BC44" s="476"/>
      <c r="BD44" s="476"/>
      <c r="BE44" s="476"/>
      <c r="BF44" s="476"/>
      <c r="BG44" s="476"/>
      <c r="BH44" s="476"/>
      <c r="BI44" s="476"/>
      <c r="BJ44" s="476"/>
      <c r="BK44" s="476"/>
      <c r="BL44" s="476"/>
      <c r="BM44" s="476"/>
      <c r="BN44" s="476"/>
      <c r="BO44" s="476"/>
      <c r="BP44" s="476"/>
      <c r="BQ44" s="476"/>
      <c r="BR44" s="476"/>
      <c r="BS44" s="476"/>
      <c r="BT44" s="476"/>
      <c r="BU44" s="476"/>
      <c r="BV44" s="476"/>
      <c r="BW44" s="476"/>
      <c r="BX44" s="476"/>
      <c r="BY44" s="476"/>
      <c r="BZ44" s="476"/>
      <c r="CA44" s="476"/>
      <c r="CB44" s="476"/>
      <c r="CC44" s="476"/>
      <c r="CD44" s="476"/>
      <c r="CE44" s="476"/>
      <c r="CF44" s="476"/>
      <c r="CG44" s="476"/>
      <c r="CH44" s="476"/>
      <c r="CI44" s="476"/>
      <c r="CJ44" s="476"/>
      <c r="CK44" s="476"/>
      <c r="CL44" s="476"/>
      <c r="CM44" s="476"/>
      <c r="CN44" s="476"/>
      <c r="CO44" s="476"/>
      <c r="CP44" s="476"/>
      <c r="CQ44" s="476"/>
      <c r="CR44" s="476"/>
      <c r="CS44" s="476"/>
      <c r="CT44" s="476"/>
      <c r="CU44" s="476"/>
      <c r="CV44" s="476"/>
      <c r="CW44" s="476"/>
      <c r="CX44" s="476"/>
      <c r="CY44" s="476"/>
      <c r="CZ44" s="476"/>
      <c r="DA44" s="476"/>
      <c r="DB44" s="476"/>
      <c r="DC44" s="476"/>
      <c r="DD44" s="476"/>
      <c r="DE44" s="476"/>
      <c r="DF44" s="476"/>
      <c r="DG44" s="476"/>
      <c r="DH44" s="476"/>
      <c r="DI44" s="476"/>
      <c r="DJ44" s="476"/>
      <c r="DK44" s="476"/>
      <c r="DL44" s="476"/>
      <c r="DM44" s="476"/>
      <c r="DN44" s="476"/>
      <c r="DO44" s="476"/>
      <c r="DP44" s="476"/>
      <c r="DQ44" s="476"/>
      <c r="DR44" s="476"/>
      <c r="DS44" s="476"/>
      <c r="DT44" s="476"/>
      <c r="DU44" s="476"/>
      <c r="DV44" s="476"/>
      <c r="DW44" s="476"/>
      <c r="DX44" s="476"/>
      <c r="DY44" s="476"/>
      <c r="DZ44" s="476"/>
      <c r="EA44" s="476"/>
      <c r="EB44" s="476"/>
      <c r="EC44" s="476"/>
      <c r="ED44" s="476"/>
      <c r="EE44" s="476"/>
      <c r="EF44" s="476"/>
      <c r="EG44" s="476"/>
      <c r="EH44" s="476"/>
      <c r="EI44" s="476"/>
      <c r="EJ44" s="476"/>
      <c r="EK44" s="476"/>
      <c r="EL44" s="476"/>
      <c r="EM44" s="476"/>
      <c r="EN44" s="476"/>
      <c r="EO44" s="476"/>
      <c r="EP44" s="476"/>
      <c r="EQ44" s="476"/>
      <c r="ER44" s="476"/>
      <c r="ES44" s="476"/>
      <c r="ET44" s="476"/>
      <c r="EU44" s="476"/>
      <c r="EV44" s="476"/>
      <c r="EW44" s="476"/>
      <c r="EX44" s="476"/>
      <c r="EY44" s="476"/>
      <c r="EZ44" s="476"/>
      <c r="FA44" s="476"/>
      <c r="FB44" s="476"/>
      <c r="FC44" s="476"/>
      <c r="FD44" s="476"/>
      <c r="FE44" s="476"/>
      <c r="FF44" s="476"/>
      <c r="FG44" s="476"/>
      <c r="FH44" s="476"/>
      <c r="FI44" s="476"/>
      <c r="FJ44" s="476"/>
      <c r="FK44" s="476"/>
      <c r="FL44" s="476"/>
      <c r="FM44" s="476"/>
      <c r="FN44" s="476"/>
      <c r="FO44" s="476"/>
      <c r="FP44" s="476"/>
      <c r="FQ44" s="476"/>
      <c r="FR44" s="476"/>
      <c r="FS44" s="476"/>
      <c r="FT44" s="476"/>
      <c r="FU44" s="476"/>
      <c r="FV44" s="476"/>
      <c r="FW44" s="476"/>
      <c r="FX44" s="476"/>
      <c r="FY44" s="476"/>
      <c r="FZ44" s="476"/>
      <c r="GA44" s="476"/>
      <c r="GB44" s="476"/>
      <c r="GC44" s="476"/>
      <c r="GD44" s="476"/>
      <c r="GE44" s="476"/>
      <c r="GF44" s="476"/>
      <c r="GG44" s="476"/>
      <c r="GH44" s="476"/>
      <c r="GI44" s="476"/>
      <c r="GJ44" s="476"/>
      <c r="GK44" s="476"/>
      <c r="GL44" s="476"/>
      <c r="GM44" s="476"/>
      <c r="GN44" s="476"/>
      <c r="GO44" s="476"/>
      <c r="GP44" s="476"/>
      <c r="GQ44" s="476"/>
      <c r="GR44" s="476"/>
      <c r="GS44" s="476"/>
      <c r="GT44" s="476"/>
      <c r="GU44" s="476"/>
      <c r="GV44" s="476"/>
      <c r="GW44" s="476"/>
      <c r="GX44" s="476"/>
      <c r="GY44" s="476"/>
      <c r="GZ44" s="476"/>
      <c r="HA44" s="476"/>
      <c r="HB44" s="476"/>
      <c r="HC44" s="476"/>
      <c r="HD44" s="476"/>
      <c r="HE44" s="476"/>
      <c r="HF44" s="476"/>
      <c r="HG44" s="476"/>
      <c r="HH44" s="476"/>
      <c r="HI44" s="476"/>
      <c r="HJ44" s="476"/>
      <c r="HK44" s="476"/>
      <c r="HL44" s="476"/>
      <c r="HM44" s="476"/>
      <c r="HN44" s="476"/>
      <c r="HO44" s="476"/>
      <c r="HP44" s="476"/>
      <c r="HQ44" s="476"/>
      <c r="HR44" s="476"/>
      <c r="HS44" s="476"/>
      <c r="HT44" s="476"/>
      <c r="HU44" s="476"/>
      <c r="HV44" s="476"/>
      <c r="HW44" s="476"/>
      <c r="HX44" s="476"/>
      <c r="HY44" s="476"/>
      <c r="HZ44" s="476"/>
      <c r="IA44" s="476"/>
      <c r="IB44" s="476"/>
      <c r="IC44" s="476"/>
      <c r="ID44" s="476"/>
      <c r="IE44" s="476"/>
      <c r="IF44" s="476"/>
      <c r="IG44" s="476"/>
      <c r="IH44" s="476"/>
      <c r="II44" s="476"/>
      <c r="IJ44" s="476"/>
      <c r="IK44" s="476"/>
      <c r="IL44" s="476"/>
      <c r="IM44" s="476"/>
      <c r="IN44" s="476"/>
      <c r="IO44" s="476"/>
      <c r="IP44" s="476"/>
      <c r="IQ44" s="476"/>
      <c r="IR44" s="476"/>
      <c r="IS44" s="476"/>
      <c r="IT44" s="476"/>
      <c r="IU44" s="477"/>
    </row>
    <row r="45" spans="1:255" ht="24" customHeight="1" thickBot="1">
      <c r="A45" s="775"/>
      <c r="B45" s="366" t="s">
        <v>569</v>
      </c>
      <c r="C45" s="1216" t="s">
        <v>570</v>
      </c>
      <c r="D45" s="1217"/>
      <c r="E45" s="484"/>
      <c r="F45" s="451"/>
      <c r="G45" s="1216" t="s">
        <v>571</v>
      </c>
      <c r="H45" s="1217"/>
      <c r="I45" s="484"/>
      <c r="J45" s="364"/>
      <c r="K45" s="473"/>
      <c r="L45" s="476"/>
      <c r="M45" s="476"/>
      <c r="N45" s="476"/>
      <c r="O45" s="476"/>
      <c r="P45" s="476"/>
      <c r="Q45" s="476"/>
      <c r="R45" s="476"/>
      <c r="S45" s="476"/>
      <c r="T45" s="476"/>
      <c r="U45" s="476"/>
      <c r="V45" s="476"/>
      <c r="W45" s="476"/>
      <c r="X45" s="476"/>
      <c r="Y45" s="476"/>
      <c r="Z45" s="476"/>
      <c r="AA45" s="476"/>
      <c r="AB45" s="476"/>
      <c r="AC45" s="476"/>
      <c r="AD45" s="476"/>
      <c r="AE45" s="476"/>
      <c r="AF45" s="476"/>
      <c r="AG45" s="476"/>
      <c r="AH45" s="476"/>
      <c r="AI45" s="476"/>
      <c r="AJ45" s="476"/>
      <c r="AK45" s="476"/>
      <c r="AL45" s="476"/>
      <c r="AM45" s="476"/>
      <c r="AN45" s="476"/>
      <c r="AO45" s="476"/>
      <c r="AP45" s="476"/>
      <c r="AQ45" s="476"/>
      <c r="AR45" s="476"/>
      <c r="AS45" s="476"/>
      <c r="AT45" s="476"/>
      <c r="AU45" s="476"/>
      <c r="AV45" s="476"/>
      <c r="AW45" s="476"/>
      <c r="AX45" s="476"/>
      <c r="AY45" s="476"/>
      <c r="AZ45" s="476"/>
      <c r="BA45" s="476"/>
      <c r="BB45" s="476"/>
      <c r="BC45" s="476"/>
      <c r="BD45" s="476"/>
      <c r="BE45" s="476"/>
      <c r="BF45" s="476"/>
      <c r="BG45" s="476"/>
      <c r="BH45" s="476"/>
      <c r="BI45" s="476"/>
      <c r="BJ45" s="476"/>
      <c r="BK45" s="476"/>
      <c r="BL45" s="476"/>
      <c r="BM45" s="476"/>
      <c r="BN45" s="476"/>
      <c r="BO45" s="476"/>
      <c r="BP45" s="476"/>
      <c r="BQ45" s="476"/>
      <c r="BR45" s="476"/>
      <c r="BS45" s="476"/>
      <c r="BT45" s="476"/>
      <c r="BU45" s="476"/>
      <c r="BV45" s="476"/>
      <c r="BW45" s="476"/>
      <c r="BX45" s="476"/>
      <c r="BY45" s="476"/>
      <c r="BZ45" s="476"/>
      <c r="CA45" s="476"/>
      <c r="CB45" s="476"/>
      <c r="CC45" s="476"/>
      <c r="CD45" s="476"/>
      <c r="CE45" s="476"/>
      <c r="CF45" s="476"/>
      <c r="CG45" s="476"/>
      <c r="CH45" s="476"/>
      <c r="CI45" s="476"/>
      <c r="CJ45" s="476"/>
      <c r="CK45" s="476"/>
      <c r="CL45" s="476"/>
      <c r="CM45" s="476"/>
      <c r="CN45" s="476"/>
      <c r="CO45" s="476"/>
      <c r="CP45" s="476"/>
      <c r="CQ45" s="476"/>
      <c r="CR45" s="476"/>
      <c r="CS45" s="476"/>
      <c r="CT45" s="476"/>
      <c r="CU45" s="476"/>
      <c r="CV45" s="476"/>
      <c r="CW45" s="476"/>
      <c r="CX45" s="476"/>
      <c r="CY45" s="476"/>
      <c r="CZ45" s="476"/>
      <c r="DA45" s="476"/>
      <c r="DB45" s="476"/>
      <c r="DC45" s="476"/>
      <c r="DD45" s="476"/>
      <c r="DE45" s="476"/>
      <c r="DF45" s="476"/>
      <c r="DG45" s="476"/>
      <c r="DH45" s="476"/>
      <c r="DI45" s="476"/>
      <c r="DJ45" s="476"/>
      <c r="DK45" s="476"/>
      <c r="DL45" s="476"/>
      <c r="DM45" s="476"/>
      <c r="DN45" s="476"/>
      <c r="DO45" s="476"/>
      <c r="DP45" s="476"/>
      <c r="DQ45" s="476"/>
      <c r="DR45" s="476"/>
      <c r="DS45" s="476"/>
      <c r="DT45" s="476"/>
      <c r="DU45" s="476"/>
      <c r="DV45" s="476"/>
      <c r="DW45" s="476"/>
      <c r="DX45" s="476"/>
      <c r="DY45" s="476"/>
      <c r="DZ45" s="476"/>
      <c r="EA45" s="476"/>
      <c r="EB45" s="476"/>
      <c r="EC45" s="476"/>
      <c r="ED45" s="476"/>
      <c r="EE45" s="476"/>
      <c r="EF45" s="476"/>
      <c r="EG45" s="476"/>
      <c r="EH45" s="476"/>
      <c r="EI45" s="476"/>
      <c r="EJ45" s="476"/>
      <c r="EK45" s="476"/>
      <c r="EL45" s="476"/>
      <c r="EM45" s="476"/>
      <c r="EN45" s="476"/>
      <c r="EO45" s="476"/>
      <c r="EP45" s="476"/>
      <c r="EQ45" s="476"/>
      <c r="ER45" s="476"/>
      <c r="ES45" s="476"/>
      <c r="ET45" s="476"/>
      <c r="EU45" s="476"/>
      <c r="EV45" s="476"/>
      <c r="EW45" s="476"/>
      <c r="EX45" s="476"/>
      <c r="EY45" s="476"/>
      <c r="EZ45" s="476"/>
      <c r="FA45" s="476"/>
      <c r="FB45" s="476"/>
      <c r="FC45" s="476"/>
      <c r="FD45" s="476"/>
      <c r="FE45" s="476"/>
      <c r="FF45" s="476"/>
      <c r="FG45" s="476"/>
      <c r="FH45" s="476"/>
      <c r="FI45" s="476"/>
      <c r="FJ45" s="476"/>
      <c r="FK45" s="476"/>
      <c r="FL45" s="476"/>
      <c r="FM45" s="476"/>
      <c r="FN45" s="476"/>
      <c r="FO45" s="476"/>
      <c r="FP45" s="476"/>
      <c r="FQ45" s="476"/>
      <c r="FR45" s="476"/>
      <c r="FS45" s="476"/>
      <c r="FT45" s="476"/>
      <c r="FU45" s="476"/>
      <c r="FV45" s="476"/>
      <c r="FW45" s="476"/>
      <c r="FX45" s="476"/>
      <c r="FY45" s="476"/>
      <c r="FZ45" s="476"/>
      <c r="GA45" s="476"/>
      <c r="GB45" s="476"/>
      <c r="GC45" s="476"/>
      <c r="GD45" s="476"/>
      <c r="GE45" s="476"/>
      <c r="GF45" s="476"/>
      <c r="GG45" s="476"/>
      <c r="GH45" s="476"/>
      <c r="GI45" s="476"/>
      <c r="GJ45" s="476"/>
      <c r="GK45" s="476"/>
      <c r="GL45" s="476"/>
      <c r="GM45" s="476"/>
      <c r="GN45" s="476"/>
      <c r="GO45" s="476"/>
      <c r="GP45" s="476"/>
      <c r="GQ45" s="476"/>
      <c r="GR45" s="476"/>
      <c r="GS45" s="476"/>
      <c r="GT45" s="476"/>
      <c r="GU45" s="476"/>
      <c r="GV45" s="476"/>
      <c r="GW45" s="476"/>
      <c r="GX45" s="476"/>
      <c r="GY45" s="476"/>
      <c r="GZ45" s="476"/>
      <c r="HA45" s="476"/>
      <c r="HB45" s="476"/>
      <c r="HC45" s="476"/>
      <c r="HD45" s="476"/>
      <c r="HE45" s="476"/>
      <c r="HF45" s="476"/>
      <c r="HG45" s="476"/>
      <c r="HH45" s="476"/>
      <c r="HI45" s="476"/>
      <c r="HJ45" s="476"/>
      <c r="HK45" s="476"/>
      <c r="HL45" s="476"/>
      <c r="HM45" s="476"/>
      <c r="HN45" s="476"/>
      <c r="HO45" s="476"/>
      <c r="HP45" s="476"/>
      <c r="HQ45" s="476"/>
      <c r="HR45" s="476"/>
      <c r="HS45" s="476"/>
      <c r="HT45" s="476"/>
      <c r="HU45" s="476"/>
      <c r="HV45" s="476"/>
      <c r="HW45" s="476"/>
      <c r="HX45" s="476"/>
      <c r="HY45" s="476"/>
      <c r="HZ45" s="476"/>
      <c r="IA45" s="476"/>
      <c r="IB45" s="476"/>
      <c r="IC45" s="476"/>
      <c r="ID45" s="476"/>
      <c r="IE45" s="476"/>
      <c r="IF45" s="476"/>
      <c r="IG45" s="476"/>
      <c r="IH45" s="476"/>
      <c r="II45" s="476"/>
      <c r="IJ45" s="476"/>
      <c r="IK45" s="476"/>
      <c r="IL45" s="476"/>
      <c r="IM45" s="476"/>
      <c r="IN45" s="476"/>
      <c r="IO45" s="476"/>
      <c r="IP45" s="476"/>
      <c r="IQ45" s="476"/>
      <c r="IR45" s="476"/>
      <c r="IS45" s="476"/>
      <c r="IT45" s="476"/>
      <c r="IU45" s="477"/>
    </row>
    <row r="46" spans="1:255" ht="16.350000000000001" customHeight="1">
      <c r="A46" s="775"/>
      <c r="B46" s="1221" t="s">
        <v>726</v>
      </c>
      <c r="C46" s="338"/>
      <c r="D46" s="338"/>
      <c r="E46" s="331"/>
      <c r="F46" s="452"/>
      <c r="G46" s="1224" t="s">
        <v>572</v>
      </c>
      <c r="H46" s="1219"/>
      <c r="I46" s="331"/>
      <c r="J46" s="342"/>
      <c r="K46" s="473"/>
      <c r="L46" s="476"/>
      <c r="M46" s="476"/>
      <c r="N46" s="476"/>
      <c r="O46" s="476"/>
      <c r="P46" s="476"/>
      <c r="Q46" s="476"/>
      <c r="R46" s="476"/>
      <c r="S46" s="476"/>
      <c r="T46" s="476"/>
      <c r="U46" s="476"/>
      <c r="V46" s="476"/>
      <c r="W46" s="476"/>
      <c r="X46" s="476"/>
      <c r="Y46" s="476"/>
      <c r="Z46" s="476"/>
      <c r="AA46" s="476"/>
      <c r="AB46" s="476"/>
      <c r="AC46" s="476"/>
      <c r="AD46" s="476"/>
      <c r="AE46" s="476"/>
      <c r="AF46" s="476"/>
      <c r="AG46" s="476"/>
      <c r="AH46" s="476"/>
      <c r="AI46" s="476"/>
      <c r="AJ46" s="476"/>
      <c r="AK46" s="476"/>
      <c r="AL46" s="476"/>
      <c r="AM46" s="476"/>
      <c r="AN46" s="476"/>
      <c r="AO46" s="476"/>
      <c r="AP46" s="476"/>
      <c r="AQ46" s="476"/>
      <c r="AR46" s="476"/>
      <c r="AS46" s="476"/>
      <c r="AT46" s="476"/>
      <c r="AU46" s="476"/>
      <c r="AV46" s="476"/>
      <c r="AW46" s="476"/>
      <c r="AX46" s="476"/>
      <c r="AY46" s="476"/>
      <c r="AZ46" s="476"/>
      <c r="BA46" s="476"/>
      <c r="BB46" s="476"/>
      <c r="BC46" s="476"/>
      <c r="BD46" s="476"/>
      <c r="BE46" s="476"/>
      <c r="BF46" s="476"/>
      <c r="BG46" s="476"/>
      <c r="BH46" s="476"/>
      <c r="BI46" s="476"/>
      <c r="BJ46" s="476"/>
      <c r="BK46" s="476"/>
      <c r="BL46" s="476"/>
      <c r="BM46" s="476"/>
      <c r="BN46" s="476"/>
      <c r="BO46" s="476"/>
      <c r="BP46" s="476"/>
      <c r="BQ46" s="476"/>
      <c r="BR46" s="476"/>
      <c r="BS46" s="476"/>
      <c r="BT46" s="476"/>
      <c r="BU46" s="476"/>
      <c r="BV46" s="476"/>
      <c r="BW46" s="476"/>
      <c r="BX46" s="476"/>
      <c r="BY46" s="476"/>
      <c r="BZ46" s="476"/>
      <c r="CA46" s="476"/>
      <c r="CB46" s="476"/>
      <c r="CC46" s="476"/>
      <c r="CD46" s="476"/>
      <c r="CE46" s="476"/>
      <c r="CF46" s="476"/>
      <c r="CG46" s="476"/>
      <c r="CH46" s="476"/>
      <c r="CI46" s="476"/>
      <c r="CJ46" s="476"/>
      <c r="CK46" s="476"/>
      <c r="CL46" s="476"/>
      <c r="CM46" s="476"/>
      <c r="CN46" s="476"/>
      <c r="CO46" s="476"/>
      <c r="CP46" s="476"/>
      <c r="CQ46" s="476"/>
      <c r="CR46" s="476"/>
      <c r="CS46" s="476"/>
      <c r="CT46" s="476"/>
      <c r="CU46" s="476"/>
      <c r="CV46" s="476"/>
      <c r="CW46" s="476"/>
      <c r="CX46" s="476"/>
      <c r="CY46" s="476"/>
      <c r="CZ46" s="476"/>
      <c r="DA46" s="476"/>
      <c r="DB46" s="476"/>
      <c r="DC46" s="476"/>
      <c r="DD46" s="476"/>
      <c r="DE46" s="476"/>
      <c r="DF46" s="476"/>
      <c r="DG46" s="476"/>
      <c r="DH46" s="476"/>
      <c r="DI46" s="476"/>
      <c r="DJ46" s="476"/>
      <c r="DK46" s="476"/>
      <c r="DL46" s="476"/>
      <c r="DM46" s="476"/>
      <c r="DN46" s="476"/>
      <c r="DO46" s="476"/>
      <c r="DP46" s="476"/>
      <c r="DQ46" s="476"/>
      <c r="DR46" s="476"/>
      <c r="DS46" s="476"/>
      <c r="DT46" s="476"/>
      <c r="DU46" s="476"/>
      <c r="DV46" s="476"/>
      <c r="DW46" s="476"/>
      <c r="DX46" s="476"/>
      <c r="DY46" s="476"/>
      <c r="DZ46" s="476"/>
      <c r="EA46" s="476"/>
      <c r="EB46" s="476"/>
      <c r="EC46" s="476"/>
      <c r="ED46" s="476"/>
      <c r="EE46" s="476"/>
      <c r="EF46" s="476"/>
      <c r="EG46" s="476"/>
      <c r="EH46" s="476"/>
      <c r="EI46" s="476"/>
      <c r="EJ46" s="476"/>
      <c r="EK46" s="476"/>
      <c r="EL46" s="476"/>
      <c r="EM46" s="476"/>
      <c r="EN46" s="476"/>
      <c r="EO46" s="476"/>
      <c r="EP46" s="476"/>
      <c r="EQ46" s="476"/>
      <c r="ER46" s="476"/>
      <c r="ES46" s="476"/>
      <c r="ET46" s="476"/>
      <c r="EU46" s="476"/>
      <c r="EV46" s="476"/>
      <c r="EW46" s="476"/>
      <c r="EX46" s="476"/>
      <c r="EY46" s="476"/>
      <c r="EZ46" s="476"/>
      <c r="FA46" s="476"/>
      <c r="FB46" s="476"/>
      <c r="FC46" s="476"/>
      <c r="FD46" s="476"/>
      <c r="FE46" s="476"/>
      <c r="FF46" s="476"/>
      <c r="FG46" s="476"/>
      <c r="FH46" s="476"/>
      <c r="FI46" s="476"/>
      <c r="FJ46" s="476"/>
      <c r="FK46" s="476"/>
      <c r="FL46" s="476"/>
      <c r="FM46" s="476"/>
      <c r="FN46" s="476"/>
      <c r="FO46" s="476"/>
      <c r="FP46" s="476"/>
      <c r="FQ46" s="476"/>
      <c r="FR46" s="476"/>
      <c r="FS46" s="476"/>
      <c r="FT46" s="476"/>
      <c r="FU46" s="476"/>
      <c r="FV46" s="476"/>
      <c r="FW46" s="476"/>
      <c r="FX46" s="476"/>
      <c r="FY46" s="476"/>
      <c r="FZ46" s="476"/>
      <c r="GA46" s="476"/>
      <c r="GB46" s="476"/>
      <c r="GC46" s="476"/>
      <c r="GD46" s="476"/>
      <c r="GE46" s="476"/>
      <c r="GF46" s="476"/>
      <c r="GG46" s="476"/>
      <c r="GH46" s="476"/>
      <c r="GI46" s="476"/>
      <c r="GJ46" s="476"/>
      <c r="GK46" s="476"/>
      <c r="GL46" s="476"/>
      <c r="GM46" s="476"/>
      <c r="GN46" s="476"/>
      <c r="GO46" s="476"/>
      <c r="GP46" s="476"/>
      <c r="GQ46" s="476"/>
      <c r="GR46" s="476"/>
      <c r="GS46" s="476"/>
      <c r="GT46" s="476"/>
      <c r="GU46" s="476"/>
      <c r="GV46" s="476"/>
      <c r="GW46" s="476"/>
      <c r="GX46" s="476"/>
      <c r="GY46" s="476"/>
      <c r="GZ46" s="476"/>
      <c r="HA46" s="476"/>
      <c r="HB46" s="476"/>
      <c r="HC46" s="476"/>
      <c r="HD46" s="476"/>
      <c r="HE46" s="476"/>
      <c r="HF46" s="476"/>
      <c r="HG46" s="476"/>
      <c r="HH46" s="476"/>
      <c r="HI46" s="476"/>
      <c r="HJ46" s="476"/>
      <c r="HK46" s="476"/>
      <c r="HL46" s="476"/>
      <c r="HM46" s="476"/>
      <c r="HN46" s="476"/>
      <c r="HO46" s="476"/>
      <c r="HP46" s="476"/>
      <c r="HQ46" s="476"/>
      <c r="HR46" s="476"/>
      <c r="HS46" s="476"/>
      <c r="HT46" s="476"/>
      <c r="HU46" s="476"/>
      <c r="HV46" s="476"/>
      <c r="HW46" s="476"/>
      <c r="HX46" s="476"/>
      <c r="HY46" s="476"/>
      <c r="HZ46" s="476"/>
      <c r="IA46" s="476"/>
      <c r="IB46" s="476"/>
      <c r="IC46" s="476"/>
      <c r="ID46" s="476"/>
      <c r="IE46" s="476"/>
      <c r="IF46" s="476"/>
      <c r="IG46" s="476"/>
      <c r="IH46" s="476"/>
      <c r="II46" s="476"/>
      <c r="IJ46" s="476"/>
      <c r="IK46" s="476"/>
      <c r="IL46" s="476"/>
      <c r="IM46" s="476"/>
      <c r="IN46" s="476"/>
      <c r="IO46" s="476"/>
      <c r="IP46" s="476"/>
      <c r="IQ46" s="476"/>
      <c r="IR46" s="476"/>
      <c r="IS46" s="476"/>
      <c r="IT46" s="476"/>
      <c r="IU46" s="477"/>
    </row>
    <row r="47" spans="1:255" ht="29.1" customHeight="1" thickBot="1">
      <c r="A47" s="775"/>
      <c r="B47" s="1222"/>
      <c r="C47" s="341"/>
      <c r="D47" s="341"/>
      <c r="E47" s="341"/>
      <c r="F47" s="452"/>
      <c r="G47" s="1225"/>
      <c r="H47" s="1225"/>
      <c r="I47" s="363"/>
      <c r="J47" s="342"/>
      <c r="K47" s="473"/>
      <c r="L47" s="476"/>
      <c r="M47" s="476"/>
      <c r="N47" s="476"/>
      <c r="O47" s="476"/>
      <c r="P47" s="476"/>
      <c r="Q47" s="476"/>
      <c r="R47" s="476"/>
      <c r="S47" s="476"/>
      <c r="T47" s="476"/>
      <c r="U47" s="476"/>
      <c r="V47" s="476"/>
      <c r="W47" s="476"/>
      <c r="X47" s="476"/>
      <c r="Y47" s="476"/>
      <c r="Z47" s="476"/>
      <c r="AA47" s="476"/>
      <c r="AB47" s="476"/>
      <c r="AC47" s="476"/>
      <c r="AD47" s="476"/>
      <c r="AE47" s="476"/>
      <c r="AF47" s="476"/>
      <c r="AG47" s="476"/>
      <c r="AH47" s="476"/>
      <c r="AI47" s="476"/>
      <c r="AJ47" s="476"/>
      <c r="AK47" s="476"/>
      <c r="AL47" s="476"/>
      <c r="AM47" s="476"/>
      <c r="AN47" s="476"/>
      <c r="AO47" s="476"/>
      <c r="AP47" s="476"/>
      <c r="AQ47" s="476"/>
      <c r="AR47" s="476"/>
      <c r="AS47" s="476"/>
      <c r="AT47" s="476"/>
      <c r="AU47" s="476"/>
      <c r="AV47" s="476"/>
      <c r="AW47" s="476"/>
      <c r="AX47" s="476"/>
      <c r="AY47" s="476"/>
      <c r="AZ47" s="476"/>
      <c r="BA47" s="476"/>
      <c r="BB47" s="476"/>
      <c r="BC47" s="476"/>
      <c r="BD47" s="476"/>
      <c r="BE47" s="476"/>
      <c r="BF47" s="476"/>
      <c r="BG47" s="476"/>
      <c r="BH47" s="476"/>
      <c r="BI47" s="476"/>
      <c r="BJ47" s="476"/>
      <c r="BK47" s="476"/>
      <c r="BL47" s="476"/>
      <c r="BM47" s="476"/>
      <c r="BN47" s="476"/>
      <c r="BO47" s="476"/>
      <c r="BP47" s="476"/>
      <c r="BQ47" s="476"/>
      <c r="BR47" s="476"/>
      <c r="BS47" s="476"/>
      <c r="BT47" s="476"/>
      <c r="BU47" s="476"/>
      <c r="BV47" s="476"/>
      <c r="BW47" s="476"/>
      <c r="BX47" s="476"/>
      <c r="BY47" s="476"/>
      <c r="BZ47" s="476"/>
      <c r="CA47" s="476"/>
      <c r="CB47" s="476"/>
      <c r="CC47" s="476"/>
      <c r="CD47" s="476"/>
      <c r="CE47" s="476"/>
      <c r="CF47" s="476"/>
      <c r="CG47" s="476"/>
      <c r="CH47" s="476"/>
      <c r="CI47" s="476"/>
      <c r="CJ47" s="476"/>
      <c r="CK47" s="476"/>
      <c r="CL47" s="476"/>
      <c r="CM47" s="476"/>
      <c r="CN47" s="476"/>
      <c r="CO47" s="476"/>
      <c r="CP47" s="476"/>
      <c r="CQ47" s="476"/>
      <c r="CR47" s="476"/>
      <c r="CS47" s="476"/>
      <c r="CT47" s="476"/>
      <c r="CU47" s="476"/>
      <c r="CV47" s="476"/>
      <c r="CW47" s="476"/>
      <c r="CX47" s="476"/>
      <c r="CY47" s="476"/>
      <c r="CZ47" s="476"/>
      <c r="DA47" s="476"/>
      <c r="DB47" s="476"/>
      <c r="DC47" s="476"/>
      <c r="DD47" s="476"/>
      <c r="DE47" s="476"/>
      <c r="DF47" s="476"/>
      <c r="DG47" s="476"/>
      <c r="DH47" s="476"/>
      <c r="DI47" s="476"/>
      <c r="DJ47" s="476"/>
      <c r="DK47" s="476"/>
      <c r="DL47" s="476"/>
      <c r="DM47" s="476"/>
      <c r="DN47" s="476"/>
      <c r="DO47" s="476"/>
      <c r="DP47" s="476"/>
      <c r="DQ47" s="476"/>
      <c r="DR47" s="476"/>
      <c r="DS47" s="476"/>
      <c r="DT47" s="476"/>
      <c r="DU47" s="476"/>
      <c r="DV47" s="476"/>
      <c r="DW47" s="476"/>
      <c r="DX47" s="476"/>
      <c r="DY47" s="476"/>
      <c r="DZ47" s="476"/>
      <c r="EA47" s="476"/>
      <c r="EB47" s="476"/>
      <c r="EC47" s="476"/>
      <c r="ED47" s="476"/>
      <c r="EE47" s="476"/>
      <c r="EF47" s="476"/>
      <c r="EG47" s="476"/>
      <c r="EH47" s="476"/>
      <c r="EI47" s="476"/>
      <c r="EJ47" s="476"/>
      <c r="EK47" s="476"/>
      <c r="EL47" s="476"/>
      <c r="EM47" s="476"/>
      <c r="EN47" s="476"/>
      <c r="EO47" s="476"/>
      <c r="EP47" s="476"/>
      <c r="EQ47" s="476"/>
      <c r="ER47" s="476"/>
      <c r="ES47" s="476"/>
      <c r="ET47" s="476"/>
      <c r="EU47" s="476"/>
      <c r="EV47" s="476"/>
      <c r="EW47" s="476"/>
      <c r="EX47" s="476"/>
      <c r="EY47" s="476"/>
      <c r="EZ47" s="476"/>
      <c r="FA47" s="476"/>
      <c r="FB47" s="476"/>
      <c r="FC47" s="476"/>
      <c r="FD47" s="476"/>
      <c r="FE47" s="476"/>
      <c r="FF47" s="476"/>
      <c r="FG47" s="476"/>
      <c r="FH47" s="476"/>
      <c r="FI47" s="476"/>
      <c r="FJ47" s="476"/>
      <c r="FK47" s="476"/>
      <c r="FL47" s="476"/>
      <c r="FM47" s="476"/>
      <c r="FN47" s="476"/>
      <c r="FO47" s="476"/>
      <c r="FP47" s="476"/>
      <c r="FQ47" s="476"/>
      <c r="FR47" s="476"/>
      <c r="FS47" s="476"/>
      <c r="FT47" s="476"/>
      <c r="FU47" s="476"/>
      <c r="FV47" s="476"/>
      <c r="FW47" s="476"/>
      <c r="FX47" s="476"/>
      <c r="FY47" s="476"/>
      <c r="FZ47" s="476"/>
      <c r="GA47" s="476"/>
      <c r="GB47" s="476"/>
      <c r="GC47" s="476"/>
      <c r="GD47" s="476"/>
      <c r="GE47" s="476"/>
      <c r="GF47" s="476"/>
      <c r="GG47" s="476"/>
      <c r="GH47" s="476"/>
      <c r="GI47" s="476"/>
      <c r="GJ47" s="476"/>
      <c r="GK47" s="476"/>
      <c r="GL47" s="476"/>
      <c r="GM47" s="476"/>
      <c r="GN47" s="476"/>
      <c r="GO47" s="476"/>
      <c r="GP47" s="476"/>
      <c r="GQ47" s="476"/>
      <c r="GR47" s="476"/>
      <c r="GS47" s="476"/>
      <c r="GT47" s="476"/>
      <c r="GU47" s="476"/>
      <c r="GV47" s="476"/>
      <c r="GW47" s="476"/>
      <c r="GX47" s="476"/>
      <c r="GY47" s="476"/>
      <c r="GZ47" s="476"/>
      <c r="HA47" s="476"/>
      <c r="HB47" s="476"/>
      <c r="HC47" s="476"/>
      <c r="HD47" s="476"/>
      <c r="HE47" s="476"/>
      <c r="HF47" s="476"/>
      <c r="HG47" s="476"/>
      <c r="HH47" s="476"/>
      <c r="HI47" s="476"/>
      <c r="HJ47" s="476"/>
      <c r="HK47" s="476"/>
      <c r="HL47" s="476"/>
      <c r="HM47" s="476"/>
      <c r="HN47" s="476"/>
      <c r="HO47" s="476"/>
      <c r="HP47" s="476"/>
      <c r="HQ47" s="476"/>
      <c r="HR47" s="476"/>
      <c r="HS47" s="476"/>
      <c r="HT47" s="476"/>
      <c r="HU47" s="476"/>
      <c r="HV47" s="476"/>
      <c r="HW47" s="476"/>
      <c r="HX47" s="476"/>
      <c r="HY47" s="476"/>
      <c r="HZ47" s="476"/>
      <c r="IA47" s="476"/>
      <c r="IB47" s="476"/>
      <c r="IC47" s="476"/>
      <c r="ID47" s="476"/>
      <c r="IE47" s="476"/>
      <c r="IF47" s="476"/>
      <c r="IG47" s="476"/>
      <c r="IH47" s="476"/>
      <c r="II47" s="476"/>
      <c r="IJ47" s="476"/>
      <c r="IK47" s="476"/>
      <c r="IL47" s="476"/>
      <c r="IM47" s="476"/>
      <c r="IN47" s="476"/>
      <c r="IO47" s="476"/>
      <c r="IP47" s="476"/>
      <c r="IQ47" s="476"/>
      <c r="IR47" s="476"/>
      <c r="IS47" s="476"/>
      <c r="IT47" s="476"/>
      <c r="IU47" s="477"/>
    </row>
    <row r="48" spans="1:255" ht="21.95" customHeight="1" thickBot="1">
      <c r="A48" s="775"/>
      <c r="B48" s="1222"/>
      <c r="C48" s="341"/>
      <c r="D48" s="341"/>
      <c r="E48" s="341"/>
      <c r="F48" s="799"/>
      <c r="G48" s="1216" t="s">
        <v>573</v>
      </c>
      <c r="H48" s="1217"/>
      <c r="I48" s="484"/>
      <c r="J48" s="364"/>
      <c r="K48" s="473"/>
      <c r="L48" s="476"/>
      <c r="M48" s="476"/>
      <c r="N48" s="476"/>
      <c r="O48" s="476"/>
      <c r="P48" s="476"/>
      <c r="Q48" s="476"/>
      <c r="R48" s="476"/>
      <c r="S48" s="476"/>
      <c r="T48" s="476"/>
      <c r="U48" s="476"/>
      <c r="V48" s="476"/>
      <c r="W48" s="476"/>
      <c r="X48" s="476"/>
      <c r="Y48" s="476"/>
      <c r="Z48" s="476"/>
      <c r="AA48" s="476"/>
      <c r="AB48" s="476"/>
      <c r="AC48" s="476"/>
      <c r="AD48" s="476"/>
      <c r="AE48" s="476"/>
      <c r="AF48" s="476"/>
      <c r="AG48" s="476"/>
      <c r="AH48" s="476"/>
      <c r="AI48" s="476"/>
      <c r="AJ48" s="476"/>
      <c r="AK48" s="476"/>
      <c r="AL48" s="476"/>
      <c r="AM48" s="476"/>
      <c r="AN48" s="476"/>
      <c r="AO48" s="476"/>
      <c r="AP48" s="476"/>
      <c r="AQ48" s="476"/>
      <c r="AR48" s="476"/>
      <c r="AS48" s="476"/>
      <c r="AT48" s="476"/>
      <c r="AU48" s="476"/>
      <c r="AV48" s="476"/>
      <c r="AW48" s="476"/>
      <c r="AX48" s="476"/>
      <c r="AY48" s="476"/>
      <c r="AZ48" s="476"/>
      <c r="BA48" s="476"/>
      <c r="BB48" s="476"/>
      <c r="BC48" s="476"/>
      <c r="BD48" s="476"/>
      <c r="BE48" s="476"/>
      <c r="BF48" s="476"/>
      <c r="BG48" s="476"/>
      <c r="BH48" s="476"/>
      <c r="BI48" s="476"/>
      <c r="BJ48" s="476"/>
      <c r="BK48" s="476"/>
      <c r="BL48" s="476"/>
      <c r="BM48" s="476"/>
      <c r="BN48" s="476"/>
      <c r="BO48" s="476"/>
      <c r="BP48" s="476"/>
      <c r="BQ48" s="476"/>
      <c r="BR48" s="476"/>
      <c r="BS48" s="476"/>
      <c r="BT48" s="476"/>
      <c r="BU48" s="476"/>
      <c r="BV48" s="476"/>
      <c r="BW48" s="476"/>
      <c r="BX48" s="476"/>
      <c r="BY48" s="476"/>
      <c r="BZ48" s="476"/>
      <c r="CA48" s="476"/>
      <c r="CB48" s="476"/>
      <c r="CC48" s="476"/>
      <c r="CD48" s="476"/>
      <c r="CE48" s="476"/>
      <c r="CF48" s="476"/>
      <c r="CG48" s="476"/>
      <c r="CH48" s="476"/>
      <c r="CI48" s="476"/>
      <c r="CJ48" s="476"/>
      <c r="CK48" s="476"/>
      <c r="CL48" s="476"/>
      <c r="CM48" s="476"/>
      <c r="CN48" s="476"/>
      <c r="CO48" s="476"/>
      <c r="CP48" s="476"/>
      <c r="CQ48" s="476"/>
      <c r="CR48" s="476"/>
      <c r="CS48" s="476"/>
      <c r="CT48" s="476"/>
      <c r="CU48" s="476"/>
      <c r="CV48" s="476"/>
      <c r="CW48" s="476"/>
      <c r="CX48" s="476"/>
      <c r="CY48" s="476"/>
      <c r="CZ48" s="476"/>
      <c r="DA48" s="476"/>
      <c r="DB48" s="476"/>
      <c r="DC48" s="476"/>
      <c r="DD48" s="476"/>
      <c r="DE48" s="476"/>
      <c r="DF48" s="476"/>
      <c r="DG48" s="476"/>
      <c r="DH48" s="476"/>
      <c r="DI48" s="476"/>
      <c r="DJ48" s="476"/>
      <c r="DK48" s="476"/>
      <c r="DL48" s="476"/>
      <c r="DM48" s="476"/>
      <c r="DN48" s="476"/>
      <c r="DO48" s="476"/>
      <c r="DP48" s="476"/>
      <c r="DQ48" s="476"/>
      <c r="DR48" s="476"/>
      <c r="DS48" s="476"/>
      <c r="DT48" s="476"/>
      <c r="DU48" s="476"/>
      <c r="DV48" s="476"/>
      <c r="DW48" s="476"/>
      <c r="DX48" s="476"/>
      <c r="DY48" s="476"/>
      <c r="DZ48" s="476"/>
      <c r="EA48" s="476"/>
      <c r="EB48" s="476"/>
      <c r="EC48" s="476"/>
      <c r="ED48" s="476"/>
      <c r="EE48" s="476"/>
      <c r="EF48" s="476"/>
      <c r="EG48" s="476"/>
      <c r="EH48" s="476"/>
      <c r="EI48" s="476"/>
      <c r="EJ48" s="476"/>
      <c r="EK48" s="476"/>
      <c r="EL48" s="476"/>
      <c r="EM48" s="476"/>
      <c r="EN48" s="476"/>
      <c r="EO48" s="476"/>
      <c r="EP48" s="476"/>
      <c r="EQ48" s="476"/>
      <c r="ER48" s="476"/>
      <c r="ES48" s="476"/>
      <c r="ET48" s="476"/>
      <c r="EU48" s="476"/>
      <c r="EV48" s="476"/>
      <c r="EW48" s="476"/>
      <c r="EX48" s="476"/>
      <c r="EY48" s="476"/>
      <c r="EZ48" s="476"/>
      <c r="FA48" s="476"/>
      <c r="FB48" s="476"/>
      <c r="FC48" s="476"/>
      <c r="FD48" s="476"/>
      <c r="FE48" s="476"/>
      <c r="FF48" s="476"/>
      <c r="FG48" s="476"/>
      <c r="FH48" s="476"/>
      <c r="FI48" s="476"/>
      <c r="FJ48" s="476"/>
      <c r="FK48" s="476"/>
      <c r="FL48" s="476"/>
      <c r="FM48" s="476"/>
      <c r="FN48" s="476"/>
      <c r="FO48" s="476"/>
      <c r="FP48" s="476"/>
      <c r="FQ48" s="476"/>
      <c r="FR48" s="476"/>
      <c r="FS48" s="476"/>
      <c r="FT48" s="476"/>
      <c r="FU48" s="476"/>
      <c r="FV48" s="476"/>
      <c r="FW48" s="476"/>
      <c r="FX48" s="476"/>
      <c r="FY48" s="476"/>
      <c r="FZ48" s="476"/>
      <c r="GA48" s="476"/>
      <c r="GB48" s="476"/>
      <c r="GC48" s="476"/>
      <c r="GD48" s="476"/>
      <c r="GE48" s="476"/>
      <c r="GF48" s="476"/>
      <c r="GG48" s="476"/>
      <c r="GH48" s="476"/>
      <c r="GI48" s="476"/>
      <c r="GJ48" s="476"/>
      <c r="GK48" s="476"/>
      <c r="GL48" s="476"/>
      <c r="GM48" s="476"/>
      <c r="GN48" s="476"/>
      <c r="GO48" s="476"/>
      <c r="GP48" s="476"/>
      <c r="GQ48" s="476"/>
      <c r="GR48" s="476"/>
      <c r="GS48" s="476"/>
      <c r="GT48" s="476"/>
      <c r="GU48" s="476"/>
      <c r="GV48" s="476"/>
      <c r="GW48" s="476"/>
      <c r="GX48" s="476"/>
      <c r="GY48" s="476"/>
      <c r="GZ48" s="476"/>
      <c r="HA48" s="476"/>
      <c r="HB48" s="476"/>
      <c r="HC48" s="476"/>
      <c r="HD48" s="476"/>
      <c r="HE48" s="476"/>
      <c r="HF48" s="476"/>
      <c r="HG48" s="476"/>
      <c r="HH48" s="476"/>
      <c r="HI48" s="476"/>
      <c r="HJ48" s="476"/>
      <c r="HK48" s="476"/>
      <c r="HL48" s="476"/>
      <c r="HM48" s="476"/>
      <c r="HN48" s="476"/>
      <c r="HO48" s="476"/>
      <c r="HP48" s="476"/>
      <c r="HQ48" s="476"/>
      <c r="HR48" s="476"/>
      <c r="HS48" s="476"/>
      <c r="HT48" s="476"/>
      <c r="HU48" s="476"/>
      <c r="HV48" s="476"/>
      <c r="HW48" s="476"/>
      <c r="HX48" s="476"/>
      <c r="HY48" s="476"/>
      <c r="HZ48" s="476"/>
      <c r="IA48" s="476"/>
      <c r="IB48" s="476"/>
      <c r="IC48" s="476"/>
      <c r="ID48" s="476"/>
      <c r="IE48" s="476"/>
      <c r="IF48" s="476"/>
      <c r="IG48" s="476"/>
      <c r="IH48" s="476"/>
      <c r="II48" s="476"/>
      <c r="IJ48" s="476"/>
      <c r="IK48" s="476"/>
      <c r="IL48" s="476"/>
      <c r="IM48" s="476"/>
      <c r="IN48" s="476"/>
      <c r="IO48" s="476"/>
      <c r="IP48" s="476"/>
      <c r="IQ48" s="476"/>
      <c r="IR48" s="476"/>
      <c r="IS48" s="476"/>
      <c r="IT48" s="476"/>
      <c r="IU48" s="477"/>
    </row>
    <row r="49" spans="1:255" ht="18.95" customHeight="1">
      <c r="A49" s="775"/>
      <c r="B49" s="1222"/>
      <c r="C49" s="341"/>
      <c r="D49" s="341"/>
      <c r="E49" s="341"/>
      <c r="F49" s="452"/>
      <c r="G49" s="1224" t="s">
        <v>574</v>
      </c>
      <c r="H49" s="1226"/>
      <c r="I49" s="331"/>
      <c r="J49" s="342"/>
      <c r="K49" s="473"/>
      <c r="L49" s="476"/>
      <c r="M49" s="476"/>
      <c r="N49" s="476"/>
      <c r="O49" s="476"/>
      <c r="P49" s="476"/>
      <c r="Q49" s="476"/>
      <c r="R49" s="476"/>
      <c r="S49" s="476"/>
      <c r="T49" s="476"/>
      <c r="U49" s="476"/>
      <c r="V49" s="476"/>
      <c r="W49" s="476"/>
      <c r="X49" s="476"/>
      <c r="Y49" s="476"/>
      <c r="Z49" s="476"/>
      <c r="AA49" s="476"/>
      <c r="AB49" s="476"/>
      <c r="AC49" s="476"/>
      <c r="AD49" s="476"/>
      <c r="AE49" s="476"/>
      <c r="AF49" s="476"/>
      <c r="AG49" s="476"/>
      <c r="AH49" s="476"/>
      <c r="AI49" s="476"/>
      <c r="AJ49" s="476"/>
      <c r="AK49" s="476"/>
      <c r="AL49" s="476"/>
      <c r="AM49" s="476"/>
      <c r="AN49" s="476"/>
      <c r="AO49" s="476"/>
      <c r="AP49" s="476"/>
      <c r="AQ49" s="476"/>
      <c r="AR49" s="476"/>
      <c r="AS49" s="476"/>
      <c r="AT49" s="476"/>
      <c r="AU49" s="476"/>
      <c r="AV49" s="476"/>
      <c r="AW49" s="476"/>
      <c r="AX49" s="476"/>
      <c r="AY49" s="476"/>
      <c r="AZ49" s="476"/>
      <c r="BA49" s="476"/>
      <c r="BB49" s="476"/>
      <c r="BC49" s="476"/>
      <c r="BD49" s="476"/>
      <c r="BE49" s="476"/>
      <c r="BF49" s="476"/>
      <c r="BG49" s="476"/>
      <c r="BH49" s="476"/>
      <c r="BI49" s="476"/>
      <c r="BJ49" s="476"/>
      <c r="BK49" s="476"/>
      <c r="BL49" s="476"/>
      <c r="BM49" s="476"/>
      <c r="BN49" s="476"/>
      <c r="BO49" s="476"/>
      <c r="BP49" s="476"/>
      <c r="BQ49" s="476"/>
      <c r="BR49" s="476"/>
      <c r="BS49" s="476"/>
      <c r="BT49" s="476"/>
      <c r="BU49" s="476"/>
      <c r="BV49" s="476"/>
      <c r="BW49" s="476"/>
      <c r="BX49" s="476"/>
      <c r="BY49" s="476"/>
      <c r="BZ49" s="476"/>
      <c r="CA49" s="476"/>
      <c r="CB49" s="476"/>
      <c r="CC49" s="476"/>
      <c r="CD49" s="476"/>
      <c r="CE49" s="476"/>
      <c r="CF49" s="476"/>
      <c r="CG49" s="476"/>
      <c r="CH49" s="476"/>
      <c r="CI49" s="476"/>
      <c r="CJ49" s="476"/>
      <c r="CK49" s="476"/>
      <c r="CL49" s="476"/>
      <c r="CM49" s="476"/>
      <c r="CN49" s="476"/>
      <c r="CO49" s="476"/>
      <c r="CP49" s="476"/>
      <c r="CQ49" s="476"/>
      <c r="CR49" s="476"/>
      <c r="CS49" s="476"/>
      <c r="CT49" s="476"/>
      <c r="CU49" s="476"/>
      <c r="CV49" s="476"/>
      <c r="CW49" s="476"/>
      <c r="CX49" s="476"/>
      <c r="CY49" s="476"/>
      <c r="CZ49" s="476"/>
      <c r="DA49" s="476"/>
      <c r="DB49" s="476"/>
      <c r="DC49" s="476"/>
      <c r="DD49" s="476"/>
      <c r="DE49" s="476"/>
      <c r="DF49" s="476"/>
      <c r="DG49" s="476"/>
      <c r="DH49" s="476"/>
      <c r="DI49" s="476"/>
      <c r="DJ49" s="476"/>
      <c r="DK49" s="476"/>
      <c r="DL49" s="476"/>
      <c r="DM49" s="476"/>
      <c r="DN49" s="476"/>
      <c r="DO49" s="476"/>
      <c r="DP49" s="476"/>
      <c r="DQ49" s="476"/>
      <c r="DR49" s="476"/>
      <c r="DS49" s="476"/>
      <c r="DT49" s="476"/>
      <c r="DU49" s="476"/>
      <c r="DV49" s="476"/>
      <c r="DW49" s="476"/>
      <c r="DX49" s="476"/>
      <c r="DY49" s="476"/>
      <c r="DZ49" s="476"/>
      <c r="EA49" s="476"/>
      <c r="EB49" s="476"/>
      <c r="EC49" s="476"/>
      <c r="ED49" s="476"/>
      <c r="EE49" s="476"/>
      <c r="EF49" s="476"/>
      <c r="EG49" s="476"/>
      <c r="EH49" s="476"/>
      <c r="EI49" s="476"/>
      <c r="EJ49" s="476"/>
      <c r="EK49" s="476"/>
      <c r="EL49" s="476"/>
      <c r="EM49" s="476"/>
      <c r="EN49" s="476"/>
      <c r="EO49" s="476"/>
      <c r="EP49" s="476"/>
      <c r="EQ49" s="476"/>
      <c r="ER49" s="476"/>
      <c r="ES49" s="476"/>
      <c r="ET49" s="476"/>
      <c r="EU49" s="476"/>
      <c r="EV49" s="476"/>
      <c r="EW49" s="476"/>
      <c r="EX49" s="476"/>
      <c r="EY49" s="476"/>
      <c r="EZ49" s="476"/>
      <c r="FA49" s="476"/>
      <c r="FB49" s="476"/>
      <c r="FC49" s="476"/>
      <c r="FD49" s="476"/>
      <c r="FE49" s="476"/>
      <c r="FF49" s="476"/>
      <c r="FG49" s="476"/>
      <c r="FH49" s="476"/>
      <c r="FI49" s="476"/>
      <c r="FJ49" s="476"/>
      <c r="FK49" s="476"/>
      <c r="FL49" s="476"/>
      <c r="FM49" s="476"/>
      <c r="FN49" s="476"/>
      <c r="FO49" s="476"/>
      <c r="FP49" s="476"/>
      <c r="FQ49" s="476"/>
      <c r="FR49" s="476"/>
      <c r="FS49" s="476"/>
      <c r="FT49" s="476"/>
      <c r="FU49" s="476"/>
      <c r="FV49" s="476"/>
      <c r="FW49" s="476"/>
      <c r="FX49" s="476"/>
      <c r="FY49" s="476"/>
      <c r="FZ49" s="476"/>
      <c r="GA49" s="476"/>
      <c r="GB49" s="476"/>
      <c r="GC49" s="476"/>
      <c r="GD49" s="476"/>
      <c r="GE49" s="476"/>
      <c r="GF49" s="476"/>
      <c r="GG49" s="476"/>
      <c r="GH49" s="476"/>
      <c r="GI49" s="476"/>
      <c r="GJ49" s="476"/>
      <c r="GK49" s="476"/>
      <c r="GL49" s="476"/>
      <c r="GM49" s="476"/>
      <c r="GN49" s="476"/>
      <c r="GO49" s="476"/>
      <c r="GP49" s="476"/>
      <c r="GQ49" s="476"/>
      <c r="GR49" s="476"/>
      <c r="GS49" s="476"/>
      <c r="GT49" s="476"/>
      <c r="GU49" s="476"/>
      <c r="GV49" s="476"/>
      <c r="GW49" s="476"/>
      <c r="GX49" s="476"/>
      <c r="GY49" s="476"/>
      <c r="GZ49" s="476"/>
      <c r="HA49" s="476"/>
      <c r="HB49" s="476"/>
      <c r="HC49" s="476"/>
      <c r="HD49" s="476"/>
      <c r="HE49" s="476"/>
      <c r="HF49" s="476"/>
      <c r="HG49" s="476"/>
      <c r="HH49" s="476"/>
      <c r="HI49" s="476"/>
      <c r="HJ49" s="476"/>
      <c r="HK49" s="476"/>
      <c r="HL49" s="476"/>
      <c r="HM49" s="476"/>
      <c r="HN49" s="476"/>
      <c r="HO49" s="476"/>
      <c r="HP49" s="476"/>
      <c r="HQ49" s="476"/>
      <c r="HR49" s="476"/>
      <c r="HS49" s="476"/>
      <c r="HT49" s="476"/>
      <c r="HU49" s="476"/>
      <c r="HV49" s="476"/>
      <c r="HW49" s="476"/>
      <c r="HX49" s="476"/>
      <c r="HY49" s="476"/>
      <c r="HZ49" s="476"/>
      <c r="IA49" s="476"/>
      <c r="IB49" s="476"/>
      <c r="IC49" s="476"/>
      <c r="ID49" s="476"/>
      <c r="IE49" s="476"/>
      <c r="IF49" s="476"/>
      <c r="IG49" s="476"/>
      <c r="IH49" s="476"/>
      <c r="II49" s="476"/>
      <c r="IJ49" s="476"/>
      <c r="IK49" s="476"/>
      <c r="IL49" s="476"/>
      <c r="IM49" s="476"/>
      <c r="IN49" s="476"/>
      <c r="IO49" s="476"/>
      <c r="IP49" s="476"/>
      <c r="IQ49" s="476"/>
      <c r="IR49" s="476"/>
      <c r="IS49" s="476"/>
      <c r="IT49" s="476"/>
      <c r="IU49" s="477"/>
    </row>
    <row r="50" spans="1:255" ht="30" customHeight="1" thickBot="1">
      <c r="A50" s="775"/>
      <c r="B50" s="1222"/>
      <c r="C50" s="340"/>
      <c r="D50" s="340"/>
      <c r="E50" s="363"/>
      <c r="F50" s="452"/>
      <c r="G50" s="1227"/>
      <c r="H50" s="1227"/>
      <c r="I50" s="341"/>
      <c r="J50" s="342"/>
      <c r="K50" s="473"/>
      <c r="L50" s="476"/>
      <c r="M50" s="476"/>
      <c r="N50" s="476"/>
      <c r="O50" s="476"/>
      <c r="P50" s="476"/>
      <c r="Q50" s="476"/>
      <c r="R50" s="476"/>
      <c r="S50" s="476"/>
      <c r="T50" s="476"/>
      <c r="U50" s="476"/>
      <c r="V50" s="476"/>
      <c r="W50" s="476"/>
      <c r="X50" s="476"/>
      <c r="Y50" s="476"/>
      <c r="Z50" s="476"/>
      <c r="AA50" s="476"/>
      <c r="AB50" s="476"/>
      <c r="AC50" s="476"/>
      <c r="AD50" s="476"/>
      <c r="AE50" s="476"/>
      <c r="AF50" s="476"/>
      <c r="AG50" s="476"/>
      <c r="AH50" s="476"/>
      <c r="AI50" s="476"/>
      <c r="AJ50" s="476"/>
      <c r="AK50" s="476"/>
      <c r="AL50" s="476"/>
      <c r="AM50" s="476"/>
      <c r="AN50" s="476"/>
      <c r="AO50" s="476"/>
      <c r="AP50" s="476"/>
      <c r="AQ50" s="476"/>
      <c r="AR50" s="476"/>
      <c r="AS50" s="476"/>
      <c r="AT50" s="476"/>
      <c r="AU50" s="476"/>
      <c r="AV50" s="476"/>
      <c r="AW50" s="476"/>
      <c r="AX50" s="476"/>
      <c r="AY50" s="476"/>
      <c r="AZ50" s="476"/>
      <c r="BA50" s="476"/>
      <c r="BB50" s="476"/>
      <c r="BC50" s="476"/>
      <c r="BD50" s="476"/>
      <c r="BE50" s="476"/>
      <c r="BF50" s="476"/>
      <c r="BG50" s="476"/>
      <c r="BH50" s="476"/>
      <c r="BI50" s="476"/>
      <c r="BJ50" s="476"/>
      <c r="BK50" s="476"/>
      <c r="BL50" s="476"/>
      <c r="BM50" s="476"/>
      <c r="BN50" s="476"/>
      <c r="BO50" s="476"/>
      <c r="BP50" s="476"/>
      <c r="BQ50" s="476"/>
      <c r="BR50" s="476"/>
      <c r="BS50" s="476"/>
      <c r="BT50" s="476"/>
      <c r="BU50" s="476"/>
      <c r="BV50" s="476"/>
      <c r="BW50" s="476"/>
      <c r="BX50" s="476"/>
      <c r="BY50" s="476"/>
      <c r="BZ50" s="476"/>
      <c r="CA50" s="476"/>
      <c r="CB50" s="476"/>
      <c r="CC50" s="476"/>
      <c r="CD50" s="476"/>
      <c r="CE50" s="476"/>
      <c r="CF50" s="476"/>
      <c r="CG50" s="476"/>
      <c r="CH50" s="476"/>
      <c r="CI50" s="476"/>
      <c r="CJ50" s="476"/>
      <c r="CK50" s="476"/>
      <c r="CL50" s="476"/>
      <c r="CM50" s="476"/>
      <c r="CN50" s="476"/>
      <c r="CO50" s="476"/>
      <c r="CP50" s="476"/>
      <c r="CQ50" s="476"/>
      <c r="CR50" s="476"/>
      <c r="CS50" s="476"/>
      <c r="CT50" s="476"/>
      <c r="CU50" s="476"/>
      <c r="CV50" s="476"/>
      <c r="CW50" s="476"/>
      <c r="CX50" s="476"/>
      <c r="CY50" s="476"/>
      <c r="CZ50" s="476"/>
      <c r="DA50" s="476"/>
      <c r="DB50" s="476"/>
      <c r="DC50" s="476"/>
      <c r="DD50" s="476"/>
      <c r="DE50" s="476"/>
      <c r="DF50" s="476"/>
      <c r="DG50" s="476"/>
      <c r="DH50" s="476"/>
      <c r="DI50" s="476"/>
      <c r="DJ50" s="476"/>
      <c r="DK50" s="476"/>
      <c r="DL50" s="476"/>
      <c r="DM50" s="476"/>
      <c r="DN50" s="476"/>
      <c r="DO50" s="476"/>
      <c r="DP50" s="476"/>
      <c r="DQ50" s="476"/>
      <c r="DR50" s="476"/>
      <c r="DS50" s="476"/>
      <c r="DT50" s="476"/>
      <c r="DU50" s="476"/>
      <c r="DV50" s="476"/>
      <c r="DW50" s="476"/>
      <c r="DX50" s="476"/>
      <c r="DY50" s="476"/>
      <c r="DZ50" s="476"/>
      <c r="EA50" s="476"/>
      <c r="EB50" s="476"/>
      <c r="EC50" s="476"/>
      <c r="ED50" s="476"/>
      <c r="EE50" s="476"/>
      <c r="EF50" s="476"/>
      <c r="EG50" s="476"/>
      <c r="EH50" s="476"/>
      <c r="EI50" s="476"/>
      <c r="EJ50" s="476"/>
      <c r="EK50" s="476"/>
      <c r="EL50" s="476"/>
      <c r="EM50" s="476"/>
      <c r="EN50" s="476"/>
      <c r="EO50" s="476"/>
      <c r="EP50" s="476"/>
      <c r="EQ50" s="476"/>
      <c r="ER50" s="476"/>
      <c r="ES50" s="476"/>
      <c r="ET50" s="476"/>
      <c r="EU50" s="476"/>
      <c r="EV50" s="476"/>
      <c r="EW50" s="476"/>
      <c r="EX50" s="476"/>
      <c r="EY50" s="476"/>
      <c r="EZ50" s="476"/>
      <c r="FA50" s="476"/>
      <c r="FB50" s="476"/>
      <c r="FC50" s="476"/>
      <c r="FD50" s="476"/>
      <c r="FE50" s="476"/>
      <c r="FF50" s="476"/>
      <c r="FG50" s="476"/>
      <c r="FH50" s="476"/>
      <c r="FI50" s="476"/>
      <c r="FJ50" s="476"/>
      <c r="FK50" s="476"/>
      <c r="FL50" s="476"/>
      <c r="FM50" s="476"/>
      <c r="FN50" s="476"/>
      <c r="FO50" s="476"/>
      <c r="FP50" s="476"/>
      <c r="FQ50" s="476"/>
      <c r="FR50" s="476"/>
      <c r="FS50" s="476"/>
      <c r="FT50" s="476"/>
      <c r="FU50" s="476"/>
      <c r="FV50" s="476"/>
      <c r="FW50" s="476"/>
      <c r="FX50" s="476"/>
      <c r="FY50" s="476"/>
      <c r="FZ50" s="476"/>
      <c r="GA50" s="476"/>
      <c r="GB50" s="476"/>
      <c r="GC50" s="476"/>
      <c r="GD50" s="476"/>
      <c r="GE50" s="476"/>
      <c r="GF50" s="476"/>
      <c r="GG50" s="476"/>
      <c r="GH50" s="476"/>
      <c r="GI50" s="476"/>
      <c r="GJ50" s="476"/>
      <c r="GK50" s="476"/>
      <c r="GL50" s="476"/>
      <c r="GM50" s="476"/>
      <c r="GN50" s="476"/>
      <c r="GO50" s="476"/>
      <c r="GP50" s="476"/>
      <c r="GQ50" s="476"/>
      <c r="GR50" s="476"/>
      <c r="GS50" s="476"/>
      <c r="GT50" s="476"/>
      <c r="GU50" s="476"/>
      <c r="GV50" s="476"/>
      <c r="GW50" s="476"/>
      <c r="GX50" s="476"/>
      <c r="GY50" s="476"/>
      <c r="GZ50" s="476"/>
      <c r="HA50" s="476"/>
      <c r="HB50" s="476"/>
      <c r="HC50" s="476"/>
      <c r="HD50" s="476"/>
      <c r="HE50" s="476"/>
      <c r="HF50" s="476"/>
      <c r="HG50" s="476"/>
      <c r="HH50" s="476"/>
      <c r="HI50" s="476"/>
      <c r="HJ50" s="476"/>
      <c r="HK50" s="476"/>
      <c r="HL50" s="476"/>
      <c r="HM50" s="476"/>
      <c r="HN50" s="476"/>
      <c r="HO50" s="476"/>
      <c r="HP50" s="476"/>
      <c r="HQ50" s="476"/>
      <c r="HR50" s="476"/>
      <c r="HS50" s="476"/>
      <c r="HT50" s="476"/>
      <c r="HU50" s="476"/>
      <c r="HV50" s="476"/>
      <c r="HW50" s="476"/>
      <c r="HX50" s="476"/>
      <c r="HY50" s="476"/>
      <c r="HZ50" s="476"/>
      <c r="IA50" s="476"/>
      <c r="IB50" s="476"/>
      <c r="IC50" s="476"/>
      <c r="ID50" s="476"/>
      <c r="IE50" s="476"/>
      <c r="IF50" s="476"/>
      <c r="IG50" s="476"/>
      <c r="IH50" s="476"/>
      <c r="II50" s="476"/>
      <c r="IJ50" s="476"/>
      <c r="IK50" s="476"/>
      <c r="IL50" s="476"/>
      <c r="IM50" s="476"/>
      <c r="IN50" s="476"/>
      <c r="IO50" s="476"/>
      <c r="IP50" s="476"/>
      <c r="IQ50" s="476"/>
      <c r="IR50" s="476"/>
      <c r="IS50" s="476"/>
      <c r="IT50" s="476"/>
      <c r="IU50" s="477"/>
    </row>
    <row r="51" spans="1:255" ht="18.95" customHeight="1" thickBot="1">
      <c r="A51" s="775"/>
      <c r="B51" s="1223"/>
      <c r="C51" s="1216" t="s">
        <v>575</v>
      </c>
      <c r="D51" s="1217"/>
      <c r="E51" s="484"/>
      <c r="F51" s="487"/>
      <c r="G51" s="341"/>
      <c r="H51" s="341"/>
      <c r="I51" s="341"/>
      <c r="J51" s="342"/>
      <c r="K51" s="473"/>
      <c r="L51" s="476"/>
      <c r="M51" s="476"/>
      <c r="N51" s="476"/>
      <c r="O51" s="476"/>
      <c r="P51" s="476"/>
      <c r="Q51" s="476"/>
      <c r="R51" s="476"/>
      <c r="S51" s="476"/>
      <c r="T51" s="476"/>
      <c r="U51" s="476"/>
      <c r="V51" s="476"/>
      <c r="W51" s="476"/>
      <c r="X51" s="476"/>
      <c r="Y51" s="476"/>
      <c r="Z51" s="476"/>
      <c r="AA51" s="476"/>
      <c r="AB51" s="476"/>
      <c r="AC51" s="476"/>
      <c r="AD51" s="476"/>
      <c r="AE51" s="476"/>
      <c r="AF51" s="476"/>
      <c r="AG51" s="476"/>
      <c r="AH51" s="476"/>
      <c r="AI51" s="476"/>
      <c r="AJ51" s="476"/>
      <c r="AK51" s="476"/>
      <c r="AL51" s="476"/>
      <c r="AM51" s="476"/>
      <c r="AN51" s="476"/>
      <c r="AO51" s="476"/>
      <c r="AP51" s="476"/>
      <c r="AQ51" s="476"/>
      <c r="AR51" s="476"/>
      <c r="AS51" s="476"/>
      <c r="AT51" s="476"/>
      <c r="AU51" s="476"/>
      <c r="AV51" s="476"/>
      <c r="AW51" s="476"/>
      <c r="AX51" s="476"/>
      <c r="AY51" s="476"/>
      <c r="AZ51" s="476"/>
      <c r="BA51" s="476"/>
      <c r="BB51" s="476"/>
      <c r="BC51" s="476"/>
      <c r="BD51" s="476"/>
      <c r="BE51" s="476"/>
      <c r="BF51" s="476"/>
      <c r="BG51" s="476"/>
      <c r="BH51" s="476"/>
      <c r="BI51" s="476"/>
      <c r="BJ51" s="476"/>
      <c r="BK51" s="476"/>
      <c r="BL51" s="476"/>
      <c r="BM51" s="476"/>
      <c r="BN51" s="476"/>
      <c r="BO51" s="476"/>
      <c r="BP51" s="476"/>
      <c r="BQ51" s="476"/>
      <c r="BR51" s="476"/>
      <c r="BS51" s="476"/>
      <c r="BT51" s="476"/>
      <c r="BU51" s="476"/>
      <c r="BV51" s="476"/>
      <c r="BW51" s="476"/>
      <c r="BX51" s="476"/>
      <c r="BY51" s="476"/>
      <c r="BZ51" s="476"/>
      <c r="CA51" s="476"/>
      <c r="CB51" s="476"/>
      <c r="CC51" s="476"/>
      <c r="CD51" s="476"/>
      <c r="CE51" s="476"/>
      <c r="CF51" s="476"/>
      <c r="CG51" s="476"/>
      <c r="CH51" s="476"/>
      <c r="CI51" s="476"/>
      <c r="CJ51" s="476"/>
      <c r="CK51" s="476"/>
      <c r="CL51" s="476"/>
      <c r="CM51" s="476"/>
      <c r="CN51" s="476"/>
      <c r="CO51" s="476"/>
      <c r="CP51" s="476"/>
      <c r="CQ51" s="476"/>
      <c r="CR51" s="476"/>
      <c r="CS51" s="476"/>
      <c r="CT51" s="476"/>
      <c r="CU51" s="476"/>
      <c r="CV51" s="476"/>
      <c r="CW51" s="476"/>
      <c r="CX51" s="476"/>
      <c r="CY51" s="476"/>
      <c r="CZ51" s="476"/>
      <c r="DA51" s="476"/>
      <c r="DB51" s="476"/>
      <c r="DC51" s="476"/>
      <c r="DD51" s="476"/>
      <c r="DE51" s="476"/>
      <c r="DF51" s="476"/>
      <c r="DG51" s="476"/>
      <c r="DH51" s="476"/>
      <c r="DI51" s="476"/>
      <c r="DJ51" s="476"/>
      <c r="DK51" s="476"/>
      <c r="DL51" s="476"/>
      <c r="DM51" s="476"/>
      <c r="DN51" s="476"/>
      <c r="DO51" s="476"/>
      <c r="DP51" s="476"/>
      <c r="DQ51" s="476"/>
      <c r="DR51" s="476"/>
      <c r="DS51" s="476"/>
      <c r="DT51" s="476"/>
      <c r="DU51" s="476"/>
      <c r="DV51" s="476"/>
      <c r="DW51" s="476"/>
      <c r="DX51" s="476"/>
      <c r="DY51" s="476"/>
      <c r="DZ51" s="476"/>
      <c r="EA51" s="476"/>
      <c r="EB51" s="476"/>
      <c r="EC51" s="476"/>
      <c r="ED51" s="476"/>
      <c r="EE51" s="476"/>
      <c r="EF51" s="476"/>
      <c r="EG51" s="476"/>
      <c r="EH51" s="476"/>
      <c r="EI51" s="476"/>
      <c r="EJ51" s="476"/>
      <c r="EK51" s="476"/>
      <c r="EL51" s="476"/>
      <c r="EM51" s="476"/>
      <c r="EN51" s="476"/>
      <c r="EO51" s="476"/>
      <c r="EP51" s="476"/>
      <c r="EQ51" s="476"/>
      <c r="ER51" s="476"/>
      <c r="ES51" s="476"/>
      <c r="ET51" s="476"/>
      <c r="EU51" s="476"/>
      <c r="EV51" s="476"/>
      <c r="EW51" s="476"/>
      <c r="EX51" s="476"/>
      <c r="EY51" s="476"/>
      <c r="EZ51" s="476"/>
      <c r="FA51" s="476"/>
      <c r="FB51" s="476"/>
      <c r="FC51" s="476"/>
      <c r="FD51" s="476"/>
      <c r="FE51" s="476"/>
      <c r="FF51" s="476"/>
      <c r="FG51" s="476"/>
      <c r="FH51" s="476"/>
      <c r="FI51" s="476"/>
      <c r="FJ51" s="476"/>
      <c r="FK51" s="476"/>
      <c r="FL51" s="476"/>
      <c r="FM51" s="476"/>
      <c r="FN51" s="476"/>
      <c r="FO51" s="476"/>
      <c r="FP51" s="476"/>
      <c r="FQ51" s="476"/>
      <c r="FR51" s="476"/>
      <c r="FS51" s="476"/>
      <c r="FT51" s="476"/>
      <c r="FU51" s="476"/>
      <c r="FV51" s="476"/>
      <c r="FW51" s="476"/>
      <c r="FX51" s="476"/>
      <c r="FY51" s="476"/>
      <c r="FZ51" s="476"/>
      <c r="GA51" s="476"/>
      <c r="GB51" s="476"/>
      <c r="GC51" s="476"/>
      <c r="GD51" s="476"/>
      <c r="GE51" s="476"/>
      <c r="GF51" s="476"/>
      <c r="GG51" s="476"/>
      <c r="GH51" s="476"/>
      <c r="GI51" s="476"/>
      <c r="GJ51" s="476"/>
      <c r="GK51" s="476"/>
      <c r="GL51" s="476"/>
      <c r="GM51" s="476"/>
      <c r="GN51" s="476"/>
      <c r="GO51" s="476"/>
      <c r="GP51" s="476"/>
      <c r="GQ51" s="476"/>
      <c r="GR51" s="476"/>
      <c r="GS51" s="476"/>
      <c r="GT51" s="476"/>
      <c r="GU51" s="476"/>
      <c r="GV51" s="476"/>
      <c r="GW51" s="476"/>
      <c r="GX51" s="476"/>
      <c r="GY51" s="476"/>
      <c r="GZ51" s="476"/>
      <c r="HA51" s="476"/>
      <c r="HB51" s="476"/>
      <c r="HC51" s="476"/>
      <c r="HD51" s="476"/>
      <c r="HE51" s="476"/>
      <c r="HF51" s="476"/>
      <c r="HG51" s="476"/>
      <c r="HH51" s="476"/>
      <c r="HI51" s="476"/>
      <c r="HJ51" s="476"/>
      <c r="HK51" s="476"/>
      <c r="HL51" s="476"/>
      <c r="HM51" s="476"/>
      <c r="HN51" s="476"/>
      <c r="HO51" s="476"/>
      <c r="HP51" s="476"/>
      <c r="HQ51" s="476"/>
      <c r="HR51" s="476"/>
      <c r="HS51" s="476"/>
      <c r="HT51" s="476"/>
      <c r="HU51" s="476"/>
      <c r="HV51" s="476"/>
      <c r="HW51" s="476"/>
      <c r="HX51" s="476"/>
      <c r="HY51" s="476"/>
      <c r="HZ51" s="476"/>
      <c r="IA51" s="476"/>
      <c r="IB51" s="476"/>
      <c r="IC51" s="476"/>
      <c r="ID51" s="476"/>
      <c r="IE51" s="476"/>
      <c r="IF51" s="476"/>
      <c r="IG51" s="476"/>
      <c r="IH51" s="476"/>
      <c r="II51" s="476"/>
      <c r="IJ51" s="476"/>
      <c r="IK51" s="476"/>
      <c r="IL51" s="476"/>
      <c r="IM51" s="476"/>
      <c r="IN51" s="476"/>
      <c r="IO51" s="476"/>
      <c r="IP51" s="476"/>
      <c r="IQ51" s="476"/>
      <c r="IR51" s="476"/>
      <c r="IS51" s="476"/>
      <c r="IT51" s="476"/>
      <c r="IU51" s="477"/>
    </row>
    <row r="52" spans="1:255" ht="16.350000000000001" customHeight="1">
      <c r="A52" s="775"/>
      <c r="B52" s="1222"/>
      <c r="C52" s="1228" t="s">
        <v>576</v>
      </c>
      <c r="D52" s="1219"/>
      <c r="E52" s="331"/>
      <c r="F52" s="452"/>
      <c r="G52" s="341"/>
      <c r="H52" s="341"/>
      <c r="I52" s="341"/>
      <c r="J52" s="342"/>
      <c r="K52" s="473"/>
      <c r="L52" s="476"/>
      <c r="M52" s="476"/>
      <c r="N52" s="476"/>
      <c r="O52" s="476"/>
      <c r="P52" s="476"/>
      <c r="Q52" s="476"/>
      <c r="R52" s="476"/>
      <c r="S52" s="476"/>
      <c r="T52" s="476"/>
      <c r="U52" s="476"/>
      <c r="V52" s="476"/>
      <c r="W52" s="476"/>
      <c r="X52" s="476"/>
      <c r="Y52" s="476"/>
      <c r="Z52" s="476"/>
      <c r="AA52" s="476"/>
      <c r="AB52" s="476"/>
      <c r="AC52" s="476"/>
      <c r="AD52" s="476"/>
      <c r="AE52" s="476"/>
      <c r="AF52" s="476"/>
      <c r="AG52" s="476"/>
      <c r="AH52" s="476"/>
      <c r="AI52" s="476"/>
      <c r="AJ52" s="476"/>
      <c r="AK52" s="476"/>
      <c r="AL52" s="476"/>
      <c r="AM52" s="476"/>
      <c r="AN52" s="476"/>
      <c r="AO52" s="476"/>
      <c r="AP52" s="476"/>
      <c r="AQ52" s="476"/>
      <c r="AR52" s="476"/>
      <c r="AS52" s="476"/>
      <c r="AT52" s="476"/>
      <c r="AU52" s="476"/>
      <c r="AV52" s="476"/>
      <c r="AW52" s="476"/>
      <c r="AX52" s="476"/>
      <c r="AY52" s="476"/>
      <c r="AZ52" s="476"/>
      <c r="BA52" s="476"/>
      <c r="BB52" s="476"/>
      <c r="BC52" s="476"/>
      <c r="BD52" s="476"/>
      <c r="BE52" s="476"/>
      <c r="BF52" s="476"/>
      <c r="BG52" s="476"/>
      <c r="BH52" s="476"/>
      <c r="BI52" s="476"/>
      <c r="BJ52" s="476"/>
      <c r="BK52" s="476"/>
      <c r="BL52" s="476"/>
      <c r="BM52" s="476"/>
      <c r="BN52" s="476"/>
      <c r="BO52" s="476"/>
      <c r="BP52" s="476"/>
      <c r="BQ52" s="476"/>
      <c r="BR52" s="476"/>
      <c r="BS52" s="476"/>
      <c r="BT52" s="476"/>
      <c r="BU52" s="476"/>
      <c r="BV52" s="476"/>
      <c r="BW52" s="476"/>
      <c r="BX52" s="476"/>
      <c r="BY52" s="476"/>
      <c r="BZ52" s="476"/>
      <c r="CA52" s="476"/>
      <c r="CB52" s="476"/>
      <c r="CC52" s="476"/>
      <c r="CD52" s="476"/>
      <c r="CE52" s="476"/>
      <c r="CF52" s="476"/>
      <c r="CG52" s="476"/>
      <c r="CH52" s="476"/>
      <c r="CI52" s="476"/>
      <c r="CJ52" s="476"/>
      <c r="CK52" s="476"/>
      <c r="CL52" s="476"/>
      <c r="CM52" s="476"/>
      <c r="CN52" s="476"/>
      <c r="CO52" s="476"/>
      <c r="CP52" s="476"/>
      <c r="CQ52" s="476"/>
      <c r="CR52" s="476"/>
      <c r="CS52" s="476"/>
      <c r="CT52" s="476"/>
      <c r="CU52" s="476"/>
      <c r="CV52" s="476"/>
      <c r="CW52" s="476"/>
      <c r="CX52" s="476"/>
      <c r="CY52" s="476"/>
      <c r="CZ52" s="476"/>
      <c r="DA52" s="476"/>
      <c r="DB52" s="476"/>
      <c r="DC52" s="476"/>
      <c r="DD52" s="476"/>
      <c r="DE52" s="476"/>
      <c r="DF52" s="476"/>
      <c r="DG52" s="476"/>
      <c r="DH52" s="476"/>
      <c r="DI52" s="476"/>
      <c r="DJ52" s="476"/>
      <c r="DK52" s="476"/>
      <c r="DL52" s="476"/>
      <c r="DM52" s="476"/>
      <c r="DN52" s="476"/>
      <c r="DO52" s="476"/>
      <c r="DP52" s="476"/>
      <c r="DQ52" s="476"/>
      <c r="DR52" s="476"/>
      <c r="DS52" s="476"/>
      <c r="DT52" s="476"/>
      <c r="DU52" s="476"/>
      <c r="DV52" s="476"/>
      <c r="DW52" s="476"/>
      <c r="DX52" s="476"/>
      <c r="DY52" s="476"/>
      <c r="DZ52" s="476"/>
      <c r="EA52" s="476"/>
      <c r="EB52" s="476"/>
      <c r="EC52" s="476"/>
      <c r="ED52" s="476"/>
      <c r="EE52" s="476"/>
      <c r="EF52" s="476"/>
      <c r="EG52" s="476"/>
      <c r="EH52" s="476"/>
      <c r="EI52" s="476"/>
      <c r="EJ52" s="476"/>
      <c r="EK52" s="476"/>
      <c r="EL52" s="476"/>
      <c r="EM52" s="476"/>
      <c r="EN52" s="476"/>
      <c r="EO52" s="476"/>
      <c r="EP52" s="476"/>
      <c r="EQ52" s="476"/>
      <c r="ER52" s="476"/>
      <c r="ES52" s="476"/>
      <c r="ET52" s="476"/>
      <c r="EU52" s="476"/>
      <c r="EV52" s="476"/>
      <c r="EW52" s="476"/>
      <c r="EX52" s="476"/>
      <c r="EY52" s="476"/>
      <c r="EZ52" s="476"/>
      <c r="FA52" s="476"/>
      <c r="FB52" s="476"/>
      <c r="FC52" s="476"/>
      <c r="FD52" s="476"/>
      <c r="FE52" s="476"/>
      <c r="FF52" s="476"/>
      <c r="FG52" s="476"/>
      <c r="FH52" s="476"/>
      <c r="FI52" s="476"/>
      <c r="FJ52" s="476"/>
      <c r="FK52" s="476"/>
      <c r="FL52" s="476"/>
      <c r="FM52" s="476"/>
      <c r="FN52" s="476"/>
      <c r="FO52" s="476"/>
      <c r="FP52" s="476"/>
      <c r="FQ52" s="476"/>
      <c r="FR52" s="476"/>
      <c r="FS52" s="476"/>
      <c r="FT52" s="476"/>
      <c r="FU52" s="476"/>
      <c r="FV52" s="476"/>
      <c r="FW52" s="476"/>
      <c r="FX52" s="476"/>
      <c r="FY52" s="476"/>
      <c r="FZ52" s="476"/>
      <c r="GA52" s="476"/>
      <c r="GB52" s="476"/>
      <c r="GC52" s="476"/>
      <c r="GD52" s="476"/>
      <c r="GE52" s="476"/>
      <c r="GF52" s="476"/>
      <c r="GG52" s="476"/>
      <c r="GH52" s="476"/>
      <c r="GI52" s="476"/>
      <c r="GJ52" s="476"/>
      <c r="GK52" s="476"/>
      <c r="GL52" s="476"/>
      <c r="GM52" s="476"/>
      <c r="GN52" s="476"/>
      <c r="GO52" s="476"/>
      <c r="GP52" s="476"/>
      <c r="GQ52" s="476"/>
      <c r="GR52" s="476"/>
      <c r="GS52" s="476"/>
      <c r="GT52" s="476"/>
      <c r="GU52" s="476"/>
      <c r="GV52" s="476"/>
      <c r="GW52" s="476"/>
      <c r="GX52" s="476"/>
      <c r="GY52" s="476"/>
      <c r="GZ52" s="476"/>
      <c r="HA52" s="476"/>
      <c r="HB52" s="476"/>
      <c r="HC52" s="476"/>
      <c r="HD52" s="476"/>
      <c r="HE52" s="476"/>
      <c r="HF52" s="476"/>
      <c r="HG52" s="476"/>
      <c r="HH52" s="476"/>
      <c r="HI52" s="476"/>
      <c r="HJ52" s="476"/>
      <c r="HK52" s="476"/>
      <c r="HL52" s="476"/>
      <c r="HM52" s="476"/>
      <c r="HN52" s="476"/>
      <c r="HO52" s="476"/>
      <c r="HP52" s="476"/>
      <c r="HQ52" s="476"/>
      <c r="HR52" s="476"/>
      <c r="HS52" s="476"/>
      <c r="HT52" s="476"/>
      <c r="HU52" s="476"/>
      <c r="HV52" s="476"/>
      <c r="HW52" s="476"/>
      <c r="HX52" s="476"/>
      <c r="HY52" s="476"/>
      <c r="HZ52" s="476"/>
      <c r="IA52" s="476"/>
      <c r="IB52" s="476"/>
      <c r="IC52" s="476"/>
      <c r="ID52" s="476"/>
      <c r="IE52" s="476"/>
      <c r="IF52" s="476"/>
      <c r="IG52" s="476"/>
      <c r="IH52" s="476"/>
      <c r="II52" s="476"/>
      <c r="IJ52" s="476"/>
      <c r="IK52" s="476"/>
      <c r="IL52" s="476"/>
      <c r="IM52" s="476"/>
      <c r="IN52" s="476"/>
      <c r="IO52" s="476"/>
      <c r="IP52" s="476"/>
      <c r="IQ52" s="476"/>
      <c r="IR52" s="476"/>
      <c r="IS52" s="476"/>
      <c r="IT52" s="476"/>
      <c r="IU52" s="477"/>
    </row>
    <row r="53" spans="1:255" ht="16.350000000000001" customHeight="1" thickBot="1">
      <c r="A53" s="775"/>
      <c r="B53" s="1222"/>
      <c r="C53" s="1225"/>
      <c r="D53" s="1225"/>
      <c r="E53" s="363"/>
      <c r="F53" s="452"/>
      <c r="G53" s="341"/>
      <c r="H53" s="341"/>
      <c r="I53" s="341"/>
      <c r="J53" s="342"/>
      <c r="K53" s="473"/>
      <c r="L53" s="476"/>
      <c r="M53" s="476"/>
      <c r="N53" s="476"/>
      <c r="O53" s="476"/>
      <c r="P53" s="476"/>
      <c r="Q53" s="476"/>
      <c r="R53" s="476"/>
      <c r="S53" s="476"/>
      <c r="T53" s="476"/>
      <c r="U53" s="476"/>
      <c r="V53" s="476"/>
      <c r="W53" s="476"/>
      <c r="X53" s="476"/>
      <c r="Y53" s="476"/>
      <c r="Z53" s="476"/>
      <c r="AA53" s="476"/>
      <c r="AB53" s="476"/>
      <c r="AC53" s="476"/>
      <c r="AD53" s="476"/>
      <c r="AE53" s="476"/>
      <c r="AF53" s="476"/>
      <c r="AG53" s="476"/>
      <c r="AH53" s="476"/>
      <c r="AI53" s="476"/>
      <c r="AJ53" s="476"/>
      <c r="AK53" s="476"/>
      <c r="AL53" s="476"/>
      <c r="AM53" s="476"/>
      <c r="AN53" s="476"/>
      <c r="AO53" s="476"/>
      <c r="AP53" s="476"/>
      <c r="AQ53" s="476"/>
      <c r="AR53" s="476"/>
      <c r="AS53" s="476"/>
      <c r="AT53" s="476"/>
      <c r="AU53" s="476"/>
      <c r="AV53" s="476"/>
      <c r="AW53" s="476"/>
      <c r="AX53" s="476"/>
      <c r="AY53" s="476"/>
      <c r="AZ53" s="476"/>
      <c r="BA53" s="476"/>
      <c r="BB53" s="476"/>
      <c r="BC53" s="476"/>
      <c r="BD53" s="476"/>
      <c r="BE53" s="476"/>
      <c r="BF53" s="476"/>
      <c r="BG53" s="476"/>
      <c r="BH53" s="476"/>
      <c r="BI53" s="476"/>
      <c r="BJ53" s="476"/>
      <c r="BK53" s="476"/>
      <c r="BL53" s="476"/>
      <c r="BM53" s="476"/>
      <c r="BN53" s="476"/>
      <c r="BO53" s="476"/>
      <c r="BP53" s="476"/>
      <c r="BQ53" s="476"/>
      <c r="BR53" s="476"/>
      <c r="BS53" s="476"/>
      <c r="BT53" s="476"/>
      <c r="BU53" s="476"/>
      <c r="BV53" s="476"/>
      <c r="BW53" s="476"/>
      <c r="BX53" s="476"/>
      <c r="BY53" s="476"/>
      <c r="BZ53" s="476"/>
      <c r="CA53" s="476"/>
      <c r="CB53" s="476"/>
      <c r="CC53" s="476"/>
      <c r="CD53" s="476"/>
      <c r="CE53" s="476"/>
      <c r="CF53" s="476"/>
      <c r="CG53" s="476"/>
      <c r="CH53" s="476"/>
      <c r="CI53" s="476"/>
      <c r="CJ53" s="476"/>
      <c r="CK53" s="476"/>
      <c r="CL53" s="476"/>
      <c r="CM53" s="476"/>
      <c r="CN53" s="476"/>
      <c r="CO53" s="476"/>
      <c r="CP53" s="476"/>
      <c r="CQ53" s="476"/>
      <c r="CR53" s="476"/>
      <c r="CS53" s="476"/>
      <c r="CT53" s="476"/>
      <c r="CU53" s="476"/>
      <c r="CV53" s="476"/>
      <c r="CW53" s="476"/>
      <c r="CX53" s="476"/>
      <c r="CY53" s="476"/>
      <c r="CZ53" s="476"/>
      <c r="DA53" s="476"/>
      <c r="DB53" s="476"/>
      <c r="DC53" s="476"/>
      <c r="DD53" s="476"/>
      <c r="DE53" s="476"/>
      <c r="DF53" s="476"/>
      <c r="DG53" s="476"/>
      <c r="DH53" s="476"/>
      <c r="DI53" s="476"/>
      <c r="DJ53" s="476"/>
      <c r="DK53" s="476"/>
      <c r="DL53" s="476"/>
      <c r="DM53" s="476"/>
      <c r="DN53" s="476"/>
      <c r="DO53" s="476"/>
      <c r="DP53" s="476"/>
      <c r="DQ53" s="476"/>
      <c r="DR53" s="476"/>
      <c r="DS53" s="476"/>
      <c r="DT53" s="476"/>
      <c r="DU53" s="476"/>
      <c r="DV53" s="476"/>
      <c r="DW53" s="476"/>
      <c r="DX53" s="476"/>
      <c r="DY53" s="476"/>
      <c r="DZ53" s="476"/>
      <c r="EA53" s="476"/>
      <c r="EB53" s="476"/>
      <c r="EC53" s="476"/>
      <c r="ED53" s="476"/>
      <c r="EE53" s="476"/>
      <c r="EF53" s="476"/>
      <c r="EG53" s="476"/>
      <c r="EH53" s="476"/>
      <c r="EI53" s="476"/>
      <c r="EJ53" s="476"/>
      <c r="EK53" s="476"/>
      <c r="EL53" s="476"/>
      <c r="EM53" s="476"/>
      <c r="EN53" s="476"/>
      <c r="EO53" s="476"/>
      <c r="EP53" s="476"/>
      <c r="EQ53" s="476"/>
      <c r="ER53" s="476"/>
      <c r="ES53" s="476"/>
      <c r="ET53" s="476"/>
      <c r="EU53" s="476"/>
      <c r="EV53" s="476"/>
      <c r="EW53" s="476"/>
      <c r="EX53" s="476"/>
      <c r="EY53" s="476"/>
      <c r="EZ53" s="476"/>
      <c r="FA53" s="476"/>
      <c r="FB53" s="476"/>
      <c r="FC53" s="476"/>
      <c r="FD53" s="476"/>
      <c r="FE53" s="476"/>
      <c r="FF53" s="476"/>
      <c r="FG53" s="476"/>
      <c r="FH53" s="476"/>
      <c r="FI53" s="476"/>
      <c r="FJ53" s="476"/>
      <c r="FK53" s="476"/>
      <c r="FL53" s="476"/>
      <c r="FM53" s="476"/>
      <c r="FN53" s="476"/>
      <c r="FO53" s="476"/>
      <c r="FP53" s="476"/>
      <c r="FQ53" s="476"/>
      <c r="FR53" s="476"/>
      <c r="FS53" s="476"/>
      <c r="FT53" s="476"/>
      <c r="FU53" s="476"/>
      <c r="FV53" s="476"/>
      <c r="FW53" s="476"/>
      <c r="FX53" s="476"/>
      <c r="FY53" s="476"/>
      <c r="FZ53" s="476"/>
      <c r="GA53" s="476"/>
      <c r="GB53" s="476"/>
      <c r="GC53" s="476"/>
      <c r="GD53" s="476"/>
      <c r="GE53" s="476"/>
      <c r="GF53" s="476"/>
      <c r="GG53" s="476"/>
      <c r="GH53" s="476"/>
      <c r="GI53" s="476"/>
      <c r="GJ53" s="476"/>
      <c r="GK53" s="476"/>
      <c r="GL53" s="476"/>
      <c r="GM53" s="476"/>
      <c r="GN53" s="476"/>
      <c r="GO53" s="476"/>
      <c r="GP53" s="476"/>
      <c r="GQ53" s="476"/>
      <c r="GR53" s="476"/>
      <c r="GS53" s="476"/>
      <c r="GT53" s="476"/>
      <c r="GU53" s="476"/>
      <c r="GV53" s="476"/>
      <c r="GW53" s="476"/>
      <c r="GX53" s="476"/>
      <c r="GY53" s="476"/>
      <c r="GZ53" s="476"/>
      <c r="HA53" s="476"/>
      <c r="HB53" s="476"/>
      <c r="HC53" s="476"/>
      <c r="HD53" s="476"/>
      <c r="HE53" s="476"/>
      <c r="HF53" s="476"/>
      <c r="HG53" s="476"/>
      <c r="HH53" s="476"/>
      <c r="HI53" s="476"/>
      <c r="HJ53" s="476"/>
      <c r="HK53" s="476"/>
      <c r="HL53" s="476"/>
      <c r="HM53" s="476"/>
      <c r="HN53" s="476"/>
      <c r="HO53" s="476"/>
      <c r="HP53" s="476"/>
      <c r="HQ53" s="476"/>
      <c r="HR53" s="476"/>
      <c r="HS53" s="476"/>
      <c r="HT53" s="476"/>
      <c r="HU53" s="476"/>
      <c r="HV53" s="476"/>
      <c r="HW53" s="476"/>
      <c r="HX53" s="476"/>
      <c r="HY53" s="476"/>
      <c r="HZ53" s="476"/>
      <c r="IA53" s="476"/>
      <c r="IB53" s="476"/>
      <c r="IC53" s="476"/>
      <c r="ID53" s="476"/>
      <c r="IE53" s="476"/>
      <c r="IF53" s="476"/>
      <c r="IG53" s="476"/>
      <c r="IH53" s="476"/>
      <c r="II53" s="476"/>
      <c r="IJ53" s="476"/>
      <c r="IK53" s="476"/>
      <c r="IL53" s="476"/>
      <c r="IM53" s="476"/>
      <c r="IN53" s="476"/>
      <c r="IO53" s="476"/>
      <c r="IP53" s="476"/>
      <c r="IQ53" s="476"/>
      <c r="IR53" s="476"/>
      <c r="IS53" s="476"/>
      <c r="IT53" s="476"/>
      <c r="IU53" s="477"/>
    </row>
    <row r="54" spans="1:255" ht="18.95" customHeight="1" thickBot="1">
      <c r="A54" s="775"/>
      <c r="B54" s="347"/>
      <c r="C54" s="1216" t="s">
        <v>577</v>
      </c>
      <c r="D54" s="1217"/>
      <c r="E54" s="484"/>
      <c r="F54" s="790" t="s">
        <v>557</v>
      </c>
      <c r="G54" s="341"/>
      <c r="H54" s="341"/>
      <c r="I54" s="341"/>
      <c r="J54" s="342"/>
      <c r="K54" s="473"/>
      <c r="L54" s="476"/>
      <c r="M54" s="476"/>
      <c r="N54" s="476"/>
      <c r="O54" s="476"/>
      <c r="P54" s="476"/>
      <c r="Q54" s="476"/>
      <c r="R54" s="476"/>
      <c r="S54" s="476"/>
      <c r="T54" s="476"/>
      <c r="U54" s="476"/>
      <c r="V54" s="476"/>
      <c r="W54" s="476"/>
      <c r="X54" s="476"/>
      <c r="Y54" s="476"/>
      <c r="Z54" s="476"/>
      <c r="AA54" s="476"/>
      <c r="AB54" s="476"/>
      <c r="AC54" s="476"/>
      <c r="AD54" s="476"/>
      <c r="AE54" s="476"/>
      <c r="AF54" s="476"/>
      <c r="AG54" s="476"/>
      <c r="AH54" s="476"/>
      <c r="AI54" s="476"/>
      <c r="AJ54" s="476"/>
      <c r="AK54" s="476"/>
      <c r="AL54" s="476"/>
      <c r="AM54" s="476"/>
      <c r="AN54" s="476"/>
      <c r="AO54" s="476"/>
      <c r="AP54" s="476"/>
      <c r="AQ54" s="476"/>
      <c r="AR54" s="476"/>
      <c r="AS54" s="476"/>
      <c r="AT54" s="476"/>
      <c r="AU54" s="476"/>
      <c r="AV54" s="476"/>
      <c r="AW54" s="476"/>
      <c r="AX54" s="476"/>
      <c r="AY54" s="476"/>
      <c r="AZ54" s="476"/>
      <c r="BA54" s="476"/>
      <c r="BB54" s="476"/>
      <c r="BC54" s="476"/>
      <c r="BD54" s="476"/>
      <c r="BE54" s="476"/>
      <c r="BF54" s="476"/>
      <c r="BG54" s="476"/>
      <c r="BH54" s="476"/>
      <c r="BI54" s="476"/>
      <c r="BJ54" s="476"/>
      <c r="BK54" s="476"/>
      <c r="BL54" s="476"/>
      <c r="BM54" s="476"/>
      <c r="BN54" s="476"/>
      <c r="BO54" s="476"/>
      <c r="BP54" s="476"/>
      <c r="BQ54" s="476"/>
      <c r="BR54" s="476"/>
      <c r="BS54" s="476"/>
      <c r="BT54" s="476"/>
      <c r="BU54" s="476"/>
      <c r="BV54" s="476"/>
      <c r="BW54" s="476"/>
      <c r="BX54" s="476"/>
      <c r="BY54" s="476"/>
      <c r="BZ54" s="476"/>
      <c r="CA54" s="476"/>
      <c r="CB54" s="476"/>
      <c r="CC54" s="476"/>
      <c r="CD54" s="476"/>
      <c r="CE54" s="476"/>
      <c r="CF54" s="476"/>
      <c r="CG54" s="476"/>
      <c r="CH54" s="476"/>
      <c r="CI54" s="476"/>
      <c r="CJ54" s="476"/>
      <c r="CK54" s="476"/>
      <c r="CL54" s="476"/>
      <c r="CM54" s="476"/>
      <c r="CN54" s="476"/>
      <c r="CO54" s="476"/>
      <c r="CP54" s="476"/>
      <c r="CQ54" s="476"/>
      <c r="CR54" s="476"/>
      <c r="CS54" s="476"/>
      <c r="CT54" s="476"/>
      <c r="CU54" s="476"/>
      <c r="CV54" s="476"/>
      <c r="CW54" s="476"/>
      <c r="CX54" s="476"/>
      <c r="CY54" s="476"/>
      <c r="CZ54" s="476"/>
      <c r="DA54" s="476"/>
      <c r="DB54" s="476"/>
      <c r="DC54" s="476"/>
      <c r="DD54" s="476"/>
      <c r="DE54" s="476"/>
      <c r="DF54" s="476"/>
      <c r="DG54" s="476"/>
      <c r="DH54" s="476"/>
      <c r="DI54" s="476"/>
      <c r="DJ54" s="476"/>
      <c r="DK54" s="476"/>
      <c r="DL54" s="476"/>
      <c r="DM54" s="476"/>
      <c r="DN54" s="476"/>
      <c r="DO54" s="476"/>
      <c r="DP54" s="476"/>
      <c r="DQ54" s="476"/>
      <c r="DR54" s="476"/>
      <c r="DS54" s="476"/>
      <c r="DT54" s="476"/>
      <c r="DU54" s="476"/>
      <c r="DV54" s="476"/>
      <c r="DW54" s="476"/>
      <c r="DX54" s="476"/>
      <c r="DY54" s="476"/>
      <c r="DZ54" s="476"/>
      <c r="EA54" s="476"/>
      <c r="EB54" s="476"/>
      <c r="EC54" s="476"/>
      <c r="ED54" s="476"/>
      <c r="EE54" s="476"/>
      <c r="EF54" s="476"/>
      <c r="EG54" s="476"/>
      <c r="EH54" s="476"/>
      <c r="EI54" s="476"/>
      <c r="EJ54" s="476"/>
      <c r="EK54" s="476"/>
      <c r="EL54" s="476"/>
      <c r="EM54" s="476"/>
      <c r="EN54" s="476"/>
      <c r="EO54" s="476"/>
      <c r="EP54" s="476"/>
      <c r="EQ54" s="476"/>
      <c r="ER54" s="476"/>
      <c r="ES54" s="476"/>
      <c r="ET54" s="476"/>
      <c r="EU54" s="476"/>
      <c r="EV54" s="476"/>
      <c r="EW54" s="476"/>
      <c r="EX54" s="476"/>
      <c r="EY54" s="476"/>
      <c r="EZ54" s="476"/>
      <c r="FA54" s="476"/>
      <c r="FB54" s="476"/>
      <c r="FC54" s="476"/>
      <c r="FD54" s="476"/>
      <c r="FE54" s="476"/>
      <c r="FF54" s="476"/>
      <c r="FG54" s="476"/>
      <c r="FH54" s="476"/>
      <c r="FI54" s="476"/>
      <c r="FJ54" s="476"/>
      <c r="FK54" s="476"/>
      <c r="FL54" s="476"/>
      <c r="FM54" s="476"/>
      <c r="FN54" s="476"/>
      <c r="FO54" s="476"/>
      <c r="FP54" s="476"/>
      <c r="FQ54" s="476"/>
      <c r="FR54" s="476"/>
      <c r="FS54" s="476"/>
      <c r="FT54" s="476"/>
      <c r="FU54" s="476"/>
      <c r="FV54" s="476"/>
      <c r="FW54" s="476"/>
      <c r="FX54" s="476"/>
      <c r="FY54" s="476"/>
      <c r="FZ54" s="476"/>
      <c r="GA54" s="476"/>
      <c r="GB54" s="476"/>
      <c r="GC54" s="476"/>
      <c r="GD54" s="476"/>
      <c r="GE54" s="476"/>
      <c r="GF54" s="476"/>
      <c r="GG54" s="476"/>
      <c r="GH54" s="476"/>
      <c r="GI54" s="476"/>
      <c r="GJ54" s="476"/>
      <c r="GK54" s="476"/>
      <c r="GL54" s="476"/>
      <c r="GM54" s="476"/>
      <c r="GN54" s="476"/>
      <c r="GO54" s="476"/>
      <c r="GP54" s="476"/>
      <c r="GQ54" s="476"/>
      <c r="GR54" s="476"/>
      <c r="GS54" s="476"/>
      <c r="GT54" s="476"/>
      <c r="GU54" s="476"/>
      <c r="GV54" s="476"/>
      <c r="GW54" s="476"/>
      <c r="GX54" s="476"/>
      <c r="GY54" s="476"/>
      <c r="GZ54" s="476"/>
      <c r="HA54" s="476"/>
      <c r="HB54" s="476"/>
      <c r="HC54" s="476"/>
      <c r="HD54" s="476"/>
      <c r="HE54" s="476"/>
      <c r="HF54" s="476"/>
      <c r="HG54" s="476"/>
      <c r="HH54" s="476"/>
      <c r="HI54" s="476"/>
      <c r="HJ54" s="476"/>
      <c r="HK54" s="476"/>
      <c r="HL54" s="476"/>
      <c r="HM54" s="476"/>
      <c r="HN54" s="476"/>
      <c r="HO54" s="476"/>
      <c r="HP54" s="476"/>
      <c r="HQ54" s="476"/>
      <c r="HR54" s="476"/>
      <c r="HS54" s="476"/>
      <c r="HT54" s="476"/>
      <c r="HU54" s="476"/>
      <c r="HV54" s="476"/>
      <c r="HW54" s="476"/>
      <c r="HX54" s="476"/>
      <c r="HY54" s="476"/>
      <c r="HZ54" s="476"/>
      <c r="IA54" s="476"/>
      <c r="IB54" s="476"/>
      <c r="IC54" s="476"/>
      <c r="ID54" s="476"/>
      <c r="IE54" s="476"/>
      <c r="IF54" s="476"/>
      <c r="IG54" s="476"/>
      <c r="IH54" s="476"/>
      <c r="II54" s="476"/>
      <c r="IJ54" s="476"/>
      <c r="IK54" s="476"/>
      <c r="IL54" s="476"/>
      <c r="IM54" s="476"/>
      <c r="IN54" s="476"/>
      <c r="IO54" s="476"/>
      <c r="IP54" s="476"/>
      <c r="IQ54" s="476"/>
      <c r="IR54" s="476"/>
      <c r="IS54" s="476"/>
      <c r="IT54" s="476"/>
      <c r="IU54" s="477"/>
    </row>
    <row r="55" spans="1:255" ht="18.95" customHeight="1" thickBot="1">
      <c r="A55" s="775"/>
      <c r="B55" s="356"/>
      <c r="C55" s="771" t="s">
        <v>1036</v>
      </c>
      <c r="D55" s="349"/>
      <c r="E55" s="365"/>
      <c r="F55" s="452"/>
      <c r="G55" s="340"/>
      <c r="H55" s="340"/>
      <c r="I55" s="363"/>
      <c r="J55" s="342"/>
      <c r="K55" s="473"/>
      <c r="L55" s="476"/>
      <c r="M55" s="476"/>
      <c r="N55" s="476"/>
      <c r="O55" s="476"/>
      <c r="P55" s="476"/>
      <c r="Q55" s="476"/>
      <c r="R55" s="476"/>
      <c r="S55" s="476"/>
      <c r="T55" s="476"/>
      <c r="U55" s="476"/>
      <c r="V55" s="476"/>
      <c r="W55" s="476"/>
      <c r="X55" s="476"/>
      <c r="Y55" s="476"/>
      <c r="Z55" s="476"/>
      <c r="AA55" s="476"/>
      <c r="AB55" s="476"/>
      <c r="AC55" s="476"/>
      <c r="AD55" s="476"/>
      <c r="AE55" s="476"/>
      <c r="AF55" s="476"/>
      <c r="AG55" s="476"/>
      <c r="AH55" s="476"/>
      <c r="AI55" s="476"/>
      <c r="AJ55" s="476"/>
      <c r="AK55" s="476"/>
      <c r="AL55" s="476"/>
      <c r="AM55" s="476"/>
      <c r="AN55" s="476"/>
      <c r="AO55" s="476"/>
      <c r="AP55" s="476"/>
      <c r="AQ55" s="476"/>
      <c r="AR55" s="476"/>
      <c r="AS55" s="476"/>
      <c r="AT55" s="476"/>
      <c r="AU55" s="476"/>
      <c r="AV55" s="476"/>
      <c r="AW55" s="476"/>
      <c r="AX55" s="476"/>
      <c r="AY55" s="476"/>
      <c r="AZ55" s="476"/>
      <c r="BA55" s="476"/>
      <c r="BB55" s="476"/>
      <c r="BC55" s="476"/>
      <c r="BD55" s="476"/>
      <c r="BE55" s="476"/>
      <c r="BF55" s="476"/>
      <c r="BG55" s="476"/>
      <c r="BH55" s="476"/>
      <c r="BI55" s="476"/>
      <c r="BJ55" s="476"/>
      <c r="BK55" s="476"/>
      <c r="BL55" s="476"/>
      <c r="BM55" s="476"/>
      <c r="BN55" s="476"/>
      <c r="BO55" s="476"/>
      <c r="BP55" s="476"/>
      <c r="BQ55" s="476"/>
      <c r="BR55" s="476"/>
      <c r="BS55" s="476"/>
      <c r="BT55" s="476"/>
      <c r="BU55" s="476"/>
      <c r="BV55" s="476"/>
      <c r="BW55" s="476"/>
      <c r="BX55" s="476"/>
      <c r="BY55" s="476"/>
      <c r="BZ55" s="476"/>
      <c r="CA55" s="476"/>
      <c r="CB55" s="476"/>
      <c r="CC55" s="476"/>
      <c r="CD55" s="476"/>
      <c r="CE55" s="476"/>
      <c r="CF55" s="476"/>
      <c r="CG55" s="476"/>
      <c r="CH55" s="476"/>
      <c r="CI55" s="476"/>
      <c r="CJ55" s="476"/>
      <c r="CK55" s="476"/>
      <c r="CL55" s="476"/>
      <c r="CM55" s="476"/>
      <c r="CN55" s="476"/>
      <c r="CO55" s="476"/>
      <c r="CP55" s="476"/>
      <c r="CQ55" s="476"/>
      <c r="CR55" s="476"/>
      <c r="CS55" s="476"/>
      <c r="CT55" s="476"/>
      <c r="CU55" s="476"/>
      <c r="CV55" s="476"/>
      <c r="CW55" s="476"/>
      <c r="CX55" s="476"/>
      <c r="CY55" s="476"/>
      <c r="CZ55" s="476"/>
      <c r="DA55" s="476"/>
      <c r="DB55" s="476"/>
      <c r="DC55" s="476"/>
      <c r="DD55" s="476"/>
      <c r="DE55" s="476"/>
      <c r="DF55" s="476"/>
      <c r="DG55" s="476"/>
      <c r="DH55" s="476"/>
      <c r="DI55" s="476"/>
      <c r="DJ55" s="476"/>
      <c r="DK55" s="476"/>
      <c r="DL55" s="476"/>
      <c r="DM55" s="476"/>
      <c r="DN55" s="476"/>
      <c r="DO55" s="476"/>
      <c r="DP55" s="476"/>
      <c r="DQ55" s="476"/>
      <c r="DR55" s="476"/>
      <c r="DS55" s="476"/>
      <c r="DT55" s="476"/>
      <c r="DU55" s="476"/>
      <c r="DV55" s="476"/>
      <c r="DW55" s="476"/>
      <c r="DX55" s="476"/>
      <c r="DY55" s="476"/>
      <c r="DZ55" s="476"/>
      <c r="EA55" s="476"/>
      <c r="EB55" s="476"/>
      <c r="EC55" s="476"/>
      <c r="ED55" s="476"/>
      <c r="EE55" s="476"/>
      <c r="EF55" s="476"/>
      <c r="EG55" s="476"/>
      <c r="EH55" s="476"/>
      <c r="EI55" s="476"/>
      <c r="EJ55" s="476"/>
      <c r="EK55" s="476"/>
      <c r="EL55" s="476"/>
      <c r="EM55" s="476"/>
      <c r="EN55" s="476"/>
      <c r="EO55" s="476"/>
      <c r="EP55" s="476"/>
      <c r="EQ55" s="476"/>
      <c r="ER55" s="476"/>
      <c r="ES55" s="476"/>
      <c r="ET55" s="476"/>
      <c r="EU55" s="476"/>
      <c r="EV55" s="476"/>
      <c r="EW55" s="476"/>
      <c r="EX55" s="476"/>
      <c r="EY55" s="476"/>
      <c r="EZ55" s="476"/>
      <c r="FA55" s="476"/>
      <c r="FB55" s="476"/>
      <c r="FC55" s="476"/>
      <c r="FD55" s="476"/>
      <c r="FE55" s="476"/>
      <c r="FF55" s="476"/>
      <c r="FG55" s="476"/>
      <c r="FH55" s="476"/>
      <c r="FI55" s="476"/>
      <c r="FJ55" s="476"/>
      <c r="FK55" s="476"/>
      <c r="FL55" s="476"/>
      <c r="FM55" s="476"/>
      <c r="FN55" s="476"/>
      <c r="FO55" s="476"/>
      <c r="FP55" s="476"/>
      <c r="FQ55" s="476"/>
      <c r="FR55" s="476"/>
      <c r="FS55" s="476"/>
      <c r="FT55" s="476"/>
      <c r="FU55" s="476"/>
      <c r="FV55" s="476"/>
      <c r="FW55" s="476"/>
      <c r="FX55" s="476"/>
      <c r="FY55" s="476"/>
      <c r="FZ55" s="476"/>
      <c r="GA55" s="476"/>
      <c r="GB55" s="476"/>
      <c r="GC55" s="476"/>
      <c r="GD55" s="476"/>
      <c r="GE55" s="476"/>
      <c r="GF55" s="476"/>
      <c r="GG55" s="476"/>
      <c r="GH55" s="476"/>
      <c r="GI55" s="476"/>
      <c r="GJ55" s="476"/>
      <c r="GK55" s="476"/>
      <c r="GL55" s="476"/>
      <c r="GM55" s="476"/>
      <c r="GN55" s="476"/>
      <c r="GO55" s="476"/>
      <c r="GP55" s="476"/>
      <c r="GQ55" s="476"/>
      <c r="GR55" s="476"/>
      <c r="GS55" s="476"/>
      <c r="GT55" s="476"/>
      <c r="GU55" s="476"/>
      <c r="GV55" s="476"/>
      <c r="GW55" s="476"/>
      <c r="GX55" s="476"/>
      <c r="GY55" s="476"/>
      <c r="GZ55" s="476"/>
      <c r="HA55" s="476"/>
      <c r="HB55" s="476"/>
      <c r="HC55" s="476"/>
      <c r="HD55" s="476"/>
      <c r="HE55" s="476"/>
      <c r="HF55" s="476"/>
      <c r="HG55" s="476"/>
      <c r="HH55" s="476"/>
      <c r="HI55" s="476"/>
      <c r="HJ55" s="476"/>
      <c r="HK55" s="476"/>
      <c r="HL55" s="476"/>
      <c r="HM55" s="476"/>
      <c r="HN55" s="476"/>
      <c r="HO55" s="476"/>
      <c r="HP55" s="476"/>
      <c r="HQ55" s="476"/>
      <c r="HR55" s="476"/>
      <c r="HS55" s="476"/>
      <c r="HT55" s="476"/>
      <c r="HU55" s="476"/>
      <c r="HV55" s="476"/>
      <c r="HW55" s="476"/>
      <c r="HX55" s="476"/>
      <c r="HY55" s="476"/>
      <c r="HZ55" s="476"/>
      <c r="IA55" s="476"/>
      <c r="IB55" s="476"/>
      <c r="IC55" s="476"/>
      <c r="ID55" s="476"/>
      <c r="IE55" s="476"/>
      <c r="IF55" s="476"/>
      <c r="IG55" s="476"/>
      <c r="IH55" s="476"/>
      <c r="II55" s="476"/>
      <c r="IJ55" s="476"/>
      <c r="IK55" s="476"/>
      <c r="IL55" s="476"/>
      <c r="IM55" s="476"/>
      <c r="IN55" s="476"/>
      <c r="IO55" s="476"/>
      <c r="IP55" s="476"/>
      <c r="IQ55" s="476"/>
      <c r="IR55" s="476"/>
      <c r="IS55" s="476"/>
      <c r="IT55" s="476"/>
      <c r="IU55" s="477"/>
    </row>
    <row r="56" spans="1:255" ht="18.95" customHeight="1" thickBot="1">
      <c r="A56" s="775"/>
      <c r="B56" s="347"/>
      <c r="C56" s="1216" t="s">
        <v>578</v>
      </c>
      <c r="D56" s="1217"/>
      <c r="E56" s="484"/>
      <c r="F56" s="451"/>
      <c r="G56" s="1216" t="s">
        <v>579</v>
      </c>
      <c r="H56" s="1217"/>
      <c r="I56" s="484"/>
      <c r="J56" s="364"/>
      <c r="K56" s="473"/>
      <c r="L56" s="476"/>
      <c r="M56" s="476"/>
      <c r="N56" s="476"/>
      <c r="O56" s="476"/>
      <c r="P56" s="476"/>
      <c r="Q56" s="476"/>
      <c r="R56" s="476"/>
      <c r="S56" s="476"/>
      <c r="T56" s="476"/>
      <c r="U56" s="476"/>
      <c r="V56" s="476"/>
      <c r="W56" s="476"/>
      <c r="X56" s="476"/>
      <c r="Y56" s="476"/>
      <c r="Z56" s="476"/>
      <c r="AA56" s="476"/>
      <c r="AB56" s="476"/>
      <c r="AC56" s="476"/>
      <c r="AD56" s="476"/>
      <c r="AE56" s="476"/>
      <c r="AF56" s="476"/>
      <c r="AG56" s="476"/>
      <c r="AH56" s="476"/>
      <c r="AI56" s="476"/>
      <c r="AJ56" s="476"/>
      <c r="AK56" s="476"/>
      <c r="AL56" s="476"/>
      <c r="AM56" s="476"/>
      <c r="AN56" s="476"/>
      <c r="AO56" s="476"/>
      <c r="AP56" s="476"/>
      <c r="AQ56" s="476"/>
      <c r="AR56" s="476"/>
      <c r="AS56" s="476"/>
      <c r="AT56" s="476"/>
      <c r="AU56" s="476"/>
      <c r="AV56" s="476"/>
      <c r="AW56" s="476"/>
      <c r="AX56" s="476"/>
      <c r="AY56" s="476"/>
      <c r="AZ56" s="476"/>
      <c r="BA56" s="476"/>
      <c r="BB56" s="476"/>
      <c r="BC56" s="476"/>
      <c r="BD56" s="476"/>
      <c r="BE56" s="476"/>
      <c r="BF56" s="476"/>
      <c r="BG56" s="476"/>
      <c r="BH56" s="476"/>
      <c r="BI56" s="476"/>
      <c r="BJ56" s="476"/>
      <c r="BK56" s="476"/>
      <c r="BL56" s="476"/>
      <c r="BM56" s="476"/>
      <c r="BN56" s="476"/>
      <c r="BO56" s="476"/>
      <c r="BP56" s="476"/>
      <c r="BQ56" s="476"/>
      <c r="BR56" s="476"/>
      <c r="BS56" s="476"/>
      <c r="BT56" s="476"/>
      <c r="BU56" s="476"/>
      <c r="BV56" s="476"/>
      <c r="BW56" s="476"/>
      <c r="BX56" s="476"/>
      <c r="BY56" s="476"/>
      <c r="BZ56" s="476"/>
      <c r="CA56" s="476"/>
      <c r="CB56" s="476"/>
      <c r="CC56" s="476"/>
      <c r="CD56" s="476"/>
      <c r="CE56" s="476"/>
      <c r="CF56" s="476"/>
      <c r="CG56" s="476"/>
      <c r="CH56" s="476"/>
      <c r="CI56" s="476"/>
      <c r="CJ56" s="476"/>
      <c r="CK56" s="476"/>
      <c r="CL56" s="476"/>
      <c r="CM56" s="476"/>
      <c r="CN56" s="476"/>
      <c r="CO56" s="476"/>
      <c r="CP56" s="476"/>
      <c r="CQ56" s="476"/>
      <c r="CR56" s="476"/>
      <c r="CS56" s="476"/>
      <c r="CT56" s="476"/>
      <c r="CU56" s="476"/>
      <c r="CV56" s="476"/>
      <c r="CW56" s="476"/>
      <c r="CX56" s="476"/>
      <c r="CY56" s="476"/>
      <c r="CZ56" s="476"/>
      <c r="DA56" s="476"/>
      <c r="DB56" s="476"/>
      <c r="DC56" s="476"/>
      <c r="DD56" s="476"/>
      <c r="DE56" s="476"/>
      <c r="DF56" s="476"/>
      <c r="DG56" s="476"/>
      <c r="DH56" s="476"/>
      <c r="DI56" s="476"/>
      <c r="DJ56" s="476"/>
      <c r="DK56" s="476"/>
      <c r="DL56" s="476"/>
      <c r="DM56" s="476"/>
      <c r="DN56" s="476"/>
      <c r="DO56" s="476"/>
      <c r="DP56" s="476"/>
      <c r="DQ56" s="476"/>
      <c r="DR56" s="476"/>
      <c r="DS56" s="476"/>
      <c r="DT56" s="476"/>
      <c r="DU56" s="476"/>
      <c r="DV56" s="476"/>
      <c r="DW56" s="476"/>
      <c r="DX56" s="476"/>
      <c r="DY56" s="476"/>
      <c r="DZ56" s="476"/>
      <c r="EA56" s="476"/>
      <c r="EB56" s="476"/>
      <c r="EC56" s="476"/>
      <c r="ED56" s="476"/>
      <c r="EE56" s="476"/>
      <c r="EF56" s="476"/>
      <c r="EG56" s="476"/>
      <c r="EH56" s="476"/>
      <c r="EI56" s="476"/>
      <c r="EJ56" s="476"/>
      <c r="EK56" s="476"/>
      <c r="EL56" s="476"/>
      <c r="EM56" s="476"/>
      <c r="EN56" s="476"/>
      <c r="EO56" s="476"/>
      <c r="EP56" s="476"/>
      <c r="EQ56" s="476"/>
      <c r="ER56" s="476"/>
      <c r="ES56" s="476"/>
      <c r="ET56" s="476"/>
      <c r="EU56" s="476"/>
      <c r="EV56" s="476"/>
      <c r="EW56" s="476"/>
      <c r="EX56" s="476"/>
      <c r="EY56" s="476"/>
      <c r="EZ56" s="476"/>
      <c r="FA56" s="476"/>
      <c r="FB56" s="476"/>
      <c r="FC56" s="476"/>
      <c r="FD56" s="476"/>
      <c r="FE56" s="476"/>
      <c r="FF56" s="476"/>
      <c r="FG56" s="476"/>
      <c r="FH56" s="476"/>
      <c r="FI56" s="476"/>
      <c r="FJ56" s="476"/>
      <c r="FK56" s="476"/>
      <c r="FL56" s="476"/>
      <c r="FM56" s="476"/>
      <c r="FN56" s="476"/>
      <c r="FO56" s="476"/>
      <c r="FP56" s="476"/>
      <c r="FQ56" s="476"/>
      <c r="FR56" s="476"/>
      <c r="FS56" s="476"/>
      <c r="FT56" s="476"/>
      <c r="FU56" s="476"/>
      <c r="FV56" s="476"/>
      <c r="FW56" s="476"/>
      <c r="FX56" s="476"/>
      <c r="FY56" s="476"/>
      <c r="FZ56" s="476"/>
      <c r="GA56" s="476"/>
      <c r="GB56" s="476"/>
      <c r="GC56" s="476"/>
      <c r="GD56" s="476"/>
      <c r="GE56" s="476"/>
      <c r="GF56" s="476"/>
      <c r="GG56" s="476"/>
      <c r="GH56" s="476"/>
      <c r="GI56" s="476"/>
      <c r="GJ56" s="476"/>
      <c r="GK56" s="476"/>
      <c r="GL56" s="476"/>
      <c r="GM56" s="476"/>
      <c r="GN56" s="476"/>
      <c r="GO56" s="476"/>
      <c r="GP56" s="476"/>
      <c r="GQ56" s="476"/>
      <c r="GR56" s="476"/>
      <c r="GS56" s="476"/>
      <c r="GT56" s="476"/>
      <c r="GU56" s="476"/>
      <c r="GV56" s="476"/>
      <c r="GW56" s="476"/>
      <c r="GX56" s="476"/>
      <c r="GY56" s="476"/>
      <c r="GZ56" s="476"/>
      <c r="HA56" s="476"/>
      <c r="HB56" s="476"/>
      <c r="HC56" s="476"/>
      <c r="HD56" s="476"/>
      <c r="HE56" s="476"/>
      <c r="HF56" s="476"/>
      <c r="HG56" s="476"/>
      <c r="HH56" s="476"/>
      <c r="HI56" s="476"/>
      <c r="HJ56" s="476"/>
      <c r="HK56" s="476"/>
      <c r="HL56" s="476"/>
      <c r="HM56" s="476"/>
      <c r="HN56" s="476"/>
      <c r="HO56" s="476"/>
      <c r="HP56" s="476"/>
      <c r="HQ56" s="476"/>
      <c r="HR56" s="476"/>
      <c r="HS56" s="476"/>
      <c r="HT56" s="476"/>
      <c r="HU56" s="476"/>
      <c r="HV56" s="476"/>
      <c r="HW56" s="476"/>
      <c r="HX56" s="476"/>
      <c r="HY56" s="476"/>
      <c r="HZ56" s="476"/>
      <c r="IA56" s="476"/>
      <c r="IB56" s="476"/>
      <c r="IC56" s="476"/>
      <c r="ID56" s="476"/>
      <c r="IE56" s="476"/>
      <c r="IF56" s="476"/>
      <c r="IG56" s="476"/>
      <c r="IH56" s="476"/>
      <c r="II56" s="476"/>
      <c r="IJ56" s="476"/>
      <c r="IK56" s="476"/>
      <c r="IL56" s="476"/>
      <c r="IM56" s="476"/>
      <c r="IN56" s="476"/>
      <c r="IO56" s="476"/>
      <c r="IP56" s="476"/>
      <c r="IQ56" s="476"/>
      <c r="IR56" s="476"/>
      <c r="IS56" s="476"/>
      <c r="IT56" s="476"/>
      <c r="IU56" s="477"/>
    </row>
    <row r="57" spans="1:255" ht="18.95" customHeight="1" thickBot="1">
      <c r="A57" s="775"/>
      <c r="B57" s="356"/>
      <c r="C57" s="338"/>
      <c r="D57" s="338"/>
      <c r="E57" s="331"/>
      <c r="F57" s="799"/>
      <c r="G57" s="1216" t="s">
        <v>580</v>
      </c>
      <c r="H57" s="1217"/>
      <c r="I57" s="484"/>
      <c r="J57" s="364"/>
      <c r="K57" s="473"/>
      <c r="L57" s="476"/>
      <c r="M57" s="476"/>
      <c r="N57" s="476"/>
      <c r="O57" s="476"/>
      <c r="P57" s="476"/>
      <c r="Q57" s="476"/>
      <c r="R57" s="476"/>
      <c r="S57" s="476"/>
      <c r="T57" s="476"/>
      <c r="U57" s="476"/>
      <c r="V57" s="476"/>
      <c r="W57" s="476"/>
      <c r="X57" s="476"/>
      <c r="Y57" s="476"/>
      <c r="Z57" s="476"/>
      <c r="AA57" s="476"/>
      <c r="AB57" s="476"/>
      <c r="AC57" s="476"/>
      <c r="AD57" s="476"/>
      <c r="AE57" s="476"/>
      <c r="AF57" s="476"/>
      <c r="AG57" s="476"/>
      <c r="AH57" s="476"/>
      <c r="AI57" s="476"/>
      <c r="AJ57" s="476"/>
      <c r="AK57" s="476"/>
      <c r="AL57" s="476"/>
      <c r="AM57" s="476"/>
      <c r="AN57" s="476"/>
      <c r="AO57" s="476"/>
      <c r="AP57" s="476"/>
      <c r="AQ57" s="476"/>
      <c r="AR57" s="476"/>
      <c r="AS57" s="476"/>
      <c r="AT57" s="476"/>
      <c r="AU57" s="476"/>
      <c r="AV57" s="476"/>
      <c r="AW57" s="476"/>
      <c r="AX57" s="476"/>
      <c r="AY57" s="476"/>
      <c r="AZ57" s="476"/>
      <c r="BA57" s="476"/>
      <c r="BB57" s="476"/>
      <c r="BC57" s="476"/>
      <c r="BD57" s="476"/>
      <c r="BE57" s="476"/>
      <c r="BF57" s="476"/>
      <c r="BG57" s="476"/>
      <c r="BH57" s="476"/>
      <c r="BI57" s="476"/>
      <c r="BJ57" s="476"/>
      <c r="BK57" s="476"/>
      <c r="BL57" s="476"/>
      <c r="BM57" s="476"/>
      <c r="BN57" s="476"/>
      <c r="BO57" s="476"/>
      <c r="BP57" s="476"/>
      <c r="BQ57" s="476"/>
      <c r="BR57" s="476"/>
      <c r="BS57" s="476"/>
      <c r="BT57" s="476"/>
      <c r="BU57" s="476"/>
      <c r="BV57" s="476"/>
      <c r="BW57" s="476"/>
      <c r="BX57" s="476"/>
      <c r="BY57" s="476"/>
      <c r="BZ57" s="476"/>
      <c r="CA57" s="476"/>
      <c r="CB57" s="476"/>
      <c r="CC57" s="476"/>
      <c r="CD57" s="476"/>
      <c r="CE57" s="476"/>
      <c r="CF57" s="476"/>
      <c r="CG57" s="476"/>
      <c r="CH57" s="476"/>
      <c r="CI57" s="476"/>
      <c r="CJ57" s="476"/>
      <c r="CK57" s="476"/>
      <c r="CL57" s="476"/>
      <c r="CM57" s="476"/>
      <c r="CN57" s="476"/>
      <c r="CO57" s="476"/>
      <c r="CP57" s="476"/>
      <c r="CQ57" s="476"/>
      <c r="CR57" s="476"/>
      <c r="CS57" s="476"/>
      <c r="CT57" s="476"/>
      <c r="CU57" s="476"/>
      <c r="CV57" s="476"/>
      <c r="CW57" s="476"/>
      <c r="CX57" s="476"/>
      <c r="CY57" s="476"/>
      <c r="CZ57" s="476"/>
      <c r="DA57" s="476"/>
      <c r="DB57" s="476"/>
      <c r="DC57" s="476"/>
      <c r="DD57" s="476"/>
      <c r="DE57" s="476"/>
      <c r="DF57" s="476"/>
      <c r="DG57" s="476"/>
      <c r="DH57" s="476"/>
      <c r="DI57" s="476"/>
      <c r="DJ57" s="476"/>
      <c r="DK57" s="476"/>
      <c r="DL57" s="476"/>
      <c r="DM57" s="476"/>
      <c r="DN57" s="476"/>
      <c r="DO57" s="476"/>
      <c r="DP57" s="476"/>
      <c r="DQ57" s="476"/>
      <c r="DR57" s="476"/>
      <c r="DS57" s="476"/>
      <c r="DT57" s="476"/>
      <c r="DU57" s="476"/>
      <c r="DV57" s="476"/>
      <c r="DW57" s="476"/>
      <c r="DX57" s="476"/>
      <c r="DY57" s="476"/>
      <c r="DZ57" s="476"/>
      <c r="EA57" s="476"/>
      <c r="EB57" s="476"/>
      <c r="EC57" s="476"/>
      <c r="ED57" s="476"/>
      <c r="EE57" s="476"/>
      <c r="EF57" s="476"/>
      <c r="EG57" s="476"/>
      <c r="EH57" s="476"/>
      <c r="EI57" s="476"/>
      <c r="EJ57" s="476"/>
      <c r="EK57" s="476"/>
      <c r="EL57" s="476"/>
      <c r="EM57" s="476"/>
      <c r="EN57" s="476"/>
      <c r="EO57" s="476"/>
      <c r="EP57" s="476"/>
      <c r="EQ57" s="476"/>
      <c r="ER57" s="476"/>
      <c r="ES57" s="476"/>
      <c r="ET57" s="476"/>
      <c r="EU57" s="476"/>
      <c r="EV57" s="476"/>
      <c r="EW57" s="476"/>
      <c r="EX57" s="476"/>
      <c r="EY57" s="476"/>
      <c r="EZ57" s="476"/>
      <c r="FA57" s="476"/>
      <c r="FB57" s="476"/>
      <c r="FC57" s="476"/>
      <c r="FD57" s="476"/>
      <c r="FE57" s="476"/>
      <c r="FF57" s="476"/>
      <c r="FG57" s="476"/>
      <c r="FH57" s="476"/>
      <c r="FI57" s="476"/>
      <c r="FJ57" s="476"/>
      <c r="FK57" s="476"/>
      <c r="FL57" s="476"/>
      <c r="FM57" s="476"/>
      <c r="FN57" s="476"/>
      <c r="FO57" s="476"/>
      <c r="FP57" s="476"/>
      <c r="FQ57" s="476"/>
      <c r="FR57" s="476"/>
      <c r="FS57" s="476"/>
      <c r="FT57" s="476"/>
      <c r="FU57" s="476"/>
      <c r="FV57" s="476"/>
      <c r="FW57" s="476"/>
      <c r="FX57" s="476"/>
      <c r="FY57" s="476"/>
      <c r="FZ57" s="476"/>
      <c r="GA57" s="476"/>
      <c r="GB57" s="476"/>
      <c r="GC57" s="476"/>
      <c r="GD57" s="476"/>
      <c r="GE57" s="476"/>
      <c r="GF57" s="476"/>
      <c r="GG57" s="476"/>
      <c r="GH57" s="476"/>
      <c r="GI57" s="476"/>
      <c r="GJ57" s="476"/>
      <c r="GK57" s="476"/>
      <c r="GL57" s="476"/>
      <c r="GM57" s="476"/>
      <c r="GN57" s="476"/>
      <c r="GO57" s="476"/>
      <c r="GP57" s="476"/>
      <c r="GQ57" s="476"/>
      <c r="GR57" s="476"/>
      <c r="GS57" s="476"/>
      <c r="GT57" s="476"/>
      <c r="GU57" s="476"/>
      <c r="GV57" s="476"/>
      <c r="GW57" s="476"/>
      <c r="GX57" s="476"/>
      <c r="GY57" s="476"/>
      <c r="GZ57" s="476"/>
      <c r="HA57" s="476"/>
      <c r="HB57" s="476"/>
      <c r="HC57" s="476"/>
      <c r="HD57" s="476"/>
      <c r="HE57" s="476"/>
      <c r="HF57" s="476"/>
      <c r="HG57" s="476"/>
      <c r="HH57" s="476"/>
      <c r="HI57" s="476"/>
      <c r="HJ57" s="476"/>
      <c r="HK57" s="476"/>
      <c r="HL57" s="476"/>
      <c r="HM57" s="476"/>
      <c r="HN57" s="476"/>
      <c r="HO57" s="476"/>
      <c r="HP57" s="476"/>
      <c r="HQ57" s="476"/>
      <c r="HR57" s="476"/>
      <c r="HS57" s="476"/>
      <c r="HT57" s="476"/>
      <c r="HU57" s="476"/>
      <c r="HV57" s="476"/>
      <c r="HW57" s="476"/>
      <c r="HX57" s="476"/>
      <c r="HY57" s="476"/>
      <c r="HZ57" s="476"/>
      <c r="IA57" s="476"/>
      <c r="IB57" s="476"/>
      <c r="IC57" s="476"/>
      <c r="ID57" s="476"/>
      <c r="IE57" s="476"/>
      <c r="IF57" s="476"/>
      <c r="IG57" s="476"/>
      <c r="IH57" s="476"/>
      <c r="II57" s="476"/>
      <c r="IJ57" s="476"/>
      <c r="IK57" s="476"/>
      <c r="IL57" s="476"/>
      <c r="IM57" s="476"/>
      <c r="IN57" s="476"/>
      <c r="IO57" s="476"/>
      <c r="IP57" s="476"/>
      <c r="IQ57" s="476"/>
      <c r="IR57" s="476"/>
      <c r="IS57" s="476"/>
      <c r="IT57" s="476"/>
      <c r="IU57" s="477"/>
    </row>
    <row r="58" spans="1:255" ht="18.95" customHeight="1" thickBot="1">
      <c r="A58" s="775"/>
      <c r="B58" s="356"/>
      <c r="C58" s="340"/>
      <c r="D58" s="340"/>
      <c r="E58" s="363"/>
      <c r="F58" s="799"/>
      <c r="G58" s="1216" t="s">
        <v>581</v>
      </c>
      <c r="H58" s="1217"/>
      <c r="I58" s="484"/>
      <c r="J58" s="364"/>
      <c r="K58" s="473"/>
      <c r="L58" s="476"/>
      <c r="M58" s="476"/>
      <c r="N58" s="476"/>
      <c r="O58" s="476"/>
      <c r="P58" s="476"/>
      <c r="Q58" s="476"/>
      <c r="R58" s="476"/>
      <c r="S58" s="476"/>
      <c r="T58" s="476"/>
      <c r="U58" s="476"/>
      <c r="V58" s="476"/>
      <c r="W58" s="476"/>
      <c r="X58" s="476"/>
      <c r="Y58" s="476"/>
      <c r="Z58" s="476"/>
      <c r="AA58" s="476"/>
      <c r="AB58" s="476"/>
      <c r="AC58" s="476"/>
      <c r="AD58" s="476"/>
      <c r="AE58" s="476"/>
      <c r="AF58" s="476"/>
      <c r="AG58" s="476"/>
      <c r="AH58" s="476"/>
      <c r="AI58" s="476"/>
      <c r="AJ58" s="476"/>
      <c r="AK58" s="476"/>
      <c r="AL58" s="476"/>
      <c r="AM58" s="476"/>
      <c r="AN58" s="476"/>
      <c r="AO58" s="476"/>
      <c r="AP58" s="476"/>
      <c r="AQ58" s="476"/>
      <c r="AR58" s="476"/>
      <c r="AS58" s="476"/>
      <c r="AT58" s="476"/>
      <c r="AU58" s="476"/>
      <c r="AV58" s="476"/>
      <c r="AW58" s="476"/>
      <c r="AX58" s="476"/>
      <c r="AY58" s="476"/>
      <c r="AZ58" s="476"/>
      <c r="BA58" s="476"/>
      <c r="BB58" s="476"/>
      <c r="BC58" s="476"/>
      <c r="BD58" s="476"/>
      <c r="BE58" s="476"/>
      <c r="BF58" s="476"/>
      <c r="BG58" s="476"/>
      <c r="BH58" s="476"/>
      <c r="BI58" s="476"/>
      <c r="BJ58" s="476"/>
      <c r="BK58" s="476"/>
      <c r="BL58" s="476"/>
      <c r="BM58" s="476"/>
      <c r="BN58" s="476"/>
      <c r="BO58" s="476"/>
      <c r="BP58" s="476"/>
      <c r="BQ58" s="476"/>
      <c r="BR58" s="476"/>
      <c r="BS58" s="476"/>
      <c r="BT58" s="476"/>
      <c r="BU58" s="476"/>
      <c r="BV58" s="476"/>
      <c r="BW58" s="476"/>
      <c r="BX58" s="476"/>
      <c r="BY58" s="476"/>
      <c r="BZ58" s="476"/>
      <c r="CA58" s="476"/>
      <c r="CB58" s="476"/>
      <c r="CC58" s="476"/>
      <c r="CD58" s="476"/>
      <c r="CE58" s="476"/>
      <c r="CF58" s="476"/>
      <c r="CG58" s="476"/>
      <c r="CH58" s="476"/>
      <c r="CI58" s="476"/>
      <c r="CJ58" s="476"/>
      <c r="CK58" s="476"/>
      <c r="CL58" s="476"/>
      <c r="CM58" s="476"/>
      <c r="CN58" s="476"/>
      <c r="CO58" s="476"/>
      <c r="CP58" s="476"/>
      <c r="CQ58" s="476"/>
      <c r="CR58" s="476"/>
      <c r="CS58" s="476"/>
      <c r="CT58" s="476"/>
      <c r="CU58" s="476"/>
      <c r="CV58" s="476"/>
      <c r="CW58" s="476"/>
      <c r="CX58" s="476"/>
      <c r="CY58" s="476"/>
      <c r="CZ58" s="476"/>
      <c r="DA58" s="476"/>
      <c r="DB58" s="476"/>
      <c r="DC58" s="476"/>
      <c r="DD58" s="476"/>
      <c r="DE58" s="476"/>
      <c r="DF58" s="476"/>
      <c r="DG58" s="476"/>
      <c r="DH58" s="476"/>
      <c r="DI58" s="476"/>
      <c r="DJ58" s="476"/>
      <c r="DK58" s="476"/>
      <c r="DL58" s="476"/>
      <c r="DM58" s="476"/>
      <c r="DN58" s="476"/>
      <c r="DO58" s="476"/>
      <c r="DP58" s="476"/>
      <c r="DQ58" s="476"/>
      <c r="DR58" s="476"/>
      <c r="DS58" s="476"/>
      <c r="DT58" s="476"/>
      <c r="DU58" s="476"/>
      <c r="DV58" s="476"/>
      <c r="DW58" s="476"/>
      <c r="DX58" s="476"/>
      <c r="DY58" s="476"/>
      <c r="DZ58" s="476"/>
      <c r="EA58" s="476"/>
      <c r="EB58" s="476"/>
      <c r="EC58" s="476"/>
      <c r="ED58" s="476"/>
      <c r="EE58" s="476"/>
      <c r="EF58" s="476"/>
      <c r="EG58" s="476"/>
      <c r="EH58" s="476"/>
      <c r="EI58" s="476"/>
      <c r="EJ58" s="476"/>
      <c r="EK58" s="476"/>
      <c r="EL58" s="476"/>
      <c r="EM58" s="476"/>
      <c r="EN58" s="476"/>
      <c r="EO58" s="476"/>
      <c r="EP58" s="476"/>
      <c r="EQ58" s="476"/>
      <c r="ER58" s="476"/>
      <c r="ES58" s="476"/>
      <c r="ET58" s="476"/>
      <c r="EU58" s="476"/>
      <c r="EV58" s="476"/>
      <c r="EW58" s="476"/>
      <c r="EX58" s="476"/>
      <c r="EY58" s="476"/>
      <c r="EZ58" s="476"/>
      <c r="FA58" s="476"/>
      <c r="FB58" s="476"/>
      <c r="FC58" s="476"/>
      <c r="FD58" s="476"/>
      <c r="FE58" s="476"/>
      <c r="FF58" s="476"/>
      <c r="FG58" s="476"/>
      <c r="FH58" s="476"/>
      <c r="FI58" s="476"/>
      <c r="FJ58" s="476"/>
      <c r="FK58" s="476"/>
      <c r="FL58" s="476"/>
      <c r="FM58" s="476"/>
      <c r="FN58" s="476"/>
      <c r="FO58" s="476"/>
      <c r="FP58" s="476"/>
      <c r="FQ58" s="476"/>
      <c r="FR58" s="476"/>
      <c r="FS58" s="476"/>
      <c r="FT58" s="476"/>
      <c r="FU58" s="476"/>
      <c r="FV58" s="476"/>
      <c r="FW58" s="476"/>
      <c r="FX58" s="476"/>
      <c r="FY58" s="476"/>
      <c r="FZ58" s="476"/>
      <c r="GA58" s="476"/>
      <c r="GB58" s="476"/>
      <c r="GC58" s="476"/>
      <c r="GD58" s="476"/>
      <c r="GE58" s="476"/>
      <c r="GF58" s="476"/>
      <c r="GG58" s="476"/>
      <c r="GH58" s="476"/>
      <c r="GI58" s="476"/>
      <c r="GJ58" s="476"/>
      <c r="GK58" s="476"/>
      <c r="GL58" s="476"/>
      <c r="GM58" s="476"/>
      <c r="GN58" s="476"/>
      <c r="GO58" s="476"/>
      <c r="GP58" s="476"/>
      <c r="GQ58" s="476"/>
      <c r="GR58" s="476"/>
      <c r="GS58" s="476"/>
      <c r="GT58" s="476"/>
      <c r="GU58" s="476"/>
      <c r="GV58" s="476"/>
      <c r="GW58" s="476"/>
      <c r="GX58" s="476"/>
      <c r="GY58" s="476"/>
      <c r="GZ58" s="476"/>
      <c r="HA58" s="476"/>
      <c r="HB58" s="476"/>
      <c r="HC58" s="476"/>
      <c r="HD58" s="476"/>
      <c r="HE58" s="476"/>
      <c r="HF58" s="476"/>
      <c r="HG58" s="476"/>
      <c r="HH58" s="476"/>
      <c r="HI58" s="476"/>
      <c r="HJ58" s="476"/>
      <c r="HK58" s="476"/>
      <c r="HL58" s="476"/>
      <c r="HM58" s="476"/>
      <c r="HN58" s="476"/>
      <c r="HO58" s="476"/>
      <c r="HP58" s="476"/>
      <c r="HQ58" s="476"/>
      <c r="HR58" s="476"/>
      <c r="HS58" s="476"/>
      <c r="HT58" s="476"/>
      <c r="HU58" s="476"/>
      <c r="HV58" s="476"/>
      <c r="HW58" s="476"/>
      <c r="HX58" s="476"/>
      <c r="HY58" s="476"/>
      <c r="HZ58" s="476"/>
      <c r="IA58" s="476"/>
      <c r="IB58" s="476"/>
      <c r="IC58" s="476"/>
      <c r="ID58" s="476"/>
      <c r="IE58" s="476"/>
      <c r="IF58" s="476"/>
      <c r="IG58" s="476"/>
      <c r="IH58" s="476"/>
      <c r="II58" s="476"/>
      <c r="IJ58" s="476"/>
      <c r="IK58" s="476"/>
      <c r="IL58" s="476"/>
      <c r="IM58" s="476"/>
      <c r="IN58" s="476"/>
      <c r="IO58" s="476"/>
      <c r="IP58" s="476"/>
      <c r="IQ58" s="476"/>
      <c r="IR58" s="476"/>
      <c r="IS58" s="476"/>
      <c r="IT58" s="476"/>
      <c r="IU58" s="477"/>
    </row>
    <row r="59" spans="1:255" ht="18.95" customHeight="1" thickBot="1">
      <c r="A59" s="775"/>
      <c r="B59" s="347"/>
      <c r="C59" s="1216" t="s">
        <v>582</v>
      </c>
      <c r="D59" s="1217"/>
      <c r="E59" s="484"/>
      <c r="F59" s="487"/>
      <c r="G59" s="338"/>
      <c r="H59" s="338"/>
      <c r="I59" s="331"/>
      <c r="J59" s="342"/>
      <c r="K59" s="473"/>
      <c r="L59" s="476"/>
      <c r="M59" s="476"/>
      <c r="N59" s="476"/>
      <c r="O59" s="476"/>
      <c r="P59" s="476"/>
      <c r="Q59" s="476"/>
      <c r="R59" s="476"/>
      <c r="S59" s="476"/>
      <c r="T59" s="476"/>
      <c r="U59" s="476"/>
      <c r="V59" s="476"/>
      <c r="W59" s="476"/>
      <c r="X59" s="476"/>
      <c r="Y59" s="476"/>
      <c r="Z59" s="476"/>
      <c r="AA59" s="476"/>
      <c r="AB59" s="476"/>
      <c r="AC59" s="476"/>
      <c r="AD59" s="476"/>
      <c r="AE59" s="476"/>
      <c r="AF59" s="476"/>
      <c r="AG59" s="476"/>
      <c r="AH59" s="476"/>
      <c r="AI59" s="476"/>
      <c r="AJ59" s="476"/>
      <c r="AK59" s="476"/>
      <c r="AL59" s="476"/>
      <c r="AM59" s="476"/>
      <c r="AN59" s="476"/>
      <c r="AO59" s="476"/>
      <c r="AP59" s="476"/>
      <c r="AQ59" s="476"/>
      <c r="AR59" s="476"/>
      <c r="AS59" s="476"/>
      <c r="AT59" s="476"/>
      <c r="AU59" s="476"/>
      <c r="AV59" s="476"/>
      <c r="AW59" s="476"/>
      <c r="AX59" s="476"/>
      <c r="AY59" s="476"/>
      <c r="AZ59" s="476"/>
      <c r="BA59" s="476"/>
      <c r="BB59" s="476"/>
      <c r="BC59" s="476"/>
      <c r="BD59" s="476"/>
      <c r="BE59" s="476"/>
      <c r="BF59" s="476"/>
      <c r="BG59" s="476"/>
      <c r="BH59" s="476"/>
      <c r="BI59" s="476"/>
      <c r="BJ59" s="476"/>
      <c r="BK59" s="476"/>
      <c r="BL59" s="476"/>
      <c r="BM59" s="476"/>
      <c r="BN59" s="476"/>
      <c r="BO59" s="476"/>
      <c r="BP59" s="476"/>
      <c r="BQ59" s="476"/>
      <c r="BR59" s="476"/>
      <c r="BS59" s="476"/>
      <c r="BT59" s="476"/>
      <c r="BU59" s="476"/>
      <c r="BV59" s="476"/>
      <c r="BW59" s="476"/>
      <c r="BX59" s="476"/>
      <c r="BY59" s="476"/>
      <c r="BZ59" s="476"/>
      <c r="CA59" s="476"/>
      <c r="CB59" s="476"/>
      <c r="CC59" s="476"/>
      <c r="CD59" s="476"/>
      <c r="CE59" s="476"/>
      <c r="CF59" s="476"/>
      <c r="CG59" s="476"/>
      <c r="CH59" s="476"/>
      <c r="CI59" s="476"/>
      <c r="CJ59" s="476"/>
      <c r="CK59" s="476"/>
      <c r="CL59" s="476"/>
      <c r="CM59" s="476"/>
      <c r="CN59" s="476"/>
      <c r="CO59" s="476"/>
      <c r="CP59" s="476"/>
      <c r="CQ59" s="476"/>
      <c r="CR59" s="476"/>
      <c r="CS59" s="476"/>
      <c r="CT59" s="476"/>
      <c r="CU59" s="476"/>
      <c r="CV59" s="476"/>
      <c r="CW59" s="476"/>
      <c r="CX59" s="476"/>
      <c r="CY59" s="476"/>
      <c r="CZ59" s="476"/>
      <c r="DA59" s="476"/>
      <c r="DB59" s="476"/>
      <c r="DC59" s="476"/>
      <c r="DD59" s="476"/>
      <c r="DE59" s="476"/>
      <c r="DF59" s="476"/>
      <c r="DG59" s="476"/>
      <c r="DH59" s="476"/>
      <c r="DI59" s="476"/>
      <c r="DJ59" s="476"/>
      <c r="DK59" s="476"/>
      <c r="DL59" s="476"/>
      <c r="DM59" s="476"/>
      <c r="DN59" s="476"/>
      <c r="DO59" s="476"/>
      <c r="DP59" s="476"/>
      <c r="DQ59" s="476"/>
      <c r="DR59" s="476"/>
      <c r="DS59" s="476"/>
      <c r="DT59" s="476"/>
      <c r="DU59" s="476"/>
      <c r="DV59" s="476"/>
      <c r="DW59" s="476"/>
      <c r="DX59" s="476"/>
      <c r="DY59" s="476"/>
      <c r="DZ59" s="476"/>
      <c r="EA59" s="476"/>
      <c r="EB59" s="476"/>
      <c r="EC59" s="476"/>
      <c r="ED59" s="476"/>
      <c r="EE59" s="476"/>
      <c r="EF59" s="476"/>
      <c r="EG59" s="476"/>
      <c r="EH59" s="476"/>
      <c r="EI59" s="476"/>
      <c r="EJ59" s="476"/>
      <c r="EK59" s="476"/>
      <c r="EL59" s="476"/>
      <c r="EM59" s="476"/>
      <c r="EN59" s="476"/>
      <c r="EO59" s="476"/>
      <c r="EP59" s="476"/>
      <c r="EQ59" s="476"/>
      <c r="ER59" s="476"/>
      <c r="ES59" s="476"/>
      <c r="ET59" s="476"/>
      <c r="EU59" s="476"/>
      <c r="EV59" s="476"/>
      <c r="EW59" s="476"/>
      <c r="EX59" s="476"/>
      <c r="EY59" s="476"/>
      <c r="EZ59" s="476"/>
      <c r="FA59" s="476"/>
      <c r="FB59" s="476"/>
      <c r="FC59" s="476"/>
      <c r="FD59" s="476"/>
      <c r="FE59" s="476"/>
      <c r="FF59" s="476"/>
      <c r="FG59" s="476"/>
      <c r="FH59" s="476"/>
      <c r="FI59" s="476"/>
      <c r="FJ59" s="476"/>
      <c r="FK59" s="476"/>
      <c r="FL59" s="476"/>
      <c r="FM59" s="476"/>
      <c r="FN59" s="476"/>
      <c r="FO59" s="476"/>
      <c r="FP59" s="476"/>
      <c r="FQ59" s="476"/>
      <c r="FR59" s="476"/>
      <c r="FS59" s="476"/>
      <c r="FT59" s="476"/>
      <c r="FU59" s="476"/>
      <c r="FV59" s="476"/>
      <c r="FW59" s="476"/>
      <c r="FX59" s="476"/>
      <c r="FY59" s="476"/>
      <c r="FZ59" s="476"/>
      <c r="GA59" s="476"/>
      <c r="GB59" s="476"/>
      <c r="GC59" s="476"/>
      <c r="GD59" s="476"/>
      <c r="GE59" s="476"/>
      <c r="GF59" s="476"/>
      <c r="GG59" s="476"/>
      <c r="GH59" s="476"/>
      <c r="GI59" s="476"/>
      <c r="GJ59" s="476"/>
      <c r="GK59" s="476"/>
      <c r="GL59" s="476"/>
      <c r="GM59" s="476"/>
      <c r="GN59" s="476"/>
      <c r="GO59" s="476"/>
      <c r="GP59" s="476"/>
      <c r="GQ59" s="476"/>
      <c r="GR59" s="476"/>
      <c r="GS59" s="476"/>
      <c r="GT59" s="476"/>
      <c r="GU59" s="476"/>
      <c r="GV59" s="476"/>
      <c r="GW59" s="476"/>
      <c r="GX59" s="476"/>
      <c r="GY59" s="476"/>
      <c r="GZ59" s="476"/>
      <c r="HA59" s="476"/>
      <c r="HB59" s="476"/>
      <c r="HC59" s="476"/>
      <c r="HD59" s="476"/>
      <c r="HE59" s="476"/>
      <c r="HF59" s="476"/>
      <c r="HG59" s="476"/>
      <c r="HH59" s="476"/>
      <c r="HI59" s="476"/>
      <c r="HJ59" s="476"/>
      <c r="HK59" s="476"/>
      <c r="HL59" s="476"/>
      <c r="HM59" s="476"/>
      <c r="HN59" s="476"/>
      <c r="HO59" s="476"/>
      <c r="HP59" s="476"/>
      <c r="HQ59" s="476"/>
      <c r="HR59" s="476"/>
      <c r="HS59" s="476"/>
      <c r="HT59" s="476"/>
      <c r="HU59" s="476"/>
      <c r="HV59" s="476"/>
      <c r="HW59" s="476"/>
      <c r="HX59" s="476"/>
      <c r="HY59" s="476"/>
      <c r="HZ59" s="476"/>
      <c r="IA59" s="476"/>
      <c r="IB59" s="476"/>
      <c r="IC59" s="476"/>
      <c r="ID59" s="476"/>
      <c r="IE59" s="476"/>
      <c r="IF59" s="476"/>
      <c r="IG59" s="476"/>
      <c r="IH59" s="476"/>
      <c r="II59" s="476"/>
      <c r="IJ59" s="476"/>
      <c r="IK59" s="476"/>
      <c r="IL59" s="476"/>
      <c r="IM59" s="476"/>
      <c r="IN59" s="476"/>
      <c r="IO59" s="476"/>
      <c r="IP59" s="476"/>
      <c r="IQ59" s="476"/>
      <c r="IR59" s="476"/>
      <c r="IS59" s="476"/>
      <c r="IT59" s="476"/>
      <c r="IU59" s="477"/>
    </row>
    <row r="60" spans="1:255" ht="16.350000000000001" customHeight="1">
      <c r="A60" s="775"/>
      <c r="B60" s="356"/>
      <c r="C60" s="1218" t="s">
        <v>583</v>
      </c>
      <c r="D60" s="1219"/>
      <c r="E60" s="331"/>
      <c r="F60" s="452"/>
      <c r="G60" s="341"/>
      <c r="H60" s="341"/>
      <c r="I60" s="341"/>
      <c r="J60" s="342"/>
      <c r="K60" s="473"/>
      <c r="L60" s="476"/>
      <c r="M60" s="476"/>
      <c r="N60" s="476"/>
      <c r="O60" s="476"/>
      <c r="P60" s="476"/>
      <c r="Q60" s="476"/>
      <c r="R60" s="476"/>
      <c r="S60" s="476"/>
      <c r="T60" s="476"/>
      <c r="U60" s="476"/>
      <c r="V60" s="476"/>
      <c r="W60" s="476"/>
      <c r="X60" s="476"/>
      <c r="Y60" s="476"/>
      <c r="Z60" s="476"/>
      <c r="AA60" s="476"/>
      <c r="AB60" s="476"/>
      <c r="AC60" s="476"/>
      <c r="AD60" s="476"/>
      <c r="AE60" s="476"/>
      <c r="AF60" s="476"/>
      <c r="AG60" s="476"/>
      <c r="AH60" s="476"/>
      <c r="AI60" s="476"/>
      <c r="AJ60" s="476"/>
      <c r="AK60" s="476"/>
      <c r="AL60" s="476"/>
      <c r="AM60" s="476"/>
      <c r="AN60" s="476"/>
      <c r="AO60" s="476"/>
      <c r="AP60" s="476"/>
      <c r="AQ60" s="476"/>
      <c r="AR60" s="476"/>
      <c r="AS60" s="476"/>
      <c r="AT60" s="476"/>
      <c r="AU60" s="476"/>
      <c r="AV60" s="476"/>
      <c r="AW60" s="476"/>
      <c r="AX60" s="476"/>
      <c r="AY60" s="476"/>
      <c r="AZ60" s="476"/>
      <c r="BA60" s="476"/>
      <c r="BB60" s="476"/>
      <c r="BC60" s="476"/>
      <c r="BD60" s="476"/>
      <c r="BE60" s="476"/>
      <c r="BF60" s="476"/>
      <c r="BG60" s="476"/>
      <c r="BH60" s="476"/>
      <c r="BI60" s="476"/>
      <c r="BJ60" s="476"/>
      <c r="BK60" s="476"/>
      <c r="BL60" s="476"/>
      <c r="BM60" s="476"/>
      <c r="BN60" s="476"/>
      <c r="BO60" s="476"/>
      <c r="BP60" s="476"/>
      <c r="BQ60" s="476"/>
      <c r="BR60" s="476"/>
      <c r="BS60" s="476"/>
      <c r="BT60" s="476"/>
      <c r="BU60" s="476"/>
      <c r="BV60" s="476"/>
      <c r="BW60" s="476"/>
      <c r="BX60" s="476"/>
      <c r="BY60" s="476"/>
      <c r="BZ60" s="476"/>
      <c r="CA60" s="476"/>
      <c r="CB60" s="476"/>
      <c r="CC60" s="476"/>
      <c r="CD60" s="476"/>
      <c r="CE60" s="476"/>
      <c r="CF60" s="476"/>
      <c r="CG60" s="476"/>
      <c r="CH60" s="476"/>
      <c r="CI60" s="476"/>
      <c r="CJ60" s="476"/>
      <c r="CK60" s="476"/>
      <c r="CL60" s="476"/>
      <c r="CM60" s="476"/>
      <c r="CN60" s="476"/>
      <c r="CO60" s="476"/>
      <c r="CP60" s="476"/>
      <c r="CQ60" s="476"/>
      <c r="CR60" s="476"/>
      <c r="CS60" s="476"/>
      <c r="CT60" s="476"/>
      <c r="CU60" s="476"/>
      <c r="CV60" s="476"/>
      <c r="CW60" s="476"/>
      <c r="CX60" s="476"/>
      <c r="CY60" s="476"/>
      <c r="CZ60" s="476"/>
      <c r="DA60" s="476"/>
      <c r="DB60" s="476"/>
      <c r="DC60" s="476"/>
      <c r="DD60" s="476"/>
      <c r="DE60" s="476"/>
      <c r="DF60" s="476"/>
      <c r="DG60" s="476"/>
      <c r="DH60" s="476"/>
      <c r="DI60" s="476"/>
      <c r="DJ60" s="476"/>
      <c r="DK60" s="476"/>
      <c r="DL60" s="476"/>
      <c r="DM60" s="476"/>
      <c r="DN60" s="476"/>
      <c r="DO60" s="476"/>
      <c r="DP60" s="476"/>
      <c r="DQ60" s="476"/>
      <c r="DR60" s="476"/>
      <c r="DS60" s="476"/>
      <c r="DT60" s="476"/>
      <c r="DU60" s="476"/>
      <c r="DV60" s="476"/>
      <c r="DW60" s="476"/>
      <c r="DX60" s="476"/>
      <c r="DY60" s="476"/>
      <c r="DZ60" s="476"/>
      <c r="EA60" s="476"/>
      <c r="EB60" s="476"/>
      <c r="EC60" s="476"/>
      <c r="ED60" s="476"/>
      <c r="EE60" s="476"/>
      <c r="EF60" s="476"/>
      <c r="EG60" s="476"/>
      <c r="EH60" s="476"/>
      <c r="EI60" s="476"/>
      <c r="EJ60" s="476"/>
      <c r="EK60" s="476"/>
      <c r="EL60" s="476"/>
      <c r="EM60" s="476"/>
      <c r="EN60" s="476"/>
      <c r="EO60" s="476"/>
      <c r="EP60" s="476"/>
      <c r="EQ60" s="476"/>
      <c r="ER60" s="476"/>
      <c r="ES60" s="476"/>
      <c r="ET60" s="476"/>
      <c r="EU60" s="476"/>
      <c r="EV60" s="476"/>
      <c r="EW60" s="476"/>
      <c r="EX60" s="476"/>
      <c r="EY60" s="476"/>
      <c r="EZ60" s="476"/>
      <c r="FA60" s="476"/>
      <c r="FB60" s="476"/>
      <c r="FC60" s="476"/>
      <c r="FD60" s="476"/>
      <c r="FE60" s="476"/>
      <c r="FF60" s="476"/>
      <c r="FG60" s="476"/>
      <c r="FH60" s="476"/>
      <c r="FI60" s="476"/>
      <c r="FJ60" s="476"/>
      <c r="FK60" s="476"/>
      <c r="FL60" s="476"/>
      <c r="FM60" s="476"/>
      <c r="FN60" s="476"/>
      <c r="FO60" s="476"/>
      <c r="FP60" s="476"/>
      <c r="FQ60" s="476"/>
      <c r="FR60" s="476"/>
      <c r="FS60" s="476"/>
      <c r="FT60" s="476"/>
      <c r="FU60" s="476"/>
      <c r="FV60" s="476"/>
      <c r="FW60" s="476"/>
      <c r="FX60" s="476"/>
      <c r="FY60" s="476"/>
      <c r="FZ60" s="476"/>
      <c r="GA60" s="476"/>
      <c r="GB60" s="476"/>
      <c r="GC60" s="476"/>
      <c r="GD60" s="476"/>
      <c r="GE60" s="476"/>
      <c r="GF60" s="476"/>
      <c r="GG60" s="476"/>
      <c r="GH60" s="476"/>
      <c r="GI60" s="476"/>
      <c r="GJ60" s="476"/>
      <c r="GK60" s="476"/>
      <c r="GL60" s="476"/>
      <c r="GM60" s="476"/>
      <c r="GN60" s="476"/>
      <c r="GO60" s="476"/>
      <c r="GP60" s="476"/>
      <c r="GQ60" s="476"/>
      <c r="GR60" s="476"/>
      <c r="GS60" s="476"/>
      <c r="GT60" s="476"/>
      <c r="GU60" s="476"/>
      <c r="GV60" s="476"/>
      <c r="GW60" s="476"/>
      <c r="GX60" s="476"/>
      <c r="GY60" s="476"/>
      <c r="GZ60" s="476"/>
      <c r="HA60" s="476"/>
      <c r="HB60" s="476"/>
      <c r="HC60" s="476"/>
      <c r="HD60" s="476"/>
      <c r="HE60" s="476"/>
      <c r="HF60" s="476"/>
      <c r="HG60" s="476"/>
      <c r="HH60" s="476"/>
      <c r="HI60" s="476"/>
      <c r="HJ60" s="476"/>
      <c r="HK60" s="476"/>
      <c r="HL60" s="476"/>
      <c r="HM60" s="476"/>
      <c r="HN60" s="476"/>
      <c r="HO60" s="476"/>
      <c r="HP60" s="476"/>
      <c r="HQ60" s="476"/>
      <c r="HR60" s="476"/>
      <c r="HS60" s="476"/>
      <c r="HT60" s="476"/>
      <c r="HU60" s="476"/>
      <c r="HV60" s="476"/>
      <c r="HW60" s="476"/>
      <c r="HX60" s="476"/>
      <c r="HY60" s="476"/>
      <c r="HZ60" s="476"/>
      <c r="IA60" s="476"/>
      <c r="IB60" s="476"/>
      <c r="IC60" s="476"/>
      <c r="ID60" s="476"/>
      <c r="IE60" s="476"/>
      <c r="IF60" s="476"/>
      <c r="IG60" s="476"/>
      <c r="IH60" s="476"/>
      <c r="II60" s="476"/>
      <c r="IJ60" s="476"/>
      <c r="IK60" s="476"/>
      <c r="IL60" s="476"/>
      <c r="IM60" s="476"/>
      <c r="IN60" s="476"/>
      <c r="IO60" s="476"/>
      <c r="IP60" s="476"/>
      <c r="IQ60" s="476"/>
      <c r="IR60" s="476"/>
      <c r="IS60" s="476"/>
      <c r="IT60" s="476"/>
      <c r="IU60" s="477"/>
    </row>
    <row r="61" spans="1:255" ht="16.350000000000001" customHeight="1">
      <c r="A61" s="775"/>
      <c r="B61" s="356"/>
      <c r="C61" s="1220"/>
      <c r="D61" s="1220"/>
      <c r="E61" s="341"/>
      <c r="F61" s="452"/>
      <c r="G61" s="341"/>
      <c r="H61" s="341"/>
      <c r="I61" s="341"/>
      <c r="J61" s="342"/>
      <c r="K61" s="473"/>
      <c r="L61" s="476"/>
      <c r="M61" s="476"/>
      <c r="N61" s="476"/>
      <c r="O61" s="476"/>
      <c r="P61" s="476"/>
      <c r="Q61" s="476"/>
      <c r="R61" s="476"/>
      <c r="S61" s="476"/>
      <c r="T61" s="476"/>
      <c r="U61" s="476"/>
      <c r="V61" s="476"/>
      <c r="W61" s="476"/>
      <c r="X61" s="476"/>
      <c r="Y61" s="476"/>
      <c r="Z61" s="476"/>
      <c r="AA61" s="476"/>
      <c r="AB61" s="476"/>
      <c r="AC61" s="476"/>
      <c r="AD61" s="476"/>
      <c r="AE61" s="476"/>
      <c r="AF61" s="476"/>
      <c r="AG61" s="476"/>
      <c r="AH61" s="476"/>
      <c r="AI61" s="476"/>
      <c r="AJ61" s="476"/>
      <c r="AK61" s="476"/>
      <c r="AL61" s="476"/>
      <c r="AM61" s="476"/>
      <c r="AN61" s="476"/>
      <c r="AO61" s="476"/>
      <c r="AP61" s="476"/>
      <c r="AQ61" s="476"/>
      <c r="AR61" s="476"/>
      <c r="AS61" s="476"/>
      <c r="AT61" s="476"/>
      <c r="AU61" s="476"/>
      <c r="AV61" s="476"/>
      <c r="AW61" s="476"/>
      <c r="AX61" s="476"/>
      <c r="AY61" s="476"/>
      <c r="AZ61" s="476"/>
      <c r="BA61" s="476"/>
      <c r="BB61" s="476"/>
      <c r="BC61" s="476"/>
      <c r="BD61" s="476"/>
      <c r="BE61" s="476"/>
      <c r="BF61" s="476"/>
      <c r="BG61" s="476"/>
      <c r="BH61" s="476"/>
      <c r="BI61" s="476"/>
      <c r="BJ61" s="476"/>
      <c r="BK61" s="476"/>
      <c r="BL61" s="476"/>
      <c r="BM61" s="476"/>
      <c r="BN61" s="476"/>
      <c r="BO61" s="476"/>
      <c r="BP61" s="476"/>
      <c r="BQ61" s="476"/>
      <c r="BR61" s="476"/>
      <c r="BS61" s="476"/>
      <c r="BT61" s="476"/>
      <c r="BU61" s="476"/>
      <c r="BV61" s="476"/>
      <c r="BW61" s="476"/>
      <c r="BX61" s="476"/>
      <c r="BY61" s="476"/>
      <c r="BZ61" s="476"/>
      <c r="CA61" s="476"/>
      <c r="CB61" s="476"/>
      <c r="CC61" s="476"/>
      <c r="CD61" s="476"/>
      <c r="CE61" s="476"/>
      <c r="CF61" s="476"/>
      <c r="CG61" s="476"/>
      <c r="CH61" s="476"/>
      <c r="CI61" s="476"/>
      <c r="CJ61" s="476"/>
      <c r="CK61" s="476"/>
      <c r="CL61" s="476"/>
      <c r="CM61" s="476"/>
      <c r="CN61" s="476"/>
      <c r="CO61" s="476"/>
      <c r="CP61" s="476"/>
      <c r="CQ61" s="476"/>
      <c r="CR61" s="476"/>
      <c r="CS61" s="476"/>
      <c r="CT61" s="476"/>
      <c r="CU61" s="476"/>
      <c r="CV61" s="476"/>
      <c r="CW61" s="476"/>
      <c r="CX61" s="476"/>
      <c r="CY61" s="476"/>
      <c r="CZ61" s="476"/>
      <c r="DA61" s="476"/>
      <c r="DB61" s="476"/>
      <c r="DC61" s="476"/>
      <c r="DD61" s="476"/>
      <c r="DE61" s="476"/>
      <c r="DF61" s="476"/>
      <c r="DG61" s="476"/>
      <c r="DH61" s="476"/>
      <c r="DI61" s="476"/>
      <c r="DJ61" s="476"/>
      <c r="DK61" s="476"/>
      <c r="DL61" s="476"/>
      <c r="DM61" s="476"/>
      <c r="DN61" s="476"/>
      <c r="DO61" s="476"/>
      <c r="DP61" s="476"/>
      <c r="DQ61" s="476"/>
      <c r="DR61" s="476"/>
      <c r="DS61" s="476"/>
      <c r="DT61" s="476"/>
      <c r="DU61" s="476"/>
      <c r="DV61" s="476"/>
      <c r="DW61" s="476"/>
      <c r="DX61" s="476"/>
      <c r="DY61" s="476"/>
      <c r="DZ61" s="476"/>
      <c r="EA61" s="476"/>
      <c r="EB61" s="476"/>
      <c r="EC61" s="476"/>
      <c r="ED61" s="476"/>
      <c r="EE61" s="476"/>
      <c r="EF61" s="476"/>
      <c r="EG61" s="476"/>
      <c r="EH61" s="476"/>
      <c r="EI61" s="476"/>
      <c r="EJ61" s="476"/>
      <c r="EK61" s="476"/>
      <c r="EL61" s="476"/>
      <c r="EM61" s="476"/>
      <c r="EN61" s="476"/>
      <c r="EO61" s="476"/>
      <c r="EP61" s="476"/>
      <c r="EQ61" s="476"/>
      <c r="ER61" s="476"/>
      <c r="ES61" s="476"/>
      <c r="ET61" s="476"/>
      <c r="EU61" s="476"/>
      <c r="EV61" s="476"/>
      <c r="EW61" s="476"/>
      <c r="EX61" s="476"/>
      <c r="EY61" s="476"/>
      <c r="EZ61" s="476"/>
      <c r="FA61" s="476"/>
      <c r="FB61" s="476"/>
      <c r="FC61" s="476"/>
      <c r="FD61" s="476"/>
      <c r="FE61" s="476"/>
      <c r="FF61" s="476"/>
      <c r="FG61" s="476"/>
      <c r="FH61" s="476"/>
      <c r="FI61" s="476"/>
      <c r="FJ61" s="476"/>
      <c r="FK61" s="476"/>
      <c r="FL61" s="476"/>
      <c r="FM61" s="476"/>
      <c r="FN61" s="476"/>
      <c r="FO61" s="476"/>
      <c r="FP61" s="476"/>
      <c r="FQ61" s="476"/>
      <c r="FR61" s="476"/>
      <c r="FS61" s="476"/>
      <c r="FT61" s="476"/>
      <c r="FU61" s="476"/>
      <c r="FV61" s="476"/>
      <c r="FW61" s="476"/>
      <c r="FX61" s="476"/>
      <c r="FY61" s="476"/>
      <c r="FZ61" s="476"/>
      <c r="GA61" s="476"/>
      <c r="GB61" s="476"/>
      <c r="GC61" s="476"/>
      <c r="GD61" s="476"/>
      <c r="GE61" s="476"/>
      <c r="GF61" s="476"/>
      <c r="GG61" s="476"/>
      <c r="GH61" s="476"/>
      <c r="GI61" s="476"/>
      <c r="GJ61" s="476"/>
      <c r="GK61" s="476"/>
      <c r="GL61" s="476"/>
      <c r="GM61" s="476"/>
      <c r="GN61" s="476"/>
      <c r="GO61" s="476"/>
      <c r="GP61" s="476"/>
      <c r="GQ61" s="476"/>
      <c r="GR61" s="476"/>
      <c r="GS61" s="476"/>
      <c r="GT61" s="476"/>
      <c r="GU61" s="476"/>
      <c r="GV61" s="476"/>
      <c r="GW61" s="476"/>
      <c r="GX61" s="476"/>
      <c r="GY61" s="476"/>
      <c r="GZ61" s="476"/>
      <c r="HA61" s="476"/>
      <c r="HB61" s="476"/>
      <c r="HC61" s="476"/>
      <c r="HD61" s="476"/>
      <c r="HE61" s="476"/>
      <c r="HF61" s="476"/>
      <c r="HG61" s="476"/>
      <c r="HH61" s="476"/>
      <c r="HI61" s="476"/>
      <c r="HJ61" s="476"/>
      <c r="HK61" s="476"/>
      <c r="HL61" s="476"/>
      <c r="HM61" s="476"/>
      <c r="HN61" s="476"/>
      <c r="HO61" s="476"/>
      <c r="HP61" s="476"/>
      <c r="HQ61" s="476"/>
      <c r="HR61" s="476"/>
      <c r="HS61" s="476"/>
      <c r="HT61" s="476"/>
      <c r="HU61" s="476"/>
      <c r="HV61" s="476"/>
      <c r="HW61" s="476"/>
      <c r="HX61" s="476"/>
      <c r="HY61" s="476"/>
      <c r="HZ61" s="476"/>
      <c r="IA61" s="476"/>
      <c r="IB61" s="476"/>
      <c r="IC61" s="476"/>
      <c r="ID61" s="476"/>
      <c r="IE61" s="476"/>
      <c r="IF61" s="476"/>
      <c r="IG61" s="476"/>
      <c r="IH61" s="476"/>
      <c r="II61" s="476"/>
      <c r="IJ61" s="476"/>
      <c r="IK61" s="476"/>
      <c r="IL61" s="476"/>
      <c r="IM61" s="476"/>
      <c r="IN61" s="476"/>
      <c r="IO61" s="476"/>
      <c r="IP61" s="476"/>
      <c r="IQ61" s="476"/>
      <c r="IR61" s="476"/>
      <c r="IS61" s="476"/>
      <c r="IT61" s="476"/>
      <c r="IU61" s="477"/>
    </row>
    <row r="62" spans="1:255" ht="16.350000000000001" customHeight="1">
      <c r="A62" s="775"/>
      <c r="B62" s="357" t="s">
        <v>584</v>
      </c>
      <c r="C62" s="358"/>
      <c r="D62" s="358"/>
      <c r="E62" s="358"/>
      <c r="F62" s="359"/>
      <c r="G62" s="358"/>
      <c r="H62" s="358"/>
      <c r="I62" s="358"/>
      <c r="J62" s="360"/>
      <c r="K62" s="473"/>
      <c r="L62" s="476"/>
      <c r="M62" s="476"/>
      <c r="N62" s="476"/>
      <c r="O62" s="476"/>
      <c r="P62" s="476"/>
      <c r="Q62" s="476"/>
      <c r="R62" s="476"/>
      <c r="S62" s="476"/>
      <c r="T62" s="476"/>
      <c r="U62" s="476"/>
      <c r="V62" s="476"/>
      <c r="W62" s="476"/>
      <c r="X62" s="476"/>
      <c r="Y62" s="476"/>
      <c r="Z62" s="476"/>
      <c r="AA62" s="476"/>
      <c r="AB62" s="476"/>
      <c r="AC62" s="476"/>
      <c r="AD62" s="476"/>
      <c r="AE62" s="476"/>
      <c r="AF62" s="476"/>
      <c r="AG62" s="476"/>
      <c r="AH62" s="476"/>
      <c r="AI62" s="476"/>
      <c r="AJ62" s="476"/>
      <c r="AK62" s="476"/>
      <c r="AL62" s="476"/>
      <c r="AM62" s="476"/>
      <c r="AN62" s="476"/>
      <c r="AO62" s="476"/>
      <c r="AP62" s="476"/>
      <c r="AQ62" s="476"/>
      <c r="AR62" s="476"/>
      <c r="AS62" s="476"/>
      <c r="AT62" s="476"/>
      <c r="AU62" s="476"/>
      <c r="AV62" s="476"/>
      <c r="AW62" s="476"/>
      <c r="AX62" s="476"/>
      <c r="AY62" s="476"/>
      <c r="AZ62" s="476"/>
      <c r="BA62" s="476"/>
      <c r="BB62" s="476"/>
      <c r="BC62" s="476"/>
      <c r="BD62" s="476"/>
      <c r="BE62" s="476"/>
      <c r="BF62" s="476"/>
      <c r="BG62" s="476"/>
      <c r="BH62" s="476"/>
      <c r="BI62" s="476"/>
      <c r="BJ62" s="476"/>
      <c r="BK62" s="476"/>
      <c r="BL62" s="476"/>
      <c r="BM62" s="476"/>
      <c r="BN62" s="476"/>
      <c r="BO62" s="476"/>
      <c r="BP62" s="476"/>
      <c r="BQ62" s="476"/>
      <c r="BR62" s="476"/>
      <c r="BS62" s="476"/>
      <c r="BT62" s="476"/>
      <c r="BU62" s="476"/>
      <c r="BV62" s="476"/>
      <c r="BW62" s="476"/>
      <c r="BX62" s="476"/>
      <c r="BY62" s="476"/>
      <c r="BZ62" s="476"/>
      <c r="CA62" s="476"/>
      <c r="CB62" s="476"/>
      <c r="CC62" s="476"/>
      <c r="CD62" s="476"/>
      <c r="CE62" s="476"/>
      <c r="CF62" s="476"/>
      <c r="CG62" s="476"/>
      <c r="CH62" s="476"/>
      <c r="CI62" s="476"/>
      <c r="CJ62" s="476"/>
      <c r="CK62" s="476"/>
      <c r="CL62" s="476"/>
      <c r="CM62" s="476"/>
      <c r="CN62" s="476"/>
      <c r="CO62" s="476"/>
      <c r="CP62" s="476"/>
      <c r="CQ62" s="476"/>
      <c r="CR62" s="476"/>
      <c r="CS62" s="476"/>
      <c r="CT62" s="476"/>
      <c r="CU62" s="476"/>
      <c r="CV62" s="476"/>
      <c r="CW62" s="476"/>
      <c r="CX62" s="476"/>
      <c r="CY62" s="476"/>
      <c r="CZ62" s="476"/>
      <c r="DA62" s="476"/>
      <c r="DB62" s="476"/>
      <c r="DC62" s="476"/>
      <c r="DD62" s="476"/>
      <c r="DE62" s="476"/>
      <c r="DF62" s="476"/>
      <c r="DG62" s="476"/>
      <c r="DH62" s="476"/>
      <c r="DI62" s="476"/>
      <c r="DJ62" s="476"/>
      <c r="DK62" s="476"/>
      <c r="DL62" s="476"/>
      <c r="DM62" s="476"/>
      <c r="DN62" s="476"/>
      <c r="DO62" s="476"/>
      <c r="DP62" s="476"/>
      <c r="DQ62" s="476"/>
      <c r="DR62" s="476"/>
      <c r="DS62" s="476"/>
      <c r="DT62" s="476"/>
      <c r="DU62" s="476"/>
      <c r="DV62" s="476"/>
      <c r="DW62" s="476"/>
      <c r="DX62" s="476"/>
      <c r="DY62" s="476"/>
      <c r="DZ62" s="476"/>
      <c r="EA62" s="476"/>
      <c r="EB62" s="476"/>
      <c r="EC62" s="476"/>
      <c r="ED62" s="476"/>
      <c r="EE62" s="476"/>
      <c r="EF62" s="476"/>
      <c r="EG62" s="476"/>
      <c r="EH62" s="476"/>
      <c r="EI62" s="476"/>
      <c r="EJ62" s="476"/>
      <c r="EK62" s="476"/>
      <c r="EL62" s="476"/>
      <c r="EM62" s="476"/>
      <c r="EN62" s="476"/>
      <c r="EO62" s="476"/>
      <c r="EP62" s="476"/>
      <c r="EQ62" s="476"/>
      <c r="ER62" s="476"/>
      <c r="ES62" s="476"/>
      <c r="ET62" s="476"/>
      <c r="EU62" s="476"/>
      <c r="EV62" s="476"/>
      <c r="EW62" s="476"/>
      <c r="EX62" s="476"/>
      <c r="EY62" s="476"/>
      <c r="EZ62" s="476"/>
      <c r="FA62" s="476"/>
      <c r="FB62" s="476"/>
      <c r="FC62" s="476"/>
      <c r="FD62" s="476"/>
      <c r="FE62" s="476"/>
      <c r="FF62" s="476"/>
      <c r="FG62" s="476"/>
      <c r="FH62" s="476"/>
      <c r="FI62" s="476"/>
      <c r="FJ62" s="476"/>
      <c r="FK62" s="476"/>
      <c r="FL62" s="476"/>
      <c r="FM62" s="476"/>
      <c r="FN62" s="476"/>
      <c r="FO62" s="476"/>
      <c r="FP62" s="476"/>
      <c r="FQ62" s="476"/>
      <c r="FR62" s="476"/>
      <c r="FS62" s="476"/>
      <c r="FT62" s="476"/>
      <c r="FU62" s="476"/>
      <c r="FV62" s="476"/>
      <c r="FW62" s="476"/>
      <c r="FX62" s="476"/>
      <c r="FY62" s="476"/>
      <c r="FZ62" s="476"/>
      <c r="GA62" s="476"/>
      <c r="GB62" s="476"/>
      <c r="GC62" s="476"/>
      <c r="GD62" s="476"/>
      <c r="GE62" s="476"/>
      <c r="GF62" s="476"/>
      <c r="GG62" s="476"/>
      <c r="GH62" s="476"/>
      <c r="GI62" s="476"/>
      <c r="GJ62" s="476"/>
      <c r="GK62" s="476"/>
      <c r="GL62" s="476"/>
      <c r="GM62" s="476"/>
      <c r="GN62" s="476"/>
      <c r="GO62" s="476"/>
      <c r="GP62" s="476"/>
      <c r="GQ62" s="476"/>
      <c r="GR62" s="476"/>
      <c r="GS62" s="476"/>
      <c r="GT62" s="476"/>
      <c r="GU62" s="476"/>
      <c r="GV62" s="476"/>
      <c r="GW62" s="476"/>
      <c r="GX62" s="476"/>
      <c r="GY62" s="476"/>
      <c r="GZ62" s="476"/>
      <c r="HA62" s="476"/>
      <c r="HB62" s="476"/>
      <c r="HC62" s="476"/>
      <c r="HD62" s="476"/>
      <c r="HE62" s="476"/>
      <c r="HF62" s="476"/>
      <c r="HG62" s="476"/>
      <c r="HH62" s="476"/>
      <c r="HI62" s="476"/>
      <c r="HJ62" s="476"/>
      <c r="HK62" s="476"/>
      <c r="HL62" s="476"/>
      <c r="HM62" s="476"/>
      <c r="HN62" s="476"/>
      <c r="HO62" s="476"/>
      <c r="HP62" s="476"/>
      <c r="HQ62" s="476"/>
      <c r="HR62" s="476"/>
      <c r="HS62" s="476"/>
      <c r="HT62" s="476"/>
      <c r="HU62" s="476"/>
      <c r="HV62" s="476"/>
      <c r="HW62" s="476"/>
      <c r="HX62" s="476"/>
      <c r="HY62" s="476"/>
      <c r="HZ62" s="476"/>
      <c r="IA62" s="476"/>
      <c r="IB62" s="476"/>
      <c r="IC62" s="476"/>
      <c r="ID62" s="476"/>
      <c r="IE62" s="476"/>
      <c r="IF62" s="476"/>
      <c r="IG62" s="476"/>
      <c r="IH62" s="476"/>
      <c r="II62" s="476"/>
      <c r="IJ62" s="476"/>
      <c r="IK62" s="476"/>
      <c r="IL62" s="476"/>
      <c r="IM62" s="476"/>
      <c r="IN62" s="476"/>
      <c r="IO62" s="476"/>
      <c r="IP62" s="476"/>
      <c r="IQ62" s="476"/>
      <c r="IR62" s="476"/>
      <c r="IS62" s="476"/>
      <c r="IT62" s="476"/>
      <c r="IU62" s="477"/>
    </row>
    <row r="63" spans="1:255" ht="16.350000000000001" customHeight="1" thickBot="1">
      <c r="A63" s="775"/>
      <c r="B63" s="352"/>
      <c r="C63" s="340"/>
      <c r="D63" s="340"/>
      <c r="E63" s="363"/>
      <c r="F63" s="452"/>
      <c r="G63" s="340"/>
      <c r="H63" s="340"/>
      <c r="I63" s="363"/>
      <c r="J63" s="342"/>
      <c r="K63" s="473"/>
      <c r="L63" s="476"/>
      <c r="M63" s="476"/>
      <c r="N63" s="476"/>
      <c r="O63" s="476"/>
      <c r="P63" s="476"/>
      <c r="Q63" s="476"/>
      <c r="R63" s="476"/>
      <c r="S63" s="476"/>
      <c r="T63" s="476"/>
      <c r="U63" s="476"/>
      <c r="V63" s="476"/>
      <c r="W63" s="476"/>
      <c r="X63" s="476"/>
      <c r="Y63" s="476"/>
      <c r="Z63" s="476"/>
      <c r="AA63" s="476"/>
      <c r="AB63" s="476"/>
      <c r="AC63" s="476"/>
      <c r="AD63" s="476"/>
      <c r="AE63" s="476"/>
      <c r="AF63" s="476"/>
      <c r="AG63" s="476"/>
      <c r="AH63" s="476"/>
      <c r="AI63" s="476"/>
      <c r="AJ63" s="476"/>
      <c r="AK63" s="476"/>
      <c r="AL63" s="476"/>
      <c r="AM63" s="476"/>
      <c r="AN63" s="476"/>
      <c r="AO63" s="476"/>
      <c r="AP63" s="476"/>
      <c r="AQ63" s="476"/>
      <c r="AR63" s="476"/>
      <c r="AS63" s="476"/>
      <c r="AT63" s="476"/>
      <c r="AU63" s="476"/>
      <c r="AV63" s="476"/>
      <c r="AW63" s="476"/>
      <c r="AX63" s="476"/>
      <c r="AY63" s="476"/>
      <c r="AZ63" s="476"/>
      <c r="BA63" s="476"/>
      <c r="BB63" s="476"/>
      <c r="BC63" s="476"/>
      <c r="BD63" s="476"/>
      <c r="BE63" s="476"/>
      <c r="BF63" s="476"/>
      <c r="BG63" s="476"/>
      <c r="BH63" s="476"/>
      <c r="BI63" s="476"/>
      <c r="BJ63" s="476"/>
      <c r="BK63" s="476"/>
      <c r="BL63" s="476"/>
      <c r="BM63" s="476"/>
      <c r="BN63" s="476"/>
      <c r="BO63" s="476"/>
      <c r="BP63" s="476"/>
      <c r="BQ63" s="476"/>
      <c r="BR63" s="476"/>
      <c r="BS63" s="476"/>
      <c r="BT63" s="476"/>
      <c r="BU63" s="476"/>
      <c r="BV63" s="476"/>
      <c r="BW63" s="476"/>
      <c r="BX63" s="476"/>
      <c r="BY63" s="476"/>
      <c r="BZ63" s="476"/>
      <c r="CA63" s="476"/>
      <c r="CB63" s="476"/>
      <c r="CC63" s="476"/>
      <c r="CD63" s="476"/>
      <c r="CE63" s="476"/>
      <c r="CF63" s="476"/>
      <c r="CG63" s="476"/>
      <c r="CH63" s="476"/>
      <c r="CI63" s="476"/>
      <c r="CJ63" s="476"/>
      <c r="CK63" s="476"/>
      <c r="CL63" s="476"/>
      <c r="CM63" s="476"/>
      <c r="CN63" s="476"/>
      <c r="CO63" s="476"/>
      <c r="CP63" s="476"/>
      <c r="CQ63" s="476"/>
      <c r="CR63" s="476"/>
      <c r="CS63" s="476"/>
      <c r="CT63" s="476"/>
      <c r="CU63" s="476"/>
      <c r="CV63" s="476"/>
      <c r="CW63" s="476"/>
      <c r="CX63" s="476"/>
      <c r="CY63" s="476"/>
      <c r="CZ63" s="476"/>
      <c r="DA63" s="476"/>
      <c r="DB63" s="476"/>
      <c r="DC63" s="476"/>
      <c r="DD63" s="476"/>
      <c r="DE63" s="476"/>
      <c r="DF63" s="476"/>
      <c r="DG63" s="476"/>
      <c r="DH63" s="476"/>
      <c r="DI63" s="476"/>
      <c r="DJ63" s="476"/>
      <c r="DK63" s="476"/>
      <c r="DL63" s="476"/>
      <c r="DM63" s="476"/>
      <c r="DN63" s="476"/>
      <c r="DO63" s="476"/>
      <c r="DP63" s="476"/>
      <c r="DQ63" s="476"/>
      <c r="DR63" s="476"/>
      <c r="DS63" s="476"/>
      <c r="DT63" s="476"/>
      <c r="DU63" s="476"/>
      <c r="DV63" s="476"/>
      <c r="DW63" s="476"/>
      <c r="DX63" s="476"/>
      <c r="DY63" s="476"/>
      <c r="DZ63" s="476"/>
      <c r="EA63" s="476"/>
      <c r="EB63" s="476"/>
      <c r="EC63" s="476"/>
      <c r="ED63" s="476"/>
      <c r="EE63" s="476"/>
      <c r="EF63" s="476"/>
      <c r="EG63" s="476"/>
      <c r="EH63" s="476"/>
      <c r="EI63" s="476"/>
      <c r="EJ63" s="476"/>
      <c r="EK63" s="476"/>
      <c r="EL63" s="476"/>
      <c r="EM63" s="476"/>
      <c r="EN63" s="476"/>
      <c r="EO63" s="476"/>
      <c r="EP63" s="476"/>
      <c r="EQ63" s="476"/>
      <c r="ER63" s="476"/>
      <c r="ES63" s="476"/>
      <c r="ET63" s="476"/>
      <c r="EU63" s="476"/>
      <c r="EV63" s="476"/>
      <c r="EW63" s="476"/>
      <c r="EX63" s="476"/>
      <c r="EY63" s="476"/>
      <c r="EZ63" s="476"/>
      <c r="FA63" s="476"/>
      <c r="FB63" s="476"/>
      <c r="FC63" s="476"/>
      <c r="FD63" s="476"/>
      <c r="FE63" s="476"/>
      <c r="FF63" s="476"/>
      <c r="FG63" s="476"/>
      <c r="FH63" s="476"/>
      <c r="FI63" s="476"/>
      <c r="FJ63" s="476"/>
      <c r="FK63" s="476"/>
      <c r="FL63" s="476"/>
      <c r="FM63" s="476"/>
      <c r="FN63" s="476"/>
      <c r="FO63" s="476"/>
      <c r="FP63" s="476"/>
      <c r="FQ63" s="476"/>
      <c r="FR63" s="476"/>
      <c r="FS63" s="476"/>
      <c r="FT63" s="476"/>
      <c r="FU63" s="476"/>
      <c r="FV63" s="476"/>
      <c r="FW63" s="476"/>
      <c r="FX63" s="476"/>
      <c r="FY63" s="476"/>
      <c r="FZ63" s="476"/>
      <c r="GA63" s="476"/>
      <c r="GB63" s="476"/>
      <c r="GC63" s="476"/>
      <c r="GD63" s="476"/>
      <c r="GE63" s="476"/>
      <c r="GF63" s="476"/>
      <c r="GG63" s="476"/>
      <c r="GH63" s="476"/>
      <c r="GI63" s="476"/>
      <c r="GJ63" s="476"/>
      <c r="GK63" s="476"/>
      <c r="GL63" s="476"/>
      <c r="GM63" s="476"/>
      <c r="GN63" s="476"/>
      <c r="GO63" s="476"/>
      <c r="GP63" s="476"/>
      <c r="GQ63" s="476"/>
      <c r="GR63" s="476"/>
      <c r="GS63" s="476"/>
      <c r="GT63" s="476"/>
      <c r="GU63" s="476"/>
      <c r="GV63" s="476"/>
      <c r="GW63" s="476"/>
      <c r="GX63" s="476"/>
      <c r="GY63" s="476"/>
      <c r="GZ63" s="476"/>
      <c r="HA63" s="476"/>
      <c r="HB63" s="476"/>
      <c r="HC63" s="476"/>
      <c r="HD63" s="476"/>
      <c r="HE63" s="476"/>
      <c r="HF63" s="476"/>
      <c r="HG63" s="476"/>
      <c r="HH63" s="476"/>
      <c r="HI63" s="476"/>
      <c r="HJ63" s="476"/>
      <c r="HK63" s="476"/>
      <c r="HL63" s="476"/>
      <c r="HM63" s="476"/>
      <c r="HN63" s="476"/>
      <c r="HO63" s="476"/>
      <c r="HP63" s="476"/>
      <c r="HQ63" s="476"/>
      <c r="HR63" s="476"/>
      <c r="HS63" s="476"/>
      <c r="HT63" s="476"/>
      <c r="HU63" s="476"/>
      <c r="HV63" s="476"/>
      <c r="HW63" s="476"/>
      <c r="HX63" s="476"/>
      <c r="HY63" s="476"/>
      <c r="HZ63" s="476"/>
      <c r="IA63" s="476"/>
      <c r="IB63" s="476"/>
      <c r="IC63" s="476"/>
      <c r="ID63" s="476"/>
      <c r="IE63" s="476"/>
      <c r="IF63" s="476"/>
      <c r="IG63" s="476"/>
      <c r="IH63" s="476"/>
      <c r="II63" s="476"/>
      <c r="IJ63" s="476"/>
      <c r="IK63" s="476"/>
      <c r="IL63" s="476"/>
      <c r="IM63" s="476"/>
      <c r="IN63" s="476"/>
      <c r="IO63" s="476"/>
      <c r="IP63" s="476"/>
      <c r="IQ63" s="476"/>
      <c r="IR63" s="476"/>
      <c r="IS63" s="476"/>
      <c r="IT63" s="476"/>
      <c r="IU63" s="477"/>
    </row>
    <row r="64" spans="1:255" ht="20.100000000000001" customHeight="1" thickBot="1">
      <c r="A64" s="775"/>
      <c r="B64" s="351"/>
      <c r="C64" s="1216" t="s">
        <v>585</v>
      </c>
      <c r="D64" s="1217"/>
      <c r="E64" s="484"/>
      <c r="F64" s="791" t="s">
        <v>557</v>
      </c>
      <c r="G64" s="1216" t="s">
        <v>586</v>
      </c>
      <c r="H64" s="1217"/>
      <c r="I64" s="484"/>
      <c r="J64" s="800" t="s">
        <v>587</v>
      </c>
      <c r="K64" s="473"/>
      <c r="L64" s="476"/>
      <c r="M64" s="476"/>
      <c r="N64" s="476"/>
      <c r="O64" s="476"/>
      <c r="P64" s="476"/>
      <c r="Q64" s="476"/>
      <c r="R64" s="476"/>
      <c r="S64" s="476"/>
      <c r="T64" s="476"/>
      <c r="U64" s="476"/>
      <c r="V64" s="476"/>
      <c r="W64" s="476"/>
      <c r="X64" s="476"/>
      <c r="Y64" s="476"/>
      <c r="Z64" s="476"/>
      <c r="AA64" s="476"/>
      <c r="AB64" s="476"/>
      <c r="AC64" s="476"/>
      <c r="AD64" s="476"/>
      <c r="AE64" s="476"/>
      <c r="AF64" s="476"/>
      <c r="AG64" s="476"/>
      <c r="AH64" s="476"/>
      <c r="AI64" s="476"/>
      <c r="AJ64" s="476"/>
      <c r="AK64" s="476"/>
      <c r="AL64" s="476"/>
      <c r="AM64" s="476"/>
      <c r="AN64" s="476"/>
      <c r="AO64" s="476"/>
      <c r="AP64" s="476"/>
      <c r="AQ64" s="476"/>
      <c r="AR64" s="476"/>
      <c r="AS64" s="476"/>
      <c r="AT64" s="476"/>
      <c r="AU64" s="476"/>
      <c r="AV64" s="476"/>
      <c r="AW64" s="476"/>
      <c r="AX64" s="476"/>
      <c r="AY64" s="476"/>
      <c r="AZ64" s="476"/>
      <c r="BA64" s="476"/>
      <c r="BB64" s="476"/>
      <c r="BC64" s="476"/>
      <c r="BD64" s="476"/>
      <c r="BE64" s="476"/>
      <c r="BF64" s="476"/>
      <c r="BG64" s="476"/>
      <c r="BH64" s="476"/>
      <c r="BI64" s="476"/>
      <c r="BJ64" s="476"/>
      <c r="BK64" s="476"/>
      <c r="BL64" s="476"/>
      <c r="BM64" s="476"/>
      <c r="BN64" s="476"/>
      <c r="BO64" s="476"/>
      <c r="BP64" s="476"/>
      <c r="BQ64" s="476"/>
      <c r="BR64" s="476"/>
      <c r="BS64" s="476"/>
      <c r="BT64" s="476"/>
      <c r="BU64" s="476"/>
      <c r="BV64" s="476"/>
      <c r="BW64" s="476"/>
      <c r="BX64" s="476"/>
      <c r="BY64" s="476"/>
      <c r="BZ64" s="476"/>
      <c r="CA64" s="476"/>
      <c r="CB64" s="476"/>
      <c r="CC64" s="476"/>
      <c r="CD64" s="476"/>
      <c r="CE64" s="476"/>
      <c r="CF64" s="476"/>
      <c r="CG64" s="476"/>
      <c r="CH64" s="476"/>
      <c r="CI64" s="476"/>
      <c r="CJ64" s="476"/>
      <c r="CK64" s="476"/>
      <c r="CL64" s="476"/>
      <c r="CM64" s="476"/>
      <c r="CN64" s="476"/>
      <c r="CO64" s="476"/>
      <c r="CP64" s="476"/>
      <c r="CQ64" s="476"/>
      <c r="CR64" s="476"/>
      <c r="CS64" s="476"/>
      <c r="CT64" s="476"/>
      <c r="CU64" s="476"/>
      <c r="CV64" s="476"/>
      <c r="CW64" s="476"/>
      <c r="CX64" s="476"/>
      <c r="CY64" s="476"/>
      <c r="CZ64" s="476"/>
      <c r="DA64" s="476"/>
      <c r="DB64" s="476"/>
      <c r="DC64" s="476"/>
      <c r="DD64" s="476"/>
      <c r="DE64" s="476"/>
      <c r="DF64" s="476"/>
      <c r="DG64" s="476"/>
      <c r="DH64" s="476"/>
      <c r="DI64" s="476"/>
      <c r="DJ64" s="476"/>
      <c r="DK64" s="476"/>
      <c r="DL64" s="476"/>
      <c r="DM64" s="476"/>
      <c r="DN64" s="476"/>
      <c r="DO64" s="476"/>
      <c r="DP64" s="476"/>
      <c r="DQ64" s="476"/>
      <c r="DR64" s="476"/>
      <c r="DS64" s="476"/>
      <c r="DT64" s="476"/>
      <c r="DU64" s="476"/>
      <c r="DV64" s="476"/>
      <c r="DW64" s="476"/>
      <c r="DX64" s="476"/>
      <c r="DY64" s="476"/>
      <c r="DZ64" s="476"/>
      <c r="EA64" s="476"/>
      <c r="EB64" s="476"/>
      <c r="EC64" s="476"/>
      <c r="ED64" s="476"/>
      <c r="EE64" s="476"/>
      <c r="EF64" s="476"/>
      <c r="EG64" s="476"/>
      <c r="EH64" s="476"/>
      <c r="EI64" s="476"/>
      <c r="EJ64" s="476"/>
      <c r="EK64" s="476"/>
      <c r="EL64" s="476"/>
      <c r="EM64" s="476"/>
      <c r="EN64" s="476"/>
      <c r="EO64" s="476"/>
      <c r="EP64" s="476"/>
      <c r="EQ64" s="476"/>
      <c r="ER64" s="476"/>
      <c r="ES64" s="476"/>
      <c r="ET64" s="476"/>
      <c r="EU64" s="476"/>
      <c r="EV64" s="476"/>
      <c r="EW64" s="476"/>
      <c r="EX64" s="476"/>
      <c r="EY64" s="476"/>
      <c r="EZ64" s="476"/>
      <c r="FA64" s="476"/>
      <c r="FB64" s="476"/>
      <c r="FC64" s="476"/>
      <c r="FD64" s="476"/>
      <c r="FE64" s="476"/>
      <c r="FF64" s="476"/>
      <c r="FG64" s="476"/>
      <c r="FH64" s="476"/>
      <c r="FI64" s="476"/>
      <c r="FJ64" s="476"/>
      <c r="FK64" s="476"/>
      <c r="FL64" s="476"/>
      <c r="FM64" s="476"/>
      <c r="FN64" s="476"/>
      <c r="FO64" s="476"/>
      <c r="FP64" s="476"/>
      <c r="FQ64" s="476"/>
      <c r="FR64" s="476"/>
      <c r="FS64" s="476"/>
      <c r="FT64" s="476"/>
      <c r="FU64" s="476"/>
      <c r="FV64" s="476"/>
      <c r="FW64" s="476"/>
      <c r="FX64" s="476"/>
      <c r="FY64" s="476"/>
      <c r="FZ64" s="476"/>
      <c r="GA64" s="476"/>
      <c r="GB64" s="476"/>
      <c r="GC64" s="476"/>
      <c r="GD64" s="476"/>
      <c r="GE64" s="476"/>
      <c r="GF64" s="476"/>
      <c r="GG64" s="476"/>
      <c r="GH64" s="476"/>
      <c r="GI64" s="476"/>
      <c r="GJ64" s="476"/>
      <c r="GK64" s="476"/>
      <c r="GL64" s="476"/>
      <c r="GM64" s="476"/>
      <c r="GN64" s="476"/>
      <c r="GO64" s="476"/>
      <c r="GP64" s="476"/>
      <c r="GQ64" s="476"/>
      <c r="GR64" s="476"/>
      <c r="GS64" s="476"/>
      <c r="GT64" s="476"/>
      <c r="GU64" s="476"/>
      <c r="GV64" s="476"/>
      <c r="GW64" s="476"/>
      <c r="GX64" s="476"/>
      <c r="GY64" s="476"/>
      <c r="GZ64" s="476"/>
      <c r="HA64" s="476"/>
      <c r="HB64" s="476"/>
      <c r="HC64" s="476"/>
      <c r="HD64" s="476"/>
      <c r="HE64" s="476"/>
      <c r="HF64" s="476"/>
      <c r="HG64" s="476"/>
      <c r="HH64" s="476"/>
      <c r="HI64" s="476"/>
      <c r="HJ64" s="476"/>
      <c r="HK64" s="476"/>
      <c r="HL64" s="476"/>
      <c r="HM64" s="476"/>
      <c r="HN64" s="476"/>
      <c r="HO64" s="476"/>
      <c r="HP64" s="476"/>
      <c r="HQ64" s="476"/>
      <c r="HR64" s="476"/>
      <c r="HS64" s="476"/>
      <c r="HT64" s="476"/>
      <c r="HU64" s="476"/>
      <c r="HV64" s="476"/>
      <c r="HW64" s="476"/>
      <c r="HX64" s="476"/>
      <c r="HY64" s="476"/>
      <c r="HZ64" s="476"/>
      <c r="IA64" s="476"/>
      <c r="IB64" s="476"/>
      <c r="IC64" s="476"/>
      <c r="ID64" s="476"/>
      <c r="IE64" s="476"/>
      <c r="IF64" s="476"/>
      <c r="IG64" s="476"/>
      <c r="IH64" s="476"/>
      <c r="II64" s="476"/>
      <c r="IJ64" s="476"/>
      <c r="IK64" s="476"/>
      <c r="IL64" s="476"/>
      <c r="IM64" s="476"/>
      <c r="IN64" s="476"/>
      <c r="IO64" s="476"/>
      <c r="IP64" s="476"/>
      <c r="IQ64" s="476"/>
      <c r="IR64" s="476"/>
      <c r="IS64" s="476"/>
      <c r="IT64" s="476"/>
      <c r="IU64" s="477"/>
    </row>
    <row r="65" spans="1:255" ht="18.95" customHeight="1" thickBot="1">
      <c r="A65" s="775"/>
      <c r="B65" s="352"/>
      <c r="C65" s="792" t="s">
        <v>588</v>
      </c>
      <c r="D65" s="387"/>
      <c r="E65" s="331"/>
      <c r="F65" s="799"/>
      <c r="G65" s="1216" t="s">
        <v>589</v>
      </c>
      <c r="H65" s="1217"/>
      <c r="I65" s="484"/>
      <c r="J65" s="800" t="s">
        <v>587</v>
      </c>
      <c r="K65" s="473"/>
      <c r="L65" s="476"/>
      <c r="M65" s="476"/>
      <c r="N65" s="476"/>
      <c r="O65" s="476"/>
      <c r="P65" s="476"/>
      <c r="Q65" s="476"/>
      <c r="R65" s="476"/>
      <c r="S65" s="476"/>
      <c r="T65" s="476"/>
      <c r="U65" s="476"/>
      <c r="V65" s="476"/>
      <c r="W65" s="476"/>
      <c r="X65" s="476"/>
      <c r="Y65" s="476"/>
      <c r="Z65" s="476"/>
      <c r="AA65" s="476"/>
      <c r="AB65" s="476"/>
      <c r="AC65" s="476"/>
      <c r="AD65" s="476"/>
      <c r="AE65" s="476"/>
      <c r="AF65" s="476"/>
      <c r="AG65" s="476"/>
      <c r="AH65" s="476"/>
      <c r="AI65" s="476"/>
      <c r="AJ65" s="476"/>
      <c r="AK65" s="476"/>
      <c r="AL65" s="476"/>
      <c r="AM65" s="476"/>
      <c r="AN65" s="476"/>
      <c r="AO65" s="476"/>
      <c r="AP65" s="476"/>
      <c r="AQ65" s="476"/>
      <c r="AR65" s="476"/>
      <c r="AS65" s="476"/>
      <c r="AT65" s="476"/>
      <c r="AU65" s="476"/>
      <c r="AV65" s="476"/>
      <c r="AW65" s="476"/>
      <c r="AX65" s="476"/>
      <c r="AY65" s="476"/>
      <c r="AZ65" s="476"/>
      <c r="BA65" s="476"/>
      <c r="BB65" s="476"/>
      <c r="BC65" s="476"/>
      <c r="BD65" s="476"/>
      <c r="BE65" s="476"/>
      <c r="BF65" s="476"/>
      <c r="BG65" s="476"/>
      <c r="BH65" s="476"/>
      <c r="BI65" s="476"/>
      <c r="BJ65" s="476"/>
      <c r="BK65" s="476"/>
      <c r="BL65" s="476"/>
      <c r="BM65" s="476"/>
      <c r="BN65" s="476"/>
      <c r="BO65" s="476"/>
      <c r="BP65" s="476"/>
      <c r="BQ65" s="476"/>
      <c r="BR65" s="476"/>
      <c r="BS65" s="476"/>
      <c r="BT65" s="476"/>
      <c r="BU65" s="476"/>
      <c r="BV65" s="476"/>
      <c r="BW65" s="476"/>
      <c r="BX65" s="476"/>
      <c r="BY65" s="476"/>
      <c r="BZ65" s="476"/>
      <c r="CA65" s="476"/>
      <c r="CB65" s="476"/>
      <c r="CC65" s="476"/>
      <c r="CD65" s="476"/>
      <c r="CE65" s="476"/>
      <c r="CF65" s="476"/>
      <c r="CG65" s="476"/>
      <c r="CH65" s="476"/>
      <c r="CI65" s="476"/>
      <c r="CJ65" s="476"/>
      <c r="CK65" s="476"/>
      <c r="CL65" s="476"/>
      <c r="CM65" s="476"/>
      <c r="CN65" s="476"/>
      <c r="CO65" s="476"/>
      <c r="CP65" s="476"/>
      <c r="CQ65" s="476"/>
      <c r="CR65" s="476"/>
      <c r="CS65" s="476"/>
      <c r="CT65" s="476"/>
      <c r="CU65" s="476"/>
      <c r="CV65" s="476"/>
      <c r="CW65" s="476"/>
      <c r="CX65" s="476"/>
      <c r="CY65" s="476"/>
      <c r="CZ65" s="476"/>
      <c r="DA65" s="476"/>
      <c r="DB65" s="476"/>
      <c r="DC65" s="476"/>
      <c r="DD65" s="476"/>
      <c r="DE65" s="476"/>
      <c r="DF65" s="476"/>
      <c r="DG65" s="476"/>
      <c r="DH65" s="476"/>
      <c r="DI65" s="476"/>
      <c r="DJ65" s="476"/>
      <c r="DK65" s="476"/>
      <c r="DL65" s="476"/>
      <c r="DM65" s="476"/>
      <c r="DN65" s="476"/>
      <c r="DO65" s="476"/>
      <c r="DP65" s="476"/>
      <c r="DQ65" s="476"/>
      <c r="DR65" s="476"/>
      <c r="DS65" s="476"/>
      <c r="DT65" s="476"/>
      <c r="DU65" s="476"/>
      <c r="DV65" s="476"/>
      <c r="DW65" s="476"/>
      <c r="DX65" s="476"/>
      <c r="DY65" s="476"/>
      <c r="DZ65" s="476"/>
      <c r="EA65" s="476"/>
      <c r="EB65" s="476"/>
      <c r="EC65" s="476"/>
      <c r="ED65" s="476"/>
      <c r="EE65" s="476"/>
      <c r="EF65" s="476"/>
      <c r="EG65" s="476"/>
      <c r="EH65" s="476"/>
      <c r="EI65" s="476"/>
      <c r="EJ65" s="476"/>
      <c r="EK65" s="476"/>
      <c r="EL65" s="476"/>
      <c r="EM65" s="476"/>
      <c r="EN65" s="476"/>
      <c r="EO65" s="476"/>
      <c r="EP65" s="476"/>
      <c r="EQ65" s="476"/>
      <c r="ER65" s="476"/>
      <c r="ES65" s="476"/>
      <c r="ET65" s="476"/>
      <c r="EU65" s="476"/>
      <c r="EV65" s="476"/>
      <c r="EW65" s="476"/>
      <c r="EX65" s="476"/>
      <c r="EY65" s="476"/>
      <c r="EZ65" s="476"/>
      <c r="FA65" s="476"/>
      <c r="FB65" s="476"/>
      <c r="FC65" s="476"/>
      <c r="FD65" s="476"/>
      <c r="FE65" s="476"/>
      <c r="FF65" s="476"/>
      <c r="FG65" s="476"/>
      <c r="FH65" s="476"/>
      <c r="FI65" s="476"/>
      <c r="FJ65" s="476"/>
      <c r="FK65" s="476"/>
      <c r="FL65" s="476"/>
      <c r="FM65" s="476"/>
      <c r="FN65" s="476"/>
      <c r="FO65" s="476"/>
      <c r="FP65" s="476"/>
      <c r="FQ65" s="476"/>
      <c r="FR65" s="476"/>
      <c r="FS65" s="476"/>
      <c r="FT65" s="476"/>
      <c r="FU65" s="476"/>
      <c r="FV65" s="476"/>
      <c r="FW65" s="476"/>
      <c r="FX65" s="476"/>
      <c r="FY65" s="476"/>
      <c r="FZ65" s="476"/>
      <c r="GA65" s="476"/>
      <c r="GB65" s="476"/>
      <c r="GC65" s="476"/>
      <c r="GD65" s="476"/>
      <c r="GE65" s="476"/>
      <c r="GF65" s="476"/>
      <c r="GG65" s="476"/>
      <c r="GH65" s="476"/>
      <c r="GI65" s="476"/>
      <c r="GJ65" s="476"/>
      <c r="GK65" s="476"/>
      <c r="GL65" s="476"/>
      <c r="GM65" s="476"/>
      <c r="GN65" s="476"/>
      <c r="GO65" s="476"/>
      <c r="GP65" s="476"/>
      <c r="GQ65" s="476"/>
      <c r="GR65" s="476"/>
      <c r="GS65" s="476"/>
      <c r="GT65" s="476"/>
      <c r="GU65" s="476"/>
      <c r="GV65" s="476"/>
      <c r="GW65" s="476"/>
      <c r="GX65" s="476"/>
      <c r="GY65" s="476"/>
      <c r="GZ65" s="476"/>
      <c r="HA65" s="476"/>
      <c r="HB65" s="476"/>
      <c r="HC65" s="476"/>
      <c r="HD65" s="476"/>
      <c r="HE65" s="476"/>
      <c r="HF65" s="476"/>
      <c r="HG65" s="476"/>
      <c r="HH65" s="476"/>
      <c r="HI65" s="476"/>
      <c r="HJ65" s="476"/>
      <c r="HK65" s="476"/>
      <c r="HL65" s="476"/>
      <c r="HM65" s="476"/>
      <c r="HN65" s="476"/>
      <c r="HO65" s="476"/>
      <c r="HP65" s="476"/>
      <c r="HQ65" s="476"/>
      <c r="HR65" s="476"/>
      <c r="HS65" s="476"/>
      <c r="HT65" s="476"/>
      <c r="HU65" s="476"/>
      <c r="HV65" s="476"/>
      <c r="HW65" s="476"/>
      <c r="HX65" s="476"/>
      <c r="HY65" s="476"/>
      <c r="HZ65" s="476"/>
      <c r="IA65" s="476"/>
      <c r="IB65" s="476"/>
      <c r="IC65" s="476"/>
      <c r="ID65" s="476"/>
      <c r="IE65" s="476"/>
      <c r="IF65" s="476"/>
      <c r="IG65" s="476"/>
      <c r="IH65" s="476"/>
      <c r="II65" s="476"/>
      <c r="IJ65" s="476"/>
      <c r="IK65" s="476"/>
      <c r="IL65" s="476"/>
      <c r="IM65" s="476"/>
      <c r="IN65" s="476"/>
      <c r="IO65" s="476"/>
      <c r="IP65" s="476"/>
      <c r="IQ65" s="476"/>
      <c r="IR65" s="476"/>
      <c r="IS65" s="476"/>
      <c r="IT65" s="476"/>
      <c r="IU65" s="477"/>
    </row>
    <row r="66" spans="1:255" ht="18.95" customHeight="1" thickBot="1">
      <c r="A66" s="775"/>
      <c r="B66" s="352"/>
      <c r="C66" s="340"/>
      <c r="D66" s="340"/>
      <c r="E66" s="363"/>
      <c r="F66" s="799"/>
      <c r="G66" s="1216" t="s">
        <v>590</v>
      </c>
      <c r="H66" s="1217"/>
      <c r="I66" s="484"/>
      <c r="J66" s="800" t="s">
        <v>587</v>
      </c>
      <c r="K66" s="473"/>
      <c r="L66" s="476"/>
      <c r="M66" s="476"/>
      <c r="N66" s="476"/>
      <c r="O66" s="476"/>
      <c r="P66" s="476"/>
      <c r="Q66" s="476"/>
      <c r="R66" s="476"/>
      <c r="S66" s="476"/>
      <c r="T66" s="476"/>
      <c r="U66" s="476"/>
      <c r="V66" s="476"/>
      <c r="W66" s="476"/>
      <c r="X66" s="476"/>
      <c r="Y66" s="476"/>
      <c r="Z66" s="476"/>
      <c r="AA66" s="476"/>
      <c r="AB66" s="476"/>
      <c r="AC66" s="476"/>
      <c r="AD66" s="476"/>
      <c r="AE66" s="476"/>
      <c r="AF66" s="476"/>
      <c r="AG66" s="476"/>
      <c r="AH66" s="476"/>
      <c r="AI66" s="476"/>
      <c r="AJ66" s="476"/>
      <c r="AK66" s="476"/>
      <c r="AL66" s="476"/>
      <c r="AM66" s="476"/>
      <c r="AN66" s="476"/>
      <c r="AO66" s="476"/>
      <c r="AP66" s="476"/>
      <c r="AQ66" s="476"/>
      <c r="AR66" s="476"/>
      <c r="AS66" s="476"/>
      <c r="AT66" s="476"/>
      <c r="AU66" s="476"/>
      <c r="AV66" s="476"/>
      <c r="AW66" s="476"/>
      <c r="AX66" s="476"/>
      <c r="AY66" s="476"/>
      <c r="AZ66" s="476"/>
      <c r="BA66" s="476"/>
      <c r="BB66" s="476"/>
      <c r="BC66" s="476"/>
      <c r="BD66" s="476"/>
      <c r="BE66" s="476"/>
      <c r="BF66" s="476"/>
      <c r="BG66" s="476"/>
      <c r="BH66" s="476"/>
      <c r="BI66" s="476"/>
      <c r="BJ66" s="476"/>
      <c r="BK66" s="476"/>
      <c r="BL66" s="476"/>
      <c r="BM66" s="476"/>
      <c r="BN66" s="476"/>
      <c r="BO66" s="476"/>
      <c r="BP66" s="476"/>
      <c r="BQ66" s="476"/>
      <c r="BR66" s="476"/>
      <c r="BS66" s="476"/>
      <c r="BT66" s="476"/>
      <c r="BU66" s="476"/>
      <c r="BV66" s="476"/>
      <c r="BW66" s="476"/>
      <c r="BX66" s="476"/>
      <c r="BY66" s="476"/>
      <c r="BZ66" s="476"/>
      <c r="CA66" s="476"/>
      <c r="CB66" s="476"/>
      <c r="CC66" s="476"/>
      <c r="CD66" s="476"/>
      <c r="CE66" s="476"/>
      <c r="CF66" s="476"/>
      <c r="CG66" s="476"/>
      <c r="CH66" s="476"/>
      <c r="CI66" s="476"/>
      <c r="CJ66" s="476"/>
      <c r="CK66" s="476"/>
      <c r="CL66" s="476"/>
      <c r="CM66" s="476"/>
      <c r="CN66" s="476"/>
      <c r="CO66" s="476"/>
      <c r="CP66" s="476"/>
      <c r="CQ66" s="476"/>
      <c r="CR66" s="476"/>
      <c r="CS66" s="476"/>
      <c r="CT66" s="476"/>
      <c r="CU66" s="476"/>
      <c r="CV66" s="476"/>
      <c r="CW66" s="476"/>
      <c r="CX66" s="476"/>
      <c r="CY66" s="476"/>
      <c r="CZ66" s="476"/>
      <c r="DA66" s="476"/>
      <c r="DB66" s="476"/>
      <c r="DC66" s="476"/>
      <c r="DD66" s="476"/>
      <c r="DE66" s="476"/>
      <c r="DF66" s="476"/>
      <c r="DG66" s="476"/>
      <c r="DH66" s="476"/>
      <c r="DI66" s="476"/>
      <c r="DJ66" s="476"/>
      <c r="DK66" s="476"/>
      <c r="DL66" s="476"/>
      <c r="DM66" s="476"/>
      <c r="DN66" s="476"/>
      <c r="DO66" s="476"/>
      <c r="DP66" s="476"/>
      <c r="DQ66" s="476"/>
      <c r="DR66" s="476"/>
      <c r="DS66" s="476"/>
      <c r="DT66" s="476"/>
      <c r="DU66" s="476"/>
      <c r="DV66" s="476"/>
      <c r="DW66" s="476"/>
      <c r="DX66" s="476"/>
      <c r="DY66" s="476"/>
      <c r="DZ66" s="476"/>
      <c r="EA66" s="476"/>
      <c r="EB66" s="476"/>
      <c r="EC66" s="476"/>
      <c r="ED66" s="476"/>
      <c r="EE66" s="476"/>
      <c r="EF66" s="476"/>
      <c r="EG66" s="476"/>
      <c r="EH66" s="476"/>
      <c r="EI66" s="476"/>
      <c r="EJ66" s="476"/>
      <c r="EK66" s="476"/>
      <c r="EL66" s="476"/>
      <c r="EM66" s="476"/>
      <c r="EN66" s="476"/>
      <c r="EO66" s="476"/>
      <c r="EP66" s="476"/>
      <c r="EQ66" s="476"/>
      <c r="ER66" s="476"/>
      <c r="ES66" s="476"/>
      <c r="ET66" s="476"/>
      <c r="EU66" s="476"/>
      <c r="EV66" s="476"/>
      <c r="EW66" s="476"/>
      <c r="EX66" s="476"/>
      <c r="EY66" s="476"/>
      <c r="EZ66" s="476"/>
      <c r="FA66" s="476"/>
      <c r="FB66" s="476"/>
      <c r="FC66" s="476"/>
      <c r="FD66" s="476"/>
      <c r="FE66" s="476"/>
      <c r="FF66" s="476"/>
      <c r="FG66" s="476"/>
      <c r="FH66" s="476"/>
      <c r="FI66" s="476"/>
      <c r="FJ66" s="476"/>
      <c r="FK66" s="476"/>
      <c r="FL66" s="476"/>
      <c r="FM66" s="476"/>
      <c r="FN66" s="476"/>
      <c r="FO66" s="476"/>
      <c r="FP66" s="476"/>
      <c r="FQ66" s="476"/>
      <c r="FR66" s="476"/>
      <c r="FS66" s="476"/>
      <c r="FT66" s="476"/>
      <c r="FU66" s="476"/>
      <c r="FV66" s="476"/>
      <c r="FW66" s="476"/>
      <c r="FX66" s="476"/>
      <c r="FY66" s="476"/>
      <c r="FZ66" s="476"/>
      <c r="GA66" s="476"/>
      <c r="GB66" s="476"/>
      <c r="GC66" s="476"/>
      <c r="GD66" s="476"/>
      <c r="GE66" s="476"/>
      <c r="GF66" s="476"/>
      <c r="GG66" s="476"/>
      <c r="GH66" s="476"/>
      <c r="GI66" s="476"/>
      <c r="GJ66" s="476"/>
      <c r="GK66" s="476"/>
      <c r="GL66" s="476"/>
      <c r="GM66" s="476"/>
      <c r="GN66" s="476"/>
      <c r="GO66" s="476"/>
      <c r="GP66" s="476"/>
      <c r="GQ66" s="476"/>
      <c r="GR66" s="476"/>
      <c r="GS66" s="476"/>
      <c r="GT66" s="476"/>
      <c r="GU66" s="476"/>
      <c r="GV66" s="476"/>
      <c r="GW66" s="476"/>
      <c r="GX66" s="476"/>
      <c r="GY66" s="476"/>
      <c r="GZ66" s="476"/>
      <c r="HA66" s="476"/>
      <c r="HB66" s="476"/>
      <c r="HC66" s="476"/>
      <c r="HD66" s="476"/>
      <c r="HE66" s="476"/>
      <c r="HF66" s="476"/>
      <c r="HG66" s="476"/>
      <c r="HH66" s="476"/>
      <c r="HI66" s="476"/>
      <c r="HJ66" s="476"/>
      <c r="HK66" s="476"/>
      <c r="HL66" s="476"/>
      <c r="HM66" s="476"/>
      <c r="HN66" s="476"/>
      <c r="HO66" s="476"/>
      <c r="HP66" s="476"/>
      <c r="HQ66" s="476"/>
      <c r="HR66" s="476"/>
      <c r="HS66" s="476"/>
      <c r="HT66" s="476"/>
      <c r="HU66" s="476"/>
      <c r="HV66" s="476"/>
      <c r="HW66" s="476"/>
      <c r="HX66" s="476"/>
      <c r="HY66" s="476"/>
      <c r="HZ66" s="476"/>
      <c r="IA66" s="476"/>
      <c r="IB66" s="476"/>
      <c r="IC66" s="476"/>
      <c r="ID66" s="476"/>
      <c r="IE66" s="476"/>
      <c r="IF66" s="476"/>
      <c r="IG66" s="476"/>
      <c r="IH66" s="476"/>
      <c r="II66" s="476"/>
      <c r="IJ66" s="476"/>
      <c r="IK66" s="476"/>
      <c r="IL66" s="476"/>
      <c r="IM66" s="476"/>
      <c r="IN66" s="476"/>
      <c r="IO66" s="476"/>
      <c r="IP66" s="476"/>
      <c r="IQ66" s="476"/>
      <c r="IR66" s="476"/>
      <c r="IS66" s="476"/>
      <c r="IT66" s="476"/>
      <c r="IU66" s="477"/>
    </row>
    <row r="67" spans="1:255" ht="21" customHeight="1" thickBot="1">
      <c r="A67" s="775"/>
      <c r="B67" s="351"/>
      <c r="C67" s="1216" t="s">
        <v>562</v>
      </c>
      <c r="D67" s="1217"/>
      <c r="E67" s="484"/>
      <c r="F67" s="487"/>
      <c r="G67" s="338"/>
      <c r="H67" s="338"/>
      <c r="I67" s="331"/>
      <c r="J67" s="342"/>
      <c r="K67" s="473"/>
      <c r="L67" s="476"/>
      <c r="M67" s="476"/>
      <c r="N67" s="476"/>
      <c r="O67" s="476"/>
      <c r="P67" s="476"/>
      <c r="Q67" s="476"/>
      <c r="R67" s="476"/>
      <c r="S67" s="476"/>
      <c r="T67" s="476"/>
      <c r="U67" s="476"/>
      <c r="V67" s="476"/>
      <c r="W67" s="476"/>
      <c r="X67" s="476"/>
      <c r="Y67" s="476"/>
      <c r="Z67" s="476"/>
      <c r="AA67" s="476"/>
      <c r="AB67" s="476"/>
      <c r="AC67" s="476"/>
      <c r="AD67" s="476"/>
      <c r="AE67" s="476"/>
      <c r="AF67" s="476"/>
      <c r="AG67" s="476"/>
      <c r="AH67" s="476"/>
      <c r="AI67" s="476"/>
      <c r="AJ67" s="476"/>
      <c r="AK67" s="476"/>
      <c r="AL67" s="476"/>
      <c r="AM67" s="476"/>
      <c r="AN67" s="476"/>
      <c r="AO67" s="476"/>
      <c r="AP67" s="476"/>
      <c r="AQ67" s="476"/>
      <c r="AR67" s="476"/>
      <c r="AS67" s="476"/>
      <c r="AT67" s="476"/>
      <c r="AU67" s="476"/>
      <c r="AV67" s="476"/>
      <c r="AW67" s="476"/>
      <c r="AX67" s="476"/>
      <c r="AY67" s="476"/>
      <c r="AZ67" s="476"/>
      <c r="BA67" s="476"/>
      <c r="BB67" s="476"/>
      <c r="BC67" s="476"/>
      <c r="BD67" s="476"/>
      <c r="BE67" s="476"/>
      <c r="BF67" s="476"/>
      <c r="BG67" s="476"/>
      <c r="BH67" s="476"/>
      <c r="BI67" s="476"/>
      <c r="BJ67" s="476"/>
      <c r="BK67" s="476"/>
      <c r="BL67" s="476"/>
      <c r="BM67" s="476"/>
      <c r="BN67" s="476"/>
      <c r="BO67" s="476"/>
      <c r="BP67" s="476"/>
      <c r="BQ67" s="476"/>
      <c r="BR67" s="476"/>
      <c r="BS67" s="476"/>
      <c r="BT67" s="476"/>
      <c r="BU67" s="476"/>
      <c r="BV67" s="476"/>
      <c r="BW67" s="476"/>
      <c r="BX67" s="476"/>
      <c r="BY67" s="476"/>
      <c r="BZ67" s="476"/>
      <c r="CA67" s="476"/>
      <c r="CB67" s="476"/>
      <c r="CC67" s="476"/>
      <c r="CD67" s="476"/>
      <c r="CE67" s="476"/>
      <c r="CF67" s="476"/>
      <c r="CG67" s="476"/>
      <c r="CH67" s="476"/>
      <c r="CI67" s="476"/>
      <c r="CJ67" s="476"/>
      <c r="CK67" s="476"/>
      <c r="CL67" s="476"/>
      <c r="CM67" s="476"/>
      <c r="CN67" s="476"/>
      <c r="CO67" s="476"/>
      <c r="CP67" s="476"/>
      <c r="CQ67" s="476"/>
      <c r="CR67" s="476"/>
      <c r="CS67" s="476"/>
      <c r="CT67" s="476"/>
      <c r="CU67" s="476"/>
      <c r="CV67" s="476"/>
      <c r="CW67" s="476"/>
      <c r="CX67" s="476"/>
      <c r="CY67" s="476"/>
      <c r="CZ67" s="476"/>
      <c r="DA67" s="476"/>
      <c r="DB67" s="476"/>
      <c r="DC67" s="476"/>
      <c r="DD67" s="476"/>
      <c r="DE67" s="476"/>
      <c r="DF67" s="476"/>
      <c r="DG67" s="476"/>
      <c r="DH67" s="476"/>
      <c r="DI67" s="476"/>
      <c r="DJ67" s="476"/>
      <c r="DK67" s="476"/>
      <c r="DL67" s="476"/>
      <c r="DM67" s="476"/>
      <c r="DN67" s="476"/>
      <c r="DO67" s="476"/>
      <c r="DP67" s="476"/>
      <c r="DQ67" s="476"/>
      <c r="DR67" s="476"/>
      <c r="DS67" s="476"/>
      <c r="DT67" s="476"/>
      <c r="DU67" s="476"/>
      <c r="DV67" s="476"/>
      <c r="DW67" s="476"/>
      <c r="DX67" s="476"/>
      <c r="DY67" s="476"/>
      <c r="DZ67" s="476"/>
      <c r="EA67" s="476"/>
      <c r="EB67" s="476"/>
      <c r="EC67" s="476"/>
      <c r="ED67" s="476"/>
      <c r="EE67" s="476"/>
      <c r="EF67" s="476"/>
      <c r="EG67" s="476"/>
      <c r="EH67" s="476"/>
      <c r="EI67" s="476"/>
      <c r="EJ67" s="476"/>
      <c r="EK67" s="476"/>
      <c r="EL67" s="476"/>
      <c r="EM67" s="476"/>
      <c r="EN67" s="476"/>
      <c r="EO67" s="476"/>
      <c r="EP67" s="476"/>
      <c r="EQ67" s="476"/>
      <c r="ER67" s="476"/>
      <c r="ES67" s="476"/>
      <c r="ET67" s="476"/>
      <c r="EU67" s="476"/>
      <c r="EV67" s="476"/>
      <c r="EW67" s="476"/>
      <c r="EX67" s="476"/>
      <c r="EY67" s="476"/>
      <c r="EZ67" s="476"/>
      <c r="FA67" s="476"/>
      <c r="FB67" s="476"/>
      <c r="FC67" s="476"/>
      <c r="FD67" s="476"/>
      <c r="FE67" s="476"/>
      <c r="FF67" s="476"/>
      <c r="FG67" s="476"/>
      <c r="FH67" s="476"/>
      <c r="FI67" s="476"/>
      <c r="FJ67" s="476"/>
      <c r="FK67" s="476"/>
      <c r="FL67" s="476"/>
      <c r="FM67" s="476"/>
      <c r="FN67" s="476"/>
      <c r="FO67" s="476"/>
      <c r="FP67" s="476"/>
      <c r="FQ67" s="476"/>
      <c r="FR67" s="476"/>
      <c r="FS67" s="476"/>
      <c r="FT67" s="476"/>
      <c r="FU67" s="476"/>
      <c r="FV67" s="476"/>
      <c r="FW67" s="476"/>
      <c r="FX67" s="476"/>
      <c r="FY67" s="476"/>
      <c r="FZ67" s="476"/>
      <c r="GA67" s="476"/>
      <c r="GB67" s="476"/>
      <c r="GC67" s="476"/>
      <c r="GD67" s="476"/>
      <c r="GE67" s="476"/>
      <c r="GF67" s="476"/>
      <c r="GG67" s="476"/>
      <c r="GH67" s="476"/>
      <c r="GI67" s="476"/>
      <c r="GJ67" s="476"/>
      <c r="GK67" s="476"/>
      <c r="GL67" s="476"/>
      <c r="GM67" s="476"/>
      <c r="GN67" s="476"/>
      <c r="GO67" s="476"/>
      <c r="GP67" s="476"/>
      <c r="GQ67" s="476"/>
      <c r="GR67" s="476"/>
      <c r="GS67" s="476"/>
      <c r="GT67" s="476"/>
      <c r="GU67" s="476"/>
      <c r="GV67" s="476"/>
      <c r="GW67" s="476"/>
      <c r="GX67" s="476"/>
      <c r="GY67" s="476"/>
      <c r="GZ67" s="476"/>
      <c r="HA67" s="476"/>
      <c r="HB67" s="476"/>
      <c r="HC67" s="476"/>
      <c r="HD67" s="476"/>
      <c r="HE67" s="476"/>
      <c r="HF67" s="476"/>
      <c r="HG67" s="476"/>
      <c r="HH67" s="476"/>
      <c r="HI67" s="476"/>
      <c r="HJ67" s="476"/>
      <c r="HK67" s="476"/>
      <c r="HL67" s="476"/>
      <c r="HM67" s="476"/>
      <c r="HN67" s="476"/>
      <c r="HO67" s="476"/>
      <c r="HP67" s="476"/>
      <c r="HQ67" s="476"/>
      <c r="HR67" s="476"/>
      <c r="HS67" s="476"/>
      <c r="HT67" s="476"/>
      <c r="HU67" s="476"/>
      <c r="HV67" s="476"/>
      <c r="HW67" s="476"/>
      <c r="HX67" s="476"/>
      <c r="HY67" s="476"/>
      <c r="HZ67" s="476"/>
      <c r="IA67" s="476"/>
      <c r="IB67" s="476"/>
      <c r="IC67" s="476"/>
      <c r="ID67" s="476"/>
      <c r="IE67" s="476"/>
      <c r="IF67" s="476"/>
      <c r="IG67" s="476"/>
      <c r="IH67" s="476"/>
      <c r="II67" s="476"/>
      <c r="IJ67" s="476"/>
      <c r="IK67" s="476"/>
      <c r="IL67" s="476"/>
      <c r="IM67" s="476"/>
      <c r="IN67" s="476"/>
      <c r="IO67" s="476"/>
      <c r="IP67" s="476"/>
      <c r="IQ67" s="476"/>
      <c r="IR67" s="476"/>
      <c r="IS67" s="476"/>
      <c r="IT67" s="476"/>
      <c r="IU67" s="477"/>
    </row>
    <row r="68" spans="1:255" ht="16.350000000000001" customHeight="1" thickBot="1">
      <c r="A68" s="325"/>
      <c r="B68" s="352"/>
      <c r="C68" s="349"/>
      <c r="D68" s="349"/>
      <c r="E68" s="365"/>
      <c r="F68" s="452"/>
      <c r="G68" s="341"/>
      <c r="H68" s="341"/>
      <c r="I68" s="341"/>
      <c r="J68" s="342"/>
      <c r="K68" s="473"/>
      <c r="L68" s="476"/>
      <c r="M68" s="476"/>
      <c r="N68" s="476"/>
      <c r="O68" s="476"/>
      <c r="P68" s="476"/>
      <c r="Q68" s="476"/>
      <c r="R68" s="476"/>
      <c r="S68" s="476"/>
      <c r="T68" s="476"/>
      <c r="U68" s="476"/>
      <c r="V68" s="476"/>
      <c r="W68" s="476"/>
      <c r="X68" s="476"/>
      <c r="Y68" s="476"/>
      <c r="Z68" s="476"/>
      <c r="AA68" s="476"/>
      <c r="AB68" s="476"/>
      <c r="AC68" s="476"/>
      <c r="AD68" s="476"/>
      <c r="AE68" s="476"/>
      <c r="AF68" s="476"/>
      <c r="AG68" s="476"/>
      <c r="AH68" s="476"/>
      <c r="AI68" s="476"/>
      <c r="AJ68" s="476"/>
      <c r="AK68" s="476"/>
      <c r="AL68" s="476"/>
      <c r="AM68" s="476"/>
      <c r="AN68" s="476"/>
      <c r="AO68" s="476"/>
      <c r="AP68" s="476"/>
      <c r="AQ68" s="476"/>
      <c r="AR68" s="476"/>
      <c r="AS68" s="476"/>
      <c r="AT68" s="476"/>
      <c r="AU68" s="476"/>
      <c r="AV68" s="476"/>
      <c r="AW68" s="476"/>
      <c r="AX68" s="476"/>
      <c r="AY68" s="476"/>
      <c r="AZ68" s="476"/>
      <c r="BA68" s="476"/>
      <c r="BB68" s="476"/>
      <c r="BC68" s="476"/>
      <c r="BD68" s="476"/>
      <c r="BE68" s="476"/>
      <c r="BF68" s="476"/>
      <c r="BG68" s="476"/>
      <c r="BH68" s="476"/>
      <c r="BI68" s="476"/>
      <c r="BJ68" s="476"/>
      <c r="BK68" s="476"/>
      <c r="BL68" s="476"/>
      <c r="BM68" s="476"/>
      <c r="BN68" s="476"/>
      <c r="BO68" s="476"/>
      <c r="BP68" s="476"/>
      <c r="BQ68" s="476"/>
      <c r="BR68" s="476"/>
      <c r="BS68" s="476"/>
      <c r="BT68" s="476"/>
      <c r="BU68" s="476"/>
      <c r="BV68" s="476"/>
      <c r="BW68" s="476"/>
      <c r="BX68" s="476"/>
      <c r="BY68" s="476"/>
      <c r="BZ68" s="476"/>
      <c r="CA68" s="476"/>
      <c r="CB68" s="476"/>
      <c r="CC68" s="476"/>
      <c r="CD68" s="476"/>
      <c r="CE68" s="476"/>
      <c r="CF68" s="476"/>
      <c r="CG68" s="476"/>
      <c r="CH68" s="476"/>
      <c r="CI68" s="476"/>
      <c r="CJ68" s="476"/>
      <c r="CK68" s="476"/>
      <c r="CL68" s="476"/>
      <c r="CM68" s="476"/>
      <c r="CN68" s="476"/>
      <c r="CO68" s="476"/>
      <c r="CP68" s="476"/>
      <c r="CQ68" s="476"/>
      <c r="CR68" s="476"/>
      <c r="CS68" s="476"/>
      <c r="CT68" s="476"/>
      <c r="CU68" s="476"/>
      <c r="CV68" s="476"/>
      <c r="CW68" s="476"/>
      <c r="CX68" s="476"/>
      <c r="CY68" s="476"/>
      <c r="CZ68" s="476"/>
      <c r="DA68" s="476"/>
      <c r="DB68" s="476"/>
      <c r="DC68" s="476"/>
      <c r="DD68" s="476"/>
      <c r="DE68" s="476"/>
      <c r="DF68" s="476"/>
      <c r="DG68" s="476"/>
      <c r="DH68" s="476"/>
      <c r="DI68" s="476"/>
      <c r="DJ68" s="476"/>
      <c r="DK68" s="476"/>
      <c r="DL68" s="476"/>
      <c r="DM68" s="476"/>
      <c r="DN68" s="476"/>
      <c r="DO68" s="476"/>
      <c r="DP68" s="476"/>
      <c r="DQ68" s="476"/>
      <c r="DR68" s="476"/>
      <c r="DS68" s="476"/>
      <c r="DT68" s="476"/>
      <c r="DU68" s="476"/>
      <c r="DV68" s="476"/>
      <c r="DW68" s="476"/>
      <c r="DX68" s="476"/>
      <c r="DY68" s="476"/>
      <c r="DZ68" s="476"/>
      <c r="EA68" s="476"/>
      <c r="EB68" s="476"/>
      <c r="EC68" s="476"/>
      <c r="ED68" s="476"/>
      <c r="EE68" s="476"/>
      <c r="EF68" s="476"/>
      <c r="EG68" s="476"/>
      <c r="EH68" s="476"/>
      <c r="EI68" s="476"/>
      <c r="EJ68" s="476"/>
      <c r="EK68" s="476"/>
      <c r="EL68" s="476"/>
      <c r="EM68" s="476"/>
      <c r="EN68" s="476"/>
      <c r="EO68" s="476"/>
      <c r="EP68" s="476"/>
      <c r="EQ68" s="476"/>
      <c r="ER68" s="476"/>
      <c r="ES68" s="476"/>
      <c r="ET68" s="476"/>
      <c r="EU68" s="476"/>
      <c r="EV68" s="476"/>
      <c r="EW68" s="476"/>
      <c r="EX68" s="476"/>
      <c r="EY68" s="476"/>
      <c r="EZ68" s="476"/>
      <c r="FA68" s="476"/>
      <c r="FB68" s="476"/>
      <c r="FC68" s="476"/>
      <c r="FD68" s="476"/>
      <c r="FE68" s="476"/>
      <c r="FF68" s="476"/>
      <c r="FG68" s="476"/>
      <c r="FH68" s="476"/>
      <c r="FI68" s="476"/>
      <c r="FJ68" s="476"/>
      <c r="FK68" s="476"/>
      <c r="FL68" s="476"/>
      <c r="FM68" s="476"/>
      <c r="FN68" s="476"/>
      <c r="FO68" s="476"/>
      <c r="FP68" s="476"/>
      <c r="FQ68" s="476"/>
      <c r="FR68" s="476"/>
      <c r="FS68" s="476"/>
      <c r="FT68" s="476"/>
      <c r="FU68" s="476"/>
      <c r="FV68" s="476"/>
      <c r="FW68" s="476"/>
      <c r="FX68" s="476"/>
      <c r="FY68" s="476"/>
      <c r="FZ68" s="476"/>
      <c r="GA68" s="476"/>
      <c r="GB68" s="476"/>
      <c r="GC68" s="476"/>
      <c r="GD68" s="476"/>
      <c r="GE68" s="476"/>
      <c r="GF68" s="476"/>
      <c r="GG68" s="476"/>
      <c r="GH68" s="476"/>
      <c r="GI68" s="476"/>
      <c r="GJ68" s="476"/>
      <c r="GK68" s="476"/>
      <c r="GL68" s="476"/>
      <c r="GM68" s="476"/>
      <c r="GN68" s="476"/>
      <c r="GO68" s="476"/>
      <c r="GP68" s="476"/>
      <c r="GQ68" s="476"/>
      <c r="GR68" s="476"/>
      <c r="GS68" s="476"/>
      <c r="GT68" s="476"/>
      <c r="GU68" s="476"/>
      <c r="GV68" s="476"/>
      <c r="GW68" s="476"/>
      <c r="GX68" s="476"/>
      <c r="GY68" s="476"/>
      <c r="GZ68" s="476"/>
      <c r="HA68" s="476"/>
      <c r="HB68" s="476"/>
      <c r="HC68" s="476"/>
      <c r="HD68" s="476"/>
      <c r="HE68" s="476"/>
      <c r="HF68" s="476"/>
      <c r="HG68" s="476"/>
      <c r="HH68" s="476"/>
      <c r="HI68" s="476"/>
      <c r="HJ68" s="476"/>
      <c r="HK68" s="476"/>
      <c r="HL68" s="476"/>
      <c r="HM68" s="476"/>
      <c r="HN68" s="476"/>
      <c r="HO68" s="476"/>
      <c r="HP68" s="476"/>
      <c r="HQ68" s="476"/>
      <c r="HR68" s="476"/>
      <c r="HS68" s="476"/>
      <c r="HT68" s="476"/>
      <c r="HU68" s="476"/>
      <c r="HV68" s="476"/>
      <c r="HW68" s="476"/>
      <c r="HX68" s="476"/>
      <c r="HY68" s="476"/>
      <c r="HZ68" s="476"/>
      <c r="IA68" s="476"/>
      <c r="IB68" s="476"/>
      <c r="IC68" s="476"/>
      <c r="ID68" s="476"/>
      <c r="IE68" s="476"/>
      <c r="IF68" s="476"/>
      <c r="IG68" s="476"/>
      <c r="IH68" s="476"/>
      <c r="II68" s="476"/>
      <c r="IJ68" s="476"/>
      <c r="IK68" s="476"/>
      <c r="IL68" s="476"/>
      <c r="IM68" s="476"/>
      <c r="IN68" s="476"/>
      <c r="IO68" s="476"/>
      <c r="IP68" s="476"/>
      <c r="IQ68" s="476"/>
      <c r="IR68" s="476"/>
      <c r="IS68" s="476"/>
      <c r="IT68" s="476"/>
      <c r="IU68" s="477"/>
    </row>
    <row r="69" spans="1:255" ht="18.95" customHeight="1" thickBot="1">
      <c r="A69" s="775"/>
      <c r="B69" s="351"/>
      <c r="C69" s="1216" t="s">
        <v>591</v>
      </c>
      <c r="D69" s="1217"/>
      <c r="E69" s="484"/>
      <c r="F69" s="487"/>
      <c r="G69" s="341"/>
      <c r="H69" s="341"/>
      <c r="I69" s="341"/>
      <c r="J69" s="342"/>
      <c r="K69" s="473"/>
      <c r="L69" s="476"/>
      <c r="M69" s="476"/>
      <c r="N69" s="476"/>
      <c r="O69" s="476"/>
      <c r="P69" s="476"/>
      <c r="Q69" s="476"/>
      <c r="R69" s="476"/>
      <c r="S69" s="476"/>
      <c r="T69" s="476"/>
      <c r="U69" s="476"/>
      <c r="V69" s="476"/>
      <c r="W69" s="476"/>
      <c r="X69" s="476"/>
      <c r="Y69" s="476"/>
      <c r="Z69" s="476"/>
      <c r="AA69" s="476"/>
      <c r="AB69" s="476"/>
      <c r="AC69" s="476"/>
      <c r="AD69" s="476"/>
      <c r="AE69" s="476"/>
      <c r="AF69" s="476"/>
      <c r="AG69" s="476"/>
      <c r="AH69" s="476"/>
      <c r="AI69" s="476"/>
      <c r="AJ69" s="476"/>
      <c r="AK69" s="476"/>
      <c r="AL69" s="476"/>
      <c r="AM69" s="476"/>
      <c r="AN69" s="476"/>
      <c r="AO69" s="476"/>
      <c r="AP69" s="476"/>
      <c r="AQ69" s="476"/>
      <c r="AR69" s="476"/>
      <c r="AS69" s="476"/>
      <c r="AT69" s="476"/>
      <c r="AU69" s="476"/>
      <c r="AV69" s="476"/>
      <c r="AW69" s="476"/>
      <c r="AX69" s="476"/>
      <c r="AY69" s="476"/>
      <c r="AZ69" s="476"/>
      <c r="BA69" s="476"/>
      <c r="BB69" s="476"/>
      <c r="BC69" s="476"/>
      <c r="BD69" s="476"/>
      <c r="BE69" s="476"/>
      <c r="BF69" s="476"/>
      <c r="BG69" s="476"/>
      <c r="BH69" s="476"/>
      <c r="BI69" s="476"/>
      <c r="BJ69" s="476"/>
      <c r="BK69" s="476"/>
      <c r="BL69" s="476"/>
      <c r="BM69" s="476"/>
      <c r="BN69" s="476"/>
      <c r="BO69" s="476"/>
      <c r="BP69" s="476"/>
      <c r="BQ69" s="476"/>
      <c r="BR69" s="476"/>
      <c r="BS69" s="476"/>
      <c r="BT69" s="476"/>
      <c r="BU69" s="476"/>
      <c r="BV69" s="476"/>
      <c r="BW69" s="476"/>
      <c r="BX69" s="476"/>
      <c r="BY69" s="476"/>
      <c r="BZ69" s="476"/>
      <c r="CA69" s="476"/>
      <c r="CB69" s="476"/>
      <c r="CC69" s="476"/>
      <c r="CD69" s="476"/>
      <c r="CE69" s="476"/>
      <c r="CF69" s="476"/>
      <c r="CG69" s="476"/>
      <c r="CH69" s="476"/>
      <c r="CI69" s="476"/>
      <c r="CJ69" s="476"/>
      <c r="CK69" s="476"/>
      <c r="CL69" s="476"/>
      <c r="CM69" s="476"/>
      <c r="CN69" s="476"/>
      <c r="CO69" s="476"/>
      <c r="CP69" s="476"/>
      <c r="CQ69" s="476"/>
      <c r="CR69" s="476"/>
      <c r="CS69" s="476"/>
      <c r="CT69" s="476"/>
      <c r="CU69" s="476"/>
      <c r="CV69" s="476"/>
      <c r="CW69" s="476"/>
      <c r="CX69" s="476"/>
      <c r="CY69" s="476"/>
      <c r="CZ69" s="476"/>
      <c r="DA69" s="476"/>
      <c r="DB69" s="476"/>
      <c r="DC69" s="476"/>
      <c r="DD69" s="476"/>
      <c r="DE69" s="476"/>
      <c r="DF69" s="476"/>
      <c r="DG69" s="476"/>
      <c r="DH69" s="476"/>
      <c r="DI69" s="476"/>
      <c r="DJ69" s="476"/>
      <c r="DK69" s="476"/>
      <c r="DL69" s="476"/>
      <c r="DM69" s="476"/>
      <c r="DN69" s="476"/>
      <c r="DO69" s="476"/>
      <c r="DP69" s="476"/>
      <c r="DQ69" s="476"/>
      <c r="DR69" s="476"/>
      <c r="DS69" s="476"/>
      <c r="DT69" s="476"/>
      <c r="DU69" s="476"/>
      <c r="DV69" s="476"/>
      <c r="DW69" s="476"/>
      <c r="DX69" s="476"/>
      <c r="DY69" s="476"/>
      <c r="DZ69" s="476"/>
      <c r="EA69" s="476"/>
      <c r="EB69" s="476"/>
      <c r="EC69" s="476"/>
      <c r="ED69" s="476"/>
      <c r="EE69" s="476"/>
      <c r="EF69" s="476"/>
      <c r="EG69" s="476"/>
      <c r="EH69" s="476"/>
      <c r="EI69" s="476"/>
      <c r="EJ69" s="476"/>
      <c r="EK69" s="476"/>
      <c r="EL69" s="476"/>
      <c r="EM69" s="476"/>
      <c r="EN69" s="476"/>
      <c r="EO69" s="476"/>
      <c r="EP69" s="476"/>
      <c r="EQ69" s="476"/>
      <c r="ER69" s="476"/>
      <c r="ES69" s="476"/>
      <c r="ET69" s="476"/>
      <c r="EU69" s="476"/>
      <c r="EV69" s="476"/>
      <c r="EW69" s="476"/>
      <c r="EX69" s="476"/>
      <c r="EY69" s="476"/>
      <c r="EZ69" s="476"/>
      <c r="FA69" s="476"/>
      <c r="FB69" s="476"/>
      <c r="FC69" s="476"/>
      <c r="FD69" s="476"/>
      <c r="FE69" s="476"/>
      <c r="FF69" s="476"/>
      <c r="FG69" s="476"/>
      <c r="FH69" s="476"/>
      <c r="FI69" s="476"/>
      <c r="FJ69" s="476"/>
      <c r="FK69" s="476"/>
      <c r="FL69" s="476"/>
      <c r="FM69" s="476"/>
      <c r="FN69" s="476"/>
      <c r="FO69" s="476"/>
      <c r="FP69" s="476"/>
      <c r="FQ69" s="476"/>
      <c r="FR69" s="476"/>
      <c r="FS69" s="476"/>
      <c r="FT69" s="476"/>
      <c r="FU69" s="476"/>
      <c r="FV69" s="476"/>
      <c r="FW69" s="476"/>
      <c r="FX69" s="476"/>
      <c r="FY69" s="476"/>
      <c r="FZ69" s="476"/>
      <c r="GA69" s="476"/>
      <c r="GB69" s="476"/>
      <c r="GC69" s="476"/>
      <c r="GD69" s="476"/>
      <c r="GE69" s="476"/>
      <c r="GF69" s="476"/>
      <c r="GG69" s="476"/>
      <c r="GH69" s="476"/>
      <c r="GI69" s="476"/>
      <c r="GJ69" s="476"/>
      <c r="GK69" s="476"/>
      <c r="GL69" s="476"/>
      <c r="GM69" s="476"/>
      <c r="GN69" s="476"/>
      <c r="GO69" s="476"/>
      <c r="GP69" s="476"/>
      <c r="GQ69" s="476"/>
      <c r="GR69" s="476"/>
      <c r="GS69" s="476"/>
      <c r="GT69" s="476"/>
      <c r="GU69" s="476"/>
      <c r="GV69" s="476"/>
      <c r="GW69" s="476"/>
      <c r="GX69" s="476"/>
      <c r="GY69" s="476"/>
      <c r="GZ69" s="476"/>
      <c r="HA69" s="476"/>
      <c r="HB69" s="476"/>
      <c r="HC69" s="476"/>
      <c r="HD69" s="476"/>
      <c r="HE69" s="476"/>
      <c r="HF69" s="476"/>
      <c r="HG69" s="476"/>
      <c r="HH69" s="476"/>
      <c r="HI69" s="476"/>
      <c r="HJ69" s="476"/>
      <c r="HK69" s="476"/>
      <c r="HL69" s="476"/>
      <c r="HM69" s="476"/>
      <c r="HN69" s="476"/>
      <c r="HO69" s="476"/>
      <c r="HP69" s="476"/>
      <c r="HQ69" s="476"/>
      <c r="HR69" s="476"/>
      <c r="HS69" s="476"/>
      <c r="HT69" s="476"/>
      <c r="HU69" s="476"/>
      <c r="HV69" s="476"/>
      <c r="HW69" s="476"/>
      <c r="HX69" s="476"/>
      <c r="HY69" s="476"/>
      <c r="HZ69" s="476"/>
      <c r="IA69" s="476"/>
      <c r="IB69" s="476"/>
      <c r="IC69" s="476"/>
      <c r="ID69" s="476"/>
      <c r="IE69" s="476"/>
      <c r="IF69" s="476"/>
      <c r="IG69" s="476"/>
      <c r="IH69" s="476"/>
      <c r="II69" s="476"/>
      <c r="IJ69" s="476"/>
      <c r="IK69" s="476"/>
      <c r="IL69" s="476"/>
      <c r="IM69" s="476"/>
      <c r="IN69" s="476"/>
      <c r="IO69" s="476"/>
      <c r="IP69" s="476"/>
      <c r="IQ69" s="476"/>
      <c r="IR69" s="476"/>
      <c r="IS69" s="476"/>
      <c r="IT69" s="476"/>
      <c r="IU69" s="477"/>
    </row>
    <row r="70" spans="1:255" ht="16.350000000000001" customHeight="1" thickBot="1">
      <c r="A70" s="775"/>
      <c r="B70" s="352"/>
      <c r="C70" s="801"/>
      <c r="D70" s="349"/>
      <c r="E70" s="365"/>
      <c r="F70" s="452"/>
      <c r="G70" s="341"/>
      <c r="H70" s="341"/>
      <c r="I70" s="341"/>
      <c r="J70" s="342"/>
      <c r="K70" s="473"/>
      <c r="L70" s="476"/>
      <c r="M70" s="476"/>
      <c r="N70" s="476"/>
      <c r="O70" s="476"/>
      <c r="P70" s="476"/>
      <c r="Q70" s="476"/>
      <c r="R70" s="476"/>
      <c r="S70" s="476"/>
      <c r="T70" s="476"/>
      <c r="U70" s="476"/>
      <c r="V70" s="476"/>
      <c r="W70" s="476"/>
      <c r="X70" s="476"/>
      <c r="Y70" s="476"/>
      <c r="Z70" s="476"/>
      <c r="AA70" s="476"/>
      <c r="AB70" s="476"/>
      <c r="AC70" s="476"/>
      <c r="AD70" s="476"/>
      <c r="AE70" s="476"/>
      <c r="AF70" s="476"/>
      <c r="AG70" s="476"/>
      <c r="AH70" s="476"/>
      <c r="AI70" s="476"/>
      <c r="AJ70" s="476"/>
      <c r="AK70" s="476"/>
      <c r="AL70" s="476"/>
      <c r="AM70" s="476"/>
      <c r="AN70" s="476"/>
      <c r="AO70" s="476"/>
      <c r="AP70" s="476"/>
      <c r="AQ70" s="476"/>
      <c r="AR70" s="476"/>
      <c r="AS70" s="476"/>
      <c r="AT70" s="476"/>
      <c r="AU70" s="476"/>
      <c r="AV70" s="476"/>
      <c r="AW70" s="476"/>
      <c r="AX70" s="476"/>
      <c r="AY70" s="476"/>
      <c r="AZ70" s="476"/>
      <c r="BA70" s="476"/>
      <c r="BB70" s="476"/>
      <c r="BC70" s="476"/>
      <c r="BD70" s="476"/>
      <c r="BE70" s="476"/>
      <c r="BF70" s="476"/>
      <c r="BG70" s="476"/>
      <c r="BH70" s="476"/>
      <c r="BI70" s="476"/>
      <c r="BJ70" s="476"/>
      <c r="BK70" s="476"/>
      <c r="BL70" s="476"/>
      <c r="BM70" s="476"/>
      <c r="BN70" s="476"/>
      <c r="BO70" s="476"/>
      <c r="BP70" s="476"/>
      <c r="BQ70" s="476"/>
      <c r="BR70" s="476"/>
      <c r="BS70" s="476"/>
      <c r="BT70" s="476"/>
      <c r="BU70" s="476"/>
      <c r="BV70" s="476"/>
      <c r="BW70" s="476"/>
      <c r="BX70" s="476"/>
      <c r="BY70" s="476"/>
      <c r="BZ70" s="476"/>
      <c r="CA70" s="476"/>
      <c r="CB70" s="476"/>
      <c r="CC70" s="476"/>
      <c r="CD70" s="476"/>
      <c r="CE70" s="476"/>
      <c r="CF70" s="476"/>
      <c r="CG70" s="476"/>
      <c r="CH70" s="476"/>
      <c r="CI70" s="476"/>
      <c r="CJ70" s="476"/>
      <c r="CK70" s="476"/>
      <c r="CL70" s="476"/>
      <c r="CM70" s="476"/>
      <c r="CN70" s="476"/>
      <c r="CO70" s="476"/>
      <c r="CP70" s="476"/>
      <c r="CQ70" s="476"/>
      <c r="CR70" s="476"/>
      <c r="CS70" s="476"/>
      <c r="CT70" s="476"/>
      <c r="CU70" s="476"/>
      <c r="CV70" s="476"/>
      <c r="CW70" s="476"/>
      <c r="CX70" s="476"/>
      <c r="CY70" s="476"/>
      <c r="CZ70" s="476"/>
      <c r="DA70" s="476"/>
      <c r="DB70" s="476"/>
      <c r="DC70" s="476"/>
      <c r="DD70" s="476"/>
      <c r="DE70" s="476"/>
      <c r="DF70" s="476"/>
      <c r="DG70" s="476"/>
      <c r="DH70" s="476"/>
      <c r="DI70" s="476"/>
      <c r="DJ70" s="476"/>
      <c r="DK70" s="476"/>
      <c r="DL70" s="476"/>
      <c r="DM70" s="476"/>
      <c r="DN70" s="476"/>
      <c r="DO70" s="476"/>
      <c r="DP70" s="476"/>
      <c r="DQ70" s="476"/>
      <c r="DR70" s="476"/>
      <c r="DS70" s="476"/>
      <c r="DT70" s="476"/>
      <c r="DU70" s="476"/>
      <c r="DV70" s="476"/>
      <c r="DW70" s="476"/>
      <c r="DX70" s="476"/>
      <c r="DY70" s="476"/>
      <c r="DZ70" s="476"/>
      <c r="EA70" s="476"/>
      <c r="EB70" s="476"/>
      <c r="EC70" s="476"/>
      <c r="ED70" s="476"/>
      <c r="EE70" s="476"/>
      <c r="EF70" s="476"/>
      <c r="EG70" s="476"/>
      <c r="EH70" s="476"/>
      <c r="EI70" s="476"/>
      <c r="EJ70" s="476"/>
      <c r="EK70" s="476"/>
      <c r="EL70" s="476"/>
      <c r="EM70" s="476"/>
      <c r="EN70" s="476"/>
      <c r="EO70" s="476"/>
      <c r="EP70" s="476"/>
      <c r="EQ70" s="476"/>
      <c r="ER70" s="476"/>
      <c r="ES70" s="476"/>
      <c r="ET70" s="476"/>
      <c r="EU70" s="476"/>
      <c r="EV70" s="476"/>
      <c r="EW70" s="476"/>
      <c r="EX70" s="476"/>
      <c r="EY70" s="476"/>
      <c r="EZ70" s="476"/>
      <c r="FA70" s="476"/>
      <c r="FB70" s="476"/>
      <c r="FC70" s="476"/>
      <c r="FD70" s="476"/>
      <c r="FE70" s="476"/>
      <c r="FF70" s="476"/>
      <c r="FG70" s="476"/>
      <c r="FH70" s="476"/>
      <c r="FI70" s="476"/>
      <c r="FJ70" s="476"/>
      <c r="FK70" s="476"/>
      <c r="FL70" s="476"/>
      <c r="FM70" s="476"/>
      <c r="FN70" s="476"/>
      <c r="FO70" s="476"/>
      <c r="FP70" s="476"/>
      <c r="FQ70" s="476"/>
      <c r="FR70" s="476"/>
      <c r="FS70" s="476"/>
      <c r="FT70" s="476"/>
      <c r="FU70" s="476"/>
      <c r="FV70" s="476"/>
      <c r="FW70" s="476"/>
      <c r="FX70" s="476"/>
      <c r="FY70" s="476"/>
      <c r="FZ70" s="476"/>
      <c r="GA70" s="476"/>
      <c r="GB70" s="476"/>
      <c r="GC70" s="476"/>
      <c r="GD70" s="476"/>
      <c r="GE70" s="476"/>
      <c r="GF70" s="476"/>
      <c r="GG70" s="476"/>
      <c r="GH70" s="476"/>
      <c r="GI70" s="476"/>
      <c r="GJ70" s="476"/>
      <c r="GK70" s="476"/>
      <c r="GL70" s="476"/>
      <c r="GM70" s="476"/>
      <c r="GN70" s="476"/>
      <c r="GO70" s="476"/>
      <c r="GP70" s="476"/>
      <c r="GQ70" s="476"/>
      <c r="GR70" s="476"/>
      <c r="GS70" s="476"/>
      <c r="GT70" s="476"/>
      <c r="GU70" s="476"/>
      <c r="GV70" s="476"/>
      <c r="GW70" s="476"/>
      <c r="GX70" s="476"/>
      <c r="GY70" s="476"/>
      <c r="GZ70" s="476"/>
      <c r="HA70" s="476"/>
      <c r="HB70" s="476"/>
      <c r="HC70" s="476"/>
      <c r="HD70" s="476"/>
      <c r="HE70" s="476"/>
      <c r="HF70" s="476"/>
      <c r="HG70" s="476"/>
      <c r="HH70" s="476"/>
      <c r="HI70" s="476"/>
      <c r="HJ70" s="476"/>
      <c r="HK70" s="476"/>
      <c r="HL70" s="476"/>
      <c r="HM70" s="476"/>
      <c r="HN70" s="476"/>
      <c r="HO70" s="476"/>
      <c r="HP70" s="476"/>
      <c r="HQ70" s="476"/>
      <c r="HR70" s="476"/>
      <c r="HS70" s="476"/>
      <c r="HT70" s="476"/>
      <c r="HU70" s="476"/>
      <c r="HV70" s="476"/>
      <c r="HW70" s="476"/>
      <c r="HX70" s="476"/>
      <c r="HY70" s="476"/>
      <c r="HZ70" s="476"/>
      <c r="IA70" s="476"/>
      <c r="IB70" s="476"/>
      <c r="IC70" s="476"/>
      <c r="ID70" s="476"/>
      <c r="IE70" s="476"/>
      <c r="IF70" s="476"/>
      <c r="IG70" s="476"/>
      <c r="IH70" s="476"/>
      <c r="II70" s="476"/>
      <c r="IJ70" s="476"/>
      <c r="IK70" s="476"/>
      <c r="IL70" s="476"/>
      <c r="IM70" s="476"/>
      <c r="IN70" s="476"/>
      <c r="IO70" s="476"/>
      <c r="IP70" s="476"/>
      <c r="IQ70" s="476"/>
      <c r="IR70" s="476"/>
      <c r="IS70" s="476"/>
      <c r="IT70" s="476"/>
      <c r="IU70" s="477"/>
    </row>
    <row r="71" spans="1:255" ht="21" customHeight="1" thickBot="1">
      <c r="A71" s="775"/>
      <c r="B71" s="351"/>
      <c r="C71" s="1216" t="s">
        <v>581</v>
      </c>
      <c r="D71" s="1217"/>
      <c r="E71" s="484"/>
      <c r="F71" s="790" t="s">
        <v>557</v>
      </c>
      <c r="G71" s="341"/>
      <c r="H71" s="341"/>
      <c r="I71" s="341"/>
      <c r="J71" s="342"/>
      <c r="K71" s="473"/>
      <c r="L71" s="476"/>
      <c r="M71" s="476"/>
      <c r="N71" s="476"/>
      <c r="O71" s="476"/>
      <c r="P71" s="476"/>
      <c r="Q71" s="476"/>
      <c r="R71" s="476"/>
      <c r="S71" s="476"/>
      <c r="T71" s="476"/>
      <c r="U71" s="476"/>
      <c r="V71" s="476"/>
      <c r="W71" s="476"/>
      <c r="X71" s="476"/>
      <c r="Y71" s="476"/>
      <c r="Z71" s="476"/>
      <c r="AA71" s="476"/>
      <c r="AB71" s="476"/>
      <c r="AC71" s="476"/>
      <c r="AD71" s="476"/>
      <c r="AE71" s="476"/>
      <c r="AF71" s="476"/>
      <c r="AG71" s="476"/>
      <c r="AH71" s="476"/>
      <c r="AI71" s="476"/>
      <c r="AJ71" s="476"/>
      <c r="AK71" s="476"/>
      <c r="AL71" s="476"/>
      <c r="AM71" s="476"/>
      <c r="AN71" s="476"/>
      <c r="AO71" s="476"/>
      <c r="AP71" s="476"/>
      <c r="AQ71" s="476"/>
      <c r="AR71" s="476"/>
      <c r="AS71" s="476"/>
      <c r="AT71" s="476"/>
      <c r="AU71" s="476"/>
      <c r="AV71" s="476"/>
      <c r="AW71" s="476"/>
      <c r="AX71" s="476"/>
      <c r="AY71" s="476"/>
      <c r="AZ71" s="476"/>
      <c r="BA71" s="476"/>
      <c r="BB71" s="476"/>
      <c r="BC71" s="476"/>
      <c r="BD71" s="476"/>
      <c r="BE71" s="476"/>
      <c r="BF71" s="476"/>
      <c r="BG71" s="476"/>
      <c r="BH71" s="476"/>
      <c r="BI71" s="476"/>
      <c r="BJ71" s="476"/>
      <c r="BK71" s="476"/>
      <c r="BL71" s="476"/>
      <c r="BM71" s="476"/>
      <c r="BN71" s="476"/>
      <c r="BO71" s="476"/>
      <c r="BP71" s="476"/>
      <c r="BQ71" s="476"/>
      <c r="BR71" s="476"/>
      <c r="BS71" s="476"/>
      <c r="BT71" s="476"/>
      <c r="BU71" s="476"/>
      <c r="BV71" s="476"/>
      <c r="BW71" s="476"/>
      <c r="BX71" s="476"/>
      <c r="BY71" s="476"/>
      <c r="BZ71" s="476"/>
      <c r="CA71" s="476"/>
      <c r="CB71" s="476"/>
      <c r="CC71" s="476"/>
      <c r="CD71" s="476"/>
      <c r="CE71" s="476"/>
      <c r="CF71" s="476"/>
      <c r="CG71" s="476"/>
      <c r="CH71" s="476"/>
      <c r="CI71" s="476"/>
      <c r="CJ71" s="476"/>
      <c r="CK71" s="476"/>
      <c r="CL71" s="476"/>
      <c r="CM71" s="476"/>
      <c r="CN71" s="476"/>
      <c r="CO71" s="476"/>
      <c r="CP71" s="476"/>
      <c r="CQ71" s="476"/>
      <c r="CR71" s="476"/>
      <c r="CS71" s="476"/>
      <c r="CT71" s="476"/>
      <c r="CU71" s="476"/>
      <c r="CV71" s="476"/>
      <c r="CW71" s="476"/>
      <c r="CX71" s="476"/>
      <c r="CY71" s="476"/>
      <c r="CZ71" s="476"/>
      <c r="DA71" s="476"/>
      <c r="DB71" s="476"/>
      <c r="DC71" s="476"/>
      <c r="DD71" s="476"/>
      <c r="DE71" s="476"/>
      <c r="DF71" s="476"/>
      <c r="DG71" s="476"/>
      <c r="DH71" s="476"/>
      <c r="DI71" s="476"/>
      <c r="DJ71" s="476"/>
      <c r="DK71" s="476"/>
      <c r="DL71" s="476"/>
      <c r="DM71" s="476"/>
      <c r="DN71" s="476"/>
      <c r="DO71" s="476"/>
      <c r="DP71" s="476"/>
      <c r="DQ71" s="476"/>
      <c r="DR71" s="476"/>
      <c r="DS71" s="476"/>
      <c r="DT71" s="476"/>
      <c r="DU71" s="476"/>
      <c r="DV71" s="476"/>
      <c r="DW71" s="476"/>
      <c r="DX71" s="476"/>
      <c r="DY71" s="476"/>
      <c r="DZ71" s="476"/>
      <c r="EA71" s="476"/>
      <c r="EB71" s="476"/>
      <c r="EC71" s="476"/>
      <c r="ED71" s="476"/>
      <c r="EE71" s="476"/>
      <c r="EF71" s="476"/>
      <c r="EG71" s="476"/>
      <c r="EH71" s="476"/>
      <c r="EI71" s="476"/>
      <c r="EJ71" s="476"/>
      <c r="EK71" s="476"/>
      <c r="EL71" s="476"/>
      <c r="EM71" s="476"/>
      <c r="EN71" s="476"/>
      <c r="EO71" s="476"/>
      <c r="EP71" s="476"/>
      <c r="EQ71" s="476"/>
      <c r="ER71" s="476"/>
      <c r="ES71" s="476"/>
      <c r="ET71" s="476"/>
      <c r="EU71" s="476"/>
      <c r="EV71" s="476"/>
      <c r="EW71" s="476"/>
      <c r="EX71" s="476"/>
      <c r="EY71" s="476"/>
      <c r="EZ71" s="476"/>
      <c r="FA71" s="476"/>
      <c r="FB71" s="476"/>
      <c r="FC71" s="476"/>
      <c r="FD71" s="476"/>
      <c r="FE71" s="476"/>
      <c r="FF71" s="476"/>
      <c r="FG71" s="476"/>
      <c r="FH71" s="476"/>
      <c r="FI71" s="476"/>
      <c r="FJ71" s="476"/>
      <c r="FK71" s="476"/>
      <c r="FL71" s="476"/>
      <c r="FM71" s="476"/>
      <c r="FN71" s="476"/>
      <c r="FO71" s="476"/>
      <c r="FP71" s="476"/>
      <c r="FQ71" s="476"/>
      <c r="FR71" s="476"/>
      <c r="FS71" s="476"/>
      <c r="FT71" s="476"/>
      <c r="FU71" s="476"/>
      <c r="FV71" s="476"/>
      <c r="FW71" s="476"/>
      <c r="FX71" s="476"/>
      <c r="FY71" s="476"/>
      <c r="FZ71" s="476"/>
      <c r="GA71" s="476"/>
      <c r="GB71" s="476"/>
      <c r="GC71" s="476"/>
      <c r="GD71" s="476"/>
      <c r="GE71" s="476"/>
      <c r="GF71" s="476"/>
      <c r="GG71" s="476"/>
      <c r="GH71" s="476"/>
      <c r="GI71" s="476"/>
      <c r="GJ71" s="476"/>
      <c r="GK71" s="476"/>
      <c r="GL71" s="476"/>
      <c r="GM71" s="476"/>
      <c r="GN71" s="476"/>
      <c r="GO71" s="476"/>
      <c r="GP71" s="476"/>
      <c r="GQ71" s="476"/>
      <c r="GR71" s="476"/>
      <c r="GS71" s="476"/>
      <c r="GT71" s="476"/>
      <c r="GU71" s="476"/>
      <c r="GV71" s="476"/>
      <c r="GW71" s="476"/>
      <c r="GX71" s="476"/>
      <c r="GY71" s="476"/>
      <c r="GZ71" s="476"/>
      <c r="HA71" s="476"/>
      <c r="HB71" s="476"/>
      <c r="HC71" s="476"/>
      <c r="HD71" s="476"/>
      <c r="HE71" s="476"/>
      <c r="HF71" s="476"/>
      <c r="HG71" s="476"/>
      <c r="HH71" s="476"/>
      <c r="HI71" s="476"/>
      <c r="HJ71" s="476"/>
      <c r="HK71" s="476"/>
      <c r="HL71" s="476"/>
      <c r="HM71" s="476"/>
      <c r="HN71" s="476"/>
      <c r="HO71" s="476"/>
      <c r="HP71" s="476"/>
      <c r="HQ71" s="476"/>
      <c r="HR71" s="476"/>
      <c r="HS71" s="476"/>
      <c r="HT71" s="476"/>
      <c r="HU71" s="476"/>
      <c r="HV71" s="476"/>
      <c r="HW71" s="476"/>
      <c r="HX71" s="476"/>
      <c r="HY71" s="476"/>
      <c r="HZ71" s="476"/>
      <c r="IA71" s="476"/>
      <c r="IB71" s="476"/>
      <c r="IC71" s="476"/>
      <c r="ID71" s="476"/>
      <c r="IE71" s="476"/>
      <c r="IF71" s="476"/>
      <c r="IG71" s="476"/>
      <c r="IH71" s="476"/>
      <c r="II71" s="476"/>
      <c r="IJ71" s="476"/>
      <c r="IK71" s="476"/>
      <c r="IL71" s="476"/>
      <c r="IM71" s="476"/>
      <c r="IN71" s="476"/>
      <c r="IO71" s="476"/>
      <c r="IP71" s="476"/>
      <c r="IQ71" s="476"/>
      <c r="IR71" s="476"/>
      <c r="IS71" s="476"/>
      <c r="IT71" s="476"/>
      <c r="IU71" s="477"/>
    </row>
    <row r="72" spans="1:255" ht="16.350000000000001" customHeight="1" thickBot="1">
      <c r="A72" s="775"/>
      <c r="B72" s="352"/>
      <c r="C72" s="349"/>
      <c r="D72" s="349"/>
      <c r="E72" s="365"/>
      <c r="F72" s="452"/>
      <c r="G72" s="341"/>
      <c r="H72" s="341"/>
      <c r="I72" s="341"/>
      <c r="J72" s="342"/>
      <c r="K72" s="473"/>
      <c r="L72" s="476"/>
      <c r="M72" s="476"/>
      <c r="N72" s="476"/>
      <c r="O72" s="476"/>
      <c r="P72" s="476"/>
      <c r="Q72" s="476"/>
      <c r="R72" s="476"/>
      <c r="S72" s="476"/>
      <c r="T72" s="476"/>
      <c r="U72" s="476"/>
      <c r="V72" s="476"/>
      <c r="W72" s="476"/>
      <c r="X72" s="476"/>
      <c r="Y72" s="476"/>
      <c r="Z72" s="476"/>
      <c r="AA72" s="476"/>
      <c r="AB72" s="476"/>
      <c r="AC72" s="476"/>
      <c r="AD72" s="476"/>
      <c r="AE72" s="476"/>
      <c r="AF72" s="476"/>
      <c r="AG72" s="476"/>
      <c r="AH72" s="476"/>
      <c r="AI72" s="476"/>
      <c r="AJ72" s="476"/>
      <c r="AK72" s="476"/>
      <c r="AL72" s="476"/>
      <c r="AM72" s="476"/>
      <c r="AN72" s="476"/>
      <c r="AO72" s="476"/>
      <c r="AP72" s="476"/>
      <c r="AQ72" s="476"/>
      <c r="AR72" s="476"/>
      <c r="AS72" s="476"/>
      <c r="AT72" s="476"/>
      <c r="AU72" s="476"/>
      <c r="AV72" s="476"/>
      <c r="AW72" s="476"/>
      <c r="AX72" s="476"/>
      <c r="AY72" s="476"/>
      <c r="AZ72" s="476"/>
      <c r="BA72" s="476"/>
      <c r="BB72" s="476"/>
      <c r="BC72" s="476"/>
      <c r="BD72" s="476"/>
      <c r="BE72" s="476"/>
      <c r="BF72" s="476"/>
      <c r="BG72" s="476"/>
      <c r="BH72" s="476"/>
      <c r="BI72" s="476"/>
      <c r="BJ72" s="476"/>
      <c r="BK72" s="476"/>
      <c r="BL72" s="476"/>
      <c r="BM72" s="476"/>
      <c r="BN72" s="476"/>
      <c r="BO72" s="476"/>
      <c r="BP72" s="476"/>
      <c r="BQ72" s="476"/>
      <c r="BR72" s="476"/>
      <c r="BS72" s="476"/>
      <c r="BT72" s="476"/>
      <c r="BU72" s="476"/>
      <c r="BV72" s="476"/>
      <c r="BW72" s="476"/>
      <c r="BX72" s="476"/>
      <c r="BY72" s="476"/>
      <c r="BZ72" s="476"/>
      <c r="CA72" s="476"/>
      <c r="CB72" s="476"/>
      <c r="CC72" s="476"/>
      <c r="CD72" s="476"/>
      <c r="CE72" s="476"/>
      <c r="CF72" s="476"/>
      <c r="CG72" s="476"/>
      <c r="CH72" s="476"/>
      <c r="CI72" s="476"/>
      <c r="CJ72" s="476"/>
      <c r="CK72" s="476"/>
      <c r="CL72" s="476"/>
      <c r="CM72" s="476"/>
      <c r="CN72" s="476"/>
      <c r="CO72" s="476"/>
      <c r="CP72" s="476"/>
      <c r="CQ72" s="476"/>
      <c r="CR72" s="476"/>
      <c r="CS72" s="476"/>
      <c r="CT72" s="476"/>
      <c r="CU72" s="476"/>
      <c r="CV72" s="476"/>
      <c r="CW72" s="476"/>
      <c r="CX72" s="476"/>
      <c r="CY72" s="476"/>
      <c r="CZ72" s="476"/>
      <c r="DA72" s="476"/>
      <c r="DB72" s="476"/>
      <c r="DC72" s="476"/>
      <c r="DD72" s="476"/>
      <c r="DE72" s="476"/>
      <c r="DF72" s="476"/>
      <c r="DG72" s="476"/>
      <c r="DH72" s="476"/>
      <c r="DI72" s="476"/>
      <c r="DJ72" s="476"/>
      <c r="DK72" s="476"/>
      <c r="DL72" s="476"/>
      <c r="DM72" s="476"/>
      <c r="DN72" s="476"/>
      <c r="DO72" s="476"/>
      <c r="DP72" s="476"/>
      <c r="DQ72" s="476"/>
      <c r="DR72" s="476"/>
      <c r="DS72" s="476"/>
      <c r="DT72" s="476"/>
      <c r="DU72" s="476"/>
      <c r="DV72" s="476"/>
      <c r="DW72" s="476"/>
      <c r="DX72" s="476"/>
      <c r="DY72" s="476"/>
      <c r="DZ72" s="476"/>
      <c r="EA72" s="476"/>
      <c r="EB72" s="476"/>
      <c r="EC72" s="476"/>
      <c r="ED72" s="476"/>
      <c r="EE72" s="476"/>
      <c r="EF72" s="476"/>
      <c r="EG72" s="476"/>
      <c r="EH72" s="476"/>
      <c r="EI72" s="476"/>
      <c r="EJ72" s="476"/>
      <c r="EK72" s="476"/>
      <c r="EL72" s="476"/>
      <c r="EM72" s="476"/>
      <c r="EN72" s="476"/>
      <c r="EO72" s="476"/>
      <c r="EP72" s="476"/>
      <c r="EQ72" s="476"/>
      <c r="ER72" s="476"/>
      <c r="ES72" s="476"/>
      <c r="ET72" s="476"/>
      <c r="EU72" s="476"/>
      <c r="EV72" s="476"/>
      <c r="EW72" s="476"/>
      <c r="EX72" s="476"/>
      <c r="EY72" s="476"/>
      <c r="EZ72" s="476"/>
      <c r="FA72" s="476"/>
      <c r="FB72" s="476"/>
      <c r="FC72" s="476"/>
      <c r="FD72" s="476"/>
      <c r="FE72" s="476"/>
      <c r="FF72" s="476"/>
      <c r="FG72" s="476"/>
      <c r="FH72" s="476"/>
      <c r="FI72" s="476"/>
      <c r="FJ72" s="476"/>
      <c r="FK72" s="476"/>
      <c r="FL72" s="476"/>
      <c r="FM72" s="476"/>
      <c r="FN72" s="476"/>
      <c r="FO72" s="476"/>
      <c r="FP72" s="476"/>
      <c r="FQ72" s="476"/>
      <c r="FR72" s="476"/>
      <c r="FS72" s="476"/>
      <c r="FT72" s="476"/>
      <c r="FU72" s="476"/>
      <c r="FV72" s="476"/>
      <c r="FW72" s="476"/>
      <c r="FX72" s="476"/>
      <c r="FY72" s="476"/>
      <c r="FZ72" s="476"/>
      <c r="GA72" s="476"/>
      <c r="GB72" s="476"/>
      <c r="GC72" s="476"/>
      <c r="GD72" s="476"/>
      <c r="GE72" s="476"/>
      <c r="GF72" s="476"/>
      <c r="GG72" s="476"/>
      <c r="GH72" s="476"/>
      <c r="GI72" s="476"/>
      <c r="GJ72" s="476"/>
      <c r="GK72" s="476"/>
      <c r="GL72" s="476"/>
      <c r="GM72" s="476"/>
      <c r="GN72" s="476"/>
      <c r="GO72" s="476"/>
      <c r="GP72" s="476"/>
      <c r="GQ72" s="476"/>
      <c r="GR72" s="476"/>
      <c r="GS72" s="476"/>
      <c r="GT72" s="476"/>
      <c r="GU72" s="476"/>
      <c r="GV72" s="476"/>
      <c r="GW72" s="476"/>
      <c r="GX72" s="476"/>
      <c r="GY72" s="476"/>
      <c r="GZ72" s="476"/>
      <c r="HA72" s="476"/>
      <c r="HB72" s="476"/>
      <c r="HC72" s="476"/>
      <c r="HD72" s="476"/>
      <c r="HE72" s="476"/>
      <c r="HF72" s="476"/>
      <c r="HG72" s="476"/>
      <c r="HH72" s="476"/>
      <c r="HI72" s="476"/>
      <c r="HJ72" s="476"/>
      <c r="HK72" s="476"/>
      <c r="HL72" s="476"/>
      <c r="HM72" s="476"/>
      <c r="HN72" s="476"/>
      <c r="HO72" s="476"/>
      <c r="HP72" s="476"/>
      <c r="HQ72" s="476"/>
      <c r="HR72" s="476"/>
      <c r="HS72" s="476"/>
      <c r="HT72" s="476"/>
      <c r="HU72" s="476"/>
      <c r="HV72" s="476"/>
      <c r="HW72" s="476"/>
      <c r="HX72" s="476"/>
      <c r="HY72" s="476"/>
      <c r="HZ72" s="476"/>
      <c r="IA72" s="476"/>
      <c r="IB72" s="476"/>
      <c r="IC72" s="476"/>
      <c r="ID72" s="476"/>
      <c r="IE72" s="476"/>
      <c r="IF72" s="476"/>
      <c r="IG72" s="476"/>
      <c r="IH72" s="476"/>
      <c r="II72" s="476"/>
      <c r="IJ72" s="476"/>
      <c r="IK72" s="476"/>
      <c r="IL72" s="476"/>
      <c r="IM72" s="476"/>
      <c r="IN72" s="476"/>
      <c r="IO72" s="476"/>
      <c r="IP72" s="476"/>
      <c r="IQ72" s="476"/>
      <c r="IR72" s="476"/>
      <c r="IS72" s="476"/>
      <c r="IT72" s="476"/>
      <c r="IU72" s="477"/>
    </row>
    <row r="73" spans="1:255" ht="18.95" customHeight="1" thickBot="1">
      <c r="A73" s="775"/>
      <c r="B73" s="347"/>
      <c r="C73" s="1216" t="s">
        <v>592</v>
      </c>
      <c r="D73" s="1217"/>
      <c r="E73" s="484"/>
      <c r="F73" s="790" t="s">
        <v>557</v>
      </c>
      <c r="G73" s="341"/>
      <c r="H73" s="341"/>
      <c r="I73" s="341"/>
      <c r="J73" s="342"/>
      <c r="K73" s="473"/>
      <c r="L73" s="476"/>
      <c r="M73" s="476"/>
      <c r="N73" s="476"/>
      <c r="O73" s="476"/>
      <c r="P73" s="476"/>
      <c r="Q73" s="476"/>
      <c r="R73" s="476"/>
      <c r="S73" s="476"/>
      <c r="T73" s="476"/>
      <c r="U73" s="476"/>
      <c r="V73" s="476"/>
      <c r="W73" s="476"/>
      <c r="X73" s="476"/>
      <c r="Y73" s="476"/>
      <c r="Z73" s="476"/>
      <c r="AA73" s="476"/>
      <c r="AB73" s="476"/>
      <c r="AC73" s="476"/>
      <c r="AD73" s="476"/>
      <c r="AE73" s="476"/>
      <c r="AF73" s="476"/>
      <c r="AG73" s="476"/>
      <c r="AH73" s="476"/>
      <c r="AI73" s="476"/>
      <c r="AJ73" s="476"/>
      <c r="AK73" s="476"/>
      <c r="AL73" s="476"/>
      <c r="AM73" s="476"/>
      <c r="AN73" s="476"/>
      <c r="AO73" s="476"/>
      <c r="AP73" s="476"/>
      <c r="AQ73" s="476"/>
      <c r="AR73" s="476"/>
      <c r="AS73" s="476"/>
      <c r="AT73" s="476"/>
      <c r="AU73" s="476"/>
      <c r="AV73" s="476"/>
      <c r="AW73" s="476"/>
      <c r="AX73" s="476"/>
      <c r="AY73" s="476"/>
      <c r="AZ73" s="476"/>
      <c r="BA73" s="476"/>
      <c r="BB73" s="476"/>
      <c r="BC73" s="476"/>
      <c r="BD73" s="476"/>
      <c r="BE73" s="476"/>
      <c r="BF73" s="476"/>
      <c r="BG73" s="476"/>
      <c r="BH73" s="476"/>
      <c r="BI73" s="476"/>
      <c r="BJ73" s="476"/>
      <c r="BK73" s="476"/>
      <c r="BL73" s="476"/>
      <c r="BM73" s="476"/>
      <c r="BN73" s="476"/>
      <c r="BO73" s="476"/>
      <c r="BP73" s="476"/>
      <c r="BQ73" s="476"/>
      <c r="BR73" s="476"/>
      <c r="BS73" s="476"/>
      <c r="BT73" s="476"/>
      <c r="BU73" s="476"/>
      <c r="BV73" s="476"/>
      <c r="BW73" s="476"/>
      <c r="BX73" s="476"/>
      <c r="BY73" s="476"/>
      <c r="BZ73" s="476"/>
      <c r="CA73" s="476"/>
      <c r="CB73" s="476"/>
      <c r="CC73" s="476"/>
      <c r="CD73" s="476"/>
      <c r="CE73" s="476"/>
      <c r="CF73" s="476"/>
      <c r="CG73" s="476"/>
      <c r="CH73" s="476"/>
      <c r="CI73" s="476"/>
      <c r="CJ73" s="476"/>
      <c r="CK73" s="476"/>
      <c r="CL73" s="476"/>
      <c r="CM73" s="476"/>
      <c r="CN73" s="476"/>
      <c r="CO73" s="476"/>
      <c r="CP73" s="476"/>
      <c r="CQ73" s="476"/>
      <c r="CR73" s="476"/>
      <c r="CS73" s="476"/>
      <c r="CT73" s="476"/>
      <c r="CU73" s="476"/>
      <c r="CV73" s="476"/>
      <c r="CW73" s="476"/>
      <c r="CX73" s="476"/>
      <c r="CY73" s="476"/>
      <c r="CZ73" s="476"/>
      <c r="DA73" s="476"/>
      <c r="DB73" s="476"/>
      <c r="DC73" s="476"/>
      <c r="DD73" s="476"/>
      <c r="DE73" s="476"/>
      <c r="DF73" s="476"/>
      <c r="DG73" s="476"/>
      <c r="DH73" s="476"/>
      <c r="DI73" s="476"/>
      <c r="DJ73" s="476"/>
      <c r="DK73" s="476"/>
      <c r="DL73" s="476"/>
      <c r="DM73" s="476"/>
      <c r="DN73" s="476"/>
      <c r="DO73" s="476"/>
      <c r="DP73" s="476"/>
      <c r="DQ73" s="476"/>
      <c r="DR73" s="476"/>
      <c r="DS73" s="476"/>
      <c r="DT73" s="476"/>
      <c r="DU73" s="476"/>
      <c r="DV73" s="476"/>
      <c r="DW73" s="476"/>
      <c r="DX73" s="476"/>
      <c r="DY73" s="476"/>
      <c r="DZ73" s="476"/>
      <c r="EA73" s="476"/>
      <c r="EB73" s="476"/>
      <c r="EC73" s="476"/>
      <c r="ED73" s="476"/>
      <c r="EE73" s="476"/>
      <c r="EF73" s="476"/>
      <c r="EG73" s="476"/>
      <c r="EH73" s="476"/>
      <c r="EI73" s="476"/>
      <c r="EJ73" s="476"/>
      <c r="EK73" s="476"/>
      <c r="EL73" s="476"/>
      <c r="EM73" s="476"/>
      <c r="EN73" s="476"/>
      <c r="EO73" s="476"/>
      <c r="EP73" s="476"/>
      <c r="EQ73" s="476"/>
      <c r="ER73" s="476"/>
      <c r="ES73" s="476"/>
      <c r="ET73" s="476"/>
      <c r="EU73" s="476"/>
      <c r="EV73" s="476"/>
      <c r="EW73" s="476"/>
      <c r="EX73" s="476"/>
      <c r="EY73" s="476"/>
      <c r="EZ73" s="476"/>
      <c r="FA73" s="476"/>
      <c r="FB73" s="476"/>
      <c r="FC73" s="476"/>
      <c r="FD73" s="476"/>
      <c r="FE73" s="476"/>
      <c r="FF73" s="476"/>
      <c r="FG73" s="476"/>
      <c r="FH73" s="476"/>
      <c r="FI73" s="476"/>
      <c r="FJ73" s="476"/>
      <c r="FK73" s="476"/>
      <c r="FL73" s="476"/>
      <c r="FM73" s="476"/>
      <c r="FN73" s="476"/>
      <c r="FO73" s="476"/>
      <c r="FP73" s="476"/>
      <c r="FQ73" s="476"/>
      <c r="FR73" s="476"/>
      <c r="FS73" s="476"/>
      <c r="FT73" s="476"/>
      <c r="FU73" s="476"/>
      <c r="FV73" s="476"/>
      <c r="FW73" s="476"/>
      <c r="FX73" s="476"/>
      <c r="FY73" s="476"/>
      <c r="FZ73" s="476"/>
      <c r="GA73" s="476"/>
      <c r="GB73" s="476"/>
      <c r="GC73" s="476"/>
      <c r="GD73" s="476"/>
      <c r="GE73" s="476"/>
      <c r="GF73" s="476"/>
      <c r="GG73" s="476"/>
      <c r="GH73" s="476"/>
      <c r="GI73" s="476"/>
      <c r="GJ73" s="476"/>
      <c r="GK73" s="476"/>
      <c r="GL73" s="476"/>
      <c r="GM73" s="476"/>
      <c r="GN73" s="476"/>
      <c r="GO73" s="476"/>
      <c r="GP73" s="476"/>
      <c r="GQ73" s="476"/>
      <c r="GR73" s="476"/>
      <c r="GS73" s="476"/>
      <c r="GT73" s="476"/>
      <c r="GU73" s="476"/>
      <c r="GV73" s="476"/>
      <c r="GW73" s="476"/>
      <c r="GX73" s="476"/>
      <c r="GY73" s="476"/>
      <c r="GZ73" s="476"/>
      <c r="HA73" s="476"/>
      <c r="HB73" s="476"/>
      <c r="HC73" s="476"/>
      <c r="HD73" s="476"/>
      <c r="HE73" s="476"/>
      <c r="HF73" s="476"/>
      <c r="HG73" s="476"/>
      <c r="HH73" s="476"/>
      <c r="HI73" s="476"/>
      <c r="HJ73" s="476"/>
      <c r="HK73" s="476"/>
      <c r="HL73" s="476"/>
      <c r="HM73" s="476"/>
      <c r="HN73" s="476"/>
      <c r="HO73" s="476"/>
      <c r="HP73" s="476"/>
      <c r="HQ73" s="476"/>
      <c r="HR73" s="476"/>
      <c r="HS73" s="476"/>
      <c r="HT73" s="476"/>
      <c r="HU73" s="476"/>
      <c r="HV73" s="476"/>
      <c r="HW73" s="476"/>
      <c r="HX73" s="476"/>
      <c r="HY73" s="476"/>
      <c r="HZ73" s="476"/>
      <c r="IA73" s="476"/>
      <c r="IB73" s="476"/>
      <c r="IC73" s="476"/>
      <c r="ID73" s="476"/>
      <c r="IE73" s="476"/>
      <c r="IF73" s="476"/>
      <c r="IG73" s="476"/>
      <c r="IH73" s="476"/>
      <c r="II73" s="476"/>
      <c r="IJ73" s="476"/>
      <c r="IK73" s="476"/>
      <c r="IL73" s="476"/>
      <c r="IM73" s="476"/>
      <c r="IN73" s="476"/>
      <c r="IO73" s="476"/>
      <c r="IP73" s="476"/>
      <c r="IQ73" s="476"/>
      <c r="IR73" s="476"/>
      <c r="IS73" s="476"/>
      <c r="IT73" s="476"/>
      <c r="IU73" s="477"/>
    </row>
    <row r="74" spans="1:255" ht="16.350000000000001" customHeight="1">
      <c r="A74" s="775"/>
      <c r="B74" s="356"/>
      <c r="C74" s="338"/>
      <c r="D74" s="338"/>
      <c r="E74" s="331"/>
      <c r="F74" s="452"/>
      <c r="G74" s="341"/>
      <c r="H74" s="341"/>
      <c r="I74" s="341"/>
      <c r="J74" s="342"/>
      <c r="K74" s="473"/>
      <c r="L74" s="476"/>
      <c r="M74" s="476"/>
      <c r="N74" s="476"/>
      <c r="O74" s="476"/>
      <c r="P74" s="476"/>
      <c r="Q74" s="476"/>
      <c r="R74" s="476"/>
      <c r="S74" s="476"/>
      <c r="T74" s="476"/>
      <c r="U74" s="476"/>
      <c r="V74" s="476"/>
      <c r="W74" s="476"/>
      <c r="X74" s="476"/>
      <c r="Y74" s="476"/>
      <c r="Z74" s="476"/>
      <c r="AA74" s="476"/>
      <c r="AB74" s="476"/>
      <c r="AC74" s="476"/>
      <c r="AD74" s="476"/>
      <c r="AE74" s="476"/>
      <c r="AF74" s="476"/>
      <c r="AG74" s="476"/>
      <c r="AH74" s="476"/>
      <c r="AI74" s="476"/>
      <c r="AJ74" s="476"/>
      <c r="AK74" s="476"/>
      <c r="AL74" s="476"/>
      <c r="AM74" s="476"/>
      <c r="AN74" s="476"/>
      <c r="AO74" s="476"/>
      <c r="AP74" s="476"/>
      <c r="AQ74" s="476"/>
      <c r="AR74" s="476"/>
      <c r="AS74" s="476"/>
      <c r="AT74" s="476"/>
      <c r="AU74" s="476"/>
      <c r="AV74" s="476"/>
      <c r="AW74" s="476"/>
      <c r="AX74" s="476"/>
      <c r="AY74" s="476"/>
      <c r="AZ74" s="476"/>
      <c r="BA74" s="476"/>
      <c r="BB74" s="476"/>
      <c r="BC74" s="476"/>
      <c r="BD74" s="476"/>
      <c r="BE74" s="476"/>
      <c r="BF74" s="476"/>
      <c r="BG74" s="476"/>
      <c r="BH74" s="476"/>
      <c r="BI74" s="476"/>
      <c r="BJ74" s="476"/>
      <c r="BK74" s="476"/>
      <c r="BL74" s="476"/>
      <c r="BM74" s="476"/>
      <c r="BN74" s="476"/>
      <c r="BO74" s="476"/>
      <c r="BP74" s="476"/>
      <c r="BQ74" s="476"/>
      <c r="BR74" s="476"/>
      <c r="BS74" s="476"/>
      <c r="BT74" s="476"/>
      <c r="BU74" s="476"/>
      <c r="BV74" s="476"/>
      <c r="BW74" s="476"/>
      <c r="BX74" s="476"/>
      <c r="BY74" s="476"/>
      <c r="BZ74" s="476"/>
      <c r="CA74" s="476"/>
      <c r="CB74" s="476"/>
      <c r="CC74" s="476"/>
      <c r="CD74" s="476"/>
      <c r="CE74" s="476"/>
      <c r="CF74" s="476"/>
      <c r="CG74" s="476"/>
      <c r="CH74" s="476"/>
      <c r="CI74" s="476"/>
      <c r="CJ74" s="476"/>
      <c r="CK74" s="476"/>
      <c r="CL74" s="476"/>
      <c r="CM74" s="476"/>
      <c r="CN74" s="476"/>
      <c r="CO74" s="476"/>
      <c r="CP74" s="476"/>
      <c r="CQ74" s="476"/>
      <c r="CR74" s="476"/>
      <c r="CS74" s="476"/>
      <c r="CT74" s="476"/>
      <c r="CU74" s="476"/>
      <c r="CV74" s="476"/>
      <c r="CW74" s="476"/>
      <c r="CX74" s="476"/>
      <c r="CY74" s="476"/>
      <c r="CZ74" s="476"/>
      <c r="DA74" s="476"/>
      <c r="DB74" s="476"/>
      <c r="DC74" s="476"/>
      <c r="DD74" s="476"/>
      <c r="DE74" s="476"/>
      <c r="DF74" s="476"/>
      <c r="DG74" s="476"/>
      <c r="DH74" s="476"/>
      <c r="DI74" s="476"/>
      <c r="DJ74" s="476"/>
      <c r="DK74" s="476"/>
      <c r="DL74" s="476"/>
      <c r="DM74" s="476"/>
      <c r="DN74" s="476"/>
      <c r="DO74" s="476"/>
      <c r="DP74" s="476"/>
      <c r="DQ74" s="476"/>
      <c r="DR74" s="476"/>
      <c r="DS74" s="476"/>
      <c r="DT74" s="476"/>
      <c r="DU74" s="476"/>
      <c r="DV74" s="476"/>
      <c r="DW74" s="476"/>
      <c r="DX74" s="476"/>
      <c r="DY74" s="476"/>
      <c r="DZ74" s="476"/>
      <c r="EA74" s="476"/>
      <c r="EB74" s="476"/>
      <c r="EC74" s="476"/>
      <c r="ED74" s="476"/>
      <c r="EE74" s="476"/>
      <c r="EF74" s="476"/>
      <c r="EG74" s="476"/>
      <c r="EH74" s="476"/>
      <c r="EI74" s="476"/>
      <c r="EJ74" s="476"/>
      <c r="EK74" s="476"/>
      <c r="EL74" s="476"/>
      <c r="EM74" s="476"/>
      <c r="EN74" s="476"/>
      <c r="EO74" s="476"/>
      <c r="EP74" s="476"/>
      <c r="EQ74" s="476"/>
      <c r="ER74" s="476"/>
      <c r="ES74" s="476"/>
      <c r="ET74" s="476"/>
      <c r="EU74" s="476"/>
      <c r="EV74" s="476"/>
      <c r="EW74" s="476"/>
      <c r="EX74" s="476"/>
      <c r="EY74" s="476"/>
      <c r="EZ74" s="476"/>
      <c r="FA74" s="476"/>
      <c r="FB74" s="476"/>
      <c r="FC74" s="476"/>
      <c r="FD74" s="476"/>
      <c r="FE74" s="476"/>
      <c r="FF74" s="476"/>
      <c r="FG74" s="476"/>
      <c r="FH74" s="476"/>
      <c r="FI74" s="476"/>
      <c r="FJ74" s="476"/>
      <c r="FK74" s="476"/>
      <c r="FL74" s="476"/>
      <c r="FM74" s="476"/>
      <c r="FN74" s="476"/>
      <c r="FO74" s="476"/>
      <c r="FP74" s="476"/>
      <c r="FQ74" s="476"/>
      <c r="FR74" s="476"/>
      <c r="FS74" s="476"/>
      <c r="FT74" s="476"/>
      <c r="FU74" s="476"/>
      <c r="FV74" s="476"/>
      <c r="FW74" s="476"/>
      <c r="FX74" s="476"/>
      <c r="FY74" s="476"/>
      <c r="FZ74" s="476"/>
      <c r="GA74" s="476"/>
      <c r="GB74" s="476"/>
      <c r="GC74" s="476"/>
      <c r="GD74" s="476"/>
      <c r="GE74" s="476"/>
      <c r="GF74" s="476"/>
      <c r="GG74" s="476"/>
      <c r="GH74" s="476"/>
      <c r="GI74" s="476"/>
      <c r="GJ74" s="476"/>
      <c r="GK74" s="476"/>
      <c r="GL74" s="476"/>
      <c r="GM74" s="476"/>
      <c r="GN74" s="476"/>
      <c r="GO74" s="476"/>
      <c r="GP74" s="476"/>
      <c r="GQ74" s="476"/>
      <c r="GR74" s="476"/>
      <c r="GS74" s="476"/>
      <c r="GT74" s="476"/>
      <c r="GU74" s="476"/>
      <c r="GV74" s="476"/>
      <c r="GW74" s="476"/>
      <c r="GX74" s="476"/>
      <c r="GY74" s="476"/>
      <c r="GZ74" s="476"/>
      <c r="HA74" s="476"/>
      <c r="HB74" s="476"/>
      <c r="HC74" s="476"/>
      <c r="HD74" s="476"/>
      <c r="HE74" s="476"/>
      <c r="HF74" s="476"/>
      <c r="HG74" s="476"/>
      <c r="HH74" s="476"/>
      <c r="HI74" s="476"/>
      <c r="HJ74" s="476"/>
      <c r="HK74" s="476"/>
      <c r="HL74" s="476"/>
      <c r="HM74" s="476"/>
      <c r="HN74" s="476"/>
      <c r="HO74" s="476"/>
      <c r="HP74" s="476"/>
      <c r="HQ74" s="476"/>
      <c r="HR74" s="476"/>
      <c r="HS74" s="476"/>
      <c r="HT74" s="476"/>
      <c r="HU74" s="476"/>
      <c r="HV74" s="476"/>
      <c r="HW74" s="476"/>
      <c r="HX74" s="476"/>
      <c r="HY74" s="476"/>
      <c r="HZ74" s="476"/>
      <c r="IA74" s="476"/>
      <c r="IB74" s="476"/>
      <c r="IC74" s="476"/>
      <c r="ID74" s="476"/>
      <c r="IE74" s="476"/>
      <c r="IF74" s="476"/>
      <c r="IG74" s="476"/>
      <c r="IH74" s="476"/>
      <c r="II74" s="476"/>
      <c r="IJ74" s="476"/>
      <c r="IK74" s="476"/>
      <c r="IL74" s="476"/>
      <c r="IM74" s="476"/>
      <c r="IN74" s="476"/>
      <c r="IO74" s="476"/>
      <c r="IP74" s="476"/>
      <c r="IQ74" s="476"/>
      <c r="IR74" s="476"/>
      <c r="IS74" s="476"/>
      <c r="IT74" s="476"/>
      <c r="IU74" s="477"/>
    </row>
    <row r="75" spans="1:255" ht="16.350000000000001" customHeight="1">
      <c r="A75" s="775"/>
      <c r="B75" s="357" t="s">
        <v>593</v>
      </c>
      <c r="C75" s="358"/>
      <c r="D75" s="358"/>
      <c r="E75" s="358"/>
      <c r="F75" s="359"/>
      <c r="G75" s="358"/>
      <c r="H75" s="358"/>
      <c r="I75" s="358"/>
      <c r="J75" s="360"/>
      <c r="K75" s="473"/>
      <c r="L75" s="476"/>
      <c r="M75" s="476"/>
      <c r="N75" s="476"/>
      <c r="O75" s="476"/>
      <c r="P75" s="476"/>
      <c r="Q75" s="476"/>
      <c r="R75" s="476"/>
      <c r="S75" s="476"/>
      <c r="T75" s="476"/>
      <c r="U75" s="476"/>
      <c r="V75" s="476"/>
      <c r="W75" s="476"/>
      <c r="X75" s="476"/>
      <c r="Y75" s="476"/>
      <c r="Z75" s="476"/>
      <c r="AA75" s="476"/>
      <c r="AB75" s="476"/>
      <c r="AC75" s="476"/>
      <c r="AD75" s="476"/>
      <c r="AE75" s="476"/>
      <c r="AF75" s="476"/>
      <c r="AG75" s="476"/>
      <c r="AH75" s="476"/>
      <c r="AI75" s="476"/>
      <c r="AJ75" s="476"/>
      <c r="AK75" s="476"/>
      <c r="AL75" s="476"/>
      <c r="AM75" s="476"/>
      <c r="AN75" s="476"/>
      <c r="AO75" s="476"/>
      <c r="AP75" s="476"/>
      <c r="AQ75" s="476"/>
      <c r="AR75" s="476"/>
      <c r="AS75" s="476"/>
      <c r="AT75" s="476"/>
      <c r="AU75" s="476"/>
      <c r="AV75" s="476"/>
      <c r="AW75" s="476"/>
      <c r="AX75" s="476"/>
      <c r="AY75" s="476"/>
      <c r="AZ75" s="476"/>
      <c r="BA75" s="476"/>
      <c r="BB75" s="476"/>
      <c r="BC75" s="476"/>
      <c r="BD75" s="476"/>
      <c r="BE75" s="476"/>
      <c r="BF75" s="476"/>
      <c r="BG75" s="476"/>
      <c r="BH75" s="476"/>
      <c r="BI75" s="476"/>
      <c r="BJ75" s="476"/>
      <c r="BK75" s="476"/>
      <c r="BL75" s="476"/>
      <c r="BM75" s="476"/>
      <c r="BN75" s="476"/>
      <c r="BO75" s="476"/>
      <c r="BP75" s="476"/>
      <c r="BQ75" s="476"/>
      <c r="BR75" s="476"/>
      <c r="BS75" s="476"/>
      <c r="BT75" s="476"/>
      <c r="BU75" s="476"/>
      <c r="BV75" s="476"/>
      <c r="BW75" s="476"/>
      <c r="BX75" s="476"/>
      <c r="BY75" s="476"/>
      <c r="BZ75" s="476"/>
      <c r="CA75" s="476"/>
      <c r="CB75" s="476"/>
      <c r="CC75" s="476"/>
      <c r="CD75" s="476"/>
      <c r="CE75" s="476"/>
      <c r="CF75" s="476"/>
      <c r="CG75" s="476"/>
      <c r="CH75" s="476"/>
      <c r="CI75" s="476"/>
      <c r="CJ75" s="476"/>
      <c r="CK75" s="476"/>
      <c r="CL75" s="476"/>
      <c r="CM75" s="476"/>
      <c r="CN75" s="476"/>
      <c r="CO75" s="476"/>
      <c r="CP75" s="476"/>
      <c r="CQ75" s="476"/>
      <c r="CR75" s="476"/>
      <c r="CS75" s="476"/>
      <c r="CT75" s="476"/>
      <c r="CU75" s="476"/>
      <c r="CV75" s="476"/>
      <c r="CW75" s="476"/>
      <c r="CX75" s="476"/>
      <c r="CY75" s="476"/>
      <c r="CZ75" s="476"/>
      <c r="DA75" s="476"/>
      <c r="DB75" s="476"/>
      <c r="DC75" s="476"/>
      <c r="DD75" s="476"/>
      <c r="DE75" s="476"/>
      <c r="DF75" s="476"/>
      <c r="DG75" s="476"/>
      <c r="DH75" s="476"/>
      <c r="DI75" s="476"/>
      <c r="DJ75" s="476"/>
      <c r="DK75" s="476"/>
      <c r="DL75" s="476"/>
      <c r="DM75" s="476"/>
      <c r="DN75" s="476"/>
      <c r="DO75" s="476"/>
      <c r="DP75" s="476"/>
      <c r="DQ75" s="476"/>
      <c r="DR75" s="476"/>
      <c r="DS75" s="476"/>
      <c r="DT75" s="476"/>
      <c r="DU75" s="476"/>
      <c r="DV75" s="476"/>
      <c r="DW75" s="476"/>
      <c r="DX75" s="476"/>
      <c r="DY75" s="476"/>
      <c r="DZ75" s="476"/>
      <c r="EA75" s="476"/>
      <c r="EB75" s="476"/>
      <c r="EC75" s="476"/>
      <c r="ED75" s="476"/>
      <c r="EE75" s="476"/>
      <c r="EF75" s="476"/>
      <c r="EG75" s="476"/>
      <c r="EH75" s="476"/>
      <c r="EI75" s="476"/>
      <c r="EJ75" s="476"/>
      <c r="EK75" s="476"/>
      <c r="EL75" s="476"/>
      <c r="EM75" s="476"/>
      <c r="EN75" s="476"/>
      <c r="EO75" s="476"/>
      <c r="EP75" s="476"/>
      <c r="EQ75" s="476"/>
      <c r="ER75" s="476"/>
      <c r="ES75" s="476"/>
      <c r="ET75" s="476"/>
      <c r="EU75" s="476"/>
      <c r="EV75" s="476"/>
      <c r="EW75" s="476"/>
      <c r="EX75" s="476"/>
      <c r="EY75" s="476"/>
      <c r="EZ75" s="476"/>
      <c r="FA75" s="476"/>
      <c r="FB75" s="476"/>
      <c r="FC75" s="476"/>
      <c r="FD75" s="476"/>
      <c r="FE75" s="476"/>
      <c r="FF75" s="476"/>
      <c r="FG75" s="476"/>
      <c r="FH75" s="476"/>
      <c r="FI75" s="476"/>
      <c r="FJ75" s="476"/>
      <c r="FK75" s="476"/>
      <c r="FL75" s="476"/>
      <c r="FM75" s="476"/>
      <c r="FN75" s="476"/>
      <c r="FO75" s="476"/>
      <c r="FP75" s="476"/>
      <c r="FQ75" s="476"/>
      <c r="FR75" s="476"/>
      <c r="FS75" s="476"/>
      <c r="FT75" s="476"/>
      <c r="FU75" s="476"/>
      <c r="FV75" s="476"/>
      <c r="FW75" s="476"/>
      <c r="FX75" s="476"/>
      <c r="FY75" s="476"/>
      <c r="FZ75" s="476"/>
      <c r="GA75" s="476"/>
      <c r="GB75" s="476"/>
      <c r="GC75" s="476"/>
      <c r="GD75" s="476"/>
      <c r="GE75" s="476"/>
      <c r="GF75" s="476"/>
      <c r="GG75" s="476"/>
      <c r="GH75" s="476"/>
      <c r="GI75" s="476"/>
      <c r="GJ75" s="476"/>
      <c r="GK75" s="476"/>
      <c r="GL75" s="476"/>
      <c r="GM75" s="476"/>
      <c r="GN75" s="476"/>
      <c r="GO75" s="476"/>
      <c r="GP75" s="476"/>
      <c r="GQ75" s="476"/>
      <c r="GR75" s="476"/>
      <c r="GS75" s="476"/>
      <c r="GT75" s="476"/>
      <c r="GU75" s="476"/>
      <c r="GV75" s="476"/>
      <c r="GW75" s="476"/>
      <c r="GX75" s="476"/>
      <c r="GY75" s="476"/>
      <c r="GZ75" s="476"/>
      <c r="HA75" s="476"/>
      <c r="HB75" s="476"/>
      <c r="HC75" s="476"/>
      <c r="HD75" s="476"/>
      <c r="HE75" s="476"/>
      <c r="HF75" s="476"/>
      <c r="HG75" s="476"/>
      <c r="HH75" s="476"/>
      <c r="HI75" s="476"/>
      <c r="HJ75" s="476"/>
      <c r="HK75" s="476"/>
      <c r="HL75" s="476"/>
      <c r="HM75" s="476"/>
      <c r="HN75" s="476"/>
      <c r="HO75" s="476"/>
      <c r="HP75" s="476"/>
      <c r="HQ75" s="476"/>
      <c r="HR75" s="476"/>
      <c r="HS75" s="476"/>
      <c r="HT75" s="476"/>
      <c r="HU75" s="476"/>
      <c r="HV75" s="476"/>
      <c r="HW75" s="476"/>
      <c r="HX75" s="476"/>
      <c r="HY75" s="476"/>
      <c r="HZ75" s="476"/>
      <c r="IA75" s="476"/>
      <c r="IB75" s="476"/>
      <c r="IC75" s="476"/>
      <c r="ID75" s="476"/>
      <c r="IE75" s="476"/>
      <c r="IF75" s="476"/>
      <c r="IG75" s="476"/>
      <c r="IH75" s="476"/>
      <c r="II75" s="476"/>
      <c r="IJ75" s="476"/>
      <c r="IK75" s="476"/>
      <c r="IL75" s="476"/>
      <c r="IM75" s="476"/>
      <c r="IN75" s="476"/>
      <c r="IO75" s="476"/>
      <c r="IP75" s="476"/>
      <c r="IQ75" s="476"/>
      <c r="IR75" s="476"/>
      <c r="IS75" s="476"/>
      <c r="IT75" s="476"/>
      <c r="IU75" s="477"/>
    </row>
    <row r="76" spans="1:255" ht="16.350000000000001" customHeight="1">
      <c r="A76" s="325"/>
      <c r="B76" s="361" t="s">
        <v>594</v>
      </c>
      <c r="C76" s="358"/>
      <c r="D76" s="358"/>
      <c r="E76" s="358"/>
      <c r="F76" s="359"/>
      <c r="G76" s="358"/>
      <c r="H76" s="358"/>
      <c r="I76" s="358"/>
      <c r="J76" s="360"/>
      <c r="K76" s="473"/>
      <c r="L76" s="476"/>
      <c r="M76" s="476"/>
      <c r="N76" s="476"/>
      <c r="O76" s="476"/>
      <c r="P76" s="476"/>
      <c r="Q76" s="476"/>
      <c r="R76" s="476"/>
      <c r="S76" s="476"/>
      <c r="T76" s="476"/>
      <c r="U76" s="476"/>
      <c r="V76" s="476"/>
      <c r="W76" s="476"/>
      <c r="X76" s="476"/>
      <c r="Y76" s="476"/>
      <c r="Z76" s="476"/>
      <c r="AA76" s="476"/>
      <c r="AB76" s="476"/>
      <c r="AC76" s="476"/>
      <c r="AD76" s="476"/>
      <c r="AE76" s="476"/>
      <c r="AF76" s="476"/>
      <c r="AG76" s="476"/>
      <c r="AH76" s="476"/>
      <c r="AI76" s="476"/>
      <c r="AJ76" s="476"/>
      <c r="AK76" s="476"/>
      <c r="AL76" s="476"/>
      <c r="AM76" s="476"/>
      <c r="AN76" s="476"/>
      <c r="AO76" s="476"/>
      <c r="AP76" s="476"/>
      <c r="AQ76" s="476"/>
      <c r="AR76" s="476"/>
      <c r="AS76" s="476"/>
      <c r="AT76" s="476"/>
      <c r="AU76" s="476"/>
      <c r="AV76" s="476"/>
      <c r="AW76" s="476"/>
      <c r="AX76" s="476"/>
      <c r="AY76" s="476"/>
      <c r="AZ76" s="476"/>
      <c r="BA76" s="476"/>
      <c r="BB76" s="476"/>
      <c r="BC76" s="476"/>
      <c r="BD76" s="476"/>
      <c r="BE76" s="476"/>
      <c r="BF76" s="476"/>
      <c r="BG76" s="476"/>
      <c r="BH76" s="476"/>
      <c r="BI76" s="476"/>
      <c r="BJ76" s="476"/>
      <c r="BK76" s="476"/>
      <c r="BL76" s="476"/>
      <c r="BM76" s="476"/>
      <c r="BN76" s="476"/>
      <c r="BO76" s="476"/>
      <c r="BP76" s="476"/>
      <c r="BQ76" s="476"/>
      <c r="BR76" s="476"/>
      <c r="BS76" s="476"/>
      <c r="BT76" s="476"/>
      <c r="BU76" s="476"/>
      <c r="BV76" s="476"/>
      <c r="BW76" s="476"/>
      <c r="BX76" s="476"/>
      <c r="BY76" s="476"/>
      <c r="BZ76" s="476"/>
      <c r="CA76" s="476"/>
      <c r="CB76" s="476"/>
      <c r="CC76" s="476"/>
      <c r="CD76" s="476"/>
      <c r="CE76" s="476"/>
      <c r="CF76" s="476"/>
      <c r="CG76" s="476"/>
      <c r="CH76" s="476"/>
      <c r="CI76" s="476"/>
      <c r="CJ76" s="476"/>
      <c r="CK76" s="476"/>
      <c r="CL76" s="476"/>
      <c r="CM76" s="476"/>
      <c r="CN76" s="476"/>
      <c r="CO76" s="476"/>
      <c r="CP76" s="476"/>
      <c r="CQ76" s="476"/>
      <c r="CR76" s="476"/>
      <c r="CS76" s="476"/>
      <c r="CT76" s="476"/>
      <c r="CU76" s="476"/>
      <c r="CV76" s="476"/>
      <c r="CW76" s="476"/>
      <c r="CX76" s="476"/>
      <c r="CY76" s="476"/>
      <c r="CZ76" s="476"/>
      <c r="DA76" s="476"/>
      <c r="DB76" s="476"/>
      <c r="DC76" s="476"/>
      <c r="DD76" s="476"/>
      <c r="DE76" s="476"/>
      <c r="DF76" s="476"/>
      <c r="DG76" s="476"/>
      <c r="DH76" s="476"/>
      <c r="DI76" s="476"/>
      <c r="DJ76" s="476"/>
      <c r="DK76" s="476"/>
      <c r="DL76" s="476"/>
      <c r="DM76" s="476"/>
      <c r="DN76" s="476"/>
      <c r="DO76" s="476"/>
      <c r="DP76" s="476"/>
      <c r="DQ76" s="476"/>
      <c r="DR76" s="476"/>
      <c r="DS76" s="476"/>
      <c r="DT76" s="476"/>
      <c r="DU76" s="476"/>
      <c r="DV76" s="476"/>
      <c r="DW76" s="476"/>
      <c r="DX76" s="476"/>
      <c r="DY76" s="476"/>
      <c r="DZ76" s="476"/>
      <c r="EA76" s="476"/>
      <c r="EB76" s="476"/>
      <c r="EC76" s="476"/>
      <c r="ED76" s="476"/>
      <c r="EE76" s="476"/>
      <c r="EF76" s="476"/>
      <c r="EG76" s="476"/>
      <c r="EH76" s="476"/>
      <c r="EI76" s="476"/>
      <c r="EJ76" s="476"/>
      <c r="EK76" s="476"/>
      <c r="EL76" s="476"/>
      <c r="EM76" s="476"/>
      <c r="EN76" s="476"/>
      <c r="EO76" s="476"/>
      <c r="EP76" s="476"/>
      <c r="EQ76" s="476"/>
      <c r="ER76" s="476"/>
      <c r="ES76" s="476"/>
      <c r="ET76" s="476"/>
      <c r="EU76" s="476"/>
      <c r="EV76" s="476"/>
      <c r="EW76" s="476"/>
      <c r="EX76" s="476"/>
      <c r="EY76" s="476"/>
      <c r="EZ76" s="476"/>
      <c r="FA76" s="476"/>
      <c r="FB76" s="476"/>
      <c r="FC76" s="476"/>
      <c r="FD76" s="476"/>
      <c r="FE76" s="476"/>
      <c r="FF76" s="476"/>
      <c r="FG76" s="476"/>
      <c r="FH76" s="476"/>
      <c r="FI76" s="476"/>
      <c r="FJ76" s="476"/>
      <c r="FK76" s="476"/>
      <c r="FL76" s="476"/>
      <c r="FM76" s="476"/>
      <c r="FN76" s="476"/>
      <c r="FO76" s="476"/>
      <c r="FP76" s="476"/>
      <c r="FQ76" s="476"/>
      <c r="FR76" s="476"/>
      <c r="FS76" s="476"/>
      <c r="FT76" s="476"/>
      <c r="FU76" s="476"/>
      <c r="FV76" s="476"/>
      <c r="FW76" s="476"/>
      <c r="FX76" s="476"/>
      <c r="FY76" s="476"/>
      <c r="FZ76" s="476"/>
      <c r="GA76" s="476"/>
      <c r="GB76" s="476"/>
      <c r="GC76" s="476"/>
      <c r="GD76" s="476"/>
      <c r="GE76" s="476"/>
      <c r="GF76" s="476"/>
      <c r="GG76" s="476"/>
      <c r="GH76" s="476"/>
      <c r="GI76" s="476"/>
      <c r="GJ76" s="476"/>
      <c r="GK76" s="476"/>
      <c r="GL76" s="476"/>
      <c r="GM76" s="476"/>
      <c r="GN76" s="476"/>
      <c r="GO76" s="476"/>
      <c r="GP76" s="476"/>
      <c r="GQ76" s="476"/>
      <c r="GR76" s="476"/>
      <c r="GS76" s="476"/>
      <c r="GT76" s="476"/>
      <c r="GU76" s="476"/>
      <c r="GV76" s="476"/>
      <c r="GW76" s="476"/>
      <c r="GX76" s="476"/>
      <c r="GY76" s="476"/>
      <c r="GZ76" s="476"/>
      <c r="HA76" s="476"/>
      <c r="HB76" s="476"/>
      <c r="HC76" s="476"/>
      <c r="HD76" s="476"/>
      <c r="HE76" s="476"/>
      <c r="HF76" s="476"/>
      <c r="HG76" s="476"/>
      <c r="HH76" s="476"/>
      <c r="HI76" s="476"/>
      <c r="HJ76" s="476"/>
      <c r="HK76" s="476"/>
      <c r="HL76" s="476"/>
      <c r="HM76" s="476"/>
      <c r="HN76" s="476"/>
      <c r="HO76" s="476"/>
      <c r="HP76" s="476"/>
      <c r="HQ76" s="476"/>
      <c r="HR76" s="476"/>
      <c r="HS76" s="476"/>
      <c r="HT76" s="476"/>
      <c r="HU76" s="476"/>
      <c r="HV76" s="476"/>
      <c r="HW76" s="476"/>
      <c r="HX76" s="476"/>
      <c r="HY76" s="476"/>
      <c r="HZ76" s="476"/>
      <c r="IA76" s="476"/>
      <c r="IB76" s="476"/>
      <c r="IC76" s="476"/>
      <c r="ID76" s="476"/>
      <c r="IE76" s="476"/>
      <c r="IF76" s="476"/>
      <c r="IG76" s="476"/>
      <c r="IH76" s="476"/>
      <c r="II76" s="476"/>
      <c r="IJ76" s="476"/>
      <c r="IK76" s="476"/>
      <c r="IL76" s="476"/>
      <c r="IM76" s="476"/>
      <c r="IN76" s="476"/>
      <c r="IO76" s="476"/>
      <c r="IP76" s="476"/>
      <c r="IQ76" s="476"/>
      <c r="IR76" s="476"/>
      <c r="IS76" s="476"/>
      <c r="IT76" s="476"/>
      <c r="IU76" s="477"/>
    </row>
    <row r="77" spans="1:255" ht="16.350000000000001" customHeight="1" thickBot="1">
      <c r="A77" s="325"/>
      <c r="B77" s="352"/>
      <c r="C77" s="340"/>
      <c r="D77" s="340"/>
      <c r="E77" s="363"/>
      <c r="F77" s="452"/>
      <c r="G77" s="341"/>
      <c r="H77" s="341"/>
      <c r="I77" s="341"/>
      <c r="J77" s="342"/>
      <c r="K77" s="473"/>
      <c r="L77" s="476"/>
      <c r="M77" s="476"/>
      <c r="N77" s="476"/>
      <c r="O77" s="476"/>
      <c r="P77" s="476"/>
      <c r="Q77" s="476"/>
      <c r="R77" s="476"/>
      <c r="S77" s="476"/>
      <c r="T77" s="476"/>
      <c r="U77" s="476"/>
      <c r="V77" s="476"/>
      <c r="W77" s="476"/>
      <c r="X77" s="476"/>
      <c r="Y77" s="476"/>
      <c r="Z77" s="476"/>
      <c r="AA77" s="476"/>
      <c r="AB77" s="476"/>
      <c r="AC77" s="476"/>
      <c r="AD77" s="476"/>
      <c r="AE77" s="476"/>
      <c r="AF77" s="476"/>
      <c r="AG77" s="476"/>
      <c r="AH77" s="476"/>
      <c r="AI77" s="476"/>
      <c r="AJ77" s="476"/>
      <c r="AK77" s="476"/>
      <c r="AL77" s="476"/>
      <c r="AM77" s="476"/>
      <c r="AN77" s="476"/>
      <c r="AO77" s="476"/>
      <c r="AP77" s="476"/>
      <c r="AQ77" s="476"/>
      <c r="AR77" s="476"/>
      <c r="AS77" s="476"/>
      <c r="AT77" s="476"/>
      <c r="AU77" s="476"/>
      <c r="AV77" s="476"/>
      <c r="AW77" s="476"/>
      <c r="AX77" s="476"/>
      <c r="AY77" s="476"/>
      <c r="AZ77" s="476"/>
      <c r="BA77" s="476"/>
      <c r="BB77" s="476"/>
      <c r="BC77" s="476"/>
      <c r="BD77" s="476"/>
      <c r="BE77" s="476"/>
      <c r="BF77" s="476"/>
      <c r="BG77" s="476"/>
      <c r="BH77" s="476"/>
      <c r="BI77" s="476"/>
      <c r="BJ77" s="476"/>
      <c r="BK77" s="476"/>
      <c r="BL77" s="476"/>
      <c r="BM77" s="476"/>
      <c r="BN77" s="476"/>
      <c r="BO77" s="476"/>
      <c r="BP77" s="476"/>
      <c r="BQ77" s="476"/>
      <c r="BR77" s="476"/>
      <c r="BS77" s="476"/>
      <c r="BT77" s="476"/>
      <c r="BU77" s="476"/>
      <c r="BV77" s="476"/>
      <c r="BW77" s="476"/>
      <c r="BX77" s="476"/>
      <c r="BY77" s="476"/>
      <c r="BZ77" s="476"/>
      <c r="CA77" s="476"/>
      <c r="CB77" s="476"/>
      <c r="CC77" s="476"/>
      <c r="CD77" s="476"/>
      <c r="CE77" s="476"/>
      <c r="CF77" s="476"/>
      <c r="CG77" s="476"/>
      <c r="CH77" s="476"/>
      <c r="CI77" s="476"/>
      <c r="CJ77" s="476"/>
      <c r="CK77" s="476"/>
      <c r="CL77" s="476"/>
      <c r="CM77" s="476"/>
      <c r="CN77" s="476"/>
      <c r="CO77" s="476"/>
      <c r="CP77" s="476"/>
      <c r="CQ77" s="476"/>
      <c r="CR77" s="476"/>
      <c r="CS77" s="476"/>
      <c r="CT77" s="476"/>
      <c r="CU77" s="476"/>
      <c r="CV77" s="476"/>
      <c r="CW77" s="476"/>
      <c r="CX77" s="476"/>
      <c r="CY77" s="476"/>
      <c r="CZ77" s="476"/>
      <c r="DA77" s="476"/>
      <c r="DB77" s="476"/>
      <c r="DC77" s="476"/>
      <c r="DD77" s="476"/>
      <c r="DE77" s="476"/>
      <c r="DF77" s="476"/>
      <c r="DG77" s="476"/>
      <c r="DH77" s="476"/>
      <c r="DI77" s="476"/>
      <c r="DJ77" s="476"/>
      <c r="DK77" s="476"/>
      <c r="DL77" s="476"/>
      <c r="DM77" s="476"/>
      <c r="DN77" s="476"/>
      <c r="DO77" s="476"/>
      <c r="DP77" s="476"/>
      <c r="DQ77" s="476"/>
      <c r="DR77" s="476"/>
      <c r="DS77" s="476"/>
      <c r="DT77" s="476"/>
      <c r="DU77" s="476"/>
      <c r="DV77" s="476"/>
      <c r="DW77" s="476"/>
      <c r="DX77" s="476"/>
      <c r="DY77" s="476"/>
      <c r="DZ77" s="476"/>
      <c r="EA77" s="476"/>
      <c r="EB77" s="476"/>
      <c r="EC77" s="476"/>
      <c r="ED77" s="476"/>
      <c r="EE77" s="476"/>
      <c r="EF77" s="476"/>
      <c r="EG77" s="476"/>
      <c r="EH77" s="476"/>
      <c r="EI77" s="476"/>
      <c r="EJ77" s="476"/>
      <c r="EK77" s="476"/>
      <c r="EL77" s="476"/>
      <c r="EM77" s="476"/>
      <c r="EN77" s="476"/>
      <c r="EO77" s="476"/>
      <c r="EP77" s="476"/>
      <c r="EQ77" s="476"/>
      <c r="ER77" s="476"/>
      <c r="ES77" s="476"/>
      <c r="ET77" s="476"/>
      <c r="EU77" s="476"/>
      <c r="EV77" s="476"/>
      <c r="EW77" s="476"/>
      <c r="EX77" s="476"/>
      <c r="EY77" s="476"/>
      <c r="EZ77" s="476"/>
      <c r="FA77" s="476"/>
      <c r="FB77" s="476"/>
      <c r="FC77" s="476"/>
      <c r="FD77" s="476"/>
      <c r="FE77" s="476"/>
      <c r="FF77" s="476"/>
      <c r="FG77" s="476"/>
      <c r="FH77" s="476"/>
      <c r="FI77" s="476"/>
      <c r="FJ77" s="476"/>
      <c r="FK77" s="476"/>
      <c r="FL77" s="476"/>
      <c r="FM77" s="476"/>
      <c r="FN77" s="476"/>
      <c r="FO77" s="476"/>
      <c r="FP77" s="476"/>
      <c r="FQ77" s="476"/>
      <c r="FR77" s="476"/>
      <c r="FS77" s="476"/>
      <c r="FT77" s="476"/>
      <c r="FU77" s="476"/>
      <c r="FV77" s="476"/>
      <c r="FW77" s="476"/>
      <c r="FX77" s="476"/>
      <c r="FY77" s="476"/>
      <c r="FZ77" s="476"/>
      <c r="GA77" s="476"/>
      <c r="GB77" s="476"/>
      <c r="GC77" s="476"/>
      <c r="GD77" s="476"/>
      <c r="GE77" s="476"/>
      <c r="GF77" s="476"/>
      <c r="GG77" s="476"/>
      <c r="GH77" s="476"/>
      <c r="GI77" s="476"/>
      <c r="GJ77" s="476"/>
      <c r="GK77" s="476"/>
      <c r="GL77" s="476"/>
      <c r="GM77" s="476"/>
      <c r="GN77" s="476"/>
      <c r="GO77" s="476"/>
      <c r="GP77" s="476"/>
      <c r="GQ77" s="476"/>
      <c r="GR77" s="476"/>
      <c r="GS77" s="476"/>
      <c r="GT77" s="476"/>
      <c r="GU77" s="476"/>
      <c r="GV77" s="476"/>
      <c r="GW77" s="476"/>
      <c r="GX77" s="476"/>
      <c r="GY77" s="476"/>
      <c r="GZ77" s="476"/>
      <c r="HA77" s="476"/>
      <c r="HB77" s="476"/>
      <c r="HC77" s="476"/>
      <c r="HD77" s="476"/>
      <c r="HE77" s="476"/>
      <c r="HF77" s="476"/>
      <c r="HG77" s="476"/>
      <c r="HH77" s="476"/>
      <c r="HI77" s="476"/>
      <c r="HJ77" s="476"/>
      <c r="HK77" s="476"/>
      <c r="HL77" s="476"/>
      <c r="HM77" s="476"/>
      <c r="HN77" s="476"/>
      <c r="HO77" s="476"/>
      <c r="HP77" s="476"/>
      <c r="HQ77" s="476"/>
      <c r="HR77" s="476"/>
      <c r="HS77" s="476"/>
      <c r="HT77" s="476"/>
      <c r="HU77" s="476"/>
      <c r="HV77" s="476"/>
      <c r="HW77" s="476"/>
      <c r="HX77" s="476"/>
      <c r="HY77" s="476"/>
      <c r="HZ77" s="476"/>
      <c r="IA77" s="476"/>
      <c r="IB77" s="476"/>
      <c r="IC77" s="476"/>
      <c r="ID77" s="476"/>
      <c r="IE77" s="476"/>
      <c r="IF77" s="476"/>
      <c r="IG77" s="476"/>
      <c r="IH77" s="476"/>
      <c r="II77" s="476"/>
      <c r="IJ77" s="476"/>
      <c r="IK77" s="476"/>
      <c r="IL77" s="476"/>
      <c r="IM77" s="476"/>
      <c r="IN77" s="476"/>
      <c r="IO77" s="476"/>
      <c r="IP77" s="476"/>
      <c r="IQ77" s="476"/>
      <c r="IR77" s="476"/>
      <c r="IS77" s="476"/>
      <c r="IT77" s="476"/>
      <c r="IU77" s="477"/>
    </row>
    <row r="78" spans="1:255" ht="20.100000000000001" customHeight="1" thickBot="1">
      <c r="A78" s="775"/>
      <c r="B78" s="351"/>
      <c r="C78" s="1216" t="s">
        <v>595</v>
      </c>
      <c r="D78" s="1217"/>
      <c r="E78" s="484"/>
      <c r="F78" s="487"/>
      <c r="G78" s="341"/>
      <c r="H78" s="341"/>
      <c r="I78" s="341"/>
      <c r="J78" s="342"/>
      <c r="K78" s="473"/>
      <c r="L78" s="476"/>
      <c r="M78" s="476"/>
      <c r="N78" s="476"/>
      <c r="O78" s="476"/>
      <c r="P78" s="476"/>
      <c r="Q78" s="476"/>
      <c r="R78" s="476"/>
      <c r="S78" s="476"/>
      <c r="T78" s="476"/>
      <c r="U78" s="476"/>
      <c r="V78" s="476"/>
      <c r="W78" s="476"/>
      <c r="X78" s="476"/>
      <c r="Y78" s="476"/>
      <c r="Z78" s="476"/>
      <c r="AA78" s="476"/>
      <c r="AB78" s="476"/>
      <c r="AC78" s="476"/>
      <c r="AD78" s="476"/>
      <c r="AE78" s="476"/>
      <c r="AF78" s="476"/>
      <c r="AG78" s="476"/>
      <c r="AH78" s="476"/>
      <c r="AI78" s="476"/>
      <c r="AJ78" s="476"/>
      <c r="AK78" s="476"/>
      <c r="AL78" s="476"/>
      <c r="AM78" s="476"/>
      <c r="AN78" s="476"/>
      <c r="AO78" s="476"/>
      <c r="AP78" s="476"/>
      <c r="AQ78" s="476"/>
      <c r="AR78" s="476"/>
      <c r="AS78" s="476"/>
      <c r="AT78" s="476"/>
      <c r="AU78" s="476"/>
      <c r="AV78" s="476"/>
      <c r="AW78" s="476"/>
      <c r="AX78" s="476"/>
      <c r="AY78" s="476"/>
      <c r="AZ78" s="476"/>
      <c r="BA78" s="476"/>
      <c r="BB78" s="476"/>
      <c r="BC78" s="476"/>
      <c r="BD78" s="476"/>
      <c r="BE78" s="476"/>
      <c r="BF78" s="476"/>
      <c r="BG78" s="476"/>
      <c r="BH78" s="476"/>
      <c r="BI78" s="476"/>
      <c r="BJ78" s="476"/>
      <c r="BK78" s="476"/>
      <c r="BL78" s="476"/>
      <c r="BM78" s="476"/>
      <c r="BN78" s="476"/>
      <c r="BO78" s="476"/>
      <c r="BP78" s="476"/>
      <c r="BQ78" s="476"/>
      <c r="BR78" s="476"/>
      <c r="BS78" s="476"/>
      <c r="BT78" s="476"/>
      <c r="BU78" s="476"/>
      <c r="BV78" s="476"/>
      <c r="BW78" s="476"/>
      <c r="BX78" s="476"/>
      <c r="BY78" s="476"/>
      <c r="BZ78" s="476"/>
      <c r="CA78" s="476"/>
      <c r="CB78" s="476"/>
      <c r="CC78" s="476"/>
      <c r="CD78" s="476"/>
      <c r="CE78" s="476"/>
      <c r="CF78" s="476"/>
      <c r="CG78" s="476"/>
      <c r="CH78" s="476"/>
      <c r="CI78" s="476"/>
      <c r="CJ78" s="476"/>
      <c r="CK78" s="476"/>
      <c r="CL78" s="476"/>
      <c r="CM78" s="476"/>
      <c r="CN78" s="476"/>
      <c r="CO78" s="476"/>
      <c r="CP78" s="476"/>
      <c r="CQ78" s="476"/>
      <c r="CR78" s="476"/>
      <c r="CS78" s="476"/>
      <c r="CT78" s="476"/>
      <c r="CU78" s="476"/>
      <c r="CV78" s="476"/>
      <c r="CW78" s="476"/>
      <c r="CX78" s="476"/>
      <c r="CY78" s="476"/>
      <c r="CZ78" s="476"/>
      <c r="DA78" s="476"/>
      <c r="DB78" s="476"/>
      <c r="DC78" s="476"/>
      <c r="DD78" s="476"/>
      <c r="DE78" s="476"/>
      <c r="DF78" s="476"/>
      <c r="DG78" s="476"/>
      <c r="DH78" s="476"/>
      <c r="DI78" s="476"/>
      <c r="DJ78" s="476"/>
      <c r="DK78" s="476"/>
      <c r="DL78" s="476"/>
      <c r="DM78" s="476"/>
      <c r="DN78" s="476"/>
      <c r="DO78" s="476"/>
      <c r="DP78" s="476"/>
      <c r="DQ78" s="476"/>
      <c r="DR78" s="476"/>
      <c r="DS78" s="476"/>
      <c r="DT78" s="476"/>
      <c r="DU78" s="476"/>
      <c r="DV78" s="476"/>
      <c r="DW78" s="476"/>
      <c r="DX78" s="476"/>
      <c r="DY78" s="476"/>
      <c r="DZ78" s="476"/>
      <c r="EA78" s="476"/>
      <c r="EB78" s="476"/>
      <c r="EC78" s="476"/>
      <c r="ED78" s="476"/>
      <c r="EE78" s="476"/>
      <c r="EF78" s="476"/>
      <c r="EG78" s="476"/>
      <c r="EH78" s="476"/>
      <c r="EI78" s="476"/>
      <c r="EJ78" s="476"/>
      <c r="EK78" s="476"/>
      <c r="EL78" s="476"/>
      <c r="EM78" s="476"/>
      <c r="EN78" s="476"/>
      <c r="EO78" s="476"/>
      <c r="EP78" s="476"/>
      <c r="EQ78" s="476"/>
      <c r="ER78" s="476"/>
      <c r="ES78" s="476"/>
      <c r="ET78" s="476"/>
      <c r="EU78" s="476"/>
      <c r="EV78" s="476"/>
      <c r="EW78" s="476"/>
      <c r="EX78" s="476"/>
      <c r="EY78" s="476"/>
      <c r="EZ78" s="476"/>
      <c r="FA78" s="476"/>
      <c r="FB78" s="476"/>
      <c r="FC78" s="476"/>
      <c r="FD78" s="476"/>
      <c r="FE78" s="476"/>
      <c r="FF78" s="476"/>
      <c r="FG78" s="476"/>
      <c r="FH78" s="476"/>
      <c r="FI78" s="476"/>
      <c r="FJ78" s="476"/>
      <c r="FK78" s="476"/>
      <c r="FL78" s="476"/>
      <c r="FM78" s="476"/>
      <c r="FN78" s="476"/>
      <c r="FO78" s="476"/>
      <c r="FP78" s="476"/>
      <c r="FQ78" s="476"/>
      <c r="FR78" s="476"/>
      <c r="FS78" s="476"/>
      <c r="FT78" s="476"/>
      <c r="FU78" s="476"/>
      <c r="FV78" s="476"/>
      <c r="FW78" s="476"/>
      <c r="FX78" s="476"/>
      <c r="FY78" s="476"/>
      <c r="FZ78" s="476"/>
      <c r="GA78" s="476"/>
      <c r="GB78" s="476"/>
      <c r="GC78" s="476"/>
      <c r="GD78" s="476"/>
      <c r="GE78" s="476"/>
      <c r="GF78" s="476"/>
      <c r="GG78" s="476"/>
      <c r="GH78" s="476"/>
      <c r="GI78" s="476"/>
      <c r="GJ78" s="476"/>
      <c r="GK78" s="476"/>
      <c r="GL78" s="476"/>
      <c r="GM78" s="476"/>
      <c r="GN78" s="476"/>
      <c r="GO78" s="476"/>
      <c r="GP78" s="476"/>
      <c r="GQ78" s="476"/>
      <c r="GR78" s="476"/>
      <c r="GS78" s="476"/>
      <c r="GT78" s="476"/>
      <c r="GU78" s="476"/>
      <c r="GV78" s="476"/>
      <c r="GW78" s="476"/>
      <c r="GX78" s="476"/>
      <c r="GY78" s="476"/>
      <c r="GZ78" s="476"/>
      <c r="HA78" s="476"/>
      <c r="HB78" s="476"/>
      <c r="HC78" s="476"/>
      <c r="HD78" s="476"/>
      <c r="HE78" s="476"/>
      <c r="HF78" s="476"/>
      <c r="HG78" s="476"/>
      <c r="HH78" s="476"/>
      <c r="HI78" s="476"/>
      <c r="HJ78" s="476"/>
      <c r="HK78" s="476"/>
      <c r="HL78" s="476"/>
      <c r="HM78" s="476"/>
      <c r="HN78" s="476"/>
      <c r="HO78" s="476"/>
      <c r="HP78" s="476"/>
      <c r="HQ78" s="476"/>
      <c r="HR78" s="476"/>
      <c r="HS78" s="476"/>
      <c r="HT78" s="476"/>
      <c r="HU78" s="476"/>
      <c r="HV78" s="476"/>
      <c r="HW78" s="476"/>
      <c r="HX78" s="476"/>
      <c r="HY78" s="476"/>
      <c r="HZ78" s="476"/>
      <c r="IA78" s="476"/>
      <c r="IB78" s="476"/>
      <c r="IC78" s="476"/>
      <c r="ID78" s="476"/>
      <c r="IE78" s="476"/>
      <c r="IF78" s="476"/>
      <c r="IG78" s="476"/>
      <c r="IH78" s="476"/>
      <c r="II78" s="476"/>
      <c r="IJ78" s="476"/>
      <c r="IK78" s="476"/>
      <c r="IL78" s="476"/>
      <c r="IM78" s="476"/>
      <c r="IN78" s="476"/>
      <c r="IO78" s="476"/>
      <c r="IP78" s="476"/>
      <c r="IQ78" s="476"/>
      <c r="IR78" s="476"/>
      <c r="IS78" s="476"/>
      <c r="IT78" s="476"/>
      <c r="IU78" s="477"/>
    </row>
    <row r="79" spans="1:255" ht="16.350000000000001" customHeight="1">
      <c r="A79" s="775"/>
      <c r="B79" s="352"/>
      <c r="C79" s="338"/>
      <c r="D79" s="338"/>
      <c r="E79" s="331"/>
      <c r="F79" s="452"/>
      <c r="G79" s="341"/>
      <c r="H79" s="341"/>
      <c r="I79" s="341"/>
      <c r="J79" s="342"/>
      <c r="K79" s="473"/>
      <c r="L79" s="476"/>
      <c r="M79" s="476"/>
      <c r="N79" s="476"/>
      <c r="O79" s="476"/>
      <c r="P79" s="476"/>
      <c r="Q79" s="476"/>
      <c r="R79" s="476"/>
      <c r="S79" s="476"/>
      <c r="T79" s="476"/>
      <c r="U79" s="476"/>
      <c r="V79" s="476"/>
      <c r="W79" s="476"/>
      <c r="X79" s="476"/>
      <c r="Y79" s="476"/>
      <c r="Z79" s="476"/>
      <c r="AA79" s="476"/>
      <c r="AB79" s="476"/>
      <c r="AC79" s="476"/>
      <c r="AD79" s="476"/>
      <c r="AE79" s="476"/>
      <c r="AF79" s="476"/>
      <c r="AG79" s="476"/>
      <c r="AH79" s="476"/>
      <c r="AI79" s="476"/>
      <c r="AJ79" s="476"/>
      <c r="AK79" s="476"/>
      <c r="AL79" s="476"/>
      <c r="AM79" s="476"/>
      <c r="AN79" s="476"/>
      <c r="AO79" s="476"/>
      <c r="AP79" s="476"/>
      <c r="AQ79" s="476"/>
      <c r="AR79" s="476"/>
      <c r="AS79" s="476"/>
      <c r="AT79" s="476"/>
      <c r="AU79" s="476"/>
      <c r="AV79" s="476"/>
      <c r="AW79" s="476"/>
      <c r="AX79" s="476"/>
      <c r="AY79" s="476"/>
      <c r="AZ79" s="476"/>
      <c r="BA79" s="476"/>
      <c r="BB79" s="476"/>
      <c r="BC79" s="476"/>
      <c r="BD79" s="476"/>
      <c r="BE79" s="476"/>
      <c r="BF79" s="476"/>
      <c r="BG79" s="476"/>
      <c r="BH79" s="476"/>
      <c r="BI79" s="476"/>
      <c r="BJ79" s="476"/>
      <c r="BK79" s="476"/>
      <c r="BL79" s="476"/>
      <c r="BM79" s="476"/>
      <c r="BN79" s="476"/>
      <c r="BO79" s="476"/>
      <c r="BP79" s="476"/>
      <c r="BQ79" s="476"/>
      <c r="BR79" s="476"/>
      <c r="BS79" s="476"/>
      <c r="BT79" s="476"/>
      <c r="BU79" s="476"/>
      <c r="BV79" s="476"/>
      <c r="BW79" s="476"/>
      <c r="BX79" s="476"/>
      <c r="BY79" s="476"/>
      <c r="BZ79" s="476"/>
      <c r="CA79" s="476"/>
      <c r="CB79" s="476"/>
      <c r="CC79" s="476"/>
      <c r="CD79" s="476"/>
      <c r="CE79" s="476"/>
      <c r="CF79" s="476"/>
      <c r="CG79" s="476"/>
      <c r="CH79" s="476"/>
      <c r="CI79" s="476"/>
      <c r="CJ79" s="476"/>
      <c r="CK79" s="476"/>
      <c r="CL79" s="476"/>
      <c r="CM79" s="476"/>
      <c r="CN79" s="476"/>
      <c r="CO79" s="476"/>
      <c r="CP79" s="476"/>
      <c r="CQ79" s="476"/>
      <c r="CR79" s="476"/>
      <c r="CS79" s="476"/>
      <c r="CT79" s="476"/>
      <c r="CU79" s="476"/>
      <c r="CV79" s="476"/>
      <c r="CW79" s="476"/>
      <c r="CX79" s="476"/>
      <c r="CY79" s="476"/>
      <c r="CZ79" s="476"/>
      <c r="DA79" s="476"/>
      <c r="DB79" s="476"/>
      <c r="DC79" s="476"/>
      <c r="DD79" s="476"/>
      <c r="DE79" s="476"/>
      <c r="DF79" s="476"/>
      <c r="DG79" s="476"/>
      <c r="DH79" s="476"/>
      <c r="DI79" s="476"/>
      <c r="DJ79" s="476"/>
      <c r="DK79" s="476"/>
      <c r="DL79" s="476"/>
      <c r="DM79" s="476"/>
      <c r="DN79" s="476"/>
      <c r="DO79" s="476"/>
      <c r="DP79" s="476"/>
      <c r="DQ79" s="476"/>
      <c r="DR79" s="476"/>
      <c r="DS79" s="476"/>
      <c r="DT79" s="476"/>
      <c r="DU79" s="476"/>
      <c r="DV79" s="476"/>
      <c r="DW79" s="476"/>
      <c r="DX79" s="476"/>
      <c r="DY79" s="476"/>
      <c r="DZ79" s="476"/>
      <c r="EA79" s="476"/>
      <c r="EB79" s="476"/>
      <c r="EC79" s="476"/>
      <c r="ED79" s="476"/>
      <c r="EE79" s="476"/>
      <c r="EF79" s="476"/>
      <c r="EG79" s="476"/>
      <c r="EH79" s="476"/>
      <c r="EI79" s="476"/>
      <c r="EJ79" s="476"/>
      <c r="EK79" s="476"/>
      <c r="EL79" s="476"/>
      <c r="EM79" s="476"/>
      <c r="EN79" s="476"/>
      <c r="EO79" s="476"/>
      <c r="EP79" s="476"/>
      <c r="EQ79" s="476"/>
      <c r="ER79" s="476"/>
      <c r="ES79" s="476"/>
      <c r="ET79" s="476"/>
      <c r="EU79" s="476"/>
      <c r="EV79" s="476"/>
      <c r="EW79" s="476"/>
      <c r="EX79" s="476"/>
      <c r="EY79" s="476"/>
      <c r="EZ79" s="476"/>
      <c r="FA79" s="476"/>
      <c r="FB79" s="476"/>
      <c r="FC79" s="476"/>
      <c r="FD79" s="476"/>
      <c r="FE79" s="476"/>
      <c r="FF79" s="476"/>
      <c r="FG79" s="476"/>
      <c r="FH79" s="476"/>
      <c r="FI79" s="476"/>
      <c r="FJ79" s="476"/>
      <c r="FK79" s="476"/>
      <c r="FL79" s="476"/>
      <c r="FM79" s="476"/>
      <c r="FN79" s="476"/>
      <c r="FO79" s="476"/>
      <c r="FP79" s="476"/>
      <c r="FQ79" s="476"/>
      <c r="FR79" s="476"/>
      <c r="FS79" s="476"/>
      <c r="FT79" s="476"/>
      <c r="FU79" s="476"/>
      <c r="FV79" s="476"/>
      <c r="FW79" s="476"/>
      <c r="FX79" s="476"/>
      <c r="FY79" s="476"/>
      <c r="FZ79" s="476"/>
      <c r="GA79" s="476"/>
      <c r="GB79" s="476"/>
      <c r="GC79" s="476"/>
      <c r="GD79" s="476"/>
      <c r="GE79" s="476"/>
      <c r="GF79" s="476"/>
      <c r="GG79" s="476"/>
      <c r="GH79" s="476"/>
      <c r="GI79" s="476"/>
      <c r="GJ79" s="476"/>
      <c r="GK79" s="476"/>
      <c r="GL79" s="476"/>
      <c r="GM79" s="476"/>
      <c r="GN79" s="476"/>
      <c r="GO79" s="476"/>
      <c r="GP79" s="476"/>
      <c r="GQ79" s="476"/>
      <c r="GR79" s="476"/>
      <c r="GS79" s="476"/>
      <c r="GT79" s="476"/>
      <c r="GU79" s="476"/>
      <c r="GV79" s="476"/>
      <c r="GW79" s="476"/>
      <c r="GX79" s="476"/>
      <c r="GY79" s="476"/>
      <c r="GZ79" s="476"/>
      <c r="HA79" s="476"/>
      <c r="HB79" s="476"/>
      <c r="HC79" s="476"/>
      <c r="HD79" s="476"/>
      <c r="HE79" s="476"/>
      <c r="HF79" s="476"/>
      <c r="HG79" s="476"/>
      <c r="HH79" s="476"/>
      <c r="HI79" s="476"/>
      <c r="HJ79" s="476"/>
      <c r="HK79" s="476"/>
      <c r="HL79" s="476"/>
      <c r="HM79" s="476"/>
      <c r="HN79" s="476"/>
      <c r="HO79" s="476"/>
      <c r="HP79" s="476"/>
      <c r="HQ79" s="476"/>
      <c r="HR79" s="476"/>
      <c r="HS79" s="476"/>
      <c r="HT79" s="476"/>
      <c r="HU79" s="476"/>
      <c r="HV79" s="476"/>
      <c r="HW79" s="476"/>
      <c r="HX79" s="476"/>
      <c r="HY79" s="476"/>
      <c r="HZ79" s="476"/>
      <c r="IA79" s="476"/>
      <c r="IB79" s="476"/>
      <c r="IC79" s="476"/>
      <c r="ID79" s="476"/>
      <c r="IE79" s="476"/>
      <c r="IF79" s="476"/>
      <c r="IG79" s="476"/>
      <c r="IH79" s="476"/>
      <c r="II79" s="476"/>
      <c r="IJ79" s="476"/>
      <c r="IK79" s="476"/>
      <c r="IL79" s="476"/>
      <c r="IM79" s="476"/>
      <c r="IN79" s="476"/>
      <c r="IO79" s="476"/>
      <c r="IP79" s="476"/>
      <c r="IQ79" s="476"/>
      <c r="IR79" s="476"/>
      <c r="IS79" s="476"/>
      <c r="IT79" s="476"/>
      <c r="IU79" s="477"/>
    </row>
    <row r="80" spans="1:255" ht="16.350000000000001" customHeight="1" thickBot="1">
      <c r="A80" s="775"/>
      <c r="B80" s="352"/>
      <c r="C80" s="340"/>
      <c r="D80" s="340"/>
      <c r="E80" s="363"/>
      <c r="F80" s="452"/>
      <c r="G80" s="341"/>
      <c r="H80" s="341"/>
      <c r="I80" s="341"/>
      <c r="J80" s="342"/>
      <c r="K80" s="473"/>
      <c r="L80" s="476"/>
      <c r="M80" s="476"/>
      <c r="N80" s="476"/>
      <c r="O80" s="476"/>
      <c r="P80" s="476"/>
      <c r="Q80" s="476"/>
      <c r="R80" s="476"/>
      <c r="S80" s="476"/>
      <c r="T80" s="476"/>
      <c r="U80" s="476"/>
      <c r="V80" s="476"/>
      <c r="W80" s="476"/>
      <c r="X80" s="476"/>
      <c r="Y80" s="476"/>
      <c r="Z80" s="476"/>
      <c r="AA80" s="476"/>
      <c r="AB80" s="476"/>
      <c r="AC80" s="476"/>
      <c r="AD80" s="476"/>
      <c r="AE80" s="476"/>
      <c r="AF80" s="476"/>
      <c r="AG80" s="476"/>
      <c r="AH80" s="476"/>
      <c r="AI80" s="476"/>
      <c r="AJ80" s="476"/>
      <c r="AK80" s="476"/>
      <c r="AL80" s="476"/>
      <c r="AM80" s="476"/>
      <c r="AN80" s="476"/>
      <c r="AO80" s="476"/>
      <c r="AP80" s="476"/>
      <c r="AQ80" s="476"/>
      <c r="AR80" s="476"/>
      <c r="AS80" s="476"/>
      <c r="AT80" s="476"/>
      <c r="AU80" s="476"/>
      <c r="AV80" s="476"/>
      <c r="AW80" s="476"/>
      <c r="AX80" s="476"/>
      <c r="AY80" s="476"/>
      <c r="AZ80" s="476"/>
      <c r="BA80" s="476"/>
      <c r="BB80" s="476"/>
      <c r="BC80" s="476"/>
      <c r="BD80" s="476"/>
      <c r="BE80" s="476"/>
      <c r="BF80" s="476"/>
      <c r="BG80" s="476"/>
      <c r="BH80" s="476"/>
      <c r="BI80" s="476"/>
      <c r="BJ80" s="476"/>
      <c r="BK80" s="476"/>
      <c r="BL80" s="476"/>
      <c r="BM80" s="476"/>
      <c r="BN80" s="476"/>
      <c r="BO80" s="476"/>
      <c r="BP80" s="476"/>
      <c r="BQ80" s="476"/>
      <c r="BR80" s="476"/>
      <c r="BS80" s="476"/>
      <c r="BT80" s="476"/>
      <c r="BU80" s="476"/>
      <c r="BV80" s="476"/>
      <c r="BW80" s="476"/>
      <c r="BX80" s="476"/>
      <c r="BY80" s="476"/>
      <c r="BZ80" s="476"/>
      <c r="CA80" s="476"/>
      <c r="CB80" s="476"/>
      <c r="CC80" s="476"/>
      <c r="CD80" s="476"/>
      <c r="CE80" s="476"/>
      <c r="CF80" s="476"/>
      <c r="CG80" s="476"/>
      <c r="CH80" s="476"/>
      <c r="CI80" s="476"/>
      <c r="CJ80" s="476"/>
      <c r="CK80" s="476"/>
      <c r="CL80" s="476"/>
      <c r="CM80" s="476"/>
      <c r="CN80" s="476"/>
      <c r="CO80" s="476"/>
      <c r="CP80" s="476"/>
      <c r="CQ80" s="476"/>
      <c r="CR80" s="476"/>
      <c r="CS80" s="476"/>
      <c r="CT80" s="476"/>
      <c r="CU80" s="476"/>
      <c r="CV80" s="476"/>
      <c r="CW80" s="476"/>
      <c r="CX80" s="476"/>
      <c r="CY80" s="476"/>
      <c r="CZ80" s="476"/>
      <c r="DA80" s="476"/>
      <c r="DB80" s="476"/>
      <c r="DC80" s="476"/>
      <c r="DD80" s="476"/>
      <c r="DE80" s="476"/>
      <c r="DF80" s="476"/>
      <c r="DG80" s="476"/>
      <c r="DH80" s="476"/>
      <c r="DI80" s="476"/>
      <c r="DJ80" s="476"/>
      <c r="DK80" s="476"/>
      <c r="DL80" s="476"/>
      <c r="DM80" s="476"/>
      <c r="DN80" s="476"/>
      <c r="DO80" s="476"/>
      <c r="DP80" s="476"/>
      <c r="DQ80" s="476"/>
      <c r="DR80" s="476"/>
      <c r="DS80" s="476"/>
      <c r="DT80" s="476"/>
      <c r="DU80" s="476"/>
      <c r="DV80" s="476"/>
      <c r="DW80" s="476"/>
      <c r="DX80" s="476"/>
      <c r="DY80" s="476"/>
      <c r="DZ80" s="476"/>
      <c r="EA80" s="476"/>
      <c r="EB80" s="476"/>
      <c r="EC80" s="476"/>
      <c r="ED80" s="476"/>
      <c r="EE80" s="476"/>
      <c r="EF80" s="476"/>
      <c r="EG80" s="476"/>
      <c r="EH80" s="476"/>
      <c r="EI80" s="476"/>
      <c r="EJ80" s="476"/>
      <c r="EK80" s="476"/>
      <c r="EL80" s="476"/>
      <c r="EM80" s="476"/>
      <c r="EN80" s="476"/>
      <c r="EO80" s="476"/>
      <c r="EP80" s="476"/>
      <c r="EQ80" s="476"/>
      <c r="ER80" s="476"/>
      <c r="ES80" s="476"/>
      <c r="ET80" s="476"/>
      <c r="EU80" s="476"/>
      <c r="EV80" s="476"/>
      <c r="EW80" s="476"/>
      <c r="EX80" s="476"/>
      <c r="EY80" s="476"/>
      <c r="EZ80" s="476"/>
      <c r="FA80" s="476"/>
      <c r="FB80" s="476"/>
      <c r="FC80" s="476"/>
      <c r="FD80" s="476"/>
      <c r="FE80" s="476"/>
      <c r="FF80" s="476"/>
      <c r="FG80" s="476"/>
      <c r="FH80" s="476"/>
      <c r="FI80" s="476"/>
      <c r="FJ80" s="476"/>
      <c r="FK80" s="476"/>
      <c r="FL80" s="476"/>
      <c r="FM80" s="476"/>
      <c r="FN80" s="476"/>
      <c r="FO80" s="476"/>
      <c r="FP80" s="476"/>
      <c r="FQ80" s="476"/>
      <c r="FR80" s="476"/>
      <c r="FS80" s="476"/>
      <c r="FT80" s="476"/>
      <c r="FU80" s="476"/>
      <c r="FV80" s="476"/>
      <c r="FW80" s="476"/>
      <c r="FX80" s="476"/>
      <c r="FY80" s="476"/>
      <c r="FZ80" s="476"/>
      <c r="GA80" s="476"/>
      <c r="GB80" s="476"/>
      <c r="GC80" s="476"/>
      <c r="GD80" s="476"/>
      <c r="GE80" s="476"/>
      <c r="GF80" s="476"/>
      <c r="GG80" s="476"/>
      <c r="GH80" s="476"/>
      <c r="GI80" s="476"/>
      <c r="GJ80" s="476"/>
      <c r="GK80" s="476"/>
      <c r="GL80" s="476"/>
      <c r="GM80" s="476"/>
      <c r="GN80" s="476"/>
      <c r="GO80" s="476"/>
      <c r="GP80" s="476"/>
      <c r="GQ80" s="476"/>
      <c r="GR80" s="476"/>
      <c r="GS80" s="476"/>
      <c r="GT80" s="476"/>
      <c r="GU80" s="476"/>
      <c r="GV80" s="476"/>
      <c r="GW80" s="476"/>
      <c r="GX80" s="476"/>
      <c r="GY80" s="476"/>
      <c r="GZ80" s="476"/>
      <c r="HA80" s="476"/>
      <c r="HB80" s="476"/>
      <c r="HC80" s="476"/>
      <c r="HD80" s="476"/>
      <c r="HE80" s="476"/>
      <c r="HF80" s="476"/>
      <c r="HG80" s="476"/>
      <c r="HH80" s="476"/>
      <c r="HI80" s="476"/>
      <c r="HJ80" s="476"/>
      <c r="HK80" s="476"/>
      <c r="HL80" s="476"/>
      <c r="HM80" s="476"/>
      <c r="HN80" s="476"/>
      <c r="HO80" s="476"/>
      <c r="HP80" s="476"/>
      <c r="HQ80" s="476"/>
      <c r="HR80" s="476"/>
      <c r="HS80" s="476"/>
      <c r="HT80" s="476"/>
      <c r="HU80" s="476"/>
      <c r="HV80" s="476"/>
      <c r="HW80" s="476"/>
      <c r="HX80" s="476"/>
      <c r="HY80" s="476"/>
      <c r="HZ80" s="476"/>
      <c r="IA80" s="476"/>
      <c r="IB80" s="476"/>
      <c r="IC80" s="476"/>
      <c r="ID80" s="476"/>
      <c r="IE80" s="476"/>
      <c r="IF80" s="476"/>
      <c r="IG80" s="476"/>
      <c r="IH80" s="476"/>
      <c r="II80" s="476"/>
      <c r="IJ80" s="476"/>
      <c r="IK80" s="476"/>
      <c r="IL80" s="476"/>
      <c r="IM80" s="476"/>
      <c r="IN80" s="476"/>
      <c r="IO80" s="476"/>
      <c r="IP80" s="476"/>
      <c r="IQ80" s="476"/>
      <c r="IR80" s="476"/>
      <c r="IS80" s="476"/>
      <c r="IT80" s="476"/>
      <c r="IU80" s="477"/>
    </row>
    <row r="81" spans="1:255" ht="20.100000000000001" customHeight="1" thickBot="1">
      <c r="A81" s="775"/>
      <c r="B81" s="351"/>
      <c r="C81" s="1216" t="s">
        <v>596</v>
      </c>
      <c r="D81" s="1217"/>
      <c r="E81" s="484"/>
      <c r="F81" s="487"/>
      <c r="G81" s="341"/>
      <c r="H81" s="341"/>
      <c r="I81" s="341"/>
      <c r="J81" s="342"/>
      <c r="K81" s="473"/>
      <c r="L81" s="476"/>
      <c r="M81" s="476"/>
      <c r="N81" s="476"/>
      <c r="O81" s="476"/>
      <c r="P81" s="476"/>
      <c r="Q81" s="476"/>
      <c r="R81" s="476"/>
      <c r="S81" s="476"/>
      <c r="T81" s="476"/>
      <c r="U81" s="476"/>
      <c r="V81" s="476"/>
      <c r="W81" s="476"/>
      <c r="X81" s="476"/>
      <c r="Y81" s="476"/>
      <c r="Z81" s="476"/>
      <c r="AA81" s="476"/>
      <c r="AB81" s="476"/>
      <c r="AC81" s="476"/>
      <c r="AD81" s="476"/>
      <c r="AE81" s="476"/>
      <c r="AF81" s="476"/>
      <c r="AG81" s="476"/>
      <c r="AH81" s="476"/>
      <c r="AI81" s="476"/>
      <c r="AJ81" s="476"/>
      <c r="AK81" s="476"/>
      <c r="AL81" s="476"/>
      <c r="AM81" s="476"/>
      <c r="AN81" s="476"/>
      <c r="AO81" s="476"/>
      <c r="AP81" s="476"/>
      <c r="AQ81" s="476"/>
      <c r="AR81" s="476"/>
      <c r="AS81" s="476"/>
      <c r="AT81" s="476"/>
      <c r="AU81" s="476"/>
      <c r="AV81" s="476"/>
      <c r="AW81" s="476"/>
      <c r="AX81" s="476"/>
      <c r="AY81" s="476"/>
      <c r="AZ81" s="476"/>
      <c r="BA81" s="476"/>
      <c r="BB81" s="476"/>
      <c r="BC81" s="476"/>
      <c r="BD81" s="476"/>
      <c r="BE81" s="476"/>
      <c r="BF81" s="476"/>
      <c r="BG81" s="476"/>
      <c r="BH81" s="476"/>
      <c r="BI81" s="476"/>
      <c r="BJ81" s="476"/>
      <c r="BK81" s="476"/>
      <c r="BL81" s="476"/>
      <c r="BM81" s="476"/>
      <c r="BN81" s="476"/>
      <c r="BO81" s="476"/>
      <c r="BP81" s="476"/>
      <c r="BQ81" s="476"/>
      <c r="BR81" s="476"/>
      <c r="BS81" s="476"/>
      <c r="BT81" s="476"/>
      <c r="BU81" s="476"/>
      <c r="BV81" s="476"/>
      <c r="BW81" s="476"/>
      <c r="BX81" s="476"/>
      <c r="BY81" s="476"/>
      <c r="BZ81" s="476"/>
      <c r="CA81" s="476"/>
      <c r="CB81" s="476"/>
      <c r="CC81" s="476"/>
      <c r="CD81" s="476"/>
      <c r="CE81" s="476"/>
      <c r="CF81" s="476"/>
      <c r="CG81" s="476"/>
      <c r="CH81" s="476"/>
      <c r="CI81" s="476"/>
      <c r="CJ81" s="476"/>
      <c r="CK81" s="476"/>
      <c r="CL81" s="476"/>
      <c r="CM81" s="476"/>
      <c r="CN81" s="476"/>
      <c r="CO81" s="476"/>
      <c r="CP81" s="476"/>
      <c r="CQ81" s="476"/>
      <c r="CR81" s="476"/>
      <c r="CS81" s="476"/>
      <c r="CT81" s="476"/>
      <c r="CU81" s="476"/>
      <c r="CV81" s="476"/>
      <c r="CW81" s="476"/>
      <c r="CX81" s="476"/>
      <c r="CY81" s="476"/>
      <c r="CZ81" s="476"/>
      <c r="DA81" s="476"/>
      <c r="DB81" s="476"/>
      <c r="DC81" s="476"/>
      <c r="DD81" s="476"/>
      <c r="DE81" s="476"/>
      <c r="DF81" s="476"/>
      <c r="DG81" s="476"/>
      <c r="DH81" s="476"/>
      <c r="DI81" s="476"/>
      <c r="DJ81" s="476"/>
      <c r="DK81" s="476"/>
      <c r="DL81" s="476"/>
      <c r="DM81" s="476"/>
      <c r="DN81" s="476"/>
      <c r="DO81" s="476"/>
      <c r="DP81" s="476"/>
      <c r="DQ81" s="476"/>
      <c r="DR81" s="476"/>
      <c r="DS81" s="476"/>
      <c r="DT81" s="476"/>
      <c r="DU81" s="476"/>
      <c r="DV81" s="476"/>
      <c r="DW81" s="476"/>
      <c r="DX81" s="476"/>
      <c r="DY81" s="476"/>
      <c r="DZ81" s="476"/>
      <c r="EA81" s="476"/>
      <c r="EB81" s="476"/>
      <c r="EC81" s="476"/>
      <c r="ED81" s="476"/>
      <c r="EE81" s="476"/>
      <c r="EF81" s="476"/>
      <c r="EG81" s="476"/>
      <c r="EH81" s="476"/>
      <c r="EI81" s="476"/>
      <c r="EJ81" s="476"/>
      <c r="EK81" s="476"/>
      <c r="EL81" s="476"/>
      <c r="EM81" s="476"/>
      <c r="EN81" s="476"/>
      <c r="EO81" s="476"/>
      <c r="EP81" s="476"/>
      <c r="EQ81" s="476"/>
      <c r="ER81" s="476"/>
      <c r="ES81" s="476"/>
      <c r="ET81" s="476"/>
      <c r="EU81" s="476"/>
      <c r="EV81" s="476"/>
      <c r="EW81" s="476"/>
      <c r="EX81" s="476"/>
      <c r="EY81" s="476"/>
      <c r="EZ81" s="476"/>
      <c r="FA81" s="476"/>
      <c r="FB81" s="476"/>
      <c r="FC81" s="476"/>
      <c r="FD81" s="476"/>
      <c r="FE81" s="476"/>
      <c r="FF81" s="476"/>
      <c r="FG81" s="476"/>
      <c r="FH81" s="476"/>
      <c r="FI81" s="476"/>
      <c r="FJ81" s="476"/>
      <c r="FK81" s="476"/>
      <c r="FL81" s="476"/>
      <c r="FM81" s="476"/>
      <c r="FN81" s="476"/>
      <c r="FO81" s="476"/>
      <c r="FP81" s="476"/>
      <c r="FQ81" s="476"/>
      <c r="FR81" s="476"/>
      <c r="FS81" s="476"/>
      <c r="FT81" s="476"/>
      <c r="FU81" s="476"/>
      <c r="FV81" s="476"/>
      <c r="FW81" s="476"/>
      <c r="FX81" s="476"/>
      <c r="FY81" s="476"/>
      <c r="FZ81" s="476"/>
      <c r="GA81" s="476"/>
      <c r="GB81" s="476"/>
      <c r="GC81" s="476"/>
      <c r="GD81" s="476"/>
      <c r="GE81" s="476"/>
      <c r="GF81" s="476"/>
      <c r="GG81" s="476"/>
      <c r="GH81" s="476"/>
      <c r="GI81" s="476"/>
      <c r="GJ81" s="476"/>
      <c r="GK81" s="476"/>
      <c r="GL81" s="476"/>
      <c r="GM81" s="476"/>
      <c r="GN81" s="476"/>
      <c r="GO81" s="476"/>
      <c r="GP81" s="476"/>
      <c r="GQ81" s="476"/>
      <c r="GR81" s="476"/>
      <c r="GS81" s="476"/>
      <c r="GT81" s="476"/>
      <c r="GU81" s="476"/>
      <c r="GV81" s="476"/>
      <c r="GW81" s="476"/>
      <c r="GX81" s="476"/>
      <c r="GY81" s="476"/>
      <c r="GZ81" s="476"/>
      <c r="HA81" s="476"/>
      <c r="HB81" s="476"/>
      <c r="HC81" s="476"/>
      <c r="HD81" s="476"/>
      <c r="HE81" s="476"/>
      <c r="HF81" s="476"/>
      <c r="HG81" s="476"/>
      <c r="HH81" s="476"/>
      <c r="HI81" s="476"/>
      <c r="HJ81" s="476"/>
      <c r="HK81" s="476"/>
      <c r="HL81" s="476"/>
      <c r="HM81" s="476"/>
      <c r="HN81" s="476"/>
      <c r="HO81" s="476"/>
      <c r="HP81" s="476"/>
      <c r="HQ81" s="476"/>
      <c r="HR81" s="476"/>
      <c r="HS81" s="476"/>
      <c r="HT81" s="476"/>
      <c r="HU81" s="476"/>
      <c r="HV81" s="476"/>
      <c r="HW81" s="476"/>
      <c r="HX81" s="476"/>
      <c r="HY81" s="476"/>
      <c r="HZ81" s="476"/>
      <c r="IA81" s="476"/>
      <c r="IB81" s="476"/>
      <c r="IC81" s="476"/>
      <c r="ID81" s="476"/>
      <c r="IE81" s="476"/>
      <c r="IF81" s="476"/>
      <c r="IG81" s="476"/>
      <c r="IH81" s="476"/>
      <c r="II81" s="476"/>
      <c r="IJ81" s="476"/>
      <c r="IK81" s="476"/>
      <c r="IL81" s="476"/>
      <c r="IM81" s="476"/>
      <c r="IN81" s="476"/>
      <c r="IO81" s="476"/>
      <c r="IP81" s="476"/>
      <c r="IQ81" s="476"/>
      <c r="IR81" s="476"/>
      <c r="IS81" s="476"/>
      <c r="IT81" s="476"/>
      <c r="IU81" s="477"/>
    </row>
    <row r="82" spans="1:255" ht="16.350000000000001" customHeight="1">
      <c r="A82" s="775"/>
      <c r="B82" s="352"/>
      <c r="C82" s="338"/>
      <c r="D82" s="338"/>
      <c r="E82" s="331"/>
      <c r="F82" s="452"/>
      <c r="G82" s="341"/>
      <c r="H82" s="341"/>
      <c r="I82" s="341"/>
      <c r="J82" s="342"/>
      <c r="K82" s="473"/>
      <c r="L82" s="476"/>
      <c r="M82" s="476"/>
      <c r="N82" s="476"/>
      <c r="O82" s="476"/>
      <c r="P82" s="476"/>
      <c r="Q82" s="476"/>
      <c r="R82" s="476"/>
      <c r="S82" s="476"/>
      <c r="T82" s="476"/>
      <c r="U82" s="476"/>
      <c r="V82" s="476"/>
      <c r="W82" s="476"/>
      <c r="X82" s="476"/>
      <c r="Y82" s="476"/>
      <c r="Z82" s="476"/>
      <c r="AA82" s="476"/>
      <c r="AB82" s="476"/>
      <c r="AC82" s="476"/>
      <c r="AD82" s="476"/>
      <c r="AE82" s="476"/>
      <c r="AF82" s="476"/>
      <c r="AG82" s="476"/>
      <c r="AH82" s="476"/>
      <c r="AI82" s="476"/>
      <c r="AJ82" s="476"/>
      <c r="AK82" s="476"/>
      <c r="AL82" s="476"/>
      <c r="AM82" s="476"/>
      <c r="AN82" s="476"/>
      <c r="AO82" s="476"/>
      <c r="AP82" s="476"/>
      <c r="AQ82" s="476"/>
      <c r="AR82" s="476"/>
      <c r="AS82" s="476"/>
      <c r="AT82" s="476"/>
      <c r="AU82" s="476"/>
      <c r="AV82" s="476"/>
      <c r="AW82" s="476"/>
      <c r="AX82" s="476"/>
      <c r="AY82" s="476"/>
      <c r="AZ82" s="476"/>
      <c r="BA82" s="476"/>
      <c r="BB82" s="476"/>
      <c r="BC82" s="476"/>
      <c r="BD82" s="476"/>
      <c r="BE82" s="476"/>
      <c r="BF82" s="476"/>
      <c r="BG82" s="476"/>
      <c r="BH82" s="476"/>
      <c r="BI82" s="476"/>
      <c r="BJ82" s="476"/>
      <c r="BK82" s="476"/>
      <c r="BL82" s="476"/>
      <c r="BM82" s="476"/>
      <c r="BN82" s="476"/>
      <c r="BO82" s="476"/>
      <c r="BP82" s="476"/>
      <c r="BQ82" s="476"/>
      <c r="BR82" s="476"/>
      <c r="BS82" s="476"/>
      <c r="BT82" s="476"/>
      <c r="BU82" s="476"/>
      <c r="BV82" s="476"/>
      <c r="BW82" s="476"/>
      <c r="BX82" s="476"/>
      <c r="BY82" s="476"/>
      <c r="BZ82" s="476"/>
      <c r="CA82" s="476"/>
      <c r="CB82" s="476"/>
      <c r="CC82" s="476"/>
      <c r="CD82" s="476"/>
      <c r="CE82" s="476"/>
      <c r="CF82" s="476"/>
      <c r="CG82" s="476"/>
      <c r="CH82" s="476"/>
      <c r="CI82" s="476"/>
      <c r="CJ82" s="476"/>
      <c r="CK82" s="476"/>
      <c r="CL82" s="476"/>
      <c r="CM82" s="476"/>
      <c r="CN82" s="476"/>
      <c r="CO82" s="476"/>
      <c r="CP82" s="476"/>
      <c r="CQ82" s="476"/>
      <c r="CR82" s="476"/>
      <c r="CS82" s="476"/>
      <c r="CT82" s="476"/>
      <c r="CU82" s="476"/>
      <c r="CV82" s="476"/>
      <c r="CW82" s="476"/>
      <c r="CX82" s="476"/>
      <c r="CY82" s="476"/>
      <c r="CZ82" s="476"/>
      <c r="DA82" s="476"/>
      <c r="DB82" s="476"/>
      <c r="DC82" s="476"/>
      <c r="DD82" s="476"/>
      <c r="DE82" s="476"/>
      <c r="DF82" s="476"/>
      <c r="DG82" s="476"/>
      <c r="DH82" s="476"/>
      <c r="DI82" s="476"/>
      <c r="DJ82" s="476"/>
      <c r="DK82" s="476"/>
      <c r="DL82" s="476"/>
      <c r="DM82" s="476"/>
      <c r="DN82" s="476"/>
      <c r="DO82" s="476"/>
      <c r="DP82" s="476"/>
      <c r="DQ82" s="476"/>
      <c r="DR82" s="476"/>
      <c r="DS82" s="476"/>
      <c r="DT82" s="476"/>
      <c r="DU82" s="476"/>
      <c r="DV82" s="476"/>
      <c r="DW82" s="476"/>
      <c r="DX82" s="476"/>
      <c r="DY82" s="476"/>
      <c r="DZ82" s="476"/>
      <c r="EA82" s="476"/>
      <c r="EB82" s="476"/>
      <c r="EC82" s="476"/>
      <c r="ED82" s="476"/>
      <c r="EE82" s="476"/>
      <c r="EF82" s="476"/>
      <c r="EG82" s="476"/>
      <c r="EH82" s="476"/>
      <c r="EI82" s="476"/>
      <c r="EJ82" s="476"/>
      <c r="EK82" s="476"/>
      <c r="EL82" s="476"/>
      <c r="EM82" s="476"/>
      <c r="EN82" s="476"/>
      <c r="EO82" s="476"/>
      <c r="EP82" s="476"/>
      <c r="EQ82" s="476"/>
      <c r="ER82" s="476"/>
      <c r="ES82" s="476"/>
      <c r="ET82" s="476"/>
      <c r="EU82" s="476"/>
      <c r="EV82" s="476"/>
      <c r="EW82" s="476"/>
      <c r="EX82" s="476"/>
      <c r="EY82" s="476"/>
      <c r="EZ82" s="476"/>
      <c r="FA82" s="476"/>
      <c r="FB82" s="476"/>
      <c r="FC82" s="476"/>
      <c r="FD82" s="476"/>
      <c r="FE82" s="476"/>
      <c r="FF82" s="476"/>
      <c r="FG82" s="476"/>
      <c r="FH82" s="476"/>
      <c r="FI82" s="476"/>
      <c r="FJ82" s="476"/>
      <c r="FK82" s="476"/>
      <c r="FL82" s="476"/>
      <c r="FM82" s="476"/>
      <c r="FN82" s="476"/>
      <c r="FO82" s="476"/>
      <c r="FP82" s="476"/>
      <c r="FQ82" s="476"/>
      <c r="FR82" s="476"/>
      <c r="FS82" s="476"/>
      <c r="FT82" s="476"/>
      <c r="FU82" s="476"/>
      <c r="FV82" s="476"/>
      <c r="FW82" s="476"/>
      <c r="FX82" s="476"/>
      <c r="FY82" s="476"/>
      <c r="FZ82" s="476"/>
      <c r="GA82" s="476"/>
      <c r="GB82" s="476"/>
      <c r="GC82" s="476"/>
      <c r="GD82" s="476"/>
      <c r="GE82" s="476"/>
      <c r="GF82" s="476"/>
      <c r="GG82" s="476"/>
      <c r="GH82" s="476"/>
      <c r="GI82" s="476"/>
      <c r="GJ82" s="476"/>
      <c r="GK82" s="476"/>
      <c r="GL82" s="476"/>
      <c r="GM82" s="476"/>
      <c r="GN82" s="476"/>
      <c r="GO82" s="476"/>
      <c r="GP82" s="476"/>
      <c r="GQ82" s="476"/>
      <c r="GR82" s="476"/>
      <c r="GS82" s="476"/>
      <c r="GT82" s="476"/>
      <c r="GU82" s="476"/>
      <c r="GV82" s="476"/>
      <c r="GW82" s="476"/>
      <c r="GX82" s="476"/>
      <c r="GY82" s="476"/>
      <c r="GZ82" s="476"/>
      <c r="HA82" s="476"/>
      <c r="HB82" s="476"/>
      <c r="HC82" s="476"/>
      <c r="HD82" s="476"/>
      <c r="HE82" s="476"/>
      <c r="HF82" s="476"/>
      <c r="HG82" s="476"/>
      <c r="HH82" s="476"/>
      <c r="HI82" s="476"/>
      <c r="HJ82" s="476"/>
      <c r="HK82" s="476"/>
      <c r="HL82" s="476"/>
      <c r="HM82" s="476"/>
      <c r="HN82" s="476"/>
      <c r="HO82" s="476"/>
      <c r="HP82" s="476"/>
      <c r="HQ82" s="476"/>
      <c r="HR82" s="476"/>
      <c r="HS82" s="476"/>
      <c r="HT82" s="476"/>
      <c r="HU82" s="476"/>
      <c r="HV82" s="476"/>
      <c r="HW82" s="476"/>
      <c r="HX82" s="476"/>
      <c r="HY82" s="476"/>
      <c r="HZ82" s="476"/>
      <c r="IA82" s="476"/>
      <c r="IB82" s="476"/>
      <c r="IC82" s="476"/>
      <c r="ID82" s="476"/>
      <c r="IE82" s="476"/>
      <c r="IF82" s="476"/>
      <c r="IG82" s="476"/>
      <c r="IH82" s="476"/>
      <c r="II82" s="476"/>
      <c r="IJ82" s="476"/>
      <c r="IK82" s="476"/>
      <c r="IL82" s="476"/>
      <c r="IM82" s="476"/>
      <c r="IN82" s="476"/>
      <c r="IO82" s="476"/>
      <c r="IP82" s="476"/>
      <c r="IQ82" s="476"/>
      <c r="IR82" s="476"/>
      <c r="IS82" s="476"/>
      <c r="IT82" s="476"/>
      <c r="IU82" s="477"/>
    </row>
    <row r="83" spans="1:255" ht="16.350000000000001" customHeight="1" thickBot="1">
      <c r="A83" s="775"/>
      <c r="B83" s="352"/>
      <c r="C83" s="340"/>
      <c r="D83" s="340"/>
      <c r="E83" s="363"/>
      <c r="F83" s="452"/>
      <c r="G83" s="341"/>
      <c r="H83" s="341"/>
      <c r="I83" s="341"/>
      <c r="J83" s="342"/>
      <c r="K83" s="473"/>
      <c r="L83" s="476"/>
      <c r="M83" s="476"/>
      <c r="N83" s="476"/>
      <c r="O83" s="476"/>
      <c r="P83" s="476"/>
      <c r="Q83" s="476"/>
      <c r="R83" s="476"/>
      <c r="S83" s="476"/>
      <c r="T83" s="476"/>
      <c r="U83" s="476"/>
      <c r="V83" s="476"/>
      <c r="W83" s="476"/>
      <c r="X83" s="476"/>
      <c r="Y83" s="476"/>
      <c r="Z83" s="476"/>
      <c r="AA83" s="476"/>
      <c r="AB83" s="476"/>
      <c r="AC83" s="476"/>
      <c r="AD83" s="476"/>
      <c r="AE83" s="476"/>
      <c r="AF83" s="476"/>
      <c r="AG83" s="476"/>
      <c r="AH83" s="476"/>
      <c r="AI83" s="476"/>
      <c r="AJ83" s="476"/>
      <c r="AK83" s="476"/>
      <c r="AL83" s="476"/>
      <c r="AM83" s="476"/>
      <c r="AN83" s="476"/>
      <c r="AO83" s="476"/>
      <c r="AP83" s="476"/>
      <c r="AQ83" s="476"/>
      <c r="AR83" s="476"/>
      <c r="AS83" s="476"/>
      <c r="AT83" s="476"/>
      <c r="AU83" s="476"/>
      <c r="AV83" s="476"/>
      <c r="AW83" s="476"/>
      <c r="AX83" s="476"/>
      <c r="AY83" s="476"/>
      <c r="AZ83" s="476"/>
      <c r="BA83" s="476"/>
      <c r="BB83" s="476"/>
      <c r="BC83" s="476"/>
      <c r="BD83" s="476"/>
      <c r="BE83" s="476"/>
      <c r="BF83" s="476"/>
      <c r="BG83" s="476"/>
      <c r="BH83" s="476"/>
      <c r="BI83" s="476"/>
      <c r="BJ83" s="476"/>
      <c r="BK83" s="476"/>
      <c r="BL83" s="476"/>
      <c r="BM83" s="476"/>
      <c r="BN83" s="476"/>
      <c r="BO83" s="476"/>
      <c r="BP83" s="476"/>
      <c r="BQ83" s="476"/>
      <c r="BR83" s="476"/>
      <c r="BS83" s="476"/>
      <c r="BT83" s="476"/>
      <c r="BU83" s="476"/>
      <c r="BV83" s="476"/>
      <c r="BW83" s="476"/>
      <c r="BX83" s="476"/>
      <c r="BY83" s="476"/>
      <c r="BZ83" s="476"/>
      <c r="CA83" s="476"/>
      <c r="CB83" s="476"/>
      <c r="CC83" s="476"/>
      <c r="CD83" s="476"/>
      <c r="CE83" s="476"/>
      <c r="CF83" s="476"/>
      <c r="CG83" s="476"/>
      <c r="CH83" s="476"/>
      <c r="CI83" s="476"/>
      <c r="CJ83" s="476"/>
      <c r="CK83" s="476"/>
      <c r="CL83" s="476"/>
      <c r="CM83" s="476"/>
      <c r="CN83" s="476"/>
      <c r="CO83" s="476"/>
      <c r="CP83" s="476"/>
      <c r="CQ83" s="476"/>
      <c r="CR83" s="476"/>
      <c r="CS83" s="476"/>
      <c r="CT83" s="476"/>
      <c r="CU83" s="476"/>
      <c r="CV83" s="476"/>
      <c r="CW83" s="476"/>
      <c r="CX83" s="476"/>
      <c r="CY83" s="476"/>
      <c r="CZ83" s="476"/>
      <c r="DA83" s="476"/>
      <c r="DB83" s="476"/>
      <c r="DC83" s="476"/>
      <c r="DD83" s="476"/>
      <c r="DE83" s="476"/>
      <c r="DF83" s="476"/>
      <c r="DG83" s="476"/>
      <c r="DH83" s="476"/>
      <c r="DI83" s="476"/>
      <c r="DJ83" s="476"/>
      <c r="DK83" s="476"/>
      <c r="DL83" s="476"/>
      <c r="DM83" s="476"/>
      <c r="DN83" s="476"/>
      <c r="DO83" s="476"/>
      <c r="DP83" s="476"/>
      <c r="DQ83" s="476"/>
      <c r="DR83" s="476"/>
      <c r="DS83" s="476"/>
      <c r="DT83" s="476"/>
      <c r="DU83" s="476"/>
      <c r="DV83" s="476"/>
      <c r="DW83" s="476"/>
      <c r="DX83" s="476"/>
      <c r="DY83" s="476"/>
      <c r="DZ83" s="476"/>
      <c r="EA83" s="476"/>
      <c r="EB83" s="476"/>
      <c r="EC83" s="476"/>
      <c r="ED83" s="476"/>
      <c r="EE83" s="476"/>
      <c r="EF83" s="476"/>
      <c r="EG83" s="476"/>
      <c r="EH83" s="476"/>
      <c r="EI83" s="476"/>
      <c r="EJ83" s="476"/>
      <c r="EK83" s="476"/>
      <c r="EL83" s="476"/>
      <c r="EM83" s="476"/>
      <c r="EN83" s="476"/>
      <c r="EO83" s="476"/>
      <c r="EP83" s="476"/>
      <c r="EQ83" s="476"/>
      <c r="ER83" s="476"/>
      <c r="ES83" s="476"/>
      <c r="ET83" s="476"/>
      <c r="EU83" s="476"/>
      <c r="EV83" s="476"/>
      <c r="EW83" s="476"/>
      <c r="EX83" s="476"/>
      <c r="EY83" s="476"/>
      <c r="EZ83" s="476"/>
      <c r="FA83" s="476"/>
      <c r="FB83" s="476"/>
      <c r="FC83" s="476"/>
      <c r="FD83" s="476"/>
      <c r="FE83" s="476"/>
      <c r="FF83" s="476"/>
      <c r="FG83" s="476"/>
      <c r="FH83" s="476"/>
      <c r="FI83" s="476"/>
      <c r="FJ83" s="476"/>
      <c r="FK83" s="476"/>
      <c r="FL83" s="476"/>
      <c r="FM83" s="476"/>
      <c r="FN83" s="476"/>
      <c r="FO83" s="476"/>
      <c r="FP83" s="476"/>
      <c r="FQ83" s="476"/>
      <c r="FR83" s="476"/>
      <c r="FS83" s="476"/>
      <c r="FT83" s="476"/>
      <c r="FU83" s="476"/>
      <c r="FV83" s="476"/>
      <c r="FW83" s="476"/>
      <c r="FX83" s="476"/>
      <c r="FY83" s="476"/>
      <c r="FZ83" s="476"/>
      <c r="GA83" s="476"/>
      <c r="GB83" s="476"/>
      <c r="GC83" s="476"/>
      <c r="GD83" s="476"/>
      <c r="GE83" s="476"/>
      <c r="GF83" s="476"/>
      <c r="GG83" s="476"/>
      <c r="GH83" s="476"/>
      <c r="GI83" s="476"/>
      <c r="GJ83" s="476"/>
      <c r="GK83" s="476"/>
      <c r="GL83" s="476"/>
      <c r="GM83" s="476"/>
      <c r="GN83" s="476"/>
      <c r="GO83" s="476"/>
      <c r="GP83" s="476"/>
      <c r="GQ83" s="476"/>
      <c r="GR83" s="476"/>
      <c r="GS83" s="476"/>
      <c r="GT83" s="476"/>
      <c r="GU83" s="476"/>
      <c r="GV83" s="476"/>
      <c r="GW83" s="476"/>
      <c r="GX83" s="476"/>
      <c r="GY83" s="476"/>
      <c r="GZ83" s="476"/>
      <c r="HA83" s="476"/>
      <c r="HB83" s="476"/>
      <c r="HC83" s="476"/>
      <c r="HD83" s="476"/>
      <c r="HE83" s="476"/>
      <c r="HF83" s="476"/>
      <c r="HG83" s="476"/>
      <c r="HH83" s="476"/>
      <c r="HI83" s="476"/>
      <c r="HJ83" s="476"/>
      <c r="HK83" s="476"/>
      <c r="HL83" s="476"/>
      <c r="HM83" s="476"/>
      <c r="HN83" s="476"/>
      <c r="HO83" s="476"/>
      <c r="HP83" s="476"/>
      <c r="HQ83" s="476"/>
      <c r="HR83" s="476"/>
      <c r="HS83" s="476"/>
      <c r="HT83" s="476"/>
      <c r="HU83" s="476"/>
      <c r="HV83" s="476"/>
      <c r="HW83" s="476"/>
      <c r="HX83" s="476"/>
      <c r="HY83" s="476"/>
      <c r="HZ83" s="476"/>
      <c r="IA83" s="476"/>
      <c r="IB83" s="476"/>
      <c r="IC83" s="476"/>
      <c r="ID83" s="476"/>
      <c r="IE83" s="476"/>
      <c r="IF83" s="476"/>
      <c r="IG83" s="476"/>
      <c r="IH83" s="476"/>
      <c r="II83" s="476"/>
      <c r="IJ83" s="476"/>
      <c r="IK83" s="476"/>
      <c r="IL83" s="476"/>
      <c r="IM83" s="476"/>
      <c r="IN83" s="476"/>
      <c r="IO83" s="476"/>
      <c r="IP83" s="476"/>
      <c r="IQ83" s="476"/>
      <c r="IR83" s="476"/>
      <c r="IS83" s="476"/>
      <c r="IT83" s="476"/>
      <c r="IU83" s="477"/>
    </row>
    <row r="84" spans="1:255" ht="20.100000000000001" customHeight="1" thickBot="1">
      <c r="A84" s="775"/>
      <c r="B84" s="351"/>
      <c r="C84" s="1216" t="s">
        <v>595</v>
      </c>
      <c r="D84" s="1217"/>
      <c r="E84" s="484"/>
      <c r="F84" s="790" t="s">
        <v>557</v>
      </c>
      <c r="G84" s="341"/>
      <c r="H84" s="341"/>
      <c r="I84" s="341"/>
      <c r="J84" s="342"/>
      <c r="K84" s="473"/>
      <c r="L84" s="476"/>
      <c r="M84" s="476"/>
      <c r="N84" s="476"/>
      <c r="O84" s="476"/>
      <c r="P84" s="476"/>
      <c r="Q84" s="476"/>
      <c r="R84" s="476"/>
      <c r="S84" s="476"/>
      <c r="T84" s="476"/>
      <c r="U84" s="476"/>
      <c r="V84" s="476"/>
      <c r="W84" s="476"/>
      <c r="X84" s="476"/>
      <c r="Y84" s="476"/>
      <c r="Z84" s="476"/>
      <c r="AA84" s="476"/>
      <c r="AB84" s="476"/>
      <c r="AC84" s="476"/>
      <c r="AD84" s="476"/>
      <c r="AE84" s="476"/>
      <c r="AF84" s="476"/>
      <c r="AG84" s="476"/>
      <c r="AH84" s="476"/>
      <c r="AI84" s="476"/>
      <c r="AJ84" s="476"/>
      <c r="AK84" s="476"/>
      <c r="AL84" s="476"/>
      <c r="AM84" s="476"/>
      <c r="AN84" s="476"/>
      <c r="AO84" s="476"/>
      <c r="AP84" s="476"/>
      <c r="AQ84" s="476"/>
      <c r="AR84" s="476"/>
      <c r="AS84" s="476"/>
      <c r="AT84" s="476"/>
      <c r="AU84" s="476"/>
      <c r="AV84" s="476"/>
      <c r="AW84" s="476"/>
      <c r="AX84" s="476"/>
      <c r="AY84" s="476"/>
      <c r="AZ84" s="476"/>
      <c r="BA84" s="476"/>
      <c r="BB84" s="476"/>
      <c r="BC84" s="476"/>
      <c r="BD84" s="476"/>
      <c r="BE84" s="476"/>
      <c r="BF84" s="476"/>
      <c r="BG84" s="476"/>
      <c r="BH84" s="476"/>
      <c r="BI84" s="476"/>
      <c r="BJ84" s="476"/>
      <c r="BK84" s="476"/>
      <c r="BL84" s="476"/>
      <c r="BM84" s="476"/>
      <c r="BN84" s="476"/>
      <c r="BO84" s="476"/>
      <c r="BP84" s="476"/>
      <c r="BQ84" s="476"/>
      <c r="BR84" s="476"/>
      <c r="BS84" s="476"/>
      <c r="BT84" s="476"/>
      <c r="BU84" s="476"/>
      <c r="BV84" s="476"/>
      <c r="BW84" s="476"/>
      <c r="BX84" s="476"/>
      <c r="BY84" s="476"/>
      <c r="BZ84" s="476"/>
      <c r="CA84" s="476"/>
      <c r="CB84" s="476"/>
      <c r="CC84" s="476"/>
      <c r="CD84" s="476"/>
      <c r="CE84" s="476"/>
      <c r="CF84" s="476"/>
      <c r="CG84" s="476"/>
      <c r="CH84" s="476"/>
      <c r="CI84" s="476"/>
      <c r="CJ84" s="476"/>
      <c r="CK84" s="476"/>
      <c r="CL84" s="476"/>
      <c r="CM84" s="476"/>
      <c r="CN84" s="476"/>
      <c r="CO84" s="476"/>
      <c r="CP84" s="476"/>
      <c r="CQ84" s="476"/>
      <c r="CR84" s="476"/>
      <c r="CS84" s="476"/>
      <c r="CT84" s="476"/>
      <c r="CU84" s="476"/>
      <c r="CV84" s="476"/>
      <c r="CW84" s="476"/>
      <c r="CX84" s="476"/>
      <c r="CY84" s="476"/>
      <c r="CZ84" s="476"/>
      <c r="DA84" s="476"/>
      <c r="DB84" s="476"/>
      <c r="DC84" s="476"/>
      <c r="DD84" s="476"/>
      <c r="DE84" s="476"/>
      <c r="DF84" s="476"/>
      <c r="DG84" s="476"/>
      <c r="DH84" s="476"/>
      <c r="DI84" s="476"/>
      <c r="DJ84" s="476"/>
      <c r="DK84" s="476"/>
      <c r="DL84" s="476"/>
      <c r="DM84" s="476"/>
      <c r="DN84" s="476"/>
      <c r="DO84" s="476"/>
      <c r="DP84" s="476"/>
      <c r="DQ84" s="476"/>
      <c r="DR84" s="476"/>
      <c r="DS84" s="476"/>
      <c r="DT84" s="476"/>
      <c r="DU84" s="476"/>
      <c r="DV84" s="476"/>
      <c r="DW84" s="476"/>
      <c r="DX84" s="476"/>
      <c r="DY84" s="476"/>
      <c r="DZ84" s="476"/>
      <c r="EA84" s="476"/>
      <c r="EB84" s="476"/>
      <c r="EC84" s="476"/>
      <c r="ED84" s="476"/>
      <c r="EE84" s="476"/>
      <c r="EF84" s="476"/>
      <c r="EG84" s="476"/>
      <c r="EH84" s="476"/>
      <c r="EI84" s="476"/>
      <c r="EJ84" s="476"/>
      <c r="EK84" s="476"/>
      <c r="EL84" s="476"/>
      <c r="EM84" s="476"/>
      <c r="EN84" s="476"/>
      <c r="EO84" s="476"/>
      <c r="EP84" s="476"/>
      <c r="EQ84" s="476"/>
      <c r="ER84" s="476"/>
      <c r="ES84" s="476"/>
      <c r="ET84" s="476"/>
      <c r="EU84" s="476"/>
      <c r="EV84" s="476"/>
      <c r="EW84" s="476"/>
      <c r="EX84" s="476"/>
      <c r="EY84" s="476"/>
      <c r="EZ84" s="476"/>
      <c r="FA84" s="476"/>
      <c r="FB84" s="476"/>
      <c r="FC84" s="476"/>
      <c r="FD84" s="476"/>
      <c r="FE84" s="476"/>
      <c r="FF84" s="476"/>
      <c r="FG84" s="476"/>
      <c r="FH84" s="476"/>
      <c r="FI84" s="476"/>
      <c r="FJ84" s="476"/>
      <c r="FK84" s="476"/>
      <c r="FL84" s="476"/>
      <c r="FM84" s="476"/>
      <c r="FN84" s="476"/>
      <c r="FO84" s="476"/>
      <c r="FP84" s="476"/>
      <c r="FQ84" s="476"/>
      <c r="FR84" s="476"/>
      <c r="FS84" s="476"/>
      <c r="FT84" s="476"/>
      <c r="FU84" s="476"/>
      <c r="FV84" s="476"/>
      <c r="FW84" s="476"/>
      <c r="FX84" s="476"/>
      <c r="FY84" s="476"/>
      <c r="FZ84" s="476"/>
      <c r="GA84" s="476"/>
      <c r="GB84" s="476"/>
      <c r="GC84" s="476"/>
      <c r="GD84" s="476"/>
      <c r="GE84" s="476"/>
      <c r="GF84" s="476"/>
      <c r="GG84" s="476"/>
      <c r="GH84" s="476"/>
      <c r="GI84" s="476"/>
      <c r="GJ84" s="476"/>
      <c r="GK84" s="476"/>
      <c r="GL84" s="476"/>
      <c r="GM84" s="476"/>
      <c r="GN84" s="476"/>
      <c r="GO84" s="476"/>
      <c r="GP84" s="476"/>
      <c r="GQ84" s="476"/>
      <c r="GR84" s="476"/>
      <c r="GS84" s="476"/>
      <c r="GT84" s="476"/>
      <c r="GU84" s="476"/>
      <c r="GV84" s="476"/>
      <c r="GW84" s="476"/>
      <c r="GX84" s="476"/>
      <c r="GY84" s="476"/>
      <c r="GZ84" s="476"/>
      <c r="HA84" s="476"/>
      <c r="HB84" s="476"/>
      <c r="HC84" s="476"/>
      <c r="HD84" s="476"/>
      <c r="HE84" s="476"/>
      <c r="HF84" s="476"/>
      <c r="HG84" s="476"/>
      <c r="HH84" s="476"/>
      <c r="HI84" s="476"/>
      <c r="HJ84" s="476"/>
      <c r="HK84" s="476"/>
      <c r="HL84" s="476"/>
      <c r="HM84" s="476"/>
      <c r="HN84" s="476"/>
      <c r="HO84" s="476"/>
      <c r="HP84" s="476"/>
      <c r="HQ84" s="476"/>
      <c r="HR84" s="476"/>
      <c r="HS84" s="476"/>
      <c r="HT84" s="476"/>
      <c r="HU84" s="476"/>
      <c r="HV84" s="476"/>
      <c r="HW84" s="476"/>
      <c r="HX84" s="476"/>
      <c r="HY84" s="476"/>
      <c r="HZ84" s="476"/>
      <c r="IA84" s="476"/>
      <c r="IB84" s="476"/>
      <c r="IC84" s="476"/>
      <c r="ID84" s="476"/>
      <c r="IE84" s="476"/>
      <c r="IF84" s="476"/>
      <c r="IG84" s="476"/>
      <c r="IH84" s="476"/>
      <c r="II84" s="476"/>
      <c r="IJ84" s="476"/>
      <c r="IK84" s="476"/>
      <c r="IL84" s="476"/>
      <c r="IM84" s="476"/>
      <c r="IN84" s="476"/>
      <c r="IO84" s="476"/>
      <c r="IP84" s="476"/>
      <c r="IQ84" s="476"/>
      <c r="IR84" s="476"/>
      <c r="IS84" s="476"/>
      <c r="IT84" s="476"/>
      <c r="IU84" s="477"/>
    </row>
    <row r="85" spans="1:255" ht="16.350000000000001" customHeight="1">
      <c r="A85" s="775"/>
      <c r="B85" s="352"/>
      <c r="C85" s="792" t="s">
        <v>670</v>
      </c>
      <c r="D85" s="387"/>
      <c r="E85" s="331"/>
      <c r="F85" s="452"/>
      <c r="G85" s="341"/>
      <c r="H85" s="341"/>
      <c r="I85" s="341"/>
      <c r="J85" s="342"/>
      <c r="K85" s="473"/>
      <c r="L85" s="476"/>
      <c r="M85" s="476"/>
      <c r="N85" s="476"/>
      <c r="O85" s="476"/>
      <c r="P85" s="476"/>
      <c r="Q85" s="476"/>
      <c r="R85" s="476"/>
      <c r="S85" s="476"/>
      <c r="T85" s="476"/>
      <c r="U85" s="476"/>
      <c r="V85" s="476"/>
      <c r="W85" s="476"/>
      <c r="X85" s="476"/>
      <c r="Y85" s="476"/>
      <c r="Z85" s="476"/>
      <c r="AA85" s="476"/>
      <c r="AB85" s="476"/>
      <c r="AC85" s="476"/>
      <c r="AD85" s="476"/>
      <c r="AE85" s="476"/>
      <c r="AF85" s="476"/>
      <c r="AG85" s="476"/>
      <c r="AH85" s="476"/>
      <c r="AI85" s="476"/>
      <c r="AJ85" s="476"/>
      <c r="AK85" s="476"/>
      <c r="AL85" s="476"/>
      <c r="AM85" s="476"/>
      <c r="AN85" s="476"/>
      <c r="AO85" s="476"/>
      <c r="AP85" s="476"/>
      <c r="AQ85" s="476"/>
      <c r="AR85" s="476"/>
      <c r="AS85" s="476"/>
      <c r="AT85" s="476"/>
      <c r="AU85" s="476"/>
      <c r="AV85" s="476"/>
      <c r="AW85" s="476"/>
      <c r="AX85" s="476"/>
      <c r="AY85" s="476"/>
      <c r="AZ85" s="476"/>
      <c r="BA85" s="476"/>
      <c r="BB85" s="476"/>
      <c r="BC85" s="476"/>
      <c r="BD85" s="476"/>
      <c r="BE85" s="476"/>
      <c r="BF85" s="476"/>
      <c r="BG85" s="476"/>
      <c r="BH85" s="476"/>
      <c r="BI85" s="476"/>
      <c r="BJ85" s="476"/>
      <c r="BK85" s="476"/>
      <c r="BL85" s="476"/>
      <c r="BM85" s="476"/>
      <c r="BN85" s="476"/>
      <c r="BO85" s="476"/>
      <c r="BP85" s="476"/>
      <c r="BQ85" s="476"/>
      <c r="BR85" s="476"/>
      <c r="BS85" s="476"/>
      <c r="BT85" s="476"/>
      <c r="BU85" s="476"/>
      <c r="BV85" s="476"/>
      <c r="BW85" s="476"/>
      <c r="BX85" s="476"/>
      <c r="BY85" s="476"/>
      <c r="BZ85" s="476"/>
      <c r="CA85" s="476"/>
      <c r="CB85" s="476"/>
      <c r="CC85" s="476"/>
      <c r="CD85" s="476"/>
      <c r="CE85" s="476"/>
      <c r="CF85" s="476"/>
      <c r="CG85" s="476"/>
      <c r="CH85" s="476"/>
      <c r="CI85" s="476"/>
      <c r="CJ85" s="476"/>
      <c r="CK85" s="476"/>
      <c r="CL85" s="476"/>
      <c r="CM85" s="476"/>
      <c r="CN85" s="476"/>
      <c r="CO85" s="476"/>
      <c r="CP85" s="476"/>
      <c r="CQ85" s="476"/>
      <c r="CR85" s="476"/>
      <c r="CS85" s="476"/>
      <c r="CT85" s="476"/>
      <c r="CU85" s="476"/>
      <c r="CV85" s="476"/>
      <c r="CW85" s="476"/>
      <c r="CX85" s="476"/>
      <c r="CY85" s="476"/>
      <c r="CZ85" s="476"/>
      <c r="DA85" s="476"/>
      <c r="DB85" s="476"/>
      <c r="DC85" s="476"/>
      <c r="DD85" s="476"/>
      <c r="DE85" s="476"/>
      <c r="DF85" s="476"/>
      <c r="DG85" s="476"/>
      <c r="DH85" s="476"/>
      <c r="DI85" s="476"/>
      <c r="DJ85" s="476"/>
      <c r="DK85" s="476"/>
      <c r="DL85" s="476"/>
      <c r="DM85" s="476"/>
      <c r="DN85" s="476"/>
      <c r="DO85" s="476"/>
      <c r="DP85" s="476"/>
      <c r="DQ85" s="476"/>
      <c r="DR85" s="476"/>
      <c r="DS85" s="476"/>
      <c r="DT85" s="476"/>
      <c r="DU85" s="476"/>
      <c r="DV85" s="476"/>
      <c r="DW85" s="476"/>
      <c r="DX85" s="476"/>
      <c r="DY85" s="476"/>
      <c r="DZ85" s="476"/>
      <c r="EA85" s="476"/>
      <c r="EB85" s="476"/>
      <c r="EC85" s="476"/>
      <c r="ED85" s="476"/>
      <c r="EE85" s="476"/>
      <c r="EF85" s="476"/>
      <c r="EG85" s="476"/>
      <c r="EH85" s="476"/>
      <c r="EI85" s="476"/>
      <c r="EJ85" s="476"/>
      <c r="EK85" s="476"/>
      <c r="EL85" s="476"/>
      <c r="EM85" s="476"/>
      <c r="EN85" s="476"/>
      <c r="EO85" s="476"/>
      <c r="EP85" s="476"/>
      <c r="EQ85" s="476"/>
      <c r="ER85" s="476"/>
      <c r="ES85" s="476"/>
      <c r="ET85" s="476"/>
      <c r="EU85" s="476"/>
      <c r="EV85" s="476"/>
      <c r="EW85" s="476"/>
      <c r="EX85" s="476"/>
      <c r="EY85" s="476"/>
      <c r="EZ85" s="476"/>
      <c r="FA85" s="476"/>
      <c r="FB85" s="476"/>
      <c r="FC85" s="476"/>
      <c r="FD85" s="476"/>
      <c r="FE85" s="476"/>
      <c r="FF85" s="476"/>
      <c r="FG85" s="476"/>
      <c r="FH85" s="476"/>
      <c r="FI85" s="476"/>
      <c r="FJ85" s="476"/>
      <c r="FK85" s="476"/>
      <c r="FL85" s="476"/>
      <c r="FM85" s="476"/>
      <c r="FN85" s="476"/>
      <c r="FO85" s="476"/>
      <c r="FP85" s="476"/>
      <c r="FQ85" s="476"/>
      <c r="FR85" s="476"/>
      <c r="FS85" s="476"/>
      <c r="FT85" s="476"/>
      <c r="FU85" s="476"/>
      <c r="FV85" s="476"/>
      <c r="FW85" s="476"/>
      <c r="FX85" s="476"/>
      <c r="FY85" s="476"/>
      <c r="FZ85" s="476"/>
      <c r="GA85" s="476"/>
      <c r="GB85" s="476"/>
      <c r="GC85" s="476"/>
      <c r="GD85" s="476"/>
      <c r="GE85" s="476"/>
      <c r="GF85" s="476"/>
      <c r="GG85" s="476"/>
      <c r="GH85" s="476"/>
      <c r="GI85" s="476"/>
      <c r="GJ85" s="476"/>
      <c r="GK85" s="476"/>
      <c r="GL85" s="476"/>
      <c r="GM85" s="476"/>
      <c r="GN85" s="476"/>
      <c r="GO85" s="476"/>
      <c r="GP85" s="476"/>
      <c r="GQ85" s="476"/>
      <c r="GR85" s="476"/>
      <c r="GS85" s="476"/>
      <c r="GT85" s="476"/>
      <c r="GU85" s="476"/>
      <c r="GV85" s="476"/>
      <c r="GW85" s="476"/>
      <c r="GX85" s="476"/>
      <c r="GY85" s="476"/>
      <c r="GZ85" s="476"/>
      <c r="HA85" s="476"/>
      <c r="HB85" s="476"/>
      <c r="HC85" s="476"/>
      <c r="HD85" s="476"/>
      <c r="HE85" s="476"/>
      <c r="HF85" s="476"/>
      <c r="HG85" s="476"/>
      <c r="HH85" s="476"/>
      <c r="HI85" s="476"/>
      <c r="HJ85" s="476"/>
      <c r="HK85" s="476"/>
      <c r="HL85" s="476"/>
      <c r="HM85" s="476"/>
      <c r="HN85" s="476"/>
      <c r="HO85" s="476"/>
      <c r="HP85" s="476"/>
      <c r="HQ85" s="476"/>
      <c r="HR85" s="476"/>
      <c r="HS85" s="476"/>
      <c r="HT85" s="476"/>
      <c r="HU85" s="476"/>
      <c r="HV85" s="476"/>
      <c r="HW85" s="476"/>
      <c r="HX85" s="476"/>
      <c r="HY85" s="476"/>
      <c r="HZ85" s="476"/>
      <c r="IA85" s="476"/>
      <c r="IB85" s="476"/>
      <c r="IC85" s="476"/>
      <c r="ID85" s="476"/>
      <c r="IE85" s="476"/>
      <c r="IF85" s="476"/>
      <c r="IG85" s="476"/>
      <c r="IH85" s="476"/>
      <c r="II85" s="476"/>
      <c r="IJ85" s="476"/>
      <c r="IK85" s="476"/>
      <c r="IL85" s="476"/>
      <c r="IM85" s="476"/>
      <c r="IN85" s="476"/>
      <c r="IO85" s="476"/>
      <c r="IP85" s="476"/>
      <c r="IQ85" s="476"/>
      <c r="IR85" s="476"/>
      <c r="IS85" s="476"/>
      <c r="IT85" s="476"/>
      <c r="IU85" s="477"/>
    </row>
    <row r="86" spans="1:255" ht="16.350000000000001" customHeight="1">
      <c r="A86" s="775"/>
      <c r="B86" s="356"/>
      <c r="C86" s="341"/>
      <c r="D86" s="341"/>
      <c r="E86" s="341"/>
      <c r="F86" s="787"/>
      <c r="G86" s="341"/>
      <c r="H86" s="341"/>
      <c r="I86" s="341"/>
      <c r="J86" s="342"/>
      <c r="K86" s="473"/>
      <c r="L86" s="476"/>
      <c r="M86" s="476"/>
      <c r="N86" s="476"/>
      <c r="O86" s="476"/>
      <c r="P86" s="476"/>
      <c r="Q86" s="476"/>
      <c r="R86" s="476"/>
      <c r="S86" s="476"/>
      <c r="T86" s="476"/>
      <c r="U86" s="476"/>
      <c r="V86" s="476"/>
      <c r="W86" s="476"/>
      <c r="X86" s="476"/>
      <c r="Y86" s="476"/>
      <c r="Z86" s="476"/>
      <c r="AA86" s="476"/>
      <c r="AB86" s="476"/>
      <c r="AC86" s="476"/>
      <c r="AD86" s="476"/>
      <c r="AE86" s="476"/>
      <c r="AF86" s="476"/>
      <c r="AG86" s="476"/>
      <c r="AH86" s="476"/>
      <c r="AI86" s="476"/>
      <c r="AJ86" s="476"/>
      <c r="AK86" s="476"/>
      <c r="AL86" s="476"/>
      <c r="AM86" s="476"/>
      <c r="AN86" s="476"/>
      <c r="AO86" s="476"/>
      <c r="AP86" s="476"/>
      <c r="AQ86" s="476"/>
      <c r="AR86" s="476"/>
      <c r="AS86" s="476"/>
      <c r="AT86" s="476"/>
      <c r="AU86" s="476"/>
      <c r="AV86" s="476"/>
      <c r="AW86" s="476"/>
      <c r="AX86" s="476"/>
      <c r="AY86" s="476"/>
      <c r="AZ86" s="476"/>
      <c r="BA86" s="476"/>
      <c r="BB86" s="476"/>
      <c r="BC86" s="476"/>
      <c r="BD86" s="476"/>
      <c r="BE86" s="476"/>
      <c r="BF86" s="476"/>
      <c r="BG86" s="476"/>
      <c r="BH86" s="476"/>
      <c r="BI86" s="476"/>
      <c r="BJ86" s="476"/>
      <c r="BK86" s="476"/>
      <c r="BL86" s="476"/>
      <c r="BM86" s="476"/>
      <c r="BN86" s="476"/>
      <c r="BO86" s="476"/>
      <c r="BP86" s="476"/>
      <c r="BQ86" s="476"/>
      <c r="BR86" s="476"/>
      <c r="BS86" s="476"/>
      <c r="BT86" s="476"/>
      <c r="BU86" s="476"/>
      <c r="BV86" s="476"/>
      <c r="BW86" s="476"/>
      <c r="BX86" s="476"/>
      <c r="BY86" s="476"/>
      <c r="BZ86" s="476"/>
      <c r="CA86" s="476"/>
      <c r="CB86" s="476"/>
      <c r="CC86" s="476"/>
      <c r="CD86" s="476"/>
      <c r="CE86" s="476"/>
      <c r="CF86" s="476"/>
      <c r="CG86" s="476"/>
      <c r="CH86" s="476"/>
      <c r="CI86" s="476"/>
      <c r="CJ86" s="476"/>
      <c r="CK86" s="476"/>
      <c r="CL86" s="476"/>
      <c r="CM86" s="476"/>
      <c r="CN86" s="476"/>
      <c r="CO86" s="476"/>
      <c r="CP86" s="476"/>
      <c r="CQ86" s="476"/>
      <c r="CR86" s="476"/>
      <c r="CS86" s="476"/>
      <c r="CT86" s="476"/>
      <c r="CU86" s="476"/>
      <c r="CV86" s="476"/>
      <c r="CW86" s="476"/>
      <c r="CX86" s="476"/>
      <c r="CY86" s="476"/>
      <c r="CZ86" s="476"/>
      <c r="DA86" s="476"/>
      <c r="DB86" s="476"/>
      <c r="DC86" s="476"/>
      <c r="DD86" s="476"/>
      <c r="DE86" s="476"/>
      <c r="DF86" s="476"/>
      <c r="DG86" s="476"/>
      <c r="DH86" s="476"/>
      <c r="DI86" s="476"/>
      <c r="DJ86" s="476"/>
      <c r="DK86" s="476"/>
      <c r="DL86" s="476"/>
      <c r="DM86" s="476"/>
      <c r="DN86" s="476"/>
      <c r="DO86" s="476"/>
      <c r="DP86" s="476"/>
      <c r="DQ86" s="476"/>
      <c r="DR86" s="476"/>
      <c r="DS86" s="476"/>
      <c r="DT86" s="476"/>
      <c r="DU86" s="476"/>
      <c r="DV86" s="476"/>
      <c r="DW86" s="476"/>
      <c r="DX86" s="476"/>
      <c r="DY86" s="476"/>
      <c r="DZ86" s="476"/>
      <c r="EA86" s="476"/>
      <c r="EB86" s="476"/>
      <c r="EC86" s="476"/>
      <c r="ED86" s="476"/>
      <c r="EE86" s="476"/>
      <c r="EF86" s="476"/>
      <c r="EG86" s="476"/>
      <c r="EH86" s="476"/>
      <c r="EI86" s="476"/>
      <c r="EJ86" s="476"/>
      <c r="EK86" s="476"/>
      <c r="EL86" s="476"/>
      <c r="EM86" s="476"/>
      <c r="EN86" s="476"/>
      <c r="EO86" s="476"/>
      <c r="EP86" s="476"/>
      <c r="EQ86" s="476"/>
      <c r="ER86" s="476"/>
      <c r="ES86" s="476"/>
      <c r="ET86" s="476"/>
      <c r="EU86" s="476"/>
      <c r="EV86" s="476"/>
      <c r="EW86" s="476"/>
      <c r="EX86" s="476"/>
      <c r="EY86" s="476"/>
      <c r="EZ86" s="476"/>
      <c r="FA86" s="476"/>
      <c r="FB86" s="476"/>
      <c r="FC86" s="476"/>
      <c r="FD86" s="476"/>
      <c r="FE86" s="476"/>
      <c r="FF86" s="476"/>
      <c r="FG86" s="476"/>
      <c r="FH86" s="476"/>
      <c r="FI86" s="476"/>
      <c r="FJ86" s="476"/>
      <c r="FK86" s="476"/>
      <c r="FL86" s="476"/>
      <c r="FM86" s="476"/>
      <c r="FN86" s="476"/>
      <c r="FO86" s="476"/>
      <c r="FP86" s="476"/>
      <c r="FQ86" s="476"/>
      <c r="FR86" s="476"/>
      <c r="FS86" s="476"/>
      <c r="FT86" s="476"/>
      <c r="FU86" s="476"/>
      <c r="FV86" s="476"/>
      <c r="FW86" s="476"/>
      <c r="FX86" s="476"/>
      <c r="FY86" s="476"/>
      <c r="FZ86" s="476"/>
      <c r="GA86" s="476"/>
      <c r="GB86" s="476"/>
      <c r="GC86" s="476"/>
      <c r="GD86" s="476"/>
      <c r="GE86" s="476"/>
      <c r="GF86" s="476"/>
      <c r="GG86" s="476"/>
      <c r="GH86" s="476"/>
      <c r="GI86" s="476"/>
      <c r="GJ86" s="476"/>
      <c r="GK86" s="476"/>
      <c r="GL86" s="476"/>
      <c r="GM86" s="476"/>
      <c r="GN86" s="476"/>
      <c r="GO86" s="476"/>
      <c r="GP86" s="476"/>
      <c r="GQ86" s="476"/>
      <c r="GR86" s="476"/>
      <c r="GS86" s="476"/>
      <c r="GT86" s="476"/>
      <c r="GU86" s="476"/>
      <c r="GV86" s="476"/>
      <c r="GW86" s="476"/>
      <c r="GX86" s="476"/>
      <c r="GY86" s="476"/>
      <c r="GZ86" s="476"/>
      <c r="HA86" s="476"/>
      <c r="HB86" s="476"/>
      <c r="HC86" s="476"/>
      <c r="HD86" s="476"/>
      <c r="HE86" s="476"/>
      <c r="HF86" s="476"/>
      <c r="HG86" s="476"/>
      <c r="HH86" s="476"/>
      <c r="HI86" s="476"/>
      <c r="HJ86" s="476"/>
      <c r="HK86" s="476"/>
      <c r="HL86" s="476"/>
      <c r="HM86" s="476"/>
      <c r="HN86" s="476"/>
      <c r="HO86" s="476"/>
      <c r="HP86" s="476"/>
      <c r="HQ86" s="476"/>
      <c r="HR86" s="476"/>
      <c r="HS86" s="476"/>
      <c r="HT86" s="476"/>
      <c r="HU86" s="476"/>
      <c r="HV86" s="476"/>
      <c r="HW86" s="476"/>
      <c r="HX86" s="476"/>
      <c r="HY86" s="476"/>
      <c r="HZ86" s="476"/>
      <c r="IA86" s="476"/>
      <c r="IB86" s="476"/>
      <c r="IC86" s="476"/>
      <c r="ID86" s="476"/>
      <c r="IE86" s="476"/>
      <c r="IF86" s="476"/>
      <c r="IG86" s="476"/>
      <c r="IH86" s="476"/>
      <c r="II86" s="476"/>
      <c r="IJ86" s="476"/>
      <c r="IK86" s="476"/>
      <c r="IL86" s="476"/>
      <c r="IM86" s="476"/>
      <c r="IN86" s="476"/>
      <c r="IO86" s="476"/>
      <c r="IP86" s="476"/>
      <c r="IQ86" s="476"/>
      <c r="IR86" s="476"/>
      <c r="IS86" s="476"/>
      <c r="IT86" s="476"/>
      <c r="IU86" s="477"/>
    </row>
    <row r="87" spans="1:255" ht="16.350000000000001" customHeight="1" thickBot="1">
      <c r="A87" s="775"/>
      <c r="B87" s="356"/>
      <c r="C87" s="341"/>
      <c r="D87" s="341"/>
      <c r="E87" s="341"/>
      <c r="F87" s="787"/>
      <c r="G87" s="341"/>
      <c r="H87" s="341"/>
      <c r="I87" s="341"/>
      <c r="J87" s="342"/>
      <c r="K87" s="473"/>
      <c r="L87" s="476"/>
      <c r="M87" s="476"/>
      <c r="N87" s="476"/>
      <c r="O87" s="476"/>
      <c r="P87" s="476"/>
      <c r="Q87" s="476"/>
      <c r="R87" s="476"/>
      <c r="S87" s="476"/>
      <c r="T87" s="476"/>
      <c r="U87" s="476"/>
      <c r="V87" s="476"/>
      <c r="W87" s="476"/>
      <c r="X87" s="476"/>
      <c r="Y87" s="476"/>
      <c r="Z87" s="476"/>
      <c r="AA87" s="476"/>
      <c r="AB87" s="476"/>
      <c r="AC87" s="476"/>
      <c r="AD87" s="476"/>
      <c r="AE87" s="476"/>
      <c r="AF87" s="476"/>
      <c r="AG87" s="476"/>
      <c r="AH87" s="476"/>
      <c r="AI87" s="476"/>
      <c r="AJ87" s="476"/>
      <c r="AK87" s="476"/>
      <c r="AL87" s="476"/>
      <c r="AM87" s="476"/>
      <c r="AN87" s="476"/>
      <c r="AO87" s="476"/>
      <c r="AP87" s="476"/>
      <c r="AQ87" s="476"/>
      <c r="AR87" s="476"/>
      <c r="AS87" s="476"/>
      <c r="AT87" s="476"/>
      <c r="AU87" s="476"/>
      <c r="AV87" s="476"/>
      <c r="AW87" s="476"/>
      <c r="AX87" s="476"/>
      <c r="AY87" s="476"/>
      <c r="AZ87" s="476"/>
      <c r="BA87" s="476"/>
      <c r="BB87" s="476"/>
      <c r="BC87" s="476"/>
      <c r="BD87" s="476"/>
      <c r="BE87" s="476"/>
      <c r="BF87" s="476"/>
      <c r="BG87" s="476"/>
      <c r="BH87" s="476"/>
      <c r="BI87" s="476"/>
      <c r="BJ87" s="476"/>
      <c r="BK87" s="476"/>
      <c r="BL87" s="476"/>
      <c r="BM87" s="476"/>
      <c r="BN87" s="476"/>
      <c r="BO87" s="476"/>
      <c r="BP87" s="476"/>
      <c r="BQ87" s="476"/>
      <c r="BR87" s="476"/>
      <c r="BS87" s="476"/>
      <c r="BT87" s="476"/>
      <c r="BU87" s="476"/>
      <c r="BV87" s="476"/>
      <c r="BW87" s="476"/>
      <c r="BX87" s="476"/>
      <c r="BY87" s="476"/>
      <c r="BZ87" s="476"/>
      <c r="CA87" s="476"/>
      <c r="CB87" s="476"/>
      <c r="CC87" s="476"/>
      <c r="CD87" s="476"/>
      <c r="CE87" s="476"/>
      <c r="CF87" s="476"/>
      <c r="CG87" s="476"/>
      <c r="CH87" s="476"/>
      <c r="CI87" s="476"/>
      <c r="CJ87" s="476"/>
      <c r="CK87" s="476"/>
      <c r="CL87" s="476"/>
      <c r="CM87" s="476"/>
      <c r="CN87" s="476"/>
      <c r="CO87" s="476"/>
      <c r="CP87" s="476"/>
      <c r="CQ87" s="476"/>
      <c r="CR87" s="476"/>
      <c r="CS87" s="476"/>
      <c r="CT87" s="476"/>
      <c r="CU87" s="476"/>
      <c r="CV87" s="476"/>
      <c r="CW87" s="476"/>
      <c r="CX87" s="476"/>
      <c r="CY87" s="476"/>
      <c r="CZ87" s="476"/>
      <c r="DA87" s="476"/>
      <c r="DB87" s="476"/>
      <c r="DC87" s="476"/>
      <c r="DD87" s="476"/>
      <c r="DE87" s="476"/>
      <c r="DF87" s="476"/>
      <c r="DG87" s="476"/>
      <c r="DH87" s="476"/>
      <c r="DI87" s="476"/>
      <c r="DJ87" s="476"/>
      <c r="DK87" s="476"/>
      <c r="DL87" s="476"/>
      <c r="DM87" s="476"/>
      <c r="DN87" s="476"/>
      <c r="DO87" s="476"/>
      <c r="DP87" s="476"/>
      <c r="DQ87" s="476"/>
      <c r="DR87" s="476"/>
      <c r="DS87" s="476"/>
      <c r="DT87" s="476"/>
      <c r="DU87" s="476"/>
      <c r="DV87" s="476"/>
      <c r="DW87" s="476"/>
      <c r="DX87" s="476"/>
      <c r="DY87" s="476"/>
      <c r="DZ87" s="476"/>
      <c r="EA87" s="476"/>
      <c r="EB87" s="476"/>
      <c r="EC87" s="476"/>
      <c r="ED87" s="476"/>
      <c r="EE87" s="476"/>
      <c r="EF87" s="476"/>
      <c r="EG87" s="476"/>
      <c r="EH87" s="476"/>
      <c r="EI87" s="476"/>
      <c r="EJ87" s="476"/>
      <c r="EK87" s="476"/>
      <c r="EL87" s="476"/>
      <c r="EM87" s="476"/>
      <c r="EN87" s="476"/>
      <c r="EO87" s="476"/>
      <c r="EP87" s="476"/>
      <c r="EQ87" s="476"/>
      <c r="ER87" s="476"/>
      <c r="ES87" s="476"/>
      <c r="ET87" s="476"/>
      <c r="EU87" s="476"/>
      <c r="EV87" s="476"/>
      <c r="EW87" s="476"/>
      <c r="EX87" s="476"/>
      <c r="EY87" s="476"/>
      <c r="EZ87" s="476"/>
      <c r="FA87" s="476"/>
      <c r="FB87" s="476"/>
      <c r="FC87" s="476"/>
      <c r="FD87" s="476"/>
      <c r="FE87" s="476"/>
      <c r="FF87" s="476"/>
      <c r="FG87" s="476"/>
      <c r="FH87" s="476"/>
      <c r="FI87" s="476"/>
      <c r="FJ87" s="476"/>
      <c r="FK87" s="476"/>
      <c r="FL87" s="476"/>
      <c r="FM87" s="476"/>
      <c r="FN87" s="476"/>
      <c r="FO87" s="476"/>
      <c r="FP87" s="476"/>
      <c r="FQ87" s="476"/>
      <c r="FR87" s="476"/>
      <c r="FS87" s="476"/>
      <c r="FT87" s="476"/>
      <c r="FU87" s="476"/>
      <c r="FV87" s="476"/>
      <c r="FW87" s="476"/>
      <c r="FX87" s="476"/>
      <c r="FY87" s="476"/>
      <c r="FZ87" s="476"/>
      <c r="GA87" s="476"/>
      <c r="GB87" s="476"/>
      <c r="GC87" s="476"/>
      <c r="GD87" s="476"/>
      <c r="GE87" s="476"/>
      <c r="GF87" s="476"/>
      <c r="GG87" s="476"/>
      <c r="GH87" s="476"/>
      <c r="GI87" s="476"/>
      <c r="GJ87" s="476"/>
      <c r="GK87" s="476"/>
      <c r="GL87" s="476"/>
      <c r="GM87" s="476"/>
      <c r="GN87" s="476"/>
      <c r="GO87" s="476"/>
      <c r="GP87" s="476"/>
      <c r="GQ87" s="476"/>
      <c r="GR87" s="476"/>
      <c r="GS87" s="476"/>
      <c r="GT87" s="476"/>
      <c r="GU87" s="476"/>
      <c r="GV87" s="476"/>
      <c r="GW87" s="476"/>
      <c r="GX87" s="476"/>
      <c r="GY87" s="476"/>
      <c r="GZ87" s="476"/>
      <c r="HA87" s="476"/>
      <c r="HB87" s="476"/>
      <c r="HC87" s="476"/>
      <c r="HD87" s="476"/>
      <c r="HE87" s="476"/>
      <c r="HF87" s="476"/>
      <c r="HG87" s="476"/>
      <c r="HH87" s="476"/>
      <c r="HI87" s="476"/>
      <c r="HJ87" s="476"/>
      <c r="HK87" s="476"/>
      <c r="HL87" s="476"/>
      <c r="HM87" s="476"/>
      <c r="HN87" s="476"/>
      <c r="HO87" s="476"/>
      <c r="HP87" s="476"/>
      <c r="HQ87" s="476"/>
      <c r="HR87" s="476"/>
      <c r="HS87" s="476"/>
      <c r="HT87" s="476"/>
      <c r="HU87" s="476"/>
      <c r="HV87" s="476"/>
      <c r="HW87" s="476"/>
      <c r="HX87" s="476"/>
      <c r="HY87" s="476"/>
      <c r="HZ87" s="476"/>
      <c r="IA87" s="476"/>
      <c r="IB87" s="476"/>
      <c r="IC87" s="476"/>
      <c r="ID87" s="476"/>
      <c r="IE87" s="476"/>
      <c r="IF87" s="476"/>
      <c r="IG87" s="476"/>
      <c r="IH87" s="476"/>
      <c r="II87" s="476"/>
      <c r="IJ87" s="476"/>
      <c r="IK87" s="476"/>
      <c r="IL87" s="476"/>
      <c r="IM87" s="476"/>
      <c r="IN87" s="476"/>
      <c r="IO87" s="476"/>
      <c r="IP87" s="476"/>
      <c r="IQ87" s="476"/>
      <c r="IR87" s="476"/>
      <c r="IS87" s="476"/>
      <c r="IT87" s="476"/>
      <c r="IU87" s="477"/>
    </row>
    <row r="88" spans="1:255" ht="16.350000000000001" customHeight="1">
      <c r="A88" s="775"/>
      <c r="B88" s="329"/>
      <c r="C88" s="349"/>
      <c r="D88" s="349"/>
      <c r="E88" s="338"/>
      <c r="F88" s="784"/>
      <c r="G88" s="338"/>
      <c r="H88" s="338"/>
      <c r="I88" s="341"/>
      <c r="J88" s="342"/>
      <c r="K88" s="478"/>
      <c r="L88" s="476"/>
      <c r="M88" s="476"/>
      <c r="N88" s="476"/>
      <c r="O88" s="476"/>
      <c r="P88" s="476"/>
      <c r="Q88" s="476"/>
      <c r="R88" s="476"/>
      <c r="S88" s="476"/>
      <c r="T88" s="476"/>
      <c r="U88" s="476"/>
      <c r="V88" s="476"/>
      <c r="W88" s="476"/>
      <c r="X88" s="476"/>
      <c r="Y88" s="476"/>
      <c r="Z88" s="476"/>
      <c r="AA88" s="476"/>
      <c r="AB88" s="476"/>
      <c r="AC88" s="476"/>
      <c r="AD88" s="476"/>
      <c r="AE88" s="476"/>
      <c r="AF88" s="476"/>
      <c r="AG88" s="476"/>
      <c r="AH88" s="476"/>
      <c r="AI88" s="476"/>
      <c r="AJ88" s="476"/>
      <c r="AK88" s="476"/>
      <c r="AL88" s="476"/>
      <c r="AM88" s="476"/>
      <c r="AN88" s="476"/>
      <c r="AO88" s="476"/>
      <c r="AP88" s="476"/>
      <c r="AQ88" s="476"/>
      <c r="AR88" s="476"/>
      <c r="AS88" s="476"/>
      <c r="AT88" s="476"/>
      <c r="AU88" s="476"/>
      <c r="AV88" s="476"/>
      <c r="AW88" s="476"/>
      <c r="AX88" s="476"/>
      <c r="AY88" s="476"/>
      <c r="AZ88" s="476"/>
      <c r="BA88" s="476"/>
      <c r="BB88" s="476"/>
      <c r="BC88" s="476"/>
      <c r="BD88" s="476"/>
      <c r="BE88" s="476"/>
      <c r="BF88" s="476"/>
      <c r="BG88" s="476"/>
      <c r="BH88" s="476"/>
      <c r="BI88" s="476"/>
      <c r="BJ88" s="476"/>
      <c r="BK88" s="476"/>
      <c r="BL88" s="476"/>
      <c r="BM88" s="476"/>
      <c r="BN88" s="476"/>
      <c r="BO88" s="476"/>
      <c r="BP88" s="476"/>
      <c r="BQ88" s="476"/>
      <c r="BR88" s="476"/>
      <c r="BS88" s="476"/>
      <c r="BT88" s="476"/>
      <c r="BU88" s="476"/>
      <c r="BV88" s="476"/>
      <c r="BW88" s="476"/>
      <c r="BX88" s="476"/>
      <c r="BY88" s="476"/>
      <c r="BZ88" s="476"/>
      <c r="CA88" s="476"/>
      <c r="CB88" s="476"/>
      <c r="CC88" s="476"/>
      <c r="CD88" s="476"/>
      <c r="CE88" s="476"/>
      <c r="CF88" s="476"/>
      <c r="CG88" s="476"/>
      <c r="CH88" s="476"/>
      <c r="CI88" s="476"/>
      <c r="CJ88" s="476"/>
      <c r="CK88" s="476"/>
      <c r="CL88" s="476"/>
      <c r="CM88" s="476"/>
      <c r="CN88" s="476"/>
      <c r="CO88" s="476"/>
      <c r="CP88" s="476"/>
      <c r="CQ88" s="476"/>
      <c r="CR88" s="476"/>
      <c r="CS88" s="476"/>
      <c r="CT88" s="476"/>
      <c r="CU88" s="476"/>
      <c r="CV88" s="476"/>
      <c r="CW88" s="476"/>
      <c r="CX88" s="476"/>
      <c r="CY88" s="476"/>
      <c r="CZ88" s="476"/>
      <c r="DA88" s="476"/>
      <c r="DB88" s="476"/>
      <c r="DC88" s="476"/>
      <c r="DD88" s="476"/>
      <c r="DE88" s="476"/>
      <c r="DF88" s="476"/>
      <c r="DG88" s="476"/>
      <c r="DH88" s="476"/>
      <c r="DI88" s="476"/>
      <c r="DJ88" s="476"/>
      <c r="DK88" s="476"/>
      <c r="DL88" s="476"/>
      <c r="DM88" s="476"/>
      <c r="DN88" s="476"/>
      <c r="DO88" s="476"/>
      <c r="DP88" s="476"/>
      <c r="DQ88" s="476"/>
      <c r="DR88" s="476"/>
      <c r="DS88" s="476"/>
      <c r="DT88" s="476"/>
      <c r="DU88" s="476"/>
      <c r="DV88" s="476"/>
      <c r="DW88" s="476"/>
      <c r="DX88" s="476"/>
      <c r="DY88" s="476"/>
      <c r="DZ88" s="476"/>
      <c r="EA88" s="476"/>
      <c r="EB88" s="476"/>
      <c r="EC88" s="476"/>
      <c r="ED88" s="476"/>
      <c r="EE88" s="476"/>
      <c r="EF88" s="476"/>
      <c r="EG88" s="476"/>
      <c r="EH88" s="476"/>
      <c r="EI88" s="476"/>
      <c r="EJ88" s="476"/>
      <c r="EK88" s="476"/>
      <c r="EL88" s="476"/>
      <c r="EM88" s="476"/>
      <c r="EN88" s="476"/>
      <c r="EO88" s="476"/>
      <c r="EP88" s="476"/>
      <c r="EQ88" s="476"/>
      <c r="ER88" s="476"/>
      <c r="ES88" s="476"/>
      <c r="ET88" s="476"/>
      <c r="EU88" s="476"/>
      <c r="EV88" s="476"/>
      <c r="EW88" s="476"/>
      <c r="EX88" s="476"/>
      <c r="EY88" s="476"/>
      <c r="EZ88" s="476"/>
      <c r="FA88" s="476"/>
      <c r="FB88" s="476"/>
      <c r="FC88" s="476"/>
      <c r="FD88" s="476"/>
      <c r="FE88" s="476"/>
      <c r="FF88" s="476"/>
      <c r="FG88" s="476"/>
      <c r="FH88" s="476"/>
      <c r="FI88" s="476"/>
      <c r="FJ88" s="476"/>
      <c r="FK88" s="476"/>
      <c r="FL88" s="476"/>
      <c r="FM88" s="476"/>
      <c r="FN88" s="476"/>
      <c r="FO88" s="476"/>
      <c r="FP88" s="476"/>
      <c r="FQ88" s="476"/>
      <c r="FR88" s="476"/>
      <c r="FS88" s="476"/>
      <c r="FT88" s="476"/>
      <c r="FU88" s="476"/>
      <c r="FV88" s="476"/>
      <c r="FW88" s="476"/>
      <c r="FX88" s="476"/>
      <c r="FY88" s="476"/>
      <c r="FZ88" s="476"/>
      <c r="GA88" s="476"/>
      <c r="GB88" s="476"/>
      <c r="GC88" s="476"/>
      <c r="GD88" s="476"/>
      <c r="GE88" s="476"/>
      <c r="GF88" s="476"/>
      <c r="GG88" s="476"/>
      <c r="GH88" s="476"/>
      <c r="GI88" s="476"/>
      <c r="GJ88" s="476"/>
      <c r="GK88" s="476"/>
      <c r="GL88" s="476"/>
      <c r="GM88" s="476"/>
      <c r="GN88" s="476"/>
      <c r="GO88" s="476"/>
      <c r="GP88" s="476"/>
      <c r="GQ88" s="476"/>
      <c r="GR88" s="476"/>
      <c r="GS88" s="476"/>
      <c r="GT88" s="476"/>
      <c r="GU88" s="476"/>
      <c r="GV88" s="476"/>
      <c r="GW88" s="476"/>
      <c r="GX88" s="476"/>
      <c r="GY88" s="476"/>
      <c r="GZ88" s="476"/>
      <c r="HA88" s="476"/>
      <c r="HB88" s="476"/>
      <c r="HC88" s="476"/>
      <c r="HD88" s="476"/>
      <c r="HE88" s="476"/>
      <c r="HF88" s="476"/>
      <c r="HG88" s="476"/>
      <c r="HH88" s="476"/>
      <c r="HI88" s="476"/>
      <c r="HJ88" s="476"/>
      <c r="HK88" s="476"/>
      <c r="HL88" s="476"/>
      <c r="HM88" s="476"/>
      <c r="HN88" s="476"/>
      <c r="HO88" s="476"/>
      <c r="HP88" s="476"/>
      <c r="HQ88" s="476"/>
      <c r="HR88" s="476"/>
      <c r="HS88" s="476"/>
      <c r="HT88" s="476"/>
      <c r="HU88" s="476"/>
      <c r="HV88" s="476"/>
      <c r="HW88" s="476"/>
      <c r="HX88" s="476"/>
      <c r="HY88" s="476"/>
      <c r="HZ88" s="476"/>
      <c r="IA88" s="476"/>
      <c r="IB88" s="476"/>
      <c r="IC88" s="476"/>
      <c r="ID88" s="476"/>
      <c r="IE88" s="476"/>
      <c r="IF88" s="476"/>
      <c r="IG88" s="476"/>
      <c r="IH88" s="476"/>
      <c r="II88" s="476"/>
      <c r="IJ88" s="476"/>
      <c r="IK88" s="476"/>
      <c r="IL88" s="476"/>
      <c r="IM88" s="476"/>
      <c r="IN88" s="476"/>
      <c r="IO88" s="476"/>
      <c r="IP88" s="476"/>
      <c r="IQ88" s="476"/>
      <c r="IR88" s="476"/>
      <c r="IS88" s="476"/>
      <c r="IT88" s="476"/>
      <c r="IU88" s="477"/>
    </row>
    <row r="89" spans="1:255" ht="16.350000000000001" customHeight="1">
      <c r="A89" s="775"/>
      <c r="B89" s="398" t="s">
        <v>598</v>
      </c>
      <c r="C89" s="1216" t="s">
        <v>599</v>
      </c>
      <c r="D89" s="1216"/>
      <c r="E89" s="350"/>
      <c r="F89" s="787"/>
      <c r="G89" s="341"/>
      <c r="H89" s="341"/>
      <c r="I89" s="341"/>
      <c r="J89" s="342"/>
      <c r="K89" s="473"/>
      <c r="L89" s="476"/>
      <c r="M89" s="476"/>
      <c r="N89" s="476"/>
      <c r="O89" s="476"/>
      <c r="P89" s="476"/>
      <c r="Q89" s="476"/>
      <c r="R89" s="476"/>
      <c r="S89" s="476"/>
      <c r="T89" s="476"/>
      <c r="U89" s="476"/>
      <c r="V89" s="476"/>
      <c r="W89" s="476"/>
      <c r="X89" s="476"/>
      <c r="Y89" s="476"/>
      <c r="Z89" s="476"/>
      <c r="AA89" s="476"/>
      <c r="AB89" s="476"/>
      <c r="AC89" s="476"/>
      <c r="AD89" s="476"/>
      <c r="AE89" s="476"/>
      <c r="AF89" s="476"/>
      <c r="AG89" s="476"/>
      <c r="AH89" s="476"/>
      <c r="AI89" s="476"/>
      <c r="AJ89" s="476"/>
      <c r="AK89" s="476"/>
      <c r="AL89" s="476"/>
      <c r="AM89" s="476"/>
      <c r="AN89" s="476"/>
      <c r="AO89" s="476"/>
      <c r="AP89" s="476"/>
      <c r="AQ89" s="476"/>
      <c r="AR89" s="476"/>
      <c r="AS89" s="476"/>
      <c r="AT89" s="476"/>
      <c r="AU89" s="476"/>
      <c r="AV89" s="476"/>
      <c r="AW89" s="476"/>
      <c r="AX89" s="476"/>
      <c r="AY89" s="476"/>
      <c r="AZ89" s="476"/>
      <c r="BA89" s="476"/>
      <c r="BB89" s="476"/>
      <c r="BC89" s="476"/>
      <c r="BD89" s="476"/>
      <c r="BE89" s="476"/>
      <c r="BF89" s="476"/>
      <c r="BG89" s="476"/>
      <c r="BH89" s="476"/>
      <c r="BI89" s="476"/>
      <c r="BJ89" s="476"/>
      <c r="BK89" s="476"/>
      <c r="BL89" s="476"/>
      <c r="BM89" s="476"/>
      <c r="BN89" s="476"/>
      <c r="BO89" s="476"/>
      <c r="BP89" s="476"/>
      <c r="BQ89" s="476"/>
      <c r="BR89" s="476"/>
      <c r="BS89" s="476"/>
      <c r="BT89" s="476"/>
      <c r="BU89" s="476"/>
      <c r="BV89" s="476"/>
      <c r="BW89" s="476"/>
      <c r="BX89" s="476"/>
      <c r="BY89" s="476"/>
      <c r="BZ89" s="476"/>
      <c r="CA89" s="476"/>
      <c r="CB89" s="476"/>
      <c r="CC89" s="476"/>
      <c r="CD89" s="476"/>
      <c r="CE89" s="476"/>
      <c r="CF89" s="476"/>
      <c r="CG89" s="476"/>
      <c r="CH89" s="476"/>
      <c r="CI89" s="476"/>
      <c r="CJ89" s="476"/>
      <c r="CK89" s="476"/>
      <c r="CL89" s="476"/>
      <c r="CM89" s="476"/>
      <c r="CN89" s="476"/>
      <c r="CO89" s="476"/>
      <c r="CP89" s="476"/>
      <c r="CQ89" s="476"/>
      <c r="CR89" s="476"/>
      <c r="CS89" s="476"/>
      <c r="CT89" s="476"/>
      <c r="CU89" s="476"/>
      <c r="CV89" s="476"/>
      <c r="CW89" s="476"/>
      <c r="CX89" s="476"/>
      <c r="CY89" s="476"/>
      <c r="CZ89" s="476"/>
      <c r="DA89" s="476"/>
      <c r="DB89" s="476"/>
      <c r="DC89" s="476"/>
      <c r="DD89" s="476"/>
      <c r="DE89" s="476"/>
      <c r="DF89" s="476"/>
      <c r="DG89" s="476"/>
      <c r="DH89" s="476"/>
      <c r="DI89" s="476"/>
      <c r="DJ89" s="476"/>
      <c r="DK89" s="476"/>
      <c r="DL89" s="476"/>
      <c r="DM89" s="476"/>
      <c r="DN89" s="476"/>
      <c r="DO89" s="476"/>
      <c r="DP89" s="476"/>
      <c r="DQ89" s="476"/>
      <c r="DR89" s="476"/>
      <c r="DS89" s="476"/>
      <c r="DT89" s="476"/>
      <c r="DU89" s="476"/>
      <c r="DV89" s="476"/>
      <c r="DW89" s="476"/>
      <c r="DX89" s="476"/>
      <c r="DY89" s="476"/>
      <c r="DZ89" s="476"/>
      <c r="EA89" s="476"/>
      <c r="EB89" s="476"/>
      <c r="EC89" s="476"/>
      <c r="ED89" s="476"/>
      <c r="EE89" s="476"/>
      <c r="EF89" s="476"/>
      <c r="EG89" s="476"/>
      <c r="EH89" s="476"/>
      <c r="EI89" s="476"/>
      <c r="EJ89" s="476"/>
      <c r="EK89" s="476"/>
      <c r="EL89" s="476"/>
      <c r="EM89" s="476"/>
      <c r="EN89" s="476"/>
      <c r="EO89" s="476"/>
      <c r="EP89" s="476"/>
      <c r="EQ89" s="476"/>
      <c r="ER89" s="476"/>
      <c r="ES89" s="476"/>
      <c r="ET89" s="476"/>
      <c r="EU89" s="476"/>
      <c r="EV89" s="476"/>
      <c r="EW89" s="476"/>
      <c r="EX89" s="476"/>
      <c r="EY89" s="476"/>
      <c r="EZ89" s="476"/>
      <c r="FA89" s="476"/>
      <c r="FB89" s="476"/>
      <c r="FC89" s="476"/>
      <c r="FD89" s="476"/>
      <c r="FE89" s="476"/>
      <c r="FF89" s="476"/>
      <c r="FG89" s="476"/>
      <c r="FH89" s="476"/>
      <c r="FI89" s="476"/>
      <c r="FJ89" s="476"/>
      <c r="FK89" s="476"/>
      <c r="FL89" s="476"/>
      <c r="FM89" s="476"/>
      <c r="FN89" s="476"/>
      <c r="FO89" s="476"/>
      <c r="FP89" s="476"/>
      <c r="FQ89" s="476"/>
      <c r="FR89" s="476"/>
      <c r="FS89" s="476"/>
      <c r="FT89" s="476"/>
      <c r="FU89" s="476"/>
      <c r="FV89" s="476"/>
      <c r="FW89" s="476"/>
      <c r="FX89" s="476"/>
      <c r="FY89" s="476"/>
      <c r="FZ89" s="476"/>
      <c r="GA89" s="476"/>
      <c r="GB89" s="476"/>
      <c r="GC89" s="476"/>
      <c r="GD89" s="476"/>
      <c r="GE89" s="476"/>
      <c r="GF89" s="476"/>
      <c r="GG89" s="476"/>
      <c r="GH89" s="476"/>
      <c r="GI89" s="476"/>
      <c r="GJ89" s="476"/>
      <c r="GK89" s="476"/>
      <c r="GL89" s="476"/>
      <c r="GM89" s="476"/>
      <c r="GN89" s="476"/>
      <c r="GO89" s="476"/>
      <c r="GP89" s="476"/>
      <c r="GQ89" s="476"/>
      <c r="GR89" s="476"/>
      <c r="GS89" s="476"/>
      <c r="GT89" s="476"/>
      <c r="GU89" s="476"/>
      <c r="GV89" s="476"/>
      <c r="GW89" s="476"/>
      <c r="GX89" s="476"/>
      <c r="GY89" s="476"/>
      <c r="GZ89" s="476"/>
      <c r="HA89" s="476"/>
      <c r="HB89" s="476"/>
      <c r="HC89" s="476"/>
      <c r="HD89" s="476"/>
      <c r="HE89" s="476"/>
      <c r="HF89" s="476"/>
      <c r="HG89" s="476"/>
      <c r="HH89" s="476"/>
      <c r="HI89" s="476"/>
      <c r="HJ89" s="476"/>
      <c r="HK89" s="476"/>
      <c r="HL89" s="476"/>
      <c r="HM89" s="476"/>
      <c r="HN89" s="476"/>
      <c r="HO89" s="476"/>
      <c r="HP89" s="476"/>
      <c r="HQ89" s="476"/>
      <c r="HR89" s="476"/>
      <c r="HS89" s="476"/>
      <c r="HT89" s="476"/>
      <c r="HU89" s="476"/>
      <c r="HV89" s="476"/>
      <c r="HW89" s="476"/>
      <c r="HX89" s="476"/>
      <c r="HY89" s="476"/>
      <c r="HZ89" s="476"/>
      <c r="IA89" s="476"/>
      <c r="IB89" s="476"/>
      <c r="IC89" s="476"/>
      <c r="ID89" s="476"/>
      <c r="IE89" s="476"/>
      <c r="IF89" s="476"/>
      <c r="IG89" s="476"/>
      <c r="IH89" s="476"/>
      <c r="II89" s="476"/>
      <c r="IJ89" s="476"/>
      <c r="IK89" s="476"/>
      <c r="IL89" s="476"/>
      <c r="IM89" s="476"/>
      <c r="IN89" s="476"/>
      <c r="IO89" s="476"/>
      <c r="IP89" s="476"/>
      <c r="IQ89" s="476"/>
      <c r="IR89" s="476"/>
      <c r="IS89" s="476"/>
      <c r="IT89" s="476"/>
      <c r="IU89" s="477"/>
    </row>
    <row r="90" spans="1:255" ht="16.350000000000001" customHeight="1" thickBot="1">
      <c r="A90" s="775"/>
      <c r="B90" s="802"/>
      <c r="C90" s="803"/>
      <c r="D90" s="803"/>
      <c r="E90" s="363"/>
      <c r="F90" s="804"/>
      <c r="G90" s="363"/>
      <c r="H90" s="363"/>
      <c r="I90" s="363"/>
      <c r="J90" s="400"/>
      <c r="K90" s="473"/>
      <c r="L90" s="476"/>
      <c r="M90" s="476"/>
      <c r="N90" s="476"/>
      <c r="O90" s="476"/>
      <c r="P90" s="476"/>
      <c r="Q90" s="476"/>
      <c r="R90" s="476"/>
      <c r="S90" s="476"/>
      <c r="T90" s="476"/>
      <c r="U90" s="476"/>
      <c r="V90" s="476"/>
      <c r="W90" s="476"/>
      <c r="X90" s="476"/>
      <c r="Y90" s="476"/>
      <c r="Z90" s="476"/>
      <c r="AA90" s="476"/>
      <c r="AB90" s="476"/>
      <c r="AC90" s="476"/>
      <c r="AD90" s="476"/>
      <c r="AE90" s="476"/>
      <c r="AF90" s="476"/>
      <c r="AG90" s="476"/>
      <c r="AH90" s="476"/>
      <c r="AI90" s="476"/>
      <c r="AJ90" s="476"/>
      <c r="AK90" s="476"/>
      <c r="AL90" s="476"/>
      <c r="AM90" s="476"/>
      <c r="AN90" s="476"/>
      <c r="AO90" s="476"/>
      <c r="AP90" s="476"/>
      <c r="AQ90" s="476"/>
      <c r="AR90" s="476"/>
      <c r="AS90" s="476"/>
      <c r="AT90" s="476"/>
      <c r="AU90" s="476"/>
      <c r="AV90" s="476"/>
      <c r="AW90" s="476"/>
      <c r="AX90" s="476"/>
      <c r="AY90" s="476"/>
      <c r="AZ90" s="476"/>
      <c r="BA90" s="476"/>
      <c r="BB90" s="476"/>
      <c r="BC90" s="476"/>
      <c r="BD90" s="476"/>
      <c r="BE90" s="476"/>
      <c r="BF90" s="476"/>
      <c r="BG90" s="476"/>
      <c r="BH90" s="476"/>
      <c r="BI90" s="476"/>
      <c r="BJ90" s="476"/>
      <c r="BK90" s="476"/>
      <c r="BL90" s="476"/>
      <c r="BM90" s="476"/>
      <c r="BN90" s="476"/>
      <c r="BO90" s="476"/>
      <c r="BP90" s="476"/>
      <c r="BQ90" s="476"/>
      <c r="BR90" s="476"/>
      <c r="BS90" s="476"/>
      <c r="BT90" s="476"/>
      <c r="BU90" s="476"/>
      <c r="BV90" s="476"/>
      <c r="BW90" s="476"/>
      <c r="BX90" s="476"/>
      <c r="BY90" s="476"/>
      <c r="BZ90" s="476"/>
      <c r="CA90" s="476"/>
      <c r="CB90" s="476"/>
      <c r="CC90" s="476"/>
      <c r="CD90" s="476"/>
      <c r="CE90" s="476"/>
      <c r="CF90" s="476"/>
      <c r="CG90" s="476"/>
      <c r="CH90" s="476"/>
      <c r="CI90" s="476"/>
      <c r="CJ90" s="476"/>
      <c r="CK90" s="476"/>
      <c r="CL90" s="476"/>
      <c r="CM90" s="476"/>
      <c r="CN90" s="476"/>
      <c r="CO90" s="476"/>
      <c r="CP90" s="476"/>
      <c r="CQ90" s="476"/>
      <c r="CR90" s="476"/>
      <c r="CS90" s="476"/>
      <c r="CT90" s="476"/>
      <c r="CU90" s="476"/>
      <c r="CV90" s="476"/>
      <c r="CW90" s="476"/>
      <c r="CX90" s="476"/>
      <c r="CY90" s="476"/>
      <c r="CZ90" s="476"/>
      <c r="DA90" s="476"/>
      <c r="DB90" s="476"/>
      <c r="DC90" s="476"/>
      <c r="DD90" s="476"/>
      <c r="DE90" s="476"/>
      <c r="DF90" s="476"/>
      <c r="DG90" s="476"/>
      <c r="DH90" s="476"/>
      <c r="DI90" s="476"/>
      <c r="DJ90" s="476"/>
      <c r="DK90" s="476"/>
      <c r="DL90" s="476"/>
      <c r="DM90" s="476"/>
      <c r="DN90" s="476"/>
      <c r="DO90" s="476"/>
      <c r="DP90" s="476"/>
      <c r="DQ90" s="476"/>
      <c r="DR90" s="476"/>
      <c r="DS90" s="476"/>
      <c r="DT90" s="476"/>
      <c r="DU90" s="476"/>
      <c r="DV90" s="476"/>
      <c r="DW90" s="476"/>
      <c r="DX90" s="476"/>
      <c r="DY90" s="476"/>
      <c r="DZ90" s="476"/>
      <c r="EA90" s="476"/>
      <c r="EB90" s="476"/>
      <c r="EC90" s="476"/>
      <c r="ED90" s="476"/>
      <c r="EE90" s="476"/>
      <c r="EF90" s="476"/>
      <c r="EG90" s="476"/>
      <c r="EH90" s="476"/>
      <c r="EI90" s="476"/>
      <c r="EJ90" s="476"/>
      <c r="EK90" s="476"/>
      <c r="EL90" s="476"/>
      <c r="EM90" s="476"/>
      <c r="EN90" s="476"/>
      <c r="EO90" s="476"/>
      <c r="EP90" s="476"/>
      <c r="EQ90" s="476"/>
      <c r="ER90" s="476"/>
      <c r="ES90" s="476"/>
      <c r="ET90" s="476"/>
      <c r="EU90" s="476"/>
      <c r="EV90" s="476"/>
      <c r="EW90" s="476"/>
      <c r="EX90" s="476"/>
      <c r="EY90" s="476"/>
      <c r="EZ90" s="476"/>
      <c r="FA90" s="476"/>
      <c r="FB90" s="476"/>
      <c r="FC90" s="476"/>
      <c r="FD90" s="476"/>
      <c r="FE90" s="476"/>
      <c r="FF90" s="476"/>
      <c r="FG90" s="476"/>
      <c r="FH90" s="476"/>
      <c r="FI90" s="476"/>
      <c r="FJ90" s="476"/>
      <c r="FK90" s="476"/>
      <c r="FL90" s="476"/>
      <c r="FM90" s="476"/>
      <c r="FN90" s="476"/>
      <c r="FO90" s="476"/>
      <c r="FP90" s="476"/>
      <c r="FQ90" s="476"/>
      <c r="FR90" s="476"/>
      <c r="FS90" s="476"/>
      <c r="FT90" s="476"/>
      <c r="FU90" s="476"/>
      <c r="FV90" s="476"/>
      <c r="FW90" s="476"/>
      <c r="FX90" s="476"/>
      <c r="FY90" s="476"/>
      <c r="FZ90" s="476"/>
      <c r="GA90" s="476"/>
      <c r="GB90" s="476"/>
      <c r="GC90" s="476"/>
      <c r="GD90" s="476"/>
      <c r="GE90" s="476"/>
      <c r="GF90" s="476"/>
      <c r="GG90" s="476"/>
      <c r="GH90" s="476"/>
      <c r="GI90" s="476"/>
      <c r="GJ90" s="476"/>
      <c r="GK90" s="476"/>
      <c r="GL90" s="476"/>
      <c r="GM90" s="476"/>
      <c r="GN90" s="476"/>
      <c r="GO90" s="476"/>
      <c r="GP90" s="476"/>
      <c r="GQ90" s="476"/>
      <c r="GR90" s="476"/>
      <c r="GS90" s="476"/>
      <c r="GT90" s="476"/>
      <c r="GU90" s="476"/>
      <c r="GV90" s="476"/>
      <c r="GW90" s="476"/>
      <c r="GX90" s="476"/>
      <c r="GY90" s="476"/>
      <c r="GZ90" s="476"/>
      <c r="HA90" s="476"/>
      <c r="HB90" s="476"/>
      <c r="HC90" s="476"/>
      <c r="HD90" s="476"/>
      <c r="HE90" s="476"/>
      <c r="HF90" s="476"/>
      <c r="HG90" s="476"/>
      <c r="HH90" s="476"/>
      <c r="HI90" s="476"/>
      <c r="HJ90" s="476"/>
      <c r="HK90" s="476"/>
      <c r="HL90" s="476"/>
      <c r="HM90" s="476"/>
      <c r="HN90" s="476"/>
      <c r="HO90" s="476"/>
      <c r="HP90" s="476"/>
      <c r="HQ90" s="476"/>
      <c r="HR90" s="476"/>
      <c r="HS90" s="476"/>
      <c r="HT90" s="476"/>
      <c r="HU90" s="476"/>
      <c r="HV90" s="476"/>
      <c r="HW90" s="476"/>
      <c r="HX90" s="476"/>
      <c r="HY90" s="476"/>
      <c r="HZ90" s="476"/>
      <c r="IA90" s="476"/>
      <c r="IB90" s="476"/>
      <c r="IC90" s="476"/>
      <c r="ID90" s="476"/>
      <c r="IE90" s="476"/>
      <c r="IF90" s="476"/>
      <c r="IG90" s="476"/>
      <c r="IH90" s="476"/>
      <c r="II90" s="476"/>
      <c r="IJ90" s="476"/>
      <c r="IK90" s="476"/>
      <c r="IL90" s="476"/>
      <c r="IM90" s="476"/>
      <c r="IN90" s="476"/>
      <c r="IO90" s="476"/>
      <c r="IP90" s="476"/>
      <c r="IQ90" s="476"/>
      <c r="IR90" s="476"/>
      <c r="IS90" s="476"/>
      <c r="IT90" s="476"/>
      <c r="IU90" s="477"/>
    </row>
    <row r="91" spans="1:255" ht="16.350000000000001" customHeight="1">
      <c r="A91" s="805"/>
      <c r="B91" s="500"/>
      <c r="C91" s="402"/>
      <c r="D91" s="402"/>
      <c r="E91" s="806"/>
      <c r="F91" s="807"/>
      <c r="G91" s="402"/>
      <c r="H91" s="402"/>
      <c r="I91" s="402"/>
      <c r="J91" s="403">
        <v>2016</v>
      </c>
      <c r="K91" s="501"/>
      <c r="L91" s="501"/>
      <c r="M91" s="501"/>
      <c r="N91" s="501"/>
      <c r="O91" s="501"/>
      <c r="P91" s="501"/>
      <c r="Q91" s="501"/>
      <c r="R91" s="501"/>
      <c r="S91" s="501"/>
      <c r="T91" s="501"/>
      <c r="U91" s="501"/>
      <c r="V91" s="501"/>
      <c r="W91" s="501"/>
      <c r="X91" s="501"/>
      <c r="Y91" s="501"/>
      <c r="Z91" s="501"/>
      <c r="AA91" s="501"/>
      <c r="AB91" s="501"/>
      <c r="AC91" s="501"/>
      <c r="AD91" s="501"/>
      <c r="AE91" s="501"/>
      <c r="AF91" s="501"/>
      <c r="AG91" s="501"/>
      <c r="AH91" s="501"/>
      <c r="AI91" s="501"/>
      <c r="AJ91" s="501"/>
      <c r="AK91" s="501"/>
      <c r="AL91" s="501"/>
      <c r="AM91" s="501"/>
      <c r="AN91" s="501"/>
      <c r="AO91" s="501"/>
      <c r="AP91" s="501"/>
      <c r="AQ91" s="501"/>
      <c r="AR91" s="501"/>
      <c r="AS91" s="501"/>
      <c r="AT91" s="501"/>
      <c r="AU91" s="501"/>
      <c r="AV91" s="501"/>
      <c r="AW91" s="501"/>
      <c r="AX91" s="501"/>
      <c r="AY91" s="501"/>
      <c r="AZ91" s="501"/>
      <c r="BA91" s="501"/>
      <c r="BB91" s="501"/>
      <c r="BC91" s="501"/>
      <c r="BD91" s="501"/>
      <c r="BE91" s="501"/>
      <c r="BF91" s="501"/>
      <c r="BG91" s="501"/>
      <c r="BH91" s="501"/>
      <c r="BI91" s="501"/>
      <c r="BJ91" s="501"/>
      <c r="BK91" s="501"/>
      <c r="BL91" s="501"/>
      <c r="BM91" s="501"/>
      <c r="BN91" s="501"/>
      <c r="BO91" s="501"/>
      <c r="BP91" s="501"/>
      <c r="BQ91" s="501"/>
      <c r="BR91" s="501"/>
      <c r="BS91" s="501"/>
      <c r="BT91" s="501"/>
      <c r="BU91" s="501"/>
      <c r="BV91" s="501"/>
      <c r="BW91" s="501"/>
      <c r="BX91" s="501"/>
      <c r="BY91" s="501"/>
      <c r="BZ91" s="501"/>
      <c r="CA91" s="501"/>
      <c r="CB91" s="501"/>
      <c r="CC91" s="501"/>
      <c r="CD91" s="501"/>
      <c r="CE91" s="501"/>
      <c r="CF91" s="501"/>
      <c r="CG91" s="501"/>
      <c r="CH91" s="501"/>
      <c r="CI91" s="501"/>
      <c r="CJ91" s="501"/>
      <c r="CK91" s="501"/>
      <c r="CL91" s="501"/>
      <c r="CM91" s="501"/>
      <c r="CN91" s="501"/>
      <c r="CO91" s="501"/>
      <c r="CP91" s="501"/>
      <c r="CQ91" s="501"/>
      <c r="CR91" s="501"/>
      <c r="CS91" s="501"/>
      <c r="CT91" s="501"/>
      <c r="CU91" s="501"/>
      <c r="CV91" s="501"/>
      <c r="CW91" s="501"/>
      <c r="CX91" s="501"/>
      <c r="CY91" s="501"/>
      <c r="CZ91" s="501"/>
      <c r="DA91" s="501"/>
      <c r="DB91" s="501"/>
      <c r="DC91" s="501"/>
      <c r="DD91" s="501"/>
      <c r="DE91" s="501"/>
      <c r="DF91" s="501"/>
      <c r="DG91" s="501"/>
      <c r="DH91" s="501"/>
      <c r="DI91" s="501"/>
      <c r="DJ91" s="501"/>
      <c r="DK91" s="501"/>
      <c r="DL91" s="501"/>
      <c r="DM91" s="501"/>
      <c r="DN91" s="501"/>
      <c r="DO91" s="501"/>
      <c r="DP91" s="501"/>
      <c r="DQ91" s="501"/>
      <c r="DR91" s="501"/>
      <c r="DS91" s="501"/>
      <c r="DT91" s="501"/>
      <c r="DU91" s="501"/>
      <c r="DV91" s="501"/>
      <c r="DW91" s="501"/>
      <c r="DX91" s="501"/>
      <c r="DY91" s="501"/>
      <c r="DZ91" s="501"/>
      <c r="EA91" s="501"/>
      <c r="EB91" s="501"/>
      <c r="EC91" s="501"/>
      <c r="ED91" s="501"/>
      <c r="EE91" s="501"/>
      <c r="EF91" s="501"/>
      <c r="EG91" s="501"/>
      <c r="EH91" s="501"/>
      <c r="EI91" s="501"/>
      <c r="EJ91" s="501"/>
      <c r="EK91" s="501"/>
      <c r="EL91" s="501"/>
      <c r="EM91" s="501"/>
      <c r="EN91" s="501"/>
      <c r="EO91" s="501"/>
      <c r="EP91" s="501"/>
      <c r="EQ91" s="501"/>
      <c r="ER91" s="501"/>
      <c r="ES91" s="501"/>
      <c r="ET91" s="501"/>
      <c r="EU91" s="501"/>
      <c r="EV91" s="501"/>
      <c r="EW91" s="501"/>
      <c r="EX91" s="501"/>
      <c r="EY91" s="501"/>
      <c r="EZ91" s="501"/>
      <c r="FA91" s="501"/>
      <c r="FB91" s="501"/>
      <c r="FC91" s="501"/>
      <c r="FD91" s="501"/>
      <c r="FE91" s="501"/>
      <c r="FF91" s="501"/>
      <c r="FG91" s="501"/>
      <c r="FH91" s="501"/>
      <c r="FI91" s="501"/>
      <c r="FJ91" s="501"/>
      <c r="FK91" s="501"/>
      <c r="FL91" s="501"/>
      <c r="FM91" s="501"/>
      <c r="FN91" s="501"/>
      <c r="FO91" s="501"/>
      <c r="FP91" s="501"/>
      <c r="FQ91" s="501"/>
      <c r="FR91" s="501"/>
      <c r="FS91" s="501"/>
      <c r="FT91" s="501"/>
      <c r="FU91" s="501"/>
      <c r="FV91" s="501"/>
      <c r="FW91" s="501"/>
      <c r="FX91" s="501"/>
      <c r="FY91" s="501"/>
      <c r="FZ91" s="501"/>
      <c r="GA91" s="501"/>
      <c r="GB91" s="501"/>
      <c r="GC91" s="501"/>
      <c r="GD91" s="501"/>
      <c r="GE91" s="501"/>
      <c r="GF91" s="501"/>
      <c r="GG91" s="501"/>
      <c r="GH91" s="501"/>
      <c r="GI91" s="501"/>
      <c r="GJ91" s="501"/>
      <c r="GK91" s="501"/>
      <c r="GL91" s="501"/>
      <c r="GM91" s="501"/>
      <c r="GN91" s="501"/>
      <c r="GO91" s="501"/>
      <c r="GP91" s="501"/>
      <c r="GQ91" s="501"/>
      <c r="GR91" s="501"/>
      <c r="GS91" s="501"/>
      <c r="GT91" s="501"/>
      <c r="GU91" s="501"/>
      <c r="GV91" s="501"/>
      <c r="GW91" s="501"/>
      <c r="GX91" s="501"/>
      <c r="GY91" s="501"/>
      <c r="GZ91" s="501"/>
      <c r="HA91" s="501"/>
      <c r="HB91" s="501"/>
      <c r="HC91" s="501"/>
      <c r="HD91" s="501"/>
      <c r="HE91" s="501"/>
      <c r="HF91" s="501"/>
      <c r="HG91" s="501"/>
      <c r="HH91" s="501"/>
      <c r="HI91" s="501"/>
      <c r="HJ91" s="501"/>
      <c r="HK91" s="501"/>
      <c r="HL91" s="501"/>
      <c r="HM91" s="501"/>
      <c r="HN91" s="501"/>
      <c r="HO91" s="501"/>
      <c r="HP91" s="501"/>
      <c r="HQ91" s="501"/>
      <c r="HR91" s="501"/>
      <c r="HS91" s="501"/>
      <c r="HT91" s="501"/>
      <c r="HU91" s="501"/>
      <c r="HV91" s="501"/>
      <c r="HW91" s="501"/>
      <c r="HX91" s="501"/>
      <c r="HY91" s="501"/>
      <c r="HZ91" s="501"/>
      <c r="IA91" s="501"/>
      <c r="IB91" s="501"/>
      <c r="IC91" s="501"/>
      <c r="ID91" s="501"/>
      <c r="IE91" s="501"/>
      <c r="IF91" s="501"/>
      <c r="IG91" s="501"/>
      <c r="IH91" s="501"/>
      <c r="II91" s="501"/>
      <c r="IJ91" s="501"/>
      <c r="IK91" s="501"/>
      <c r="IL91" s="501"/>
      <c r="IM91" s="501"/>
      <c r="IN91" s="501"/>
      <c r="IO91" s="501"/>
      <c r="IP91" s="501"/>
      <c r="IQ91" s="501"/>
      <c r="IR91" s="501"/>
      <c r="IS91" s="501"/>
      <c r="IT91" s="501"/>
      <c r="IU91" s="404"/>
    </row>
  </sheetData>
  <mergeCells count="60">
    <mergeCell ref="C17:I17"/>
    <mergeCell ref="B23:B24"/>
    <mergeCell ref="C23:E23"/>
    <mergeCell ref="G23:I23"/>
    <mergeCell ref="C2:F2"/>
    <mergeCell ref="B3:J3"/>
    <mergeCell ref="C14:D14"/>
    <mergeCell ref="E14:G14"/>
    <mergeCell ref="C5:D5"/>
    <mergeCell ref="C7:G9"/>
    <mergeCell ref="C11:D13"/>
    <mergeCell ref="E11:G11"/>
    <mergeCell ref="E12:G12"/>
    <mergeCell ref="E13:G13"/>
    <mergeCell ref="C67:D67"/>
    <mergeCell ref="C56:D56"/>
    <mergeCell ref="G58:H58"/>
    <mergeCell ref="C36:D37"/>
    <mergeCell ref="G36:H37"/>
    <mergeCell ref="C42:D43"/>
    <mergeCell ref="G43:I44"/>
    <mergeCell ref="G38:H38"/>
    <mergeCell ref="G39:H40"/>
    <mergeCell ref="C41:D41"/>
    <mergeCell ref="G41:H41"/>
    <mergeCell ref="C45:D45"/>
    <mergeCell ref="G45:H45"/>
    <mergeCell ref="C25:D25"/>
    <mergeCell ref="C26:D27"/>
    <mergeCell ref="C28:D28"/>
    <mergeCell ref="G28:H28"/>
    <mergeCell ref="C31:D31"/>
    <mergeCell ref="G31:H31"/>
    <mergeCell ref="C35:D35"/>
    <mergeCell ref="G35:H35"/>
    <mergeCell ref="C32:D34"/>
    <mergeCell ref="G32:H34"/>
    <mergeCell ref="I32:I33"/>
    <mergeCell ref="B46:B53"/>
    <mergeCell ref="G46:H47"/>
    <mergeCell ref="G48:H48"/>
    <mergeCell ref="G49:H50"/>
    <mergeCell ref="C51:D51"/>
    <mergeCell ref="C52:D53"/>
    <mergeCell ref="C89:D89"/>
    <mergeCell ref="C54:D54"/>
    <mergeCell ref="G56:H56"/>
    <mergeCell ref="G57:H57"/>
    <mergeCell ref="C59:D59"/>
    <mergeCell ref="C60:D61"/>
    <mergeCell ref="C64:D64"/>
    <mergeCell ref="G64:H64"/>
    <mergeCell ref="C71:D71"/>
    <mergeCell ref="C81:D81"/>
    <mergeCell ref="C84:D84"/>
    <mergeCell ref="C73:D73"/>
    <mergeCell ref="C78:D78"/>
    <mergeCell ref="G66:H66"/>
    <mergeCell ref="C69:D69"/>
    <mergeCell ref="G65:H65"/>
  </mergeCells>
  <hyperlinks>
    <hyperlink ref="G4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94"/>
  <sheetViews>
    <sheetView workbookViewId="0">
      <selection activeCell="B17" sqref="B17"/>
    </sheetView>
  </sheetViews>
  <sheetFormatPr baseColWidth="10" defaultColWidth="11.5703125" defaultRowHeight="15"/>
  <sheetData>
    <row r="2" spans="2:13" ht="16.5" thickBot="1">
      <c r="B2" s="321"/>
      <c r="C2" s="322"/>
      <c r="D2" s="322"/>
      <c r="E2" s="322"/>
      <c r="F2" s="322"/>
      <c r="G2" s="322"/>
      <c r="H2" s="322"/>
      <c r="I2" s="322"/>
      <c r="J2" s="322"/>
      <c r="K2" s="322"/>
      <c r="L2" s="322"/>
      <c r="M2" s="322"/>
    </row>
    <row r="3" spans="2:13" ht="27" thickBot="1">
      <c r="B3" s="325"/>
      <c r="C3" s="326"/>
      <c r="D3" s="1247" t="s">
        <v>600</v>
      </c>
      <c r="E3" s="1247"/>
      <c r="F3" s="1247"/>
      <c r="G3" s="1247"/>
      <c r="H3" s="1247"/>
      <c r="I3" s="1247"/>
      <c r="J3" s="327"/>
      <c r="K3" s="327"/>
      <c r="L3" s="327"/>
      <c r="M3" s="328"/>
    </row>
    <row r="4" spans="2:13" ht="21.75" thickBot="1">
      <c r="B4" s="325"/>
      <c r="C4" s="1248" t="s">
        <v>601</v>
      </c>
      <c r="D4" s="1249"/>
      <c r="E4" s="1249"/>
      <c r="F4" s="1249"/>
      <c r="G4" s="1249"/>
      <c r="H4" s="1249"/>
      <c r="I4" s="1249"/>
      <c r="J4" s="1249"/>
      <c r="K4" s="1249"/>
      <c r="L4" s="1249"/>
      <c r="M4" s="1250"/>
    </row>
    <row r="5" spans="2:13" ht="15.75">
      <c r="B5" s="325"/>
      <c r="C5" s="329"/>
      <c r="D5" s="330"/>
      <c r="E5" s="330"/>
      <c r="F5" s="331"/>
      <c r="G5" s="331"/>
      <c r="H5" s="331"/>
      <c r="I5" s="331"/>
      <c r="J5" s="331"/>
      <c r="K5" s="331"/>
      <c r="L5" s="331"/>
      <c r="M5" s="332"/>
    </row>
    <row r="6" spans="2:13" ht="15.75">
      <c r="B6" s="325"/>
      <c r="C6" s="333" t="s">
        <v>543</v>
      </c>
      <c r="D6" s="1239" t="s">
        <v>544</v>
      </c>
      <c r="E6" s="1241"/>
      <c r="F6" s="334"/>
      <c r="G6" s="335"/>
      <c r="H6" s="335"/>
      <c r="I6" s="335"/>
      <c r="J6" s="335"/>
      <c r="K6" s="335"/>
      <c r="L6" s="335"/>
      <c r="M6" s="336"/>
    </row>
    <row r="7" spans="2:13" ht="15.75">
      <c r="B7" s="325"/>
      <c r="C7" s="337"/>
      <c r="D7" s="338"/>
      <c r="E7" s="338"/>
      <c r="F7" s="335"/>
      <c r="G7" s="335"/>
      <c r="H7" s="335"/>
      <c r="I7" s="335"/>
      <c r="J7" s="335"/>
      <c r="K7" s="335"/>
      <c r="L7" s="335"/>
      <c r="M7" s="336"/>
    </row>
    <row r="8" spans="2:13" ht="15.75">
      <c r="B8" s="325"/>
      <c r="C8" s="339"/>
      <c r="D8" s="340"/>
      <c r="E8" s="340"/>
      <c r="F8" s="340"/>
      <c r="G8" s="340"/>
      <c r="H8" s="340"/>
      <c r="I8" s="340"/>
      <c r="J8" s="340"/>
      <c r="K8" s="341"/>
      <c r="L8" s="341"/>
      <c r="M8" s="342"/>
    </row>
    <row r="9" spans="2:13" ht="15.75">
      <c r="B9" s="325"/>
      <c r="C9" s="333" t="s">
        <v>545</v>
      </c>
      <c r="D9" s="1285" t="s">
        <v>602</v>
      </c>
      <c r="E9" s="1286"/>
      <c r="F9" s="1286"/>
      <c r="G9" s="1286"/>
      <c r="H9" s="1286"/>
      <c r="I9" s="1286"/>
      <c r="J9" s="1287"/>
      <c r="K9" s="343"/>
      <c r="L9" s="344"/>
      <c r="M9" s="345"/>
    </row>
    <row r="10" spans="2:13" ht="15.75">
      <c r="B10" s="325"/>
      <c r="C10" s="346"/>
      <c r="D10" s="1288"/>
      <c r="E10" s="1289"/>
      <c r="F10" s="1289"/>
      <c r="G10" s="1289"/>
      <c r="H10" s="1289"/>
      <c r="I10" s="1289"/>
      <c r="J10" s="1290"/>
      <c r="K10" s="343"/>
      <c r="L10" s="344"/>
      <c r="M10" s="345"/>
    </row>
    <row r="11" spans="2:13" ht="15.75">
      <c r="B11" s="325"/>
      <c r="C11" s="347"/>
      <c r="D11" s="1291"/>
      <c r="E11" s="1292"/>
      <c r="F11" s="1292"/>
      <c r="G11" s="1292"/>
      <c r="H11" s="1292"/>
      <c r="I11" s="1292"/>
      <c r="J11" s="1293"/>
      <c r="K11" s="343"/>
      <c r="L11" s="344"/>
      <c r="M11" s="345"/>
    </row>
    <row r="12" spans="2:13" ht="15.75">
      <c r="B12" s="325"/>
      <c r="C12" s="348"/>
      <c r="D12" s="349"/>
      <c r="E12" s="349"/>
      <c r="F12" s="349"/>
      <c r="G12" s="349"/>
      <c r="H12" s="349"/>
      <c r="I12" s="349"/>
      <c r="J12" s="349"/>
      <c r="K12" s="341"/>
      <c r="L12" s="341"/>
      <c r="M12" s="342"/>
    </row>
    <row r="13" spans="2:13" ht="15.75">
      <c r="B13" s="325"/>
      <c r="C13" s="333" t="s">
        <v>546</v>
      </c>
      <c r="D13" s="1294" t="s">
        <v>603</v>
      </c>
      <c r="E13" s="1254"/>
      <c r="F13" s="1253" t="s">
        <v>547</v>
      </c>
      <c r="G13" s="1254"/>
      <c r="H13" s="1254"/>
      <c r="I13" s="1254"/>
      <c r="J13" s="1254"/>
      <c r="K13" s="350"/>
      <c r="L13" s="341"/>
      <c r="M13" s="342"/>
    </row>
    <row r="14" spans="2:13" ht="15.75">
      <c r="B14" s="325"/>
      <c r="C14" s="346"/>
      <c r="D14" s="1295"/>
      <c r="E14" s="1254"/>
      <c r="F14" s="1253" t="s">
        <v>604</v>
      </c>
      <c r="G14" s="1254"/>
      <c r="H14" s="1254"/>
      <c r="I14" s="1254"/>
      <c r="J14" s="1254"/>
      <c r="K14" s="350"/>
      <c r="L14" s="341"/>
      <c r="M14" s="342"/>
    </row>
    <row r="15" spans="2:13" ht="15.75">
      <c r="B15" s="325"/>
      <c r="C15" s="351"/>
      <c r="D15" s="1268"/>
      <c r="E15" s="1252"/>
      <c r="F15" s="1296" t="s">
        <v>605</v>
      </c>
      <c r="G15" s="1251"/>
      <c r="H15" s="1297"/>
      <c r="I15" s="1297"/>
      <c r="J15" s="1252"/>
      <c r="K15" s="350"/>
      <c r="L15" s="341"/>
      <c r="M15" s="342"/>
    </row>
    <row r="16" spans="2:13" ht="15.75">
      <c r="B16" s="325"/>
      <c r="C16" s="351"/>
      <c r="D16" s="1298" t="s">
        <v>286</v>
      </c>
      <c r="E16" s="1254"/>
      <c r="F16" s="1253" t="s">
        <v>606</v>
      </c>
      <c r="G16" s="1254"/>
      <c r="H16" s="1254"/>
      <c r="I16" s="1254"/>
      <c r="J16" s="1254"/>
      <c r="K16" s="350"/>
      <c r="L16" s="341"/>
      <c r="M16" s="342"/>
    </row>
    <row r="17" spans="2:13" ht="15.75">
      <c r="B17" s="325"/>
      <c r="C17" s="352"/>
      <c r="D17" s="353"/>
      <c r="E17" s="354"/>
      <c r="F17" s="338"/>
      <c r="G17" s="338"/>
      <c r="H17" s="338"/>
      <c r="I17" s="338"/>
      <c r="J17" s="338"/>
      <c r="K17" s="341"/>
      <c r="L17" s="341"/>
      <c r="M17" s="342"/>
    </row>
    <row r="18" spans="2:13" ht="15.75">
      <c r="B18" s="325"/>
      <c r="C18" s="352"/>
      <c r="D18" s="341"/>
      <c r="E18" s="341"/>
      <c r="F18" s="341"/>
      <c r="G18" s="341"/>
      <c r="H18" s="341"/>
      <c r="I18" s="341"/>
      <c r="J18" s="341"/>
      <c r="K18" s="341"/>
      <c r="L18" s="341"/>
      <c r="M18" s="342"/>
    </row>
    <row r="19" spans="2:13" ht="15.75">
      <c r="B19" s="325"/>
      <c r="C19" s="339"/>
      <c r="D19" s="340"/>
      <c r="E19" s="340"/>
      <c r="F19" s="340"/>
      <c r="G19" s="340"/>
      <c r="H19" s="340"/>
      <c r="I19" s="340"/>
      <c r="J19" s="340"/>
      <c r="K19" s="341"/>
      <c r="L19" s="341"/>
      <c r="M19" s="342"/>
    </row>
    <row r="20" spans="2:13" ht="15.75">
      <c r="B20" s="325"/>
      <c r="C20" s="333" t="s">
        <v>550</v>
      </c>
      <c r="D20" s="1239" t="s">
        <v>551</v>
      </c>
      <c r="E20" s="1240"/>
      <c r="F20" s="1240"/>
      <c r="G20" s="1240"/>
      <c r="H20" s="1240"/>
      <c r="I20" s="1240"/>
      <c r="J20" s="1241"/>
      <c r="K20" s="350"/>
      <c r="L20" s="341"/>
      <c r="M20" s="342"/>
    </row>
    <row r="21" spans="2:13" ht="15.75">
      <c r="B21" s="325"/>
      <c r="C21" s="355"/>
      <c r="D21" s="338"/>
      <c r="E21" s="338"/>
      <c r="F21" s="338"/>
      <c r="G21" s="338"/>
      <c r="H21" s="338"/>
      <c r="I21" s="338"/>
      <c r="J21" s="338"/>
      <c r="K21" s="341"/>
      <c r="L21" s="341"/>
      <c r="M21" s="342"/>
    </row>
    <row r="22" spans="2:13" ht="15.75">
      <c r="B22" s="325"/>
      <c r="C22" s="356"/>
      <c r="D22" s="341"/>
      <c r="E22" s="341"/>
      <c r="F22" s="341"/>
      <c r="G22" s="341"/>
      <c r="H22" s="341"/>
      <c r="I22" s="341"/>
      <c r="J22" s="341"/>
      <c r="K22" s="341"/>
      <c r="L22" s="341"/>
      <c r="M22" s="342"/>
    </row>
    <row r="23" spans="2:13" ht="15.75">
      <c r="B23" s="325"/>
      <c r="C23" s="357" t="s">
        <v>552</v>
      </c>
      <c r="D23" s="358"/>
      <c r="E23" s="358"/>
      <c r="F23" s="358"/>
      <c r="G23" s="358"/>
      <c r="H23" s="358"/>
      <c r="I23" s="359"/>
      <c r="J23" s="358"/>
      <c r="K23" s="358"/>
      <c r="L23" s="358"/>
      <c r="M23" s="360"/>
    </row>
    <row r="24" spans="2:13" ht="15.75">
      <c r="B24" s="325"/>
      <c r="C24" s="361" t="s">
        <v>607</v>
      </c>
      <c r="D24" s="358"/>
      <c r="E24" s="358"/>
      <c r="F24" s="358"/>
      <c r="G24" s="359"/>
      <c r="H24" s="358"/>
      <c r="I24" s="358"/>
      <c r="J24" s="358"/>
      <c r="K24" s="358"/>
      <c r="L24" s="358"/>
      <c r="M24" s="360"/>
    </row>
    <row r="25" spans="2:13" ht="16.5" thickBot="1">
      <c r="B25" s="325"/>
      <c r="C25" s="362"/>
      <c r="D25" s="363"/>
      <c r="E25" s="363"/>
      <c r="F25" s="363"/>
      <c r="G25" s="341"/>
      <c r="H25" s="341"/>
      <c r="I25" s="363"/>
      <c r="J25" s="363"/>
      <c r="K25" s="363"/>
      <c r="L25" s="341"/>
      <c r="M25" s="342"/>
    </row>
    <row r="26" spans="2:13" ht="16.5" thickBot="1">
      <c r="B26" s="325"/>
      <c r="C26" s="364"/>
      <c r="D26" s="1244" t="s">
        <v>553</v>
      </c>
      <c r="E26" s="1245"/>
      <c r="F26" s="1299"/>
      <c r="G26" s="352"/>
      <c r="H26" s="342"/>
      <c r="I26" s="1244" t="s">
        <v>554</v>
      </c>
      <c r="J26" s="1245"/>
      <c r="K26" s="1299"/>
      <c r="L26" s="352"/>
      <c r="M26" s="342"/>
    </row>
    <row r="27" spans="2:13" ht="16.5" thickBot="1">
      <c r="B27" s="325"/>
      <c r="C27" s="356"/>
      <c r="D27" s="330"/>
      <c r="E27" s="330"/>
      <c r="F27" s="365"/>
      <c r="G27" s="341"/>
      <c r="H27" s="341"/>
      <c r="I27" s="330"/>
      <c r="J27" s="330"/>
      <c r="K27" s="365"/>
      <c r="L27" s="341"/>
      <c r="M27" s="342"/>
    </row>
    <row r="28" spans="2:13" ht="16.5" thickBot="1">
      <c r="B28" s="325"/>
      <c r="C28" s="366" t="s">
        <v>608</v>
      </c>
      <c r="D28" s="1237" t="s">
        <v>609</v>
      </c>
      <c r="E28" s="1238"/>
      <c r="F28" s="367"/>
      <c r="G28" s="368" t="s">
        <v>557</v>
      </c>
      <c r="H28" s="369"/>
      <c r="I28" s="1237" t="s">
        <v>560</v>
      </c>
      <c r="J28" s="1238"/>
      <c r="K28" s="367"/>
      <c r="L28" s="370"/>
      <c r="M28" s="342"/>
    </row>
    <row r="29" spans="2:13" ht="15.75">
      <c r="B29" s="325"/>
      <c r="C29" s="352"/>
      <c r="D29" s="1280" t="s">
        <v>610</v>
      </c>
      <c r="E29" s="1281"/>
      <c r="F29" s="371"/>
      <c r="G29" s="372"/>
      <c r="H29" s="372"/>
      <c r="I29" s="373" t="s">
        <v>561</v>
      </c>
      <c r="J29" s="373"/>
      <c r="K29" s="371"/>
      <c r="L29" s="372"/>
      <c r="M29" s="342"/>
    </row>
    <row r="30" spans="2:13" ht="16.5" thickBot="1">
      <c r="B30" s="325"/>
      <c r="C30" s="352"/>
      <c r="D30" s="1282"/>
      <c r="E30" s="1282"/>
      <c r="F30" s="374"/>
      <c r="G30" s="372"/>
      <c r="H30" s="372"/>
      <c r="I30" s="372"/>
      <c r="J30" s="372"/>
      <c r="K30" s="372"/>
      <c r="L30" s="372"/>
      <c r="M30" s="342"/>
    </row>
    <row r="31" spans="2:13" ht="16.5" thickBot="1">
      <c r="B31" s="325"/>
      <c r="C31" s="347"/>
      <c r="D31" s="1237" t="s">
        <v>559</v>
      </c>
      <c r="E31" s="1238"/>
      <c r="F31" s="367"/>
      <c r="G31" s="368" t="s">
        <v>557</v>
      </c>
      <c r="H31" s="375"/>
      <c r="I31" s="372"/>
      <c r="J31" s="372"/>
      <c r="K31" s="372"/>
      <c r="L31" s="372"/>
      <c r="M31" s="342"/>
    </row>
    <row r="32" spans="2:13" ht="15.75">
      <c r="B32" s="325"/>
      <c r="C32" s="356"/>
      <c r="D32" s="373" t="s">
        <v>628</v>
      </c>
      <c r="E32" s="376"/>
      <c r="F32" s="371"/>
      <c r="G32" s="372"/>
      <c r="H32" s="372"/>
      <c r="I32" s="372"/>
      <c r="J32" s="372"/>
      <c r="K32" s="372"/>
      <c r="L32" s="372"/>
      <c r="M32" s="342"/>
    </row>
    <row r="33" spans="2:13" ht="16.5" thickBot="1">
      <c r="B33" s="325"/>
      <c r="C33" s="356"/>
      <c r="D33" s="377"/>
      <c r="E33" s="378"/>
      <c r="F33" s="374"/>
      <c r="G33" s="372"/>
      <c r="H33" s="372"/>
      <c r="I33" s="377"/>
      <c r="J33" s="377"/>
      <c r="K33" s="374"/>
      <c r="L33" s="372"/>
      <c r="M33" s="342"/>
    </row>
    <row r="34" spans="2:13" ht="16.5" thickBot="1">
      <c r="B34" s="325"/>
      <c r="C34" s="347"/>
      <c r="D34" s="1237" t="s">
        <v>565</v>
      </c>
      <c r="E34" s="1238"/>
      <c r="F34" s="367"/>
      <c r="G34" s="370"/>
      <c r="H34" s="379"/>
      <c r="I34" s="1237" t="s">
        <v>568</v>
      </c>
      <c r="J34" s="1238"/>
      <c r="K34" s="367"/>
      <c r="L34" s="370"/>
      <c r="M34" s="342"/>
    </row>
    <row r="35" spans="2:13" ht="15.75">
      <c r="B35" s="325"/>
      <c r="C35" s="356"/>
      <c r="D35" s="1283" t="s">
        <v>611</v>
      </c>
      <c r="E35" s="1278"/>
      <c r="F35" s="371"/>
      <c r="G35" s="372"/>
      <c r="H35" s="372"/>
      <c r="I35" s="1270" t="s">
        <v>612</v>
      </c>
      <c r="J35" s="1270"/>
      <c r="K35" s="371"/>
      <c r="L35" s="372"/>
      <c r="M35" s="342"/>
    </row>
    <row r="36" spans="2:13" ht="15.75">
      <c r="B36" s="325"/>
      <c r="C36" s="352"/>
      <c r="D36" s="1279"/>
      <c r="E36" s="1279"/>
      <c r="F36" s="372"/>
      <c r="G36" s="372"/>
      <c r="H36" s="372"/>
      <c r="I36" s="1271"/>
      <c r="J36" s="1271"/>
      <c r="K36" s="372"/>
      <c r="L36" s="372"/>
      <c r="M36" s="342"/>
    </row>
    <row r="37" spans="2:13" ht="16.5" thickBot="1">
      <c r="B37" s="325"/>
      <c r="C37" s="352"/>
      <c r="D37" s="372"/>
      <c r="E37" s="372"/>
      <c r="F37" s="372"/>
      <c r="G37" s="372"/>
      <c r="H37" s="372"/>
      <c r="I37" s="1284"/>
      <c r="J37" s="1284"/>
      <c r="K37" s="374"/>
      <c r="L37" s="372"/>
      <c r="M37" s="342"/>
    </row>
    <row r="38" spans="2:13" ht="16.5" thickBot="1">
      <c r="B38" s="325"/>
      <c r="C38" s="356"/>
      <c r="D38" s="372"/>
      <c r="E38" s="372"/>
      <c r="F38" s="372"/>
      <c r="G38" s="372"/>
      <c r="H38" s="379"/>
      <c r="I38" s="1237" t="s">
        <v>613</v>
      </c>
      <c r="J38" s="1238"/>
      <c r="K38" s="367"/>
      <c r="L38" s="370"/>
      <c r="M38" s="342"/>
    </row>
    <row r="39" spans="2:13" ht="15.75">
      <c r="B39" s="325"/>
      <c r="C39" s="356"/>
      <c r="D39" s="372"/>
      <c r="E39" s="372"/>
      <c r="F39" s="372"/>
      <c r="G39" s="372"/>
      <c r="H39" s="372"/>
      <c r="I39" s="1283" t="s">
        <v>614</v>
      </c>
      <c r="J39" s="1278"/>
      <c r="K39" s="371"/>
      <c r="L39" s="372"/>
      <c r="M39" s="342"/>
    </row>
    <row r="40" spans="2:13" ht="15.75">
      <c r="B40" s="325"/>
      <c r="C40" s="356"/>
      <c r="D40" s="372"/>
      <c r="E40" s="372"/>
      <c r="F40" s="372"/>
      <c r="G40" s="372"/>
      <c r="H40" s="372"/>
      <c r="I40" s="1279"/>
      <c r="J40" s="1279"/>
      <c r="K40" s="372"/>
      <c r="L40" s="372"/>
      <c r="M40" s="342"/>
    </row>
    <row r="41" spans="2:13" ht="16.5" thickBot="1">
      <c r="B41" s="325"/>
      <c r="C41" s="356"/>
      <c r="D41" s="377"/>
      <c r="E41" s="378"/>
      <c r="F41" s="374"/>
      <c r="G41" s="372"/>
      <c r="H41" s="372"/>
      <c r="I41" s="378"/>
      <c r="J41" s="378"/>
      <c r="K41" s="374"/>
      <c r="L41" s="372"/>
      <c r="M41" s="342"/>
    </row>
    <row r="42" spans="2:13" ht="16.5" thickBot="1">
      <c r="B42" s="325"/>
      <c r="C42" s="347"/>
      <c r="D42" s="1237" t="s">
        <v>615</v>
      </c>
      <c r="E42" s="1238"/>
      <c r="F42" s="367"/>
      <c r="G42" s="380"/>
      <c r="H42" s="381"/>
      <c r="I42" s="382" t="s">
        <v>616</v>
      </c>
      <c r="J42" s="383"/>
      <c r="K42" s="367"/>
      <c r="L42" s="370"/>
      <c r="M42" s="342"/>
    </row>
    <row r="43" spans="2:13" ht="15.75">
      <c r="B43" s="325"/>
      <c r="C43" s="356"/>
      <c r="D43" s="1224" t="s">
        <v>617</v>
      </c>
      <c r="E43" s="1219"/>
      <c r="F43" s="384"/>
      <c r="G43" s="385"/>
      <c r="H43" s="385"/>
      <c r="I43" s="386" t="s">
        <v>618</v>
      </c>
      <c r="J43" s="387"/>
      <c r="K43" s="371"/>
      <c r="L43" s="372"/>
      <c r="M43" s="342"/>
    </row>
    <row r="44" spans="2:13" ht="15.75">
      <c r="B44" s="325"/>
      <c r="C44" s="356"/>
      <c r="D44" s="1220"/>
      <c r="E44" s="1220"/>
      <c r="F44" s="388"/>
      <c r="G44" s="385"/>
      <c r="H44" s="385"/>
      <c r="I44" s="1234" t="s">
        <v>619</v>
      </c>
      <c r="J44" s="1234"/>
      <c r="K44" s="389"/>
      <c r="L44" s="372"/>
      <c r="M44" s="342"/>
    </row>
    <row r="45" spans="2:13" ht="15.75">
      <c r="B45" s="325"/>
      <c r="C45" s="356"/>
      <c r="D45" s="390"/>
      <c r="E45" s="388"/>
      <c r="F45" s="388"/>
      <c r="G45" s="385"/>
      <c r="H45" s="385"/>
      <c r="I45" s="1234"/>
      <c r="J45" s="1234"/>
      <c r="K45" s="389"/>
      <c r="L45" s="372"/>
      <c r="M45" s="342"/>
    </row>
    <row r="46" spans="2:13" ht="16.5" thickBot="1">
      <c r="B46" s="325"/>
      <c r="C46" s="356"/>
      <c r="D46" s="391"/>
      <c r="E46" s="392"/>
      <c r="F46" s="393"/>
      <c r="G46" s="388"/>
      <c r="H46" s="388"/>
      <c r="I46" s="1235"/>
      <c r="J46" s="1235"/>
      <c r="K46" s="374"/>
      <c r="L46" s="372"/>
      <c r="M46" s="342"/>
    </row>
    <row r="47" spans="2:13" ht="16.5" thickBot="1">
      <c r="B47" s="325"/>
      <c r="C47" s="366" t="s">
        <v>569</v>
      </c>
      <c r="D47" s="1237" t="s">
        <v>570</v>
      </c>
      <c r="E47" s="1238"/>
      <c r="F47" s="367"/>
      <c r="G47" s="370"/>
      <c r="H47" s="379"/>
      <c r="I47" s="1237" t="s">
        <v>571</v>
      </c>
      <c r="J47" s="1238"/>
      <c r="K47" s="367"/>
      <c r="L47" s="370"/>
      <c r="M47" s="342"/>
    </row>
    <row r="48" spans="2:13" ht="15.75">
      <c r="B48" s="325"/>
      <c r="C48" s="1274" t="s">
        <v>629</v>
      </c>
      <c r="D48" s="376"/>
      <c r="E48" s="376"/>
      <c r="F48" s="371"/>
      <c r="G48" s="372"/>
      <c r="H48" s="372"/>
      <c r="I48" s="1224" t="s">
        <v>620</v>
      </c>
      <c r="J48" s="1219"/>
      <c r="K48" s="371"/>
      <c r="L48" s="372"/>
      <c r="M48" s="342"/>
    </row>
    <row r="49" spans="2:13" ht="16.5" thickBot="1">
      <c r="B49" s="325"/>
      <c r="C49" s="1275"/>
      <c r="D49" s="372"/>
      <c r="E49" s="372"/>
      <c r="F49" s="372"/>
      <c r="G49" s="372"/>
      <c r="H49" s="372"/>
      <c r="I49" s="1225"/>
      <c r="J49" s="1225"/>
      <c r="K49" s="374"/>
      <c r="L49" s="372"/>
      <c r="M49" s="342"/>
    </row>
    <row r="50" spans="2:13" ht="16.5" thickBot="1">
      <c r="B50" s="325"/>
      <c r="C50" s="1275"/>
      <c r="D50" s="372"/>
      <c r="E50" s="372"/>
      <c r="F50" s="372"/>
      <c r="G50" s="372"/>
      <c r="H50" s="379"/>
      <c r="I50" s="1237" t="s">
        <v>573</v>
      </c>
      <c r="J50" s="1238"/>
      <c r="K50" s="367"/>
      <c r="L50" s="370"/>
      <c r="M50" s="342"/>
    </row>
    <row r="51" spans="2:13" ht="15.75">
      <c r="B51" s="325"/>
      <c r="C51" s="1275"/>
      <c r="D51" s="372"/>
      <c r="E51" s="372"/>
      <c r="F51" s="372"/>
      <c r="G51" s="372"/>
      <c r="H51" s="372"/>
      <c r="I51" s="1224" t="s">
        <v>574</v>
      </c>
      <c r="J51" s="1226"/>
      <c r="K51" s="371"/>
      <c r="L51" s="372"/>
      <c r="M51" s="342"/>
    </row>
    <row r="52" spans="2:13" ht="16.5" thickBot="1">
      <c r="B52" s="325"/>
      <c r="C52" s="1275"/>
      <c r="D52" s="378"/>
      <c r="E52" s="378"/>
      <c r="F52" s="374"/>
      <c r="G52" s="372"/>
      <c r="H52" s="372"/>
      <c r="I52" s="1227"/>
      <c r="J52" s="1227"/>
      <c r="K52" s="372"/>
      <c r="L52" s="372"/>
      <c r="M52" s="342"/>
    </row>
    <row r="53" spans="2:13" ht="16.5" thickBot="1">
      <c r="B53" s="325"/>
      <c r="C53" s="1276"/>
      <c r="D53" s="1237" t="s">
        <v>575</v>
      </c>
      <c r="E53" s="1238"/>
      <c r="F53" s="367"/>
      <c r="G53" s="370"/>
      <c r="H53" s="372"/>
      <c r="I53" s="372"/>
      <c r="J53" s="372"/>
      <c r="K53" s="372"/>
      <c r="L53" s="372"/>
      <c r="M53" s="342"/>
    </row>
    <row r="54" spans="2:13" ht="15.75">
      <c r="B54" s="325"/>
      <c r="C54" s="1275"/>
      <c r="D54" s="1228" t="s">
        <v>621</v>
      </c>
      <c r="E54" s="1219"/>
      <c r="F54" s="371"/>
      <c r="G54" s="372"/>
      <c r="H54" s="372"/>
      <c r="I54" s="372"/>
      <c r="J54" s="372"/>
      <c r="K54" s="372"/>
      <c r="L54" s="372"/>
      <c r="M54" s="342"/>
    </row>
    <row r="55" spans="2:13" ht="16.5" thickBot="1">
      <c r="B55" s="325"/>
      <c r="C55" s="1275"/>
      <c r="D55" s="1225"/>
      <c r="E55" s="1225"/>
      <c r="F55" s="374"/>
      <c r="G55" s="372"/>
      <c r="H55" s="372"/>
      <c r="I55" s="378"/>
      <c r="J55" s="378"/>
      <c r="K55" s="374"/>
      <c r="L55" s="372"/>
      <c r="M55" s="342"/>
    </row>
    <row r="56" spans="2:13" ht="16.5" thickBot="1">
      <c r="B56" s="325"/>
      <c r="C56" s="347"/>
      <c r="D56" s="1237" t="s">
        <v>577</v>
      </c>
      <c r="E56" s="1238"/>
      <c r="F56" s="367"/>
      <c r="G56" s="368" t="s">
        <v>557</v>
      </c>
      <c r="H56" s="369"/>
      <c r="I56" s="1237" t="s">
        <v>622</v>
      </c>
      <c r="J56" s="1238"/>
      <c r="K56" s="367"/>
      <c r="L56" s="370"/>
      <c r="M56" s="342"/>
    </row>
    <row r="57" spans="2:13" ht="15.75">
      <c r="B57" s="325"/>
      <c r="C57" s="356"/>
      <c r="D57" s="1228" t="s">
        <v>623</v>
      </c>
      <c r="E57" s="1228"/>
      <c r="F57" s="371"/>
      <c r="G57" s="372"/>
      <c r="H57" s="372"/>
      <c r="I57" s="376"/>
      <c r="J57" s="376"/>
      <c r="K57" s="371"/>
      <c r="L57" s="372"/>
      <c r="M57" s="342"/>
    </row>
    <row r="58" spans="2:13" ht="15.75">
      <c r="B58" s="325"/>
      <c r="C58" s="356"/>
      <c r="D58" s="1229"/>
      <c r="E58" s="1229"/>
      <c r="F58" s="372"/>
      <c r="G58" s="372"/>
      <c r="H58" s="372"/>
      <c r="I58" s="372"/>
      <c r="J58" s="372"/>
      <c r="K58" s="372"/>
      <c r="L58" s="372"/>
      <c r="M58" s="342"/>
    </row>
    <row r="59" spans="2:13" ht="16.5" thickBot="1">
      <c r="B59" s="325"/>
      <c r="C59" s="356"/>
      <c r="D59" s="1230"/>
      <c r="E59" s="1230"/>
      <c r="F59" s="374"/>
      <c r="G59" s="372"/>
      <c r="H59" s="372"/>
      <c r="I59" s="372"/>
      <c r="J59" s="372"/>
      <c r="K59" s="372"/>
      <c r="L59" s="372"/>
      <c r="M59" s="342"/>
    </row>
    <row r="60" spans="2:13" ht="16.5" thickBot="1">
      <c r="B60" s="325"/>
      <c r="C60" s="347"/>
      <c r="D60" s="1237" t="s">
        <v>582</v>
      </c>
      <c r="E60" s="1238"/>
      <c r="F60" s="367"/>
      <c r="G60" s="370"/>
      <c r="H60" s="372"/>
      <c r="I60" s="372"/>
      <c r="J60" s="372"/>
      <c r="K60" s="372"/>
      <c r="L60" s="372"/>
      <c r="M60" s="342"/>
    </row>
    <row r="61" spans="2:13" ht="15.75">
      <c r="B61" s="325"/>
      <c r="C61" s="356"/>
      <c r="D61" s="1277" t="s">
        <v>583</v>
      </c>
      <c r="E61" s="1278"/>
      <c r="F61" s="371"/>
      <c r="G61" s="372"/>
      <c r="H61" s="372"/>
      <c r="I61" s="372"/>
      <c r="J61" s="372"/>
      <c r="K61" s="372"/>
      <c r="L61" s="372"/>
      <c r="M61" s="342"/>
    </row>
    <row r="62" spans="2:13" ht="15.75">
      <c r="B62" s="325"/>
      <c r="C62" s="356"/>
      <c r="D62" s="1279"/>
      <c r="E62" s="1279"/>
      <c r="F62" s="372"/>
      <c r="G62" s="372"/>
      <c r="H62" s="372"/>
      <c r="I62" s="372"/>
      <c r="J62" s="372"/>
      <c r="K62" s="372"/>
      <c r="L62" s="372"/>
      <c r="M62" s="342"/>
    </row>
    <row r="63" spans="2:13" ht="15.75">
      <c r="B63" s="325"/>
      <c r="C63" s="357" t="s">
        <v>584</v>
      </c>
      <c r="D63" s="394"/>
      <c r="E63" s="394"/>
      <c r="F63" s="394"/>
      <c r="G63" s="394"/>
      <c r="H63" s="394"/>
      <c r="I63" s="395"/>
      <c r="J63" s="394"/>
      <c r="K63" s="394"/>
      <c r="L63" s="394"/>
      <c r="M63" s="360"/>
    </row>
    <row r="64" spans="2:13" ht="16.5" thickBot="1">
      <c r="B64" s="325"/>
      <c r="C64" s="352"/>
      <c r="D64" s="378"/>
      <c r="E64" s="378"/>
      <c r="F64" s="374"/>
      <c r="G64" s="372"/>
      <c r="H64" s="372"/>
      <c r="I64" s="378"/>
      <c r="J64" s="378"/>
      <c r="K64" s="374"/>
      <c r="L64" s="372"/>
      <c r="M64" s="342"/>
    </row>
    <row r="65" spans="2:13" ht="16.5" thickBot="1">
      <c r="B65" s="325"/>
      <c r="C65" s="351"/>
      <c r="D65" s="1237" t="s">
        <v>585</v>
      </c>
      <c r="E65" s="1238"/>
      <c r="F65" s="367"/>
      <c r="G65" s="368" t="s">
        <v>557</v>
      </c>
      <c r="H65" s="369"/>
      <c r="I65" s="1237" t="s">
        <v>589</v>
      </c>
      <c r="J65" s="1238"/>
      <c r="K65" s="367"/>
      <c r="L65" s="368" t="s">
        <v>557</v>
      </c>
      <c r="M65" s="342"/>
    </row>
    <row r="66" spans="2:13" ht="16.5" thickBot="1">
      <c r="B66" s="325"/>
      <c r="C66" s="352"/>
      <c r="D66" s="373" t="s">
        <v>588</v>
      </c>
      <c r="E66" s="376"/>
      <c r="F66" s="371"/>
      <c r="G66" s="372"/>
      <c r="H66" s="379"/>
      <c r="I66" s="1237" t="s">
        <v>624</v>
      </c>
      <c r="J66" s="1238"/>
      <c r="K66" s="367"/>
      <c r="L66" s="368" t="s">
        <v>557</v>
      </c>
      <c r="M66" s="342"/>
    </row>
    <row r="67" spans="2:13" ht="16.5" thickBot="1">
      <c r="B67" s="325"/>
      <c r="C67" s="352"/>
      <c r="D67" s="372"/>
      <c r="E67" s="372"/>
      <c r="F67" s="372"/>
      <c r="G67" s="372"/>
      <c r="H67" s="379"/>
      <c r="I67" s="1237" t="s">
        <v>625</v>
      </c>
      <c r="J67" s="1238"/>
      <c r="K67" s="367"/>
      <c r="L67" s="368" t="s">
        <v>557</v>
      </c>
      <c r="M67" s="342"/>
    </row>
    <row r="68" spans="2:13" ht="16.5" thickBot="1">
      <c r="B68" s="325"/>
      <c r="C68" s="352"/>
      <c r="D68" s="377"/>
      <c r="E68" s="378"/>
      <c r="F68" s="374"/>
      <c r="G68" s="372"/>
      <c r="H68" s="372"/>
      <c r="I68" s="376"/>
      <c r="J68" s="376"/>
      <c r="K68" s="371"/>
      <c r="L68" s="372"/>
      <c r="M68" s="342"/>
    </row>
    <row r="69" spans="2:13" ht="16.5" thickBot="1">
      <c r="B69" s="325"/>
      <c r="C69" s="351"/>
      <c r="D69" s="1272" t="s">
        <v>591</v>
      </c>
      <c r="E69" s="1273"/>
      <c r="F69" s="367"/>
      <c r="G69" s="370"/>
      <c r="H69" s="372"/>
      <c r="I69" s="372"/>
      <c r="J69" s="372"/>
      <c r="K69" s="372"/>
      <c r="L69" s="372"/>
      <c r="M69" s="342"/>
    </row>
    <row r="70" spans="2:13" ht="15.75">
      <c r="B70" s="325"/>
      <c r="C70" s="352"/>
      <c r="D70" s="376"/>
      <c r="E70" s="376"/>
      <c r="F70" s="371"/>
      <c r="G70" s="372"/>
      <c r="H70" s="372"/>
      <c r="I70" s="372"/>
      <c r="J70" s="372"/>
      <c r="K70" s="372"/>
      <c r="L70" s="372"/>
      <c r="M70" s="342"/>
    </row>
    <row r="71" spans="2:13" ht="16.5" thickBot="1">
      <c r="B71" s="325"/>
      <c r="C71" s="352"/>
      <c r="D71" s="378"/>
      <c r="E71" s="378"/>
      <c r="F71" s="374"/>
      <c r="G71" s="372"/>
      <c r="H71" s="372"/>
      <c r="I71" s="372"/>
      <c r="J71" s="372"/>
      <c r="K71" s="372"/>
      <c r="L71" s="372"/>
      <c r="M71" s="342"/>
    </row>
    <row r="72" spans="2:13" ht="16.5" thickBot="1">
      <c r="B72" s="325"/>
      <c r="C72" s="351"/>
      <c r="D72" s="1237" t="s">
        <v>581</v>
      </c>
      <c r="E72" s="1238"/>
      <c r="F72" s="367"/>
      <c r="G72" s="368" t="s">
        <v>557</v>
      </c>
      <c r="H72" s="375"/>
      <c r="I72" s="372"/>
      <c r="J72" s="372"/>
      <c r="K72" s="372"/>
      <c r="L72" s="372"/>
      <c r="M72" s="342"/>
    </row>
    <row r="73" spans="2:13" ht="16.5" thickBot="1">
      <c r="B73" s="325"/>
      <c r="C73" s="356"/>
      <c r="D73" s="396"/>
      <c r="E73" s="396"/>
      <c r="F73" s="397"/>
      <c r="G73" s="372"/>
      <c r="H73" s="372"/>
      <c r="I73" s="372"/>
      <c r="J73" s="372"/>
      <c r="K73" s="372"/>
      <c r="L73" s="372"/>
      <c r="M73" s="342"/>
    </row>
    <row r="74" spans="2:13" ht="16.5" thickBot="1">
      <c r="B74" s="325"/>
      <c r="C74" s="347"/>
      <c r="D74" s="1237" t="s">
        <v>592</v>
      </c>
      <c r="E74" s="1238"/>
      <c r="F74" s="367"/>
      <c r="G74" s="368" t="s">
        <v>557</v>
      </c>
      <c r="H74" s="375"/>
      <c r="I74" s="372"/>
      <c r="J74" s="372"/>
      <c r="K74" s="372"/>
      <c r="L74" s="372"/>
      <c r="M74" s="342"/>
    </row>
    <row r="75" spans="2:13" ht="15.75">
      <c r="B75" s="325"/>
      <c r="C75" s="356"/>
      <c r="D75" s="376"/>
      <c r="E75" s="376"/>
      <c r="F75" s="371"/>
      <c r="G75" s="372"/>
      <c r="H75" s="372"/>
      <c r="I75" s="372"/>
      <c r="J75" s="372"/>
      <c r="K75" s="372"/>
      <c r="L75" s="372"/>
      <c r="M75" s="342"/>
    </row>
    <row r="76" spans="2:13" ht="15.75">
      <c r="B76" s="325"/>
      <c r="C76" s="357" t="s">
        <v>593</v>
      </c>
      <c r="D76" s="394"/>
      <c r="E76" s="394"/>
      <c r="F76" s="394"/>
      <c r="G76" s="394"/>
      <c r="H76" s="394"/>
      <c r="I76" s="395"/>
      <c r="J76" s="394"/>
      <c r="K76" s="394"/>
      <c r="L76" s="394"/>
      <c r="M76" s="360"/>
    </row>
    <row r="77" spans="2:13" ht="15.75">
      <c r="B77" s="325"/>
      <c r="C77" s="361" t="s">
        <v>594</v>
      </c>
      <c r="D77" s="394"/>
      <c r="E77" s="394"/>
      <c r="F77" s="394"/>
      <c r="G77" s="395"/>
      <c r="H77" s="394"/>
      <c r="I77" s="394"/>
      <c r="J77" s="394"/>
      <c r="K77" s="394"/>
      <c r="L77" s="394"/>
      <c r="M77" s="360"/>
    </row>
    <row r="78" spans="2:13" ht="16.5" thickBot="1">
      <c r="B78" s="325"/>
      <c r="C78" s="352"/>
      <c r="D78" s="378"/>
      <c r="E78" s="378"/>
      <c r="F78" s="374"/>
      <c r="G78" s="372"/>
      <c r="H78" s="372"/>
      <c r="I78" s="372"/>
      <c r="J78" s="372"/>
      <c r="K78" s="372"/>
      <c r="L78" s="372"/>
      <c r="M78" s="342"/>
    </row>
    <row r="79" spans="2:13" ht="16.5" thickBot="1">
      <c r="B79" s="325"/>
      <c r="C79" s="351"/>
      <c r="D79" s="1237" t="s">
        <v>595</v>
      </c>
      <c r="E79" s="1238"/>
      <c r="F79" s="367"/>
      <c r="G79" s="370"/>
      <c r="H79" s="372"/>
      <c r="I79" s="372"/>
      <c r="J79" s="372"/>
      <c r="K79" s="372"/>
      <c r="L79" s="372"/>
      <c r="M79" s="342"/>
    </row>
    <row r="80" spans="2:13" ht="15.75">
      <c r="B80" s="325"/>
      <c r="C80" s="352"/>
      <c r="D80" s="376"/>
      <c r="E80" s="376"/>
      <c r="F80" s="371"/>
      <c r="G80" s="372"/>
      <c r="H80" s="372"/>
      <c r="I80" s="372"/>
      <c r="J80" s="372"/>
      <c r="K80" s="372"/>
      <c r="L80" s="372"/>
      <c r="M80" s="342"/>
    </row>
    <row r="81" spans="2:13" ht="16.5" thickBot="1">
      <c r="B81" s="325"/>
      <c r="C81" s="352"/>
      <c r="D81" s="378"/>
      <c r="E81" s="378"/>
      <c r="F81" s="374"/>
      <c r="G81" s="372"/>
      <c r="H81" s="372"/>
      <c r="I81" s="372"/>
      <c r="J81" s="372"/>
      <c r="K81" s="372"/>
      <c r="L81" s="372"/>
      <c r="M81" s="342"/>
    </row>
    <row r="82" spans="2:13" ht="16.5" thickBot="1">
      <c r="B82" s="325"/>
      <c r="C82" s="351"/>
      <c r="D82" s="1237" t="s">
        <v>626</v>
      </c>
      <c r="E82" s="1238"/>
      <c r="F82" s="367"/>
      <c r="G82" s="370"/>
      <c r="H82" s="372"/>
      <c r="I82" s="372"/>
      <c r="J82" s="372"/>
      <c r="K82" s="372"/>
      <c r="L82" s="372"/>
      <c r="M82" s="342"/>
    </row>
    <row r="83" spans="2:13" ht="15.75">
      <c r="B83" s="325"/>
      <c r="C83" s="352"/>
      <c r="D83" s="376"/>
      <c r="E83" s="376"/>
      <c r="F83" s="371"/>
      <c r="G83" s="372"/>
      <c r="H83" s="372"/>
      <c r="I83" s="372"/>
      <c r="J83" s="372"/>
      <c r="K83" s="372"/>
      <c r="L83" s="372"/>
      <c r="M83" s="342"/>
    </row>
    <row r="84" spans="2:13" ht="16.5" thickBot="1">
      <c r="B84" s="325"/>
      <c r="C84" s="352"/>
      <c r="D84" s="378"/>
      <c r="E84" s="378"/>
      <c r="F84" s="374"/>
      <c r="G84" s="372"/>
      <c r="H84" s="372"/>
      <c r="I84" s="372"/>
      <c r="J84" s="372"/>
      <c r="K84" s="372"/>
      <c r="L84" s="372"/>
      <c r="M84" s="342"/>
    </row>
    <row r="85" spans="2:13" ht="16.5" thickBot="1">
      <c r="B85" s="325"/>
      <c r="C85" s="351"/>
      <c r="D85" s="1237" t="s">
        <v>595</v>
      </c>
      <c r="E85" s="1238"/>
      <c r="F85" s="367"/>
      <c r="G85" s="368" t="s">
        <v>557</v>
      </c>
      <c r="H85" s="375"/>
      <c r="I85" s="372"/>
      <c r="J85" s="372"/>
      <c r="K85" s="372"/>
      <c r="L85" s="372"/>
      <c r="M85" s="342"/>
    </row>
    <row r="86" spans="2:13" ht="15.75">
      <c r="B86" s="325"/>
      <c r="C86" s="352"/>
      <c r="D86" s="1270" t="s">
        <v>597</v>
      </c>
      <c r="E86" s="1270"/>
      <c r="F86" s="371"/>
      <c r="G86" s="372"/>
      <c r="H86" s="372"/>
      <c r="I86" s="372"/>
      <c r="J86" s="372"/>
      <c r="K86" s="372"/>
      <c r="L86" s="372"/>
      <c r="M86" s="342"/>
    </row>
    <row r="87" spans="2:13" ht="15.75">
      <c r="B87" s="325"/>
      <c r="C87" s="356"/>
      <c r="D87" s="1271"/>
      <c r="E87" s="1271"/>
      <c r="F87" s="372"/>
      <c r="G87" s="372"/>
      <c r="H87" s="372"/>
      <c r="I87" s="372"/>
      <c r="J87" s="372"/>
      <c r="K87" s="372"/>
      <c r="L87" s="372"/>
      <c r="M87" s="342"/>
    </row>
    <row r="88" spans="2:13" ht="16.5" thickBot="1">
      <c r="B88" s="325"/>
      <c r="C88" s="356"/>
      <c r="D88" s="341"/>
      <c r="E88" s="341"/>
      <c r="F88" s="341"/>
      <c r="G88" s="341"/>
      <c r="H88" s="341"/>
      <c r="I88" s="341"/>
      <c r="J88" s="341"/>
      <c r="K88" s="341"/>
      <c r="L88" s="341"/>
      <c r="M88" s="342"/>
    </row>
    <row r="89" spans="2:13" ht="15.75">
      <c r="B89" s="325"/>
      <c r="C89" s="329"/>
      <c r="D89" s="349"/>
      <c r="E89" s="349"/>
      <c r="F89" s="338"/>
      <c r="G89" s="338"/>
      <c r="H89" s="338"/>
      <c r="I89" s="338"/>
      <c r="J89" s="338"/>
      <c r="K89" s="338"/>
      <c r="L89" s="338"/>
      <c r="M89" s="342"/>
    </row>
    <row r="90" spans="2:13" ht="15.75">
      <c r="B90" s="325"/>
      <c r="C90" s="398" t="s">
        <v>598</v>
      </c>
      <c r="D90" s="1216" t="s">
        <v>627</v>
      </c>
      <c r="E90" s="1216"/>
      <c r="F90" s="350"/>
      <c r="G90" s="341"/>
      <c r="H90" s="341"/>
      <c r="I90" s="341"/>
      <c r="J90" s="341"/>
      <c r="K90" s="341"/>
      <c r="L90" s="341"/>
      <c r="M90" s="342"/>
    </row>
    <row r="91" spans="2:13" ht="15.75">
      <c r="B91" s="325"/>
      <c r="C91" s="355"/>
      <c r="D91" s="338"/>
      <c r="E91" s="338"/>
      <c r="F91" s="341"/>
      <c r="G91" s="341"/>
      <c r="H91" s="341"/>
      <c r="I91" s="341"/>
      <c r="J91" s="341"/>
      <c r="K91" s="341"/>
      <c r="L91" s="341"/>
      <c r="M91" s="342"/>
    </row>
    <row r="92" spans="2:13" ht="16.5" thickBot="1">
      <c r="B92" s="325"/>
      <c r="C92" s="399"/>
      <c r="D92" s="363"/>
      <c r="E92" s="363"/>
      <c r="F92" s="363"/>
      <c r="G92" s="363"/>
      <c r="H92" s="363"/>
      <c r="I92" s="363"/>
      <c r="J92" s="363"/>
      <c r="K92" s="363"/>
      <c r="L92" s="363"/>
      <c r="M92" s="400"/>
    </row>
    <row r="93" spans="2:13" ht="15.75">
      <c r="B93" s="401"/>
      <c r="C93" s="402"/>
      <c r="D93" s="402"/>
      <c r="E93" s="402"/>
      <c r="F93" s="402"/>
      <c r="G93" s="402"/>
      <c r="H93" s="402"/>
      <c r="I93" s="402"/>
      <c r="J93" s="402"/>
      <c r="K93" s="402"/>
      <c r="L93" s="402"/>
      <c r="M93" s="403">
        <v>2016</v>
      </c>
    </row>
    <row r="94" spans="2:13" ht="15.75">
      <c r="B94" s="405"/>
      <c r="C94" s="405"/>
      <c r="D94" s="405"/>
      <c r="E94" s="405"/>
      <c r="F94" s="405"/>
      <c r="G94" s="405"/>
      <c r="H94" s="405"/>
      <c r="I94" s="405"/>
      <c r="J94" s="405"/>
      <c r="K94" s="405"/>
      <c r="L94" s="405"/>
      <c r="M94" s="405"/>
    </row>
  </sheetData>
  <mergeCells count="51">
    <mergeCell ref="D28:E28"/>
    <mergeCell ref="I28:J28"/>
    <mergeCell ref="D3:I3"/>
    <mergeCell ref="C4:M4"/>
    <mergeCell ref="D6:E6"/>
    <mergeCell ref="D9:J11"/>
    <mergeCell ref="D13:E15"/>
    <mergeCell ref="F13:J13"/>
    <mergeCell ref="F14:J14"/>
    <mergeCell ref="F15:J15"/>
    <mergeCell ref="D16:E16"/>
    <mergeCell ref="F16:J16"/>
    <mergeCell ref="D20:J20"/>
    <mergeCell ref="D26:F26"/>
    <mergeCell ref="I26:K26"/>
    <mergeCell ref="D47:E47"/>
    <mergeCell ref="I47:J47"/>
    <mergeCell ref="D29:E30"/>
    <mergeCell ref="D31:E31"/>
    <mergeCell ref="D34:E34"/>
    <mergeCell ref="I34:J34"/>
    <mergeCell ref="D35:E36"/>
    <mergeCell ref="I35:J37"/>
    <mergeCell ref="I38:J38"/>
    <mergeCell ref="I39:J40"/>
    <mergeCell ref="D42:E42"/>
    <mergeCell ref="D43:E44"/>
    <mergeCell ref="I44:J46"/>
    <mergeCell ref="D65:E65"/>
    <mergeCell ref="I65:J65"/>
    <mergeCell ref="C48:C55"/>
    <mergeCell ref="I48:J49"/>
    <mergeCell ref="I50:J50"/>
    <mergeCell ref="I51:J52"/>
    <mergeCell ref="D53:E53"/>
    <mergeCell ref="D54:E55"/>
    <mergeCell ref="D56:E56"/>
    <mergeCell ref="I56:J56"/>
    <mergeCell ref="D57:E59"/>
    <mergeCell ref="D60:E60"/>
    <mergeCell ref="D61:E62"/>
    <mergeCell ref="D82:E82"/>
    <mergeCell ref="D85:E85"/>
    <mergeCell ref="D86:E87"/>
    <mergeCell ref="D90:E90"/>
    <mergeCell ref="I66:J66"/>
    <mergeCell ref="I67:J67"/>
    <mergeCell ref="D69:E69"/>
    <mergeCell ref="D72:E72"/>
    <mergeCell ref="D74:E74"/>
    <mergeCell ref="D79:E79"/>
  </mergeCells>
  <hyperlinks>
    <hyperlink ref="I43" r:id="rId1"/>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113"/>
  <sheetViews>
    <sheetView workbookViewId="0">
      <selection activeCell="E23" sqref="E23"/>
    </sheetView>
  </sheetViews>
  <sheetFormatPr baseColWidth="10" defaultColWidth="18.7109375" defaultRowHeight="15.95" customHeight="1"/>
  <cols>
    <col min="1" max="1" width="6.85546875" style="405" customWidth="1"/>
    <col min="2" max="2" width="29" style="405" customWidth="1"/>
    <col min="3" max="4" width="18.85546875" style="405" customWidth="1"/>
    <col min="5" max="5" width="4.42578125" style="405" customWidth="1"/>
    <col min="6" max="8" width="18.85546875" style="405" customWidth="1"/>
    <col min="9" max="9" width="4.42578125" style="405" customWidth="1"/>
    <col min="10" max="11" width="18.85546875" style="405" customWidth="1"/>
    <col min="12" max="255" width="18.7109375" style="405" customWidth="1"/>
    <col min="256" max="16384" width="18.7109375" style="324"/>
  </cols>
  <sheetData>
    <row r="1" spans="1:255" ht="15.95" customHeight="1" thickBot="1">
      <c r="A1" s="408"/>
      <c r="B1" s="409"/>
      <c r="C1" s="409"/>
      <c r="D1" s="409"/>
      <c r="E1" s="409"/>
      <c r="F1" s="409"/>
      <c r="G1" s="409"/>
      <c r="H1" s="409"/>
      <c r="I1" s="409"/>
      <c r="J1" s="409"/>
      <c r="K1" s="409"/>
      <c r="L1" s="409"/>
      <c r="M1" s="410"/>
      <c r="N1" s="410"/>
      <c r="O1" s="410"/>
      <c r="P1" s="410"/>
      <c r="Q1" s="410"/>
      <c r="R1" s="410"/>
      <c r="S1" s="410"/>
      <c r="T1" s="410"/>
      <c r="U1" s="410"/>
      <c r="V1" s="410"/>
      <c r="W1" s="410"/>
      <c r="X1" s="410"/>
      <c r="Y1" s="410"/>
      <c r="Z1" s="410"/>
      <c r="AA1" s="410"/>
      <c r="AB1" s="410"/>
      <c r="AC1" s="410"/>
      <c r="AD1" s="410"/>
      <c r="AE1" s="410"/>
      <c r="AF1" s="410"/>
      <c r="AG1" s="410"/>
      <c r="AH1" s="410"/>
      <c r="AI1" s="410"/>
      <c r="AJ1" s="410"/>
      <c r="AK1" s="410"/>
      <c r="AL1" s="410"/>
      <c r="AM1" s="410"/>
      <c r="AN1" s="410"/>
      <c r="AO1" s="410"/>
      <c r="AP1" s="410"/>
      <c r="AQ1" s="410"/>
      <c r="AR1" s="410"/>
      <c r="AS1" s="410"/>
      <c r="AT1" s="410"/>
      <c r="AU1" s="410"/>
      <c r="AV1" s="410"/>
      <c r="AW1" s="410"/>
      <c r="AX1" s="410"/>
      <c r="AY1" s="410"/>
      <c r="AZ1" s="410"/>
      <c r="BA1" s="410"/>
      <c r="BB1" s="410"/>
      <c r="BC1" s="410"/>
      <c r="BD1" s="410"/>
      <c r="BE1" s="410"/>
      <c r="BF1" s="410"/>
      <c r="BG1" s="410"/>
      <c r="BH1" s="410"/>
      <c r="BI1" s="410"/>
      <c r="BJ1" s="410"/>
      <c r="BK1" s="410"/>
      <c r="BL1" s="410"/>
      <c r="BM1" s="410"/>
      <c r="BN1" s="410"/>
      <c r="BO1" s="410"/>
      <c r="BP1" s="410"/>
      <c r="BQ1" s="410"/>
      <c r="BR1" s="410"/>
      <c r="BS1" s="410"/>
      <c r="BT1" s="410"/>
      <c r="BU1" s="410"/>
      <c r="BV1" s="410"/>
      <c r="BW1" s="410"/>
      <c r="BX1" s="410"/>
      <c r="BY1" s="410"/>
      <c r="BZ1" s="410"/>
      <c r="CA1" s="410"/>
      <c r="CB1" s="410"/>
      <c r="CC1" s="410"/>
      <c r="CD1" s="410"/>
      <c r="CE1" s="410"/>
      <c r="CF1" s="410"/>
      <c r="CG1" s="410"/>
      <c r="CH1" s="410"/>
      <c r="CI1" s="410"/>
      <c r="CJ1" s="410"/>
      <c r="CK1" s="410"/>
      <c r="CL1" s="410"/>
      <c r="CM1" s="410"/>
      <c r="CN1" s="410"/>
      <c r="CO1" s="410"/>
      <c r="CP1" s="410"/>
      <c r="CQ1" s="410"/>
      <c r="CR1" s="410"/>
      <c r="CS1" s="410"/>
      <c r="CT1" s="410"/>
      <c r="CU1" s="410"/>
      <c r="CV1" s="410"/>
      <c r="CW1" s="410"/>
      <c r="CX1" s="410"/>
      <c r="CY1" s="410"/>
      <c r="CZ1" s="410"/>
      <c r="DA1" s="410"/>
      <c r="DB1" s="410"/>
      <c r="DC1" s="410"/>
      <c r="DD1" s="410"/>
      <c r="DE1" s="410"/>
      <c r="DF1" s="410"/>
      <c r="DG1" s="410"/>
      <c r="DH1" s="410"/>
      <c r="DI1" s="410"/>
      <c r="DJ1" s="410"/>
      <c r="DK1" s="410"/>
      <c r="DL1" s="410"/>
      <c r="DM1" s="410"/>
      <c r="DN1" s="410"/>
      <c r="DO1" s="410"/>
      <c r="DP1" s="410"/>
      <c r="DQ1" s="410"/>
      <c r="DR1" s="410"/>
      <c r="DS1" s="410"/>
      <c r="DT1" s="410"/>
      <c r="DU1" s="410"/>
      <c r="DV1" s="410"/>
      <c r="DW1" s="410"/>
      <c r="DX1" s="410"/>
      <c r="DY1" s="410"/>
      <c r="DZ1" s="410"/>
      <c r="EA1" s="410"/>
      <c r="EB1" s="410"/>
      <c r="EC1" s="410"/>
      <c r="ED1" s="410"/>
      <c r="EE1" s="410"/>
      <c r="EF1" s="410"/>
      <c r="EG1" s="410"/>
      <c r="EH1" s="410"/>
      <c r="EI1" s="410"/>
      <c r="EJ1" s="410"/>
      <c r="EK1" s="410"/>
      <c r="EL1" s="410"/>
      <c r="EM1" s="410"/>
      <c r="EN1" s="410"/>
      <c r="EO1" s="410"/>
      <c r="EP1" s="410"/>
      <c r="EQ1" s="410"/>
      <c r="ER1" s="410"/>
      <c r="ES1" s="410"/>
      <c r="ET1" s="410"/>
      <c r="EU1" s="410"/>
      <c r="EV1" s="410"/>
      <c r="EW1" s="410"/>
      <c r="EX1" s="410"/>
      <c r="EY1" s="410"/>
      <c r="EZ1" s="410"/>
      <c r="FA1" s="410"/>
      <c r="FB1" s="410"/>
      <c r="FC1" s="410"/>
      <c r="FD1" s="410"/>
      <c r="FE1" s="410"/>
      <c r="FF1" s="410"/>
      <c r="FG1" s="410"/>
      <c r="FH1" s="410"/>
      <c r="FI1" s="410"/>
      <c r="FJ1" s="410"/>
      <c r="FK1" s="410"/>
      <c r="FL1" s="410"/>
      <c r="FM1" s="410"/>
      <c r="FN1" s="410"/>
      <c r="FO1" s="410"/>
      <c r="FP1" s="410"/>
      <c r="FQ1" s="410"/>
      <c r="FR1" s="410"/>
      <c r="FS1" s="410"/>
      <c r="FT1" s="410"/>
      <c r="FU1" s="410"/>
      <c r="FV1" s="410"/>
      <c r="FW1" s="410"/>
      <c r="FX1" s="410"/>
      <c r="FY1" s="410"/>
      <c r="FZ1" s="410"/>
      <c r="GA1" s="410"/>
      <c r="GB1" s="410"/>
      <c r="GC1" s="410"/>
      <c r="GD1" s="410"/>
      <c r="GE1" s="410"/>
      <c r="GF1" s="410"/>
      <c r="GG1" s="410"/>
      <c r="GH1" s="410"/>
      <c r="GI1" s="410"/>
      <c r="GJ1" s="410"/>
      <c r="GK1" s="410"/>
      <c r="GL1" s="410"/>
      <c r="GM1" s="410"/>
      <c r="GN1" s="410"/>
      <c r="GO1" s="410"/>
      <c r="GP1" s="410"/>
      <c r="GQ1" s="410"/>
      <c r="GR1" s="410"/>
      <c r="GS1" s="410"/>
      <c r="GT1" s="410"/>
      <c r="GU1" s="410"/>
      <c r="GV1" s="410"/>
      <c r="GW1" s="410"/>
      <c r="GX1" s="410"/>
      <c r="GY1" s="410"/>
      <c r="GZ1" s="410"/>
      <c r="HA1" s="410"/>
      <c r="HB1" s="410"/>
      <c r="HC1" s="410"/>
      <c r="HD1" s="410"/>
      <c r="HE1" s="410"/>
      <c r="HF1" s="410"/>
      <c r="HG1" s="410"/>
      <c r="HH1" s="410"/>
      <c r="HI1" s="410"/>
      <c r="HJ1" s="410"/>
      <c r="HK1" s="410"/>
      <c r="HL1" s="410"/>
      <c r="HM1" s="410"/>
      <c r="HN1" s="410"/>
      <c r="HO1" s="410"/>
      <c r="HP1" s="410"/>
      <c r="HQ1" s="410"/>
      <c r="HR1" s="410"/>
      <c r="HS1" s="410"/>
      <c r="HT1" s="410"/>
      <c r="HU1" s="410"/>
      <c r="HV1" s="410"/>
      <c r="HW1" s="410"/>
      <c r="HX1" s="410"/>
      <c r="HY1" s="410"/>
      <c r="HZ1" s="410"/>
      <c r="IA1" s="410"/>
      <c r="IB1" s="410"/>
      <c r="IC1" s="410"/>
      <c r="ID1" s="410"/>
      <c r="IE1" s="410"/>
      <c r="IF1" s="410"/>
      <c r="IG1" s="410"/>
      <c r="IH1" s="410"/>
      <c r="II1" s="410"/>
      <c r="IJ1" s="410"/>
      <c r="IK1" s="410"/>
      <c r="IL1" s="410"/>
      <c r="IM1" s="410"/>
      <c r="IN1" s="410"/>
      <c r="IO1" s="410"/>
      <c r="IP1" s="410"/>
      <c r="IQ1" s="410"/>
      <c r="IR1" s="410"/>
      <c r="IS1" s="410"/>
      <c r="IT1" s="410"/>
      <c r="IU1" s="411"/>
    </row>
    <row r="2" spans="1:255" ht="83.1" customHeight="1" thickBot="1">
      <c r="A2" s="412"/>
      <c r="B2" s="413"/>
      <c r="C2" s="1247" t="s">
        <v>630</v>
      </c>
      <c r="D2" s="1247"/>
      <c r="E2" s="1247"/>
      <c r="F2" s="1247"/>
      <c r="G2" s="1247"/>
      <c r="H2" s="1247"/>
      <c r="I2" s="406"/>
      <c r="J2" s="406"/>
      <c r="K2" s="406"/>
      <c r="L2" s="414"/>
      <c r="M2" s="415"/>
      <c r="N2" s="416"/>
      <c r="O2" s="416"/>
      <c r="P2" s="416"/>
      <c r="Q2" s="416"/>
      <c r="R2" s="416"/>
      <c r="S2" s="416"/>
      <c r="T2" s="416"/>
      <c r="U2" s="416"/>
      <c r="V2" s="416"/>
      <c r="W2" s="416"/>
      <c r="X2" s="416"/>
      <c r="Y2" s="416"/>
      <c r="Z2" s="416"/>
      <c r="AA2" s="416"/>
      <c r="AB2" s="416"/>
      <c r="AC2" s="416"/>
      <c r="AD2" s="416"/>
      <c r="AE2" s="416"/>
      <c r="AF2" s="416"/>
      <c r="AG2" s="416"/>
      <c r="AH2" s="416"/>
      <c r="AI2" s="416"/>
      <c r="AJ2" s="416"/>
      <c r="AK2" s="416"/>
      <c r="AL2" s="416"/>
      <c r="AM2" s="416"/>
      <c r="AN2" s="416"/>
      <c r="AO2" s="416"/>
      <c r="AP2" s="416"/>
      <c r="AQ2" s="416"/>
      <c r="AR2" s="416"/>
      <c r="AS2" s="416"/>
      <c r="AT2" s="416"/>
      <c r="AU2" s="416"/>
      <c r="AV2" s="416"/>
      <c r="AW2" s="416"/>
      <c r="AX2" s="416"/>
      <c r="AY2" s="416"/>
      <c r="AZ2" s="416"/>
      <c r="BA2" s="416"/>
      <c r="BB2" s="416"/>
      <c r="BC2" s="416"/>
      <c r="BD2" s="416"/>
      <c r="BE2" s="416"/>
      <c r="BF2" s="416"/>
      <c r="BG2" s="416"/>
      <c r="BH2" s="416"/>
      <c r="BI2" s="416"/>
      <c r="BJ2" s="416"/>
      <c r="BK2" s="416"/>
      <c r="BL2" s="416"/>
      <c r="BM2" s="416"/>
      <c r="BN2" s="416"/>
      <c r="BO2" s="416"/>
      <c r="BP2" s="416"/>
      <c r="BQ2" s="416"/>
      <c r="BR2" s="416"/>
      <c r="BS2" s="416"/>
      <c r="BT2" s="416"/>
      <c r="BU2" s="416"/>
      <c r="BV2" s="416"/>
      <c r="BW2" s="416"/>
      <c r="BX2" s="416"/>
      <c r="BY2" s="416"/>
      <c r="BZ2" s="416"/>
      <c r="CA2" s="416"/>
      <c r="CB2" s="416"/>
      <c r="CC2" s="416"/>
      <c r="CD2" s="416"/>
      <c r="CE2" s="416"/>
      <c r="CF2" s="416"/>
      <c r="CG2" s="416"/>
      <c r="CH2" s="416"/>
      <c r="CI2" s="416"/>
      <c r="CJ2" s="416"/>
      <c r="CK2" s="416"/>
      <c r="CL2" s="416"/>
      <c r="CM2" s="416"/>
      <c r="CN2" s="416"/>
      <c r="CO2" s="416"/>
      <c r="CP2" s="416"/>
      <c r="CQ2" s="416"/>
      <c r="CR2" s="416"/>
      <c r="CS2" s="416"/>
      <c r="CT2" s="416"/>
      <c r="CU2" s="416"/>
      <c r="CV2" s="416"/>
      <c r="CW2" s="416"/>
      <c r="CX2" s="416"/>
      <c r="CY2" s="416"/>
      <c r="CZ2" s="416"/>
      <c r="DA2" s="416"/>
      <c r="DB2" s="416"/>
      <c r="DC2" s="416"/>
      <c r="DD2" s="416"/>
      <c r="DE2" s="416"/>
      <c r="DF2" s="416"/>
      <c r="DG2" s="416"/>
      <c r="DH2" s="416"/>
      <c r="DI2" s="416"/>
      <c r="DJ2" s="416"/>
      <c r="DK2" s="416"/>
      <c r="DL2" s="416"/>
      <c r="DM2" s="416"/>
      <c r="DN2" s="416"/>
      <c r="DO2" s="416"/>
      <c r="DP2" s="416"/>
      <c r="DQ2" s="416"/>
      <c r="DR2" s="416"/>
      <c r="DS2" s="416"/>
      <c r="DT2" s="416"/>
      <c r="DU2" s="416"/>
      <c r="DV2" s="416"/>
      <c r="DW2" s="416"/>
      <c r="DX2" s="416"/>
      <c r="DY2" s="416"/>
      <c r="DZ2" s="416"/>
      <c r="EA2" s="416"/>
      <c r="EB2" s="416"/>
      <c r="EC2" s="416"/>
      <c r="ED2" s="416"/>
      <c r="EE2" s="416"/>
      <c r="EF2" s="416"/>
      <c r="EG2" s="416"/>
      <c r="EH2" s="416"/>
      <c r="EI2" s="416"/>
      <c r="EJ2" s="416"/>
      <c r="EK2" s="416"/>
      <c r="EL2" s="416"/>
      <c r="EM2" s="416"/>
      <c r="EN2" s="416"/>
      <c r="EO2" s="416"/>
      <c r="EP2" s="416"/>
      <c r="EQ2" s="416"/>
      <c r="ER2" s="416"/>
      <c r="ES2" s="416"/>
      <c r="ET2" s="416"/>
      <c r="EU2" s="416"/>
      <c r="EV2" s="416"/>
      <c r="EW2" s="416"/>
      <c r="EX2" s="416"/>
      <c r="EY2" s="416"/>
      <c r="EZ2" s="416"/>
      <c r="FA2" s="416"/>
      <c r="FB2" s="416"/>
      <c r="FC2" s="416"/>
      <c r="FD2" s="416"/>
      <c r="FE2" s="416"/>
      <c r="FF2" s="416"/>
      <c r="FG2" s="416"/>
      <c r="FH2" s="416"/>
      <c r="FI2" s="416"/>
      <c r="FJ2" s="416"/>
      <c r="FK2" s="416"/>
      <c r="FL2" s="416"/>
      <c r="FM2" s="416"/>
      <c r="FN2" s="416"/>
      <c r="FO2" s="416"/>
      <c r="FP2" s="416"/>
      <c r="FQ2" s="416"/>
      <c r="FR2" s="416"/>
      <c r="FS2" s="416"/>
      <c r="FT2" s="416"/>
      <c r="FU2" s="416"/>
      <c r="FV2" s="416"/>
      <c r="FW2" s="416"/>
      <c r="FX2" s="416"/>
      <c r="FY2" s="416"/>
      <c r="FZ2" s="416"/>
      <c r="GA2" s="416"/>
      <c r="GB2" s="416"/>
      <c r="GC2" s="416"/>
      <c r="GD2" s="416"/>
      <c r="GE2" s="416"/>
      <c r="GF2" s="416"/>
      <c r="GG2" s="416"/>
      <c r="GH2" s="416"/>
      <c r="GI2" s="416"/>
      <c r="GJ2" s="416"/>
      <c r="GK2" s="416"/>
      <c r="GL2" s="416"/>
      <c r="GM2" s="416"/>
      <c r="GN2" s="416"/>
      <c r="GO2" s="416"/>
      <c r="GP2" s="416"/>
      <c r="GQ2" s="416"/>
      <c r="GR2" s="416"/>
      <c r="GS2" s="416"/>
      <c r="GT2" s="416"/>
      <c r="GU2" s="416"/>
      <c r="GV2" s="416"/>
      <c r="GW2" s="416"/>
      <c r="GX2" s="416"/>
      <c r="GY2" s="416"/>
      <c r="GZ2" s="416"/>
      <c r="HA2" s="416"/>
      <c r="HB2" s="416"/>
      <c r="HC2" s="416"/>
      <c r="HD2" s="416"/>
      <c r="HE2" s="416"/>
      <c r="HF2" s="416"/>
      <c r="HG2" s="416"/>
      <c r="HH2" s="416"/>
      <c r="HI2" s="416"/>
      <c r="HJ2" s="416"/>
      <c r="HK2" s="416"/>
      <c r="HL2" s="416"/>
      <c r="HM2" s="416"/>
      <c r="HN2" s="416"/>
      <c r="HO2" s="416"/>
      <c r="HP2" s="416"/>
      <c r="HQ2" s="416"/>
      <c r="HR2" s="416"/>
      <c r="HS2" s="416"/>
      <c r="HT2" s="416"/>
      <c r="HU2" s="416"/>
      <c r="HV2" s="416"/>
      <c r="HW2" s="416"/>
      <c r="HX2" s="416"/>
      <c r="HY2" s="416"/>
      <c r="HZ2" s="416"/>
      <c r="IA2" s="416"/>
      <c r="IB2" s="416"/>
      <c r="IC2" s="416"/>
      <c r="ID2" s="416"/>
      <c r="IE2" s="416"/>
      <c r="IF2" s="416"/>
      <c r="IG2" s="416"/>
      <c r="IH2" s="416"/>
      <c r="II2" s="416"/>
      <c r="IJ2" s="416"/>
      <c r="IK2" s="416"/>
      <c r="IL2" s="416"/>
      <c r="IM2" s="416"/>
      <c r="IN2" s="416"/>
      <c r="IO2" s="416"/>
      <c r="IP2" s="416"/>
      <c r="IQ2" s="416"/>
      <c r="IR2" s="416"/>
      <c r="IS2" s="416"/>
      <c r="IT2" s="416"/>
      <c r="IU2" s="417"/>
    </row>
    <row r="3" spans="1:255" ht="27.95" customHeight="1" thickBot="1">
      <c r="A3" s="412"/>
      <c r="B3" s="1248" t="s">
        <v>631</v>
      </c>
      <c r="C3" s="1249"/>
      <c r="D3" s="1249"/>
      <c r="E3" s="1249"/>
      <c r="F3" s="1249"/>
      <c r="G3" s="1249"/>
      <c r="H3" s="1249"/>
      <c r="I3" s="1249"/>
      <c r="J3" s="1249"/>
      <c r="K3" s="1249"/>
      <c r="L3" s="1250"/>
      <c r="M3" s="418"/>
      <c r="N3" s="419"/>
      <c r="O3" s="419"/>
      <c r="P3" s="419"/>
      <c r="Q3" s="419"/>
      <c r="R3" s="419"/>
      <c r="S3" s="419"/>
      <c r="T3" s="419"/>
      <c r="U3" s="419"/>
      <c r="V3" s="419"/>
      <c r="W3" s="419"/>
      <c r="X3" s="419"/>
      <c r="Y3" s="419"/>
      <c r="Z3" s="419"/>
      <c r="AA3" s="419"/>
      <c r="AB3" s="419"/>
      <c r="AC3" s="419"/>
      <c r="AD3" s="419"/>
      <c r="AE3" s="419"/>
      <c r="AF3" s="419"/>
      <c r="AG3" s="419"/>
      <c r="AH3" s="419"/>
      <c r="AI3" s="419"/>
      <c r="AJ3" s="419"/>
      <c r="AK3" s="419"/>
      <c r="AL3" s="419"/>
      <c r="AM3" s="419"/>
      <c r="AN3" s="419"/>
      <c r="AO3" s="419"/>
      <c r="AP3" s="419"/>
      <c r="AQ3" s="419"/>
      <c r="AR3" s="419"/>
      <c r="AS3" s="419"/>
      <c r="AT3" s="419"/>
      <c r="AU3" s="419"/>
      <c r="AV3" s="419"/>
      <c r="AW3" s="419"/>
      <c r="AX3" s="419"/>
      <c r="AY3" s="419"/>
      <c r="AZ3" s="419"/>
      <c r="BA3" s="419"/>
      <c r="BB3" s="419"/>
      <c r="BC3" s="419"/>
      <c r="BD3" s="419"/>
      <c r="BE3" s="419"/>
      <c r="BF3" s="419"/>
      <c r="BG3" s="419"/>
      <c r="BH3" s="419"/>
      <c r="BI3" s="419"/>
      <c r="BJ3" s="419"/>
      <c r="BK3" s="419"/>
      <c r="BL3" s="419"/>
      <c r="BM3" s="419"/>
      <c r="BN3" s="419"/>
      <c r="BO3" s="419"/>
      <c r="BP3" s="419"/>
      <c r="BQ3" s="419"/>
      <c r="BR3" s="419"/>
      <c r="BS3" s="419"/>
      <c r="BT3" s="419"/>
      <c r="BU3" s="419"/>
      <c r="BV3" s="419"/>
      <c r="BW3" s="419"/>
      <c r="BX3" s="419"/>
      <c r="BY3" s="419"/>
      <c r="BZ3" s="419"/>
      <c r="CA3" s="419"/>
      <c r="CB3" s="419"/>
      <c r="CC3" s="419"/>
      <c r="CD3" s="419"/>
      <c r="CE3" s="419"/>
      <c r="CF3" s="419"/>
      <c r="CG3" s="419"/>
      <c r="CH3" s="419"/>
      <c r="CI3" s="419"/>
      <c r="CJ3" s="419"/>
      <c r="CK3" s="419"/>
      <c r="CL3" s="419"/>
      <c r="CM3" s="419"/>
      <c r="CN3" s="419"/>
      <c r="CO3" s="419"/>
      <c r="CP3" s="419"/>
      <c r="CQ3" s="419"/>
      <c r="CR3" s="419"/>
      <c r="CS3" s="419"/>
      <c r="CT3" s="419"/>
      <c r="CU3" s="419"/>
      <c r="CV3" s="419"/>
      <c r="CW3" s="419"/>
      <c r="CX3" s="419"/>
      <c r="CY3" s="419"/>
      <c r="CZ3" s="419"/>
      <c r="DA3" s="419"/>
      <c r="DB3" s="419"/>
      <c r="DC3" s="419"/>
      <c r="DD3" s="419"/>
      <c r="DE3" s="419"/>
      <c r="DF3" s="419"/>
      <c r="DG3" s="419"/>
      <c r="DH3" s="419"/>
      <c r="DI3" s="419"/>
      <c r="DJ3" s="419"/>
      <c r="DK3" s="419"/>
      <c r="DL3" s="419"/>
      <c r="DM3" s="419"/>
      <c r="DN3" s="419"/>
      <c r="DO3" s="419"/>
      <c r="DP3" s="419"/>
      <c r="DQ3" s="419"/>
      <c r="DR3" s="419"/>
      <c r="DS3" s="419"/>
      <c r="DT3" s="419"/>
      <c r="DU3" s="419"/>
      <c r="DV3" s="419"/>
      <c r="DW3" s="419"/>
      <c r="DX3" s="419"/>
      <c r="DY3" s="419"/>
      <c r="DZ3" s="419"/>
      <c r="EA3" s="419"/>
      <c r="EB3" s="419"/>
      <c r="EC3" s="419"/>
      <c r="ED3" s="419"/>
      <c r="EE3" s="419"/>
      <c r="EF3" s="419"/>
      <c r="EG3" s="419"/>
      <c r="EH3" s="419"/>
      <c r="EI3" s="419"/>
      <c r="EJ3" s="419"/>
      <c r="EK3" s="419"/>
      <c r="EL3" s="419"/>
      <c r="EM3" s="419"/>
      <c r="EN3" s="419"/>
      <c r="EO3" s="419"/>
      <c r="EP3" s="419"/>
      <c r="EQ3" s="419"/>
      <c r="ER3" s="419"/>
      <c r="ES3" s="419"/>
      <c r="ET3" s="419"/>
      <c r="EU3" s="419"/>
      <c r="EV3" s="419"/>
      <c r="EW3" s="419"/>
      <c r="EX3" s="419"/>
      <c r="EY3" s="419"/>
      <c r="EZ3" s="419"/>
      <c r="FA3" s="419"/>
      <c r="FB3" s="419"/>
      <c r="FC3" s="419"/>
      <c r="FD3" s="419"/>
      <c r="FE3" s="419"/>
      <c r="FF3" s="419"/>
      <c r="FG3" s="419"/>
      <c r="FH3" s="419"/>
      <c r="FI3" s="419"/>
      <c r="FJ3" s="419"/>
      <c r="FK3" s="419"/>
      <c r="FL3" s="419"/>
      <c r="FM3" s="419"/>
      <c r="FN3" s="419"/>
      <c r="FO3" s="419"/>
      <c r="FP3" s="419"/>
      <c r="FQ3" s="419"/>
      <c r="FR3" s="419"/>
      <c r="FS3" s="419"/>
      <c r="FT3" s="419"/>
      <c r="FU3" s="419"/>
      <c r="FV3" s="419"/>
      <c r="FW3" s="419"/>
      <c r="FX3" s="419"/>
      <c r="FY3" s="419"/>
      <c r="FZ3" s="419"/>
      <c r="GA3" s="419"/>
      <c r="GB3" s="419"/>
      <c r="GC3" s="419"/>
      <c r="GD3" s="419"/>
      <c r="GE3" s="419"/>
      <c r="GF3" s="419"/>
      <c r="GG3" s="419"/>
      <c r="GH3" s="419"/>
      <c r="GI3" s="419"/>
      <c r="GJ3" s="419"/>
      <c r="GK3" s="419"/>
      <c r="GL3" s="419"/>
      <c r="GM3" s="419"/>
      <c r="GN3" s="419"/>
      <c r="GO3" s="419"/>
      <c r="GP3" s="419"/>
      <c r="GQ3" s="419"/>
      <c r="GR3" s="419"/>
      <c r="GS3" s="419"/>
      <c r="GT3" s="419"/>
      <c r="GU3" s="419"/>
      <c r="GV3" s="419"/>
      <c r="GW3" s="419"/>
      <c r="GX3" s="419"/>
      <c r="GY3" s="419"/>
      <c r="GZ3" s="419"/>
      <c r="HA3" s="419"/>
      <c r="HB3" s="419"/>
      <c r="HC3" s="419"/>
      <c r="HD3" s="419"/>
      <c r="HE3" s="419"/>
      <c r="HF3" s="419"/>
      <c r="HG3" s="419"/>
      <c r="HH3" s="419"/>
      <c r="HI3" s="419"/>
      <c r="HJ3" s="419"/>
      <c r="HK3" s="419"/>
      <c r="HL3" s="419"/>
      <c r="HM3" s="419"/>
      <c r="HN3" s="419"/>
      <c r="HO3" s="419"/>
      <c r="HP3" s="419"/>
      <c r="HQ3" s="419"/>
      <c r="HR3" s="419"/>
      <c r="HS3" s="419"/>
      <c r="HT3" s="419"/>
      <c r="HU3" s="419"/>
      <c r="HV3" s="419"/>
      <c r="HW3" s="419"/>
      <c r="HX3" s="419"/>
      <c r="HY3" s="419"/>
      <c r="HZ3" s="419"/>
      <c r="IA3" s="419"/>
      <c r="IB3" s="419"/>
      <c r="IC3" s="419"/>
      <c r="ID3" s="419"/>
      <c r="IE3" s="419"/>
      <c r="IF3" s="419"/>
      <c r="IG3" s="419"/>
      <c r="IH3" s="419"/>
      <c r="II3" s="419"/>
      <c r="IJ3" s="419"/>
      <c r="IK3" s="419"/>
      <c r="IL3" s="419"/>
      <c r="IM3" s="419"/>
      <c r="IN3" s="419"/>
      <c r="IO3" s="419"/>
      <c r="IP3" s="419"/>
      <c r="IQ3" s="419"/>
      <c r="IR3" s="419"/>
      <c r="IS3" s="419"/>
      <c r="IT3" s="419"/>
      <c r="IU3" s="420"/>
    </row>
    <row r="4" spans="1:255" ht="15" customHeight="1">
      <c r="A4" s="412"/>
      <c r="B4" s="421"/>
      <c r="C4" s="422"/>
      <c r="D4" s="422"/>
      <c r="E4" s="423"/>
      <c r="F4" s="423"/>
      <c r="G4" s="423"/>
      <c r="H4" s="423"/>
      <c r="I4" s="423"/>
      <c r="J4" s="423"/>
      <c r="K4" s="423"/>
      <c r="L4" s="424"/>
      <c r="M4" s="415"/>
      <c r="N4" s="416"/>
      <c r="O4" s="416"/>
      <c r="P4" s="416"/>
      <c r="Q4" s="416"/>
      <c r="R4" s="416"/>
      <c r="S4" s="416"/>
      <c r="T4" s="416"/>
      <c r="U4" s="416"/>
      <c r="V4" s="416"/>
      <c r="W4" s="416"/>
      <c r="X4" s="416"/>
      <c r="Y4" s="416"/>
      <c r="Z4" s="416"/>
      <c r="AA4" s="416"/>
      <c r="AB4" s="416"/>
      <c r="AC4" s="416"/>
      <c r="AD4" s="416"/>
      <c r="AE4" s="416"/>
      <c r="AF4" s="416"/>
      <c r="AG4" s="416"/>
      <c r="AH4" s="416"/>
      <c r="AI4" s="416"/>
      <c r="AJ4" s="416"/>
      <c r="AK4" s="416"/>
      <c r="AL4" s="416"/>
      <c r="AM4" s="416"/>
      <c r="AN4" s="416"/>
      <c r="AO4" s="416"/>
      <c r="AP4" s="416"/>
      <c r="AQ4" s="416"/>
      <c r="AR4" s="416"/>
      <c r="AS4" s="416"/>
      <c r="AT4" s="416"/>
      <c r="AU4" s="416"/>
      <c r="AV4" s="416"/>
      <c r="AW4" s="416"/>
      <c r="AX4" s="416"/>
      <c r="AY4" s="416"/>
      <c r="AZ4" s="416"/>
      <c r="BA4" s="416"/>
      <c r="BB4" s="416"/>
      <c r="BC4" s="416"/>
      <c r="BD4" s="416"/>
      <c r="BE4" s="416"/>
      <c r="BF4" s="416"/>
      <c r="BG4" s="416"/>
      <c r="BH4" s="416"/>
      <c r="BI4" s="416"/>
      <c r="BJ4" s="416"/>
      <c r="BK4" s="416"/>
      <c r="BL4" s="416"/>
      <c r="BM4" s="416"/>
      <c r="BN4" s="416"/>
      <c r="BO4" s="416"/>
      <c r="BP4" s="416"/>
      <c r="BQ4" s="416"/>
      <c r="BR4" s="416"/>
      <c r="BS4" s="416"/>
      <c r="BT4" s="416"/>
      <c r="BU4" s="416"/>
      <c r="BV4" s="416"/>
      <c r="BW4" s="416"/>
      <c r="BX4" s="416"/>
      <c r="BY4" s="416"/>
      <c r="BZ4" s="416"/>
      <c r="CA4" s="416"/>
      <c r="CB4" s="416"/>
      <c r="CC4" s="416"/>
      <c r="CD4" s="416"/>
      <c r="CE4" s="416"/>
      <c r="CF4" s="416"/>
      <c r="CG4" s="416"/>
      <c r="CH4" s="416"/>
      <c r="CI4" s="416"/>
      <c r="CJ4" s="416"/>
      <c r="CK4" s="416"/>
      <c r="CL4" s="416"/>
      <c r="CM4" s="416"/>
      <c r="CN4" s="416"/>
      <c r="CO4" s="416"/>
      <c r="CP4" s="416"/>
      <c r="CQ4" s="416"/>
      <c r="CR4" s="416"/>
      <c r="CS4" s="416"/>
      <c r="CT4" s="416"/>
      <c r="CU4" s="416"/>
      <c r="CV4" s="416"/>
      <c r="CW4" s="416"/>
      <c r="CX4" s="416"/>
      <c r="CY4" s="416"/>
      <c r="CZ4" s="416"/>
      <c r="DA4" s="416"/>
      <c r="DB4" s="416"/>
      <c r="DC4" s="416"/>
      <c r="DD4" s="416"/>
      <c r="DE4" s="416"/>
      <c r="DF4" s="416"/>
      <c r="DG4" s="416"/>
      <c r="DH4" s="416"/>
      <c r="DI4" s="416"/>
      <c r="DJ4" s="416"/>
      <c r="DK4" s="416"/>
      <c r="DL4" s="416"/>
      <c r="DM4" s="416"/>
      <c r="DN4" s="416"/>
      <c r="DO4" s="416"/>
      <c r="DP4" s="416"/>
      <c r="DQ4" s="416"/>
      <c r="DR4" s="416"/>
      <c r="DS4" s="416"/>
      <c r="DT4" s="416"/>
      <c r="DU4" s="416"/>
      <c r="DV4" s="416"/>
      <c r="DW4" s="416"/>
      <c r="DX4" s="416"/>
      <c r="DY4" s="416"/>
      <c r="DZ4" s="416"/>
      <c r="EA4" s="416"/>
      <c r="EB4" s="416"/>
      <c r="EC4" s="416"/>
      <c r="ED4" s="416"/>
      <c r="EE4" s="416"/>
      <c r="EF4" s="416"/>
      <c r="EG4" s="416"/>
      <c r="EH4" s="416"/>
      <c r="EI4" s="416"/>
      <c r="EJ4" s="416"/>
      <c r="EK4" s="416"/>
      <c r="EL4" s="416"/>
      <c r="EM4" s="416"/>
      <c r="EN4" s="416"/>
      <c r="EO4" s="416"/>
      <c r="EP4" s="416"/>
      <c r="EQ4" s="416"/>
      <c r="ER4" s="416"/>
      <c r="ES4" s="416"/>
      <c r="ET4" s="416"/>
      <c r="EU4" s="416"/>
      <c r="EV4" s="416"/>
      <c r="EW4" s="416"/>
      <c r="EX4" s="416"/>
      <c r="EY4" s="416"/>
      <c r="EZ4" s="416"/>
      <c r="FA4" s="416"/>
      <c r="FB4" s="416"/>
      <c r="FC4" s="416"/>
      <c r="FD4" s="416"/>
      <c r="FE4" s="416"/>
      <c r="FF4" s="416"/>
      <c r="FG4" s="416"/>
      <c r="FH4" s="416"/>
      <c r="FI4" s="416"/>
      <c r="FJ4" s="416"/>
      <c r="FK4" s="416"/>
      <c r="FL4" s="416"/>
      <c r="FM4" s="416"/>
      <c r="FN4" s="416"/>
      <c r="FO4" s="416"/>
      <c r="FP4" s="416"/>
      <c r="FQ4" s="416"/>
      <c r="FR4" s="416"/>
      <c r="FS4" s="416"/>
      <c r="FT4" s="416"/>
      <c r="FU4" s="416"/>
      <c r="FV4" s="416"/>
      <c r="FW4" s="416"/>
      <c r="FX4" s="416"/>
      <c r="FY4" s="416"/>
      <c r="FZ4" s="416"/>
      <c r="GA4" s="416"/>
      <c r="GB4" s="416"/>
      <c r="GC4" s="416"/>
      <c r="GD4" s="416"/>
      <c r="GE4" s="416"/>
      <c r="GF4" s="416"/>
      <c r="GG4" s="416"/>
      <c r="GH4" s="416"/>
      <c r="GI4" s="416"/>
      <c r="GJ4" s="416"/>
      <c r="GK4" s="416"/>
      <c r="GL4" s="416"/>
      <c r="GM4" s="416"/>
      <c r="GN4" s="416"/>
      <c r="GO4" s="416"/>
      <c r="GP4" s="416"/>
      <c r="GQ4" s="416"/>
      <c r="GR4" s="416"/>
      <c r="GS4" s="416"/>
      <c r="GT4" s="416"/>
      <c r="GU4" s="416"/>
      <c r="GV4" s="416"/>
      <c r="GW4" s="416"/>
      <c r="GX4" s="416"/>
      <c r="GY4" s="416"/>
      <c r="GZ4" s="416"/>
      <c r="HA4" s="416"/>
      <c r="HB4" s="416"/>
      <c r="HC4" s="416"/>
      <c r="HD4" s="416"/>
      <c r="HE4" s="416"/>
      <c r="HF4" s="416"/>
      <c r="HG4" s="416"/>
      <c r="HH4" s="416"/>
      <c r="HI4" s="416"/>
      <c r="HJ4" s="416"/>
      <c r="HK4" s="416"/>
      <c r="HL4" s="416"/>
      <c r="HM4" s="416"/>
      <c r="HN4" s="416"/>
      <c r="HO4" s="416"/>
      <c r="HP4" s="416"/>
      <c r="HQ4" s="416"/>
      <c r="HR4" s="416"/>
      <c r="HS4" s="416"/>
      <c r="HT4" s="416"/>
      <c r="HU4" s="416"/>
      <c r="HV4" s="416"/>
      <c r="HW4" s="416"/>
      <c r="HX4" s="416"/>
      <c r="HY4" s="416"/>
      <c r="HZ4" s="416"/>
      <c r="IA4" s="416"/>
      <c r="IB4" s="416"/>
      <c r="IC4" s="416"/>
      <c r="ID4" s="416"/>
      <c r="IE4" s="416"/>
      <c r="IF4" s="416"/>
      <c r="IG4" s="416"/>
      <c r="IH4" s="416"/>
      <c r="II4" s="416"/>
      <c r="IJ4" s="416"/>
      <c r="IK4" s="416"/>
      <c r="IL4" s="416"/>
      <c r="IM4" s="416"/>
      <c r="IN4" s="416"/>
      <c r="IO4" s="416"/>
      <c r="IP4" s="416"/>
      <c r="IQ4" s="416"/>
      <c r="IR4" s="416"/>
      <c r="IS4" s="416"/>
      <c r="IT4" s="416"/>
      <c r="IU4" s="417"/>
    </row>
    <row r="5" spans="1:255" ht="16.350000000000001" customHeight="1">
      <c r="A5" s="412"/>
      <c r="B5" s="425" t="s">
        <v>543</v>
      </c>
      <c r="C5" s="1319" t="s">
        <v>632</v>
      </c>
      <c r="D5" s="1322"/>
      <c r="E5" s="426"/>
      <c r="F5" s="427"/>
      <c r="G5" s="427"/>
      <c r="H5" s="427"/>
      <c r="I5" s="427"/>
      <c r="J5" s="427"/>
      <c r="K5" s="427"/>
      <c r="L5" s="428"/>
      <c r="M5" s="418"/>
      <c r="N5" s="419"/>
      <c r="O5" s="419"/>
      <c r="P5" s="419"/>
      <c r="Q5" s="419"/>
      <c r="R5" s="419"/>
      <c r="S5" s="419"/>
      <c r="T5" s="419"/>
      <c r="U5" s="419"/>
      <c r="V5" s="419"/>
      <c r="W5" s="419"/>
      <c r="X5" s="419"/>
      <c r="Y5" s="419"/>
      <c r="Z5" s="419"/>
      <c r="AA5" s="419"/>
      <c r="AB5" s="419"/>
      <c r="AC5" s="419"/>
      <c r="AD5" s="419"/>
      <c r="AE5" s="419"/>
      <c r="AF5" s="419"/>
      <c r="AG5" s="419"/>
      <c r="AH5" s="419"/>
      <c r="AI5" s="419"/>
      <c r="AJ5" s="419"/>
      <c r="AK5" s="419"/>
      <c r="AL5" s="419"/>
      <c r="AM5" s="419"/>
      <c r="AN5" s="419"/>
      <c r="AO5" s="419"/>
      <c r="AP5" s="419"/>
      <c r="AQ5" s="419"/>
      <c r="AR5" s="419"/>
      <c r="AS5" s="419"/>
      <c r="AT5" s="419"/>
      <c r="AU5" s="419"/>
      <c r="AV5" s="419"/>
      <c r="AW5" s="419"/>
      <c r="AX5" s="419"/>
      <c r="AY5" s="419"/>
      <c r="AZ5" s="419"/>
      <c r="BA5" s="419"/>
      <c r="BB5" s="419"/>
      <c r="BC5" s="419"/>
      <c r="BD5" s="419"/>
      <c r="BE5" s="419"/>
      <c r="BF5" s="419"/>
      <c r="BG5" s="419"/>
      <c r="BH5" s="419"/>
      <c r="BI5" s="419"/>
      <c r="BJ5" s="419"/>
      <c r="BK5" s="419"/>
      <c r="BL5" s="419"/>
      <c r="BM5" s="419"/>
      <c r="BN5" s="419"/>
      <c r="BO5" s="419"/>
      <c r="BP5" s="419"/>
      <c r="BQ5" s="419"/>
      <c r="BR5" s="419"/>
      <c r="BS5" s="419"/>
      <c r="BT5" s="419"/>
      <c r="BU5" s="419"/>
      <c r="BV5" s="419"/>
      <c r="BW5" s="419"/>
      <c r="BX5" s="419"/>
      <c r="BY5" s="419"/>
      <c r="BZ5" s="419"/>
      <c r="CA5" s="419"/>
      <c r="CB5" s="419"/>
      <c r="CC5" s="419"/>
      <c r="CD5" s="419"/>
      <c r="CE5" s="419"/>
      <c r="CF5" s="419"/>
      <c r="CG5" s="419"/>
      <c r="CH5" s="419"/>
      <c r="CI5" s="419"/>
      <c r="CJ5" s="419"/>
      <c r="CK5" s="419"/>
      <c r="CL5" s="419"/>
      <c r="CM5" s="419"/>
      <c r="CN5" s="419"/>
      <c r="CO5" s="419"/>
      <c r="CP5" s="419"/>
      <c r="CQ5" s="419"/>
      <c r="CR5" s="419"/>
      <c r="CS5" s="419"/>
      <c r="CT5" s="419"/>
      <c r="CU5" s="419"/>
      <c r="CV5" s="419"/>
      <c r="CW5" s="419"/>
      <c r="CX5" s="419"/>
      <c r="CY5" s="419"/>
      <c r="CZ5" s="419"/>
      <c r="DA5" s="419"/>
      <c r="DB5" s="419"/>
      <c r="DC5" s="419"/>
      <c r="DD5" s="419"/>
      <c r="DE5" s="419"/>
      <c r="DF5" s="419"/>
      <c r="DG5" s="419"/>
      <c r="DH5" s="419"/>
      <c r="DI5" s="419"/>
      <c r="DJ5" s="419"/>
      <c r="DK5" s="419"/>
      <c r="DL5" s="419"/>
      <c r="DM5" s="419"/>
      <c r="DN5" s="419"/>
      <c r="DO5" s="419"/>
      <c r="DP5" s="419"/>
      <c r="DQ5" s="419"/>
      <c r="DR5" s="419"/>
      <c r="DS5" s="419"/>
      <c r="DT5" s="419"/>
      <c r="DU5" s="419"/>
      <c r="DV5" s="419"/>
      <c r="DW5" s="419"/>
      <c r="DX5" s="419"/>
      <c r="DY5" s="419"/>
      <c r="DZ5" s="419"/>
      <c r="EA5" s="419"/>
      <c r="EB5" s="419"/>
      <c r="EC5" s="419"/>
      <c r="ED5" s="419"/>
      <c r="EE5" s="419"/>
      <c r="EF5" s="419"/>
      <c r="EG5" s="419"/>
      <c r="EH5" s="419"/>
      <c r="EI5" s="419"/>
      <c r="EJ5" s="419"/>
      <c r="EK5" s="419"/>
      <c r="EL5" s="419"/>
      <c r="EM5" s="419"/>
      <c r="EN5" s="419"/>
      <c r="EO5" s="419"/>
      <c r="EP5" s="419"/>
      <c r="EQ5" s="419"/>
      <c r="ER5" s="419"/>
      <c r="ES5" s="419"/>
      <c r="ET5" s="419"/>
      <c r="EU5" s="419"/>
      <c r="EV5" s="419"/>
      <c r="EW5" s="419"/>
      <c r="EX5" s="419"/>
      <c r="EY5" s="419"/>
      <c r="EZ5" s="419"/>
      <c r="FA5" s="419"/>
      <c r="FB5" s="419"/>
      <c r="FC5" s="419"/>
      <c r="FD5" s="419"/>
      <c r="FE5" s="419"/>
      <c r="FF5" s="419"/>
      <c r="FG5" s="419"/>
      <c r="FH5" s="419"/>
      <c r="FI5" s="419"/>
      <c r="FJ5" s="419"/>
      <c r="FK5" s="419"/>
      <c r="FL5" s="419"/>
      <c r="FM5" s="419"/>
      <c r="FN5" s="419"/>
      <c r="FO5" s="419"/>
      <c r="FP5" s="419"/>
      <c r="FQ5" s="419"/>
      <c r="FR5" s="419"/>
      <c r="FS5" s="419"/>
      <c r="FT5" s="419"/>
      <c r="FU5" s="419"/>
      <c r="FV5" s="419"/>
      <c r="FW5" s="419"/>
      <c r="FX5" s="419"/>
      <c r="FY5" s="419"/>
      <c r="FZ5" s="419"/>
      <c r="GA5" s="419"/>
      <c r="GB5" s="419"/>
      <c r="GC5" s="419"/>
      <c r="GD5" s="419"/>
      <c r="GE5" s="419"/>
      <c r="GF5" s="419"/>
      <c r="GG5" s="419"/>
      <c r="GH5" s="419"/>
      <c r="GI5" s="419"/>
      <c r="GJ5" s="419"/>
      <c r="GK5" s="419"/>
      <c r="GL5" s="419"/>
      <c r="GM5" s="419"/>
      <c r="GN5" s="419"/>
      <c r="GO5" s="419"/>
      <c r="GP5" s="419"/>
      <c r="GQ5" s="419"/>
      <c r="GR5" s="419"/>
      <c r="GS5" s="419"/>
      <c r="GT5" s="419"/>
      <c r="GU5" s="419"/>
      <c r="GV5" s="419"/>
      <c r="GW5" s="419"/>
      <c r="GX5" s="419"/>
      <c r="GY5" s="419"/>
      <c r="GZ5" s="419"/>
      <c r="HA5" s="419"/>
      <c r="HB5" s="419"/>
      <c r="HC5" s="419"/>
      <c r="HD5" s="419"/>
      <c r="HE5" s="419"/>
      <c r="HF5" s="419"/>
      <c r="HG5" s="419"/>
      <c r="HH5" s="419"/>
      <c r="HI5" s="419"/>
      <c r="HJ5" s="419"/>
      <c r="HK5" s="419"/>
      <c r="HL5" s="419"/>
      <c r="HM5" s="419"/>
      <c r="HN5" s="419"/>
      <c r="HO5" s="419"/>
      <c r="HP5" s="419"/>
      <c r="HQ5" s="419"/>
      <c r="HR5" s="419"/>
      <c r="HS5" s="419"/>
      <c r="HT5" s="419"/>
      <c r="HU5" s="419"/>
      <c r="HV5" s="419"/>
      <c r="HW5" s="419"/>
      <c r="HX5" s="419"/>
      <c r="HY5" s="419"/>
      <c r="HZ5" s="419"/>
      <c r="IA5" s="419"/>
      <c r="IB5" s="419"/>
      <c r="IC5" s="419"/>
      <c r="ID5" s="419"/>
      <c r="IE5" s="419"/>
      <c r="IF5" s="419"/>
      <c r="IG5" s="419"/>
      <c r="IH5" s="419"/>
      <c r="II5" s="419"/>
      <c r="IJ5" s="419"/>
      <c r="IK5" s="419"/>
      <c r="IL5" s="419"/>
      <c r="IM5" s="419"/>
      <c r="IN5" s="419"/>
      <c r="IO5" s="419"/>
      <c r="IP5" s="419"/>
      <c r="IQ5" s="419"/>
      <c r="IR5" s="419"/>
      <c r="IS5" s="419"/>
      <c r="IT5" s="419"/>
      <c r="IU5" s="420"/>
    </row>
    <row r="6" spans="1:255" ht="16.350000000000001" customHeight="1">
      <c r="A6" s="412"/>
      <c r="B6" s="429"/>
      <c r="C6" s="430"/>
      <c r="D6" s="430"/>
      <c r="E6" s="427"/>
      <c r="F6" s="427"/>
      <c r="G6" s="427"/>
      <c r="H6" s="427"/>
      <c r="I6" s="427"/>
      <c r="J6" s="427"/>
      <c r="K6" s="427"/>
      <c r="L6" s="428"/>
      <c r="M6" s="418"/>
      <c r="N6" s="419"/>
      <c r="O6" s="419"/>
      <c r="P6" s="419"/>
      <c r="Q6" s="419"/>
      <c r="R6" s="419"/>
      <c r="S6" s="419"/>
      <c r="T6" s="419"/>
      <c r="U6" s="419"/>
      <c r="V6" s="419"/>
      <c r="W6" s="419"/>
      <c r="X6" s="419"/>
      <c r="Y6" s="419"/>
      <c r="Z6" s="419"/>
      <c r="AA6" s="419"/>
      <c r="AB6" s="419"/>
      <c r="AC6" s="419"/>
      <c r="AD6" s="419"/>
      <c r="AE6" s="419"/>
      <c r="AF6" s="419"/>
      <c r="AG6" s="419"/>
      <c r="AH6" s="419"/>
      <c r="AI6" s="419"/>
      <c r="AJ6" s="419"/>
      <c r="AK6" s="419"/>
      <c r="AL6" s="419"/>
      <c r="AM6" s="419"/>
      <c r="AN6" s="419"/>
      <c r="AO6" s="419"/>
      <c r="AP6" s="419"/>
      <c r="AQ6" s="419"/>
      <c r="AR6" s="419"/>
      <c r="AS6" s="419"/>
      <c r="AT6" s="419"/>
      <c r="AU6" s="419"/>
      <c r="AV6" s="419"/>
      <c r="AW6" s="419"/>
      <c r="AX6" s="419"/>
      <c r="AY6" s="419"/>
      <c r="AZ6" s="419"/>
      <c r="BA6" s="419"/>
      <c r="BB6" s="419"/>
      <c r="BC6" s="419"/>
      <c r="BD6" s="419"/>
      <c r="BE6" s="419"/>
      <c r="BF6" s="419"/>
      <c r="BG6" s="419"/>
      <c r="BH6" s="419"/>
      <c r="BI6" s="419"/>
      <c r="BJ6" s="419"/>
      <c r="BK6" s="419"/>
      <c r="BL6" s="419"/>
      <c r="BM6" s="419"/>
      <c r="BN6" s="419"/>
      <c r="BO6" s="419"/>
      <c r="BP6" s="419"/>
      <c r="BQ6" s="419"/>
      <c r="BR6" s="419"/>
      <c r="BS6" s="419"/>
      <c r="BT6" s="419"/>
      <c r="BU6" s="419"/>
      <c r="BV6" s="419"/>
      <c r="BW6" s="419"/>
      <c r="BX6" s="419"/>
      <c r="BY6" s="419"/>
      <c r="BZ6" s="419"/>
      <c r="CA6" s="419"/>
      <c r="CB6" s="419"/>
      <c r="CC6" s="419"/>
      <c r="CD6" s="419"/>
      <c r="CE6" s="419"/>
      <c r="CF6" s="419"/>
      <c r="CG6" s="419"/>
      <c r="CH6" s="419"/>
      <c r="CI6" s="419"/>
      <c r="CJ6" s="419"/>
      <c r="CK6" s="419"/>
      <c r="CL6" s="419"/>
      <c r="CM6" s="419"/>
      <c r="CN6" s="419"/>
      <c r="CO6" s="419"/>
      <c r="CP6" s="419"/>
      <c r="CQ6" s="419"/>
      <c r="CR6" s="419"/>
      <c r="CS6" s="419"/>
      <c r="CT6" s="419"/>
      <c r="CU6" s="419"/>
      <c r="CV6" s="419"/>
      <c r="CW6" s="419"/>
      <c r="CX6" s="419"/>
      <c r="CY6" s="419"/>
      <c r="CZ6" s="419"/>
      <c r="DA6" s="419"/>
      <c r="DB6" s="419"/>
      <c r="DC6" s="419"/>
      <c r="DD6" s="419"/>
      <c r="DE6" s="419"/>
      <c r="DF6" s="419"/>
      <c r="DG6" s="419"/>
      <c r="DH6" s="419"/>
      <c r="DI6" s="419"/>
      <c r="DJ6" s="419"/>
      <c r="DK6" s="419"/>
      <c r="DL6" s="419"/>
      <c r="DM6" s="419"/>
      <c r="DN6" s="419"/>
      <c r="DO6" s="419"/>
      <c r="DP6" s="419"/>
      <c r="DQ6" s="419"/>
      <c r="DR6" s="419"/>
      <c r="DS6" s="419"/>
      <c r="DT6" s="419"/>
      <c r="DU6" s="419"/>
      <c r="DV6" s="419"/>
      <c r="DW6" s="419"/>
      <c r="DX6" s="419"/>
      <c r="DY6" s="419"/>
      <c r="DZ6" s="419"/>
      <c r="EA6" s="419"/>
      <c r="EB6" s="419"/>
      <c r="EC6" s="419"/>
      <c r="ED6" s="419"/>
      <c r="EE6" s="419"/>
      <c r="EF6" s="419"/>
      <c r="EG6" s="419"/>
      <c r="EH6" s="419"/>
      <c r="EI6" s="419"/>
      <c r="EJ6" s="419"/>
      <c r="EK6" s="419"/>
      <c r="EL6" s="419"/>
      <c r="EM6" s="419"/>
      <c r="EN6" s="419"/>
      <c r="EO6" s="419"/>
      <c r="EP6" s="419"/>
      <c r="EQ6" s="419"/>
      <c r="ER6" s="419"/>
      <c r="ES6" s="419"/>
      <c r="ET6" s="419"/>
      <c r="EU6" s="419"/>
      <c r="EV6" s="419"/>
      <c r="EW6" s="419"/>
      <c r="EX6" s="419"/>
      <c r="EY6" s="419"/>
      <c r="EZ6" s="419"/>
      <c r="FA6" s="419"/>
      <c r="FB6" s="419"/>
      <c r="FC6" s="419"/>
      <c r="FD6" s="419"/>
      <c r="FE6" s="419"/>
      <c r="FF6" s="419"/>
      <c r="FG6" s="419"/>
      <c r="FH6" s="419"/>
      <c r="FI6" s="419"/>
      <c r="FJ6" s="419"/>
      <c r="FK6" s="419"/>
      <c r="FL6" s="419"/>
      <c r="FM6" s="419"/>
      <c r="FN6" s="419"/>
      <c r="FO6" s="419"/>
      <c r="FP6" s="419"/>
      <c r="FQ6" s="419"/>
      <c r="FR6" s="419"/>
      <c r="FS6" s="419"/>
      <c r="FT6" s="419"/>
      <c r="FU6" s="419"/>
      <c r="FV6" s="419"/>
      <c r="FW6" s="419"/>
      <c r="FX6" s="419"/>
      <c r="FY6" s="419"/>
      <c r="FZ6" s="419"/>
      <c r="GA6" s="419"/>
      <c r="GB6" s="419"/>
      <c r="GC6" s="419"/>
      <c r="GD6" s="419"/>
      <c r="GE6" s="419"/>
      <c r="GF6" s="419"/>
      <c r="GG6" s="419"/>
      <c r="GH6" s="419"/>
      <c r="GI6" s="419"/>
      <c r="GJ6" s="419"/>
      <c r="GK6" s="419"/>
      <c r="GL6" s="419"/>
      <c r="GM6" s="419"/>
      <c r="GN6" s="419"/>
      <c r="GO6" s="419"/>
      <c r="GP6" s="419"/>
      <c r="GQ6" s="419"/>
      <c r="GR6" s="419"/>
      <c r="GS6" s="419"/>
      <c r="GT6" s="419"/>
      <c r="GU6" s="419"/>
      <c r="GV6" s="419"/>
      <c r="GW6" s="419"/>
      <c r="GX6" s="419"/>
      <c r="GY6" s="419"/>
      <c r="GZ6" s="419"/>
      <c r="HA6" s="419"/>
      <c r="HB6" s="419"/>
      <c r="HC6" s="419"/>
      <c r="HD6" s="419"/>
      <c r="HE6" s="419"/>
      <c r="HF6" s="419"/>
      <c r="HG6" s="419"/>
      <c r="HH6" s="419"/>
      <c r="HI6" s="419"/>
      <c r="HJ6" s="419"/>
      <c r="HK6" s="419"/>
      <c r="HL6" s="419"/>
      <c r="HM6" s="419"/>
      <c r="HN6" s="419"/>
      <c r="HO6" s="419"/>
      <c r="HP6" s="419"/>
      <c r="HQ6" s="419"/>
      <c r="HR6" s="419"/>
      <c r="HS6" s="419"/>
      <c r="HT6" s="419"/>
      <c r="HU6" s="419"/>
      <c r="HV6" s="419"/>
      <c r="HW6" s="419"/>
      <c r="HX6" s="419"/>
      <c r="HY6" s="419"/>
      <c r="HZ6" s="419"/>
      <c r="IA6" s="419"/>
      <c r="IB6" s="419"/>
      <c r="IC6" s="419"/>
      <c r="ID6" s="419"/>
      <c r="IE6" s="419"/>
      <c r="IF6" s="419"/>
      <c r="IG6" s="419"/>
      <c r="IH6" s="419"/>
      <c r="II6" s="419"/>
      <c r="IJ6" s="419"/>
      <c r="IK6" s="419"/>
      <c r="IL6" s="419"/>
      <c r="IM6" s="419"/>
      <c r="IN6" s="419"/>
      <c r="IO6" s="419"/>
      <c r="IP6" s="419"/>
      <c r="IQ6" s="419"/>
      <c r="IR6" s="419"/>
      <c r="IS6" s="419"/>
      <c r="IT6" s="419"/>
      <c r="IU6" s="420"/>
    </row>
    <row r="7" spans="1:255" ht="15" customHeight="1">
      <c r="A7" s="412"/>
      <c r="B7" s="431"/>
      <c r="C7" s="432"/>
      <c r="D7" s="432"/>
      <c r="E7" s="432"/>
      <c r="F7" s="432"/>
      <c r="G7" s="432"/>
      <c r="H7" s="432"/>
      <c r="I7" s="432"/>
      <c r="J7" s="432"/>
      <c r="K7" s="427"/>
      <c r="L7" s="428"/>
      <c r="M7" s="415"/>
      <c r="N7" s="416"/>
      <c r="O7" s="416"/>
      <c r="P7" s="416"/>
      <c r="Q7" s="416"/>
      <c r="R7" s="416"/>
      <c r="S7" s="416"/>
      <c r="T7" s="416"/>
      <c r="U7" s="416"/>
      <c r="V7" s="416"/>
      <c r="W7" s="416"/>
      <c r="X7" s="416"/>
      <c r="Y7" s="416"/>
      <c r="Z7" s="416"/>
      <c r="AA7" s="416"/>
      <c r="AB7" s="416"/>
      <c r="AC7" s="416"/>
      <c r="AD7" s="416"/>
      <c r="AE7" s="416"/>
      <c r="AF7" s="416"/>
      <c r="AG7" s="416"/>
      <c r="AH7" s="416"/>
      <c r="AI7" s="416"/>
      <c r="AJ7" s="416"/>
      <c r="AK7" s="416"/>
      <c r="AL7" s="416"/>
      <c r="AM7" s="416"/>
      <c r="AN7" s="416"/>
      <c r="AO7" s="416"/>
      <c r="AP7" s="416"/>
      <c r="AQ7" s="416"/>
      <c r="AR7" s="416"/>
      <c r="AS7" s="416"/>
      <c r="AT7" s="416"/>
      <c r="AU7" s="416"/>
      <c r="AV7" s="416"/>
      <c r="AW7" s="416"/>
      <c r="AX7" s="416"/>
      <c r="AY7" s="416"/>
      <c r="AZ7" s="416"/>
      <c r="BA7" s="416"/>
      <c r="BB7" s="416"/>
      <c r="BC7" s="416"/>
      <c r="BD7" s="416"/>
      <c r="BE7" s="416"/>
      <c r="BF7" s="416"/>
      <c r="BG7" s="416"/>
      <c r="BH7" s="416"/>
      <c r="BI7" s="416"/>
      <c r="BJ7" s="416"/>
      <c r="BK7" s="416"/>
      <c r="BL7" s="416"/>
      <c r="BM7" s="416"/>
      <c r="BN7" s="416"/>
      <c r="BO7" s="416"/>
      <c r="BP7" s="416"/>
      <c r="BQ7" s="416"/>
      <c r="BR7" s="416"/>
      <c r="BS7" s="416"/>
      <c r="BT7" s="416"/>
      <c r="BU7" s="416"/>
      <c r="BV7" s="416"/>
      <c r="BW7" s="416"/>
      <c r="BX7" s="416"/>
      <c r="BY7" s="416"/>
      <c r="BZ7" s="416"/>
      <c r="CA7" s="416"/>
      <c r="CB7" s="416"/>
      <c r="CC7" s="416"/>
      <c r="CD7" s="416"/>
      <c r="CE7" s="416"/>
      <c r="CF7" s="416"/>
      <c r="CG7" s="416"/>
      <c r="CH7" s="416"/>
      <c r="CI7" s="416"/>
      <c r="CJ7" s="416"/>
      <c r="CK7" s="416"/>
      <c r="CL7" s="416"/>
      <c r="CM7" s="416"/>
      <c r="CN7" s="416"/>
      <c r="CO7" s="416"/>
      <c r="CP7" s="416"/>
      <c r="CQ7" s="416"/>
      <c r="CR7" s="416"/>
      <c r="CS7" s="416"/>
      <c r="CT7" s="416"/>
      <c r="CU7" s="416"/>
      <c r="CV7" s="416"/>
      <c r="CW7" s="416"/>
      <c r="CX7" s="416"/>
      <c r="CY7" s="416"/>
      <c r="CZ7" s="416"/>
      <c r="DA7" s="416"/>
      <c r="DB7" s="416"/>
      <c r="DC7" s="416"/>
      <c r="DD7" s="416"/>
      <c r="DE7" s="416"/>
      <c r="DF7" s="416"/>
      <c r="DG7" s="416"/>
      <c r="DH7" s="416"/>
      <c r="DI7" s="416"/>
      <c r="DJ7" s="416"/>
      <c r="DK7" s="416"/>
      <c r="DL7" s="416"/>
      <c r="DM7" s="416"/>
      <c r="DN7" s="416"/>
      <c r="DO7" s="416"/>
      <c r="DP7" s="416"/>
      <c r="DQ7" s="416"/>
      <c r="DR7" s="416"/>
      <c r="DS7" s="416"/>
      <c r="DT7" s="416"/>
      <c r="DU7" s="416"/>
      <c r="DV7" s="416"/>
      <c r="DW7" s="416"/>
      <c r="DX7" s="416"/>
      <c r="DY7" s="416"/>
      <c r="DZ7" s="416"/>
      <c r="EA7" s="416"/>
      <c r="EB7" s="416"/>
      <c r="EC7" s="416"/>
      <c r="ED7" s="416"/>
      <c r="EE7" s="416"/>
      <c r="EF7" s="416"/>
      <c r="EG7" s="416"/>
      <c r="EH7" s="416"/>
      <c r="EI7" s="416"/>
      <c r="EJ7" s="416"/>
      <c r="EK7" s="416"/>
      <c r="EL7" s="416"/>
      <c r="EM7" s="416"/>
      <c r="EN7" s="416"/>
      <c r="EO7" s="416"/>
      <c r="EP7" s="416"/>
      <c r="EQ7" s="416"/>
      <c r="ER7" s="416"/>
      <c r="ES7" s="416"/>
      <c r="ET7" s="416"/>
      <c r="EU7" s="416"/>
      <c r="EV7" s="416"/>
      <c r="EW7" s="416"/>
      <c r="EX7" s="416"/>
      <c r="EY7" s="416"/>
      <c r="EZ7" s="416"/>
      <c r="FA7" s="416"/>
      <c r="FB7" s="416"/>
      <c r="FC7" s="416"/>
      <c r="FD7" s="416"/>
      <c r="FE7" s="416"/>
      <c r="FF7" s="416"/>
      <c r="FG7" s="416"/>
      <c r="FH7" s="416"/>
      <c r="FI7" s="416"/>
      <c r="FJ7" s="416"/>
      <c r="FK7" s="416"/>
      <c r="FL7" s="416"/>
      <c r="FM7" s="416"/>
      <c r="FN7" s="416"/>
      <c r="FO7" s="416"/>
      <c r="FP7" s="416"/>
      <c r="FQ7" s="416"/>
      <c r="FR7" s="416"/>
      <c r="FS7" s="416"/>
      <c r="FT7" s="416"/>
      <c r="FU7" s="416"/>
      <c r="FV7" s="416"/>
      <c r="FW7" s="416"/>
      <c r="FX7" s="416"/>
      <c r="FY7" s="416"/>
      <c r="FZ7" s="416"/>
      <c r="GA7" s="416"/>
      <c r="GB7" s="416"/>
      <c r="GC7" s="416"/>
      <c r="GD7" s="416"/>
      <c r="GE7" s="416"/>
      <c r="GF7" s="416"/>
      <c r="GG7" s="416"/>
      <c r="GH7" s="416"/>
      <c r="GI7" s="416"/>
      <c r="GJ7" s="416"/>
      <c r="GK7" s="416"/>
      <c r="GL7" s="416"/>
      <c r="GM7" s="416"/>
      <c r="GN7" s="416"/>
      <c r="GO7" s="416"/>
      <c r="GP7" s="416"/>
      <c r="GQ7" s="416"/>
      <c r="GR7" s="416"/>
      <c r="GS7" s="416"/>
      <c r="GT7" s="416"/>
      <c r="GU7" s="416"/>
      <c r="GV7" s="416"/>
      <c r="GW7" s="416"/>
      <c r="GX7" s="416"/>
      <c r="GY7" s="416"/>
      <c r="GZ7" s="416"/>
      <c r="HA7" s="416"/>
      <c r="HB7" s="416"/>
      <c r="HC7" s="416"/>
      <c r="HD7" s="416"/>
      <c r="HE7" s="416"/>
      <c r="HF7" s="416"/>
      <c r="HG7" s="416"/>
      <c r="HH7" s="416"/>
      <c r="HI7" s="416"/>
      <c r="HJ7" s="416"/>
      <c r="HK7" s="416"/>
      <c r="HL7" s="416"/>
      <c r="HM7" s="416"/>
      <c r="HN7" s="416"/>
      <c r="HO7" s="416"/>
      <c r="HP7" s="416"/>
      <c r="HQ7" s="416"/>
      <c r="HR7" s="416"/>
      <c r="HS7" s="416"/>
      <c r="HT7" s="416"/>
      <c r="HU7" s="416"/>
      <c r="HV7" s="416"/>
      <c r="HW7" s="416"/>
      <c r="HX7" s="416"/>
      <c r="HY7" s="416"/>
      <c r="HZ7" s="416"/>
      <c r="IA7" s="416"/>
      <c r="IB7" s="416"/>
      <c r="IC7" s="416"/>
      <c r="ID7" s="416"/>
      <c r="IE7" s="416"/>
      <c r="IF7" s="416"/>
      <c r="IG7" s="416"/>
      <c r="IH7" s="416"/>
      <c r="II7" s="416"/>
      <c r="IJ7" s="416"/>
      <c r="IK7" s="416"/>
      <c r="IL7" s="416"/>
      <c r="IM7" s="416"/>
      <c r="IN7" s="416"/>
      <c r="IO7" s="416"/>
      <c r="IP7" s="416"/>
      <c r="IQ7" s="416"/>
      <c r="IR7" s="416"/>
      <c r="IS7" s="416"/>
      <c r="IT7" s="416"/>
      <c r="IU7" s="417"/>
    </row>
    <row r="8" spans="1:255" ht="15" customHeight="1">
      <c r="A8" s="412"/>
      <c r="B8" s="425" t="s">
        <v>545</v>
      </c>
      <c r="C8" s="1285" t="s">
        <v>673</v>
      </c>
      <c r="D8" s="1286"/>
      <c r="E8" s="1286"/>
      <c r="F8" s="1286"/>
      <c r="G8" s="1286"/>
      <c r="H8" s="1286"/>
      <c r="I8" s="1286"/>
      <c r="J8" s="1287"/>
      <c r="K8" s="426"/>
      <c r="L8" s="428"/>
      <c r="M8" s="418"/>
      <c r="N8" s="419"/>
      <c r="O8" s="419"/>
      <c r="P8" s="419"/>
      <c r="Q8" s="419"/>
      <c r="R8" s="419"/>
      <c r="S8" s="419"/>
      <c r="T8" s="419"/>
      <c r="U8" s="419"/>
      <c r="V8" s="419"/>
      <c r="W8" s="419"/>
      <c r="X8" s="419"/>
      <c r="Y8" s="419"/>
      <c r="Z8" s="419"/>
      <c r="AA8" s="419"/>
      <c r="AB8" s="419"/>
      <c r="AC8" s="419"/>
      <c r="AD8" s="419"/>
      <c r="AE8" s="419"/>
      <c r="AF8" s="419"/>
      <c r="AG8" s="419"/>
      <c r="AH8" s="419"/>
      <c r="AI8" s="419"/>
      <c r="AJ8" s="419"/>
      <c r="AK8" s="419"/>
      <c r="AL8" s="419"/>
      <c r="AM8" s="419"/>
      <c r="AN8" s="419"/>
      <c r="AO8" s="419"/>
      <c r="AP8" s="419"/>
      <c r="AQ8" s="419"/>
      <c r="AR8" s="419"/>
      <c r="AS8" s="419"/>
      <c r="AT8" s="419"/>
      <c r="AU8" s="419"/>
      <c r="AV8" s="419"/>
      <c r="AW8" s="419"/>
      <c r="AX8" s="419"/>
      <c r="AY8" s="419"/>
      <c r="AZ8" s="419"/>
      <c r="BA8" s="419"/>
      <c r="BB8" s="419"/>
      <c r="BC8" s="419"/>
      <c r="BD8" s="419"/>
      <c r="BE8" s="419"/>
      <c r="BF8" s="419"/>
      <c r="BG8" s="419"/>
      <c r="BH8" s="419"/>
      <c r="BI8" s="419"/>
      <c r="BJ8" s="419"/>
      <c r="BK8" s="419"/>
      <c r="BL8" s="419"/>
      <c r="BM8" s="419"/>
      <c r="BN8" s="419"/>
      <c r="BO8" s="419"/>
      <c r="BP8" s="419"/>
      <c r="BQ8" s="419"/>
      <c r="BR8" s="419"/>
      <c r="BS8" s="419"/>
      <c r="BT8" s="419"/>
      <c r="BU8" s="419"/>
      <c r="BV8" s="419"/>
      <c r="BW8" s="419"/>
      <c r="BX8" s="419"/>
      <c r="BY8" s="419"/>
      <c r="BZ8" s="419"/>
      <c r="CA8" s="419"/>
      <c r="CB8" s="419"/>
      <c r="CC8" s="419"/>
      <c r="CD8" s="419"/>
      <c r="CE8" s="419"/>
      <c r="CF8" s="419"/>
      <c r="CG8" s="419"/>
      <c r="CH8" s="419"/>
      <c r="CI8" s="419"/>
      <c r="CJ8" s="419"/>
      <c r="CK8" s="419"/>
      <c r="CL8" s="419"/>
      <c r="CM8" s="419"/>
      <c r="CN8" s="419"/>
      <c r="CO8" s="419"/>
      <c r="CP8" s="419"/>
      <c r="CQ8" s="419"/>
      <c r="CR8" s="419"/>
      <c r="CS8" s="419"/>
      <c r="CT8" s="419"/>
      <c r="CU8" s="419"/>
      <c r="CV8" s="419"/>
      <c r="CW8" s="419"/>
      <c r="CX8" s="419"/>
      <c r="CY8" s="419"/>
      <c r="CZ8" s="419"/>
      <c r="DA8" s="419"/>
      <c r="DB8" s="419"/>
      <c r="DC8" s="419"/>
      <c r="DD8" s="419"/>
      <c r="DE8" s="419"/>
      <c r="DF8" s="419"/>
      <c r="DG8" s="419"/>
      <c r="DH8" s="419"/>
      <c r="DI8" s="419"/>
      <c r="DJ8" s="419"/>
      <c r="DK8" s="419"/>
      <c r="DL8" s="419"/>
      <c r="DM8" s="419"/>
      <c r="DN8" s="419"/>
      <c r="DO8" s="419"/>
      <c r="DP8" s="419"/>
      <c r="DQ8" s="419"/>
      <c r="DR8" s="419"/>
      <c r="DS8" s="419"/>
      <c r="DT8" s="419"/>
      <c r="DU8" s="419"/>
      <c r="DV8" s="419"/>
      <c r="DW8" s="419"/>
      <c r="DX8" s="419"/>
      <c r="DY8" s="419"/>
      <c r="DZ8" s="419"/>
      <c r="EA8" s="419"/>
      <c r="EB8" s="419"/>
      <c r="EC8" s="419"/>
      <c r="ED8" s="419"/>
      <c r="EE8" s="419"/>
      <c r="EF8" s="419"/>
      <c r="EG8" s="419"/>
      <c r="EH8" s="419"/>
      <c r="EI8" s="419"/>
      <c r="EJ8" s="419"/>
      <c r="EK8" s="419"/>
      <c r="EL8" s="419"/>
      <c r="EM8" s="419"/>
      <c r="EN8" s="419"/>
      <c r="EO8" s="419"/>
      <c r="EP8" s="419"/>
      <c r="EQ8" s="419"/>
      <c r="ER8" s="419"/>
      <c r="ES8" s="419"/>
      <c r="ET8" s="419"/>
      <c r="EU8" s="419"/>
      <c r="EV8" s="419"/>
      <c r="EW8" s="419"/>
      <c r="EX8" s="419"/>
      <c r="EY8" s="419"/>
      <c r="EZ8" s="419"/>
      <c r="FA8" s="419"/>
      <c r="FB8" s="419"/>
      <c r="FC8" s="419"/>
      <c r="FD8" s="419"/>
      <c r="FE8" s="419"/>
      <c r="FF8" s="419"/>
      <c r="FG8" s="419"/>
      <c r="FH8" s="419"/>
      <c r="FI8" s="419"/>
      <c r="FJ8" s="419"/>
      <c r="FK8" s="419"/>
      <c r="FL8" s="419"/>
      <c r="FM8" s="419"/>
      <c r="FN8" s="419"/>
      <c r="FO8" s="419"/>
      <c r="FP8" s="419"/>
      <c r="FQ8" s="419"/>
      <c r="FR8" s="419"/>
      <c r="FS8" s="419"/>
      <c r="FT8" s="419"/>
      <c r="FU8" s="419"/>
      <c r="FV8" s="419"/>
      <c r="FW8" s="419"/>
      <c r="FX8" s="419"/>
      <c r="FY8" s="419"/>
      <c r="FZ8" s="419"/>
      <c r="GA8" s="419"/>
      <c r="GB8" s="419"/>
      <c r="GC8" s="419"/>
      <c r="GD8" s="419"/>
      <c r="GE8" s="419"/>
      <c r="GF8" s="419"/>
      <c r="GG8" s="419"/>
      <c r="GH8" s="419"/>
      <c r="GI8" s="419"/>
      <c r="GJ8" s="419"/>
      <c r="GK8" s="419"/>
      <c r="GL8" s="419"/>
      <c r="GM8" s="419"/>
      <c r="GN8" s="419"/>
      <c r="GO8" s="419"/>
      <c r="GP8" s="419"/>
      <c r="GQ8" s="419"/>
      <c r="GR8" s="419"/>
      <c r="GS8" s="419"/>
      <c r="GT8" s="419"/>
      <c r="GU8" s="419"/>
      <c r="GV8" s="419"/>
      <c r="GW8" s="419"/>
      <c r="GX8" s="419"/>
      <c r="GY8" s="419"/>
      <c r="GZ8" s="419"/>
      <c r="HA8" s="419"/>
      <c r="HB8" s="419"/>
      <c r="HC8" s="419"/>
      <c r="HD8" s="419"/>
      <c r="HE8" s="419"/>
      <c r="HF8" s="419"/>
      <c r="HG8" s="419"/>
      <c r="HH8" s="419"/>
      <c r="HI8" s="419"/>
      <c r="HJ8" s="419"/>
      <c r="HK8" s="419"/>
      <c r="HL8" s="419"/>
      <c r="HM8" s="419"/>
      <c r="HN8" s="419"/>
      <c r="HO8" s="419"/>
      <c r="HP8" s="419"/>
      <c r="HQ8" s="419"/>
      <c r="HR8" s="419"/>
      <c r="HS8" s="419"/>
      <c r="HT8" s="419"/>
      <c r="HU8" s="419"/>
      <c r="HV8" s="419"/>
      <c r="HW8" s="419"/>
      <c r="HX8" s="419"/>
      <c r="HY8" s="419"/>
      <c r="HZ8" s="419"/>
      <c r="IA8" s="419"/>
      <c r="IB8" s="419"/>
      <c r="IC8" s="419"/>
      <c r="ID8" s="419"/>
      <c r="IE8" s="419"/>
      <c r="IF8" s="419"/>
      <c r="IG8" s="419"/>
      <c r="IH8" s="419"/>
      <c r="II8" s="419"/>
      <c r="IJ8" s="419"/>
      <c r="IK8" s="419"/>
      <c r="IL8" s="419"/>
      <c r="IM8" s="419"/>
      <c r="IN8" s="419"/>
      <c r="IO8" s="419"/>
      <c r="IP8" s="419"/>
      <c r="IQ8" s="419"/>
      <c r="IR8" s="419"/>
      <c r="IS8" s="419"/>
      <c r="IT8" s="419"/>
      <c r="IU8" s="420"/>
    </row>
    <row r="9" spans="1:255" ht="15" customHeight="1">
      <c r="A9" s="412"/>
      <c r="B9" s="433"/>
      <c r="C9" s="1288"/>
      <c r="D9" s="1289"/>
      <c r="E9" s="1289"/>
      <c r="F9" s="1289"/>
      <c r="G9" s="1289"/>
      <c r="H9" s="1289"/>
      <c r="I9" s="1289"/>
      <c r="J9" s="1290"/>
      <c r="K9" s="426"/>
      <c r="L9" s="428"/>
      <c r="M9" s="418"/>
      <c r="N9" s="419"/>
      <c r="O9" s="419"/>
      <c r="P9" s="419"/>
      <c r="Q9" s="419"/>
      <c r="R9" s="419"/>
      <c r="S9" s="419"/>
      <c r="T9" s="419"/>
      <c r="U9" s="419"/>
      <c r="V9" s="419"/>
      <c r="W9" s="419"/>
      <c r="X9" s="419"/>
      <c r="Y9" s="419"/>
      <c r="Z9" s="419"/>
      <c r="AA9" s="419"/>
      <c r="AB9" s="419"/>
      <c r="AC9" s="419"/>
      <c r="AD9" s="419"/>
      <c r="AE9" s="419"/>
      <c r="AF9" s="419"/>
      <c r="AG9" s="419"/>
      <c r="AH9" s="419"/>
      <c r="AI9" s="419"/>
      <c r="AJ9" s="419"/>
      <c r="AK9" s="419"/>
      <c r="AL9" s="419"/>
      <c r="AM9" s="419"/>
      <c r="AN9" s="419"/>
      <c r="AO9" s="419"/>
      <c r="AP9" s="419"/>
      <c r="AQ9" s="419"/>
      <c r="AR9" s="419"/>
      <c r="AS9" s="419"/>
      <c r="AT9" s="419"/>
      <c r="AU9" s="419"/>
      <c r="AV9" s="419"/>
      <c r="AW9" s="419"/>
      <c r="AX9" s="419"/>
      <c r="AY9" s="419"/>
      <c r="AZ9" s="419"/>
      <c r="BA9" s="419"/>
      <c r="BB9" s="419"/>
      <c r="BC9" s="419"/>
      <c r="BD9" s="419"/>
      <c r="BE9" s="419"/>
      <c r="BF9" s="419"/>
      <c r="BG9" s="419"/>
      <c r="BH9" s="419"/>
      <c r="BI9" s="419"/>
      <c r="BJ9" s="419"/>
      <c r="BK9" s="419"/>
      <c r="BL9" s="419"/>
      <c r="BM9" s="419"/>
      <c r="BN9" s="419"/>
      <c r="BO9" s="419"/>
      <c r="BP9" s="419"/>
      <c r="BQ9" s="419"/>
      <c r="BR9" s="419"/>
      <c r="BS9" s="419"/>
      <c r="BT9" s="419"/>
      <c r="BU9" s="419"/>
      <c r="BV9" s="419"/>
      <c r="BW9" s="419"/>
      <c r="BX9" s="419"/>
      <c r="BY9" s="419"/>
      <c r="BZ9" s="419"/>
      <c r="CA9" s="419"/>
      <c r="CB9" s="419"/>
      <c r="CC9" s="419"/>
      <c r="CD9" s="419"/>
      <c r="CE9" s="419"/>
      <c r="CF9" s="419"/>
      <c r="CG9" s="419"/>
      <c r="CH9" s="419"/>
      <c r="CI9" s="419"/>
      <c r="CJ9" s="419"/>
      <c r="CK9" s="419"/>
      <c r="CL9" s="419"/>
      <c r="CM9" s="419"/>
      <c r="CN9" s="419"/>
      <c r="CO9" s="419"/>
      <c r="CP9" s="419"/>
      <c r="CQ9" s="419"/>
      <c r="CR9" s="419"/>
      <c r="CS9" s="419"/>
      <c r="CT9" s="419"/>
      <c r="CU9" s="419"/>
      <c r="CV9" s="419"/>
      <c r="CW9" s="419"/>
      <c r="CX9" s="419"/>
      <c r="CY9" s="419"/>
      <c r="CZ9" s="419"/>
      <c r="DA9" s="419"/>
      <c r="DB9" s="419"/>
      <c r="DC9" s="419"/>
      <c r="DD9" s="419"/>
      <c r="DE9" s="419"/>
      <c r="DF9" s="419"/>
      <c r="DG9" s="419"/>
      <c r="DH9" s="419"/>
      <c r="DI9" s="419"/>
      <c r="DJ9" s="419"/>
      <c r="DK9" s="419"/>
      <c r="DL9" s="419"/>
      <c r="DM9" s="419"/>
      <c r="DN9" s="419"/>
      <c r="DO9" s="419"/>
      <c r="DP9" s="419"/>
      <c r="DQ9" s="419"/>
      <c r="DR9" s="419"/>
      <c r="DS9" s="419"/>
      <c r="DT9" s="419"/>
      <c r="DU9" s="419"/>
      <c r="DV9" s="419"/>
      <c r="DW9" s="419"/>
      <c r="DX9" s="419"/>
      <c r="DY9" s="419"/>
      <c r="DZ9" s="419"/>
      <c r="EA9" s="419"/>
      <c r="EB9" s="419"/>
      <c r="EC9" s="419"/>
      <c r="ED9" s="419"/>
      <c r="EE9" s="419"/>
      <c r="EF9" s="419"/>
      <c r="EG9" s="419"/>
      <c r="EH9" s="419"/>
      <c r="EI9" s="419"/>
      <c r="EJ9" s="419"/>
      <c r="EK9" s="419"/>
      <c r="EL9" s="419"/>
      <c r="EM9" s="419"/>
      <c r="EN9" s="419"/>
      <c r="EO9" s="419"/>
      <c r="EP9" s="419"/>
      <c r="EQ9" s="419"/>
      <c r="ER9" s="419"/>
      <c r="ES9" s="419"/>
      <c r="ET9" s="419"/>
      <c r="EU9" s="419"/>
      <c r="EV9" s="419"/>
      <c r="EW9" s="419"/>
      <c r="EX9" s="419"/>
      <c r="EY9" s="419"/>
      <c r="EZ9" s="419"/>
      <c r="FA9" s="419"/>
      <c r="FB9" s="419"/>
      <c r="FC9" s="419"/>
      <c r="FD9" s="419"/>
      <c r="FE9" s="419"/>
      <c r="FF9" s="419"/>
      <c r="FG9" s="419"/>
      <c r="FH9" s="419"/>
      <c r="FI9" s="419"/>
      <c r="FJ9" s="419"/>
      <c r="FK9" s="419"/>
      <c r="FL9" s="419"/>
      <c r="FM9" s="419"/>
      <c r="FN9" s="419"/>
      <c r="FO9" s="419"/>
      <c r="FP9" s="419"/>
      <c r="FQ9" s="419"/>
      <c r="FR9" s="419"/>
      <c r="FS9" s="419"/>
      <c r="FT9" s="419"/>
      <c r="FU9" s="419"/>
      <c r="FV9" s="419"/>
      <c r="FW9" s="419"/>
      <c r="FX9" s="419"/>
      <c r="FY9" s="419"/>
      <c r="FZ9" s="419"/>
      <c r="GA9" s="419"/>
      <c r="GB9" s="419"/>
      <c r="GC9" s="419"/>
      <c r="GD9" s="419"/>
      <c r="GE9" s="419"/>
      <c r="GF9" s="419"/>
      <c r="GG9" s="419"/>
      <c r="GH9" s="419"/>
      <c r="GI9" s="419"/>
      <c r="GJ9" s="419"/>
      <c r="GK9" s="419"/>
      <c r="GL9" s="419"/>
      <c r="GM9" s="419"/>
      <c r="GN9" s="419"/>
      <c r="GO9" s="419"/>
      <c r="GP9" s="419"/>
      <c r="GQ9" s="419"/>
      <c r="GR9" s="419"/>
      <c r="GS9" s="419"/>
      <c r="GT9" s="419"/>
      <c r="GU9" s="419"/>
      <c r="GV9" s="419"/>
      <c r="GW9" s="419"/>
      <c r="GX9" s="419"/>
      <c r="GY9" s="419"/>
      <c r="GZ9" s="419"/>
      <c r="HA9" s="419"/>
      <c r="HB9" s="419"/>
      <c r="HC9" s="419"/>
      <c r="HD9" s="419"/>
      <c r="HE9" s="419"/>
      <c r="HF9" s="419"/>
      <c r="HG9" s="419"/>
      <c r="HH9" s="419"/>
      <c r="HI9" s="419"/>
      <c r="HJ9" s="419"/>
      <c r="HK9" s="419"/>
      <c r="HL9" s="419"/>
      <c r="HM9" s="419"/>
      <c r="HN9" s="419"/>
      <c r="HO9" s="419"/>
      <c r="HP9" s="419"/>
      <c r="HQ9" s="419"/>
      <c r="HR9" s="419"/>
      <c r="HS9" s="419"/>
      <c r="HT9" s="419"/>
      <c r="HU9" s="419"/>
      <c r="HV9" s="419"/>
      <c r="HW9" s="419"/>
      <c r="HX9" s="419"/>
      <c r="HY9" s="419"/>
      <c r="HZ9" s="419"/>
      <c r="IA9" s="419"/>
      <c r="IB9" s="419"/>
      <c r="IC9" s="419"/>
      <c r="ID9" s="419"/>
      <c r="IE9" s="419"/>
      <c r="IF9" s="419"/>
      <c r="IG9" s="419"/>
      <c r="IH9" s="419"/>
      <c r="II9" s="419"/>
      <c r="IJ9" s="419"/>
      <c r="IK9" s="419"/>
      <c r="IL9" s="419"/>
      <c r="IM9" s="419"/>
      <c r="IN9" s="419"/>
      <c r="IO9" s="419"/>
      <c r="IP9" s="419"/>
      <c r="IQ9" s="419"/>
      <c r="IR9" s="419"/>
      <c r="IS9" s="419"/>
      <c r="IT9" s="419"/>
      <c r="IU9" s="420"/>
    </row>
    <row r="10" spans="1:255" ht="15" customHeight="1">
      <c r="A10" s="412"/>
      <c r="B10" s="434"/>
      <c r="C10" s="1291"/>
      <c r="D10" s="1292"/>
      <c r="E10" s="1292"/>
      <c r="F10" s="1292"/>
      <c r="G10" s="1292"/>
      <c r="H10" s="1292"/>
      <c r="I10" s="1292"/>
      <c r="J10" s="1293"/>
      <c r="K10" s="426"/>
      <c r="L10" s="428"/>
      <c r="M10" s="418"/>
      <c r="N10" s="419"/>
      <c r="O10" s="419"/>
      <c r="P10" s="419"/>
      <c r="Q10" s="419"/>
      <c r="R10" s="419"/>
      <c r="S10" s="419"/>
      <c r="T10" s="419"/>
      <c r="U10" s="419"/>
      <c r="V10" s="419"/>
      <c r="W10" s="419"/>
      <c r="X10" s="419"/>
      <c r="Y10" s="419"/>
      <c r="Z10" s="419"/>
      <c r="AA10" s="419"/>
      <c r="AB10" s="419"/>
      <c r="AC10" s="419"/>
      <c r="AD10" s="419"/>
      <c r="AE10" s="419"/>
      <c r="AF10" s="419"/>
      <c r="AG10" s="419"/>
      <c r="AH10" s="419"/>
      <c r="AI10" s="419"/>
      <c r="AJ10" s="419"/>
      <c r="AK10" s="419"/>
      <c r="AL10" s="419"/>
      <c r="AM10" s="419"/>
      <c r="AN10" s="419"/>
      <c r="AO10" s="419"/>
      <c r="AP10" s="419"/>
      <c r="AQ10" s="419"/>
      <c r="AR10" s="419"/>
      <c r="AS10" s="419"/>
      <c r="AT10" s="419"/>
      <c r="AU10" s="419"/>
      <c r="AV10" s="419"/>
      <c r="AW10" s="419"/>
      <c r="AX10" s="419"/>
      <c r="AY10" s="419"/>
      <c r="AZ10" s="419"/>
      <c r="BA10" s="419"/>
      <c r="BB10" s="419"/>
      <c r="BC10" s="419"/>
      <c r="BD10" s="419"/>
      <c r="BE10" s="419"/>
      <c r="BF10" s="419"/>
      <c r="BG10" s="419"/>
      <c r="BH10" s="419"/>
      <c r="BI10" s="419"/>
      <c r="BJ10" s="419"/>
      <c r="BK10" s="419"/>
      <c r="BL10" s="419"/>
      <c r="BM10" s="419"/>
      <c r="BN10" s="419"/>
      <c r="BO10" s="419"/>
      <c r="BP10" s="419"/>
      <c r="BQ10" s="419"/>
      <c r="BR10" s="419"/>
      <c r="BS10" s="419"/>
      <c r="BT10" s="419"/>
      <c r="BU10" s="419"/>
      <c r="BV10" s="419"/>
      <c r="BW10" s="419"/>
      <c r="BX10" s="419"/>
      <c r="BY10" s="419"/>
      <c r="BZ10" s="419"/>
      <c r="CA10" s="419"/>
      <c r="CB10" s="419"/>
      <c r="CC10" s="419"/>
      <c r="CD10" s="419"/>
      <c r="CE10" s="419"/>
      <c r="CF10" s="419"/>
      <c r="CG10" s="419"/>
      <c r="CH10" s="419"/>
      <c r="CI10" s="419"/>
      <c r="CJ10" s="419"/>
      <c r="CK10" s="419"/>
      <c r="CL10" s="419"/>
      <c r="CM10" s="419"/>
      <c r="CN10" s="419"/>
      <c r="CO10" s="419"/>
      <c r="CP10" s="419"/>
      <c r="CQ10" s="419"/>
      <c r="CR10" s="419"/>
      <c r="CS10" s="419"/>
      <c r="CT10" s="419"/>
      <c r="CU10" s="419"/>
      <c r="CV10" s="419"/>
      <c r="CW10" s="419"/>
      <c r="CX10" s="419"/>
      <c r="CY10" s="419"/>
      <c r="CZ10" s="419"/>
      <c r="DA10" s="419"/>
      <c r="DB10" s="419"/>
      <c r="DC10" s="419"/>
      <c r="DD10" s="419"/>
      <c r="DE10" s="419"/>
      <c r="DF10" s="419"/>
      <c r="DG10" s="419"/>
      <c r="DH10" s="419"/>
      <c r="DI10" s="419"/>
      <c r="DJ10" s="419"/>
      <c r="DK10" s="419"/>
      <c r="DL10" s="419"/>
      <c r="DM10" s="419"/>
      <c r="DN10" s="419"/>
      <c r="DO10" s="419"/>
      <c r="DP10" s="419"/>
      <c r="DQ10" s="419"/>
      <c r="DR10" s="419"/>
      <c r="DS10" s="419"/>
      <c r="DT10" s="419"/>
      <c r="DU10" s="419"/>
      <c r="DV10" s="419"/>
      <c r="DW10" s="419"/>
      <c r="DX10" s="419"/>
      <c r="DY10" s="419"/>
      <c r="DZ10" s="419"/>
      <c r="EA10" s="419"/>
      <c r="EB10" s="419"/>
      <c r="EC10" s="419"/>
      <c r="ED10" s="419"/>
      <c r="EE10" s="419"/>
      <c r="EF10" s="419"/>
      <c r="EG10" s="419"/>
      <c r="EH10" s="419"/>
      <c r="EI10" s="419"/>
      <c r="EJ10" s="419"/>
      <c r="EK10" s="419"/>
      <c r="EL10" s="419"/>
      <c r="EM10" s="419"/>
      <c r="EN10" s="419"/>
      <c r="EO10" s="419"/>
      <c r="EP10" s="419"/>
      <c r="EQ10" s="419"/>
      <c r="ER10" s="419"/>
      <c r="ES10" s="419"/>
      <c r="ET10" s="419"/>
      <c r="EU10" s="419"/>
      <c r="EV10" s="419"/>
      <c r="EW10" s="419"/>
      <c r="EX10" s="419"/>
      <c r="EY10" s="419"/>
      <c r="EZ10" s="419"/>
      <c r="FA10" s="419"/>
      <c r="FB10" s="419"/>
      <c r="FC10" s="419"/>
      <c r="FD10" s="419"/>
      <c r="FE10" s="419"/>
      <c r="FF10" s="419"/>
      <c r="FG10" s="419"/>
      <c r="FH10" s="419"/>
      <c r="FI10" s="419"/>
      <c r="FJ10" s="419"/>
      <c r="FK10" s="419"/>
      <c r="FL10" s="419"/>
      <c r="FM10" s="419"/>
      <c r="FN10" s="419"/>
      <c r="FO10" s="419"/>
      <c r="FP10" s="419"/>
      <c r="FQ10" s="419"/>
      <c r="FR10" s="419"/>
      <c r="FS10" s="419"/>
      <c r="FT10" s="419"/>
      <c r="FU10" s="419"/>
      <c r="FV10" s="419"/>
      <c r="FW10" s="419"/>
      <c r="FX10" s="419"/>
      <c r="FY10" s="419"/>
      <c r="FZ10" s="419"/>
      <c r="GA10" s="419"/>
      <c r="GB10" s="419"/>
      <c r="GC10" s="419"/>
      <c r="GD10" s="419"/>
      <c r="GE10" s="419"/>
      <c r="GF10" s="419"/>
      <c r="GG10" s="419"/>
      <c r="GH10" s="419"/>
      <c r="GI10" s="419"/>
      <c r="GJ10" s="419"/>
      <c r="GK10" s="419"/>
      <c r="GL10" s="419"/>
      <c r="GM10" s="419"/>
      <c r="GN10" s="419"/>
      <c r="GO10" s="419"/>
      <c r="GP10" s="419"/>
      <c r="GQ10" s="419"/>
      <c r="GR10" s="419"/>
      <c r="GS10" s="419"/>
      <c r="GT10" s="419"/>
      <c r="GU10" s="419"/>
      <c r="GV10" s="419"/>
      <c r="GW10" s="419"/>
      <c r="GX10" s="419"/>
      <c r="GY10" s="419"/>
      <c r="GZ10" s="419"/>
      <c r="HA10" s="419"/>
      <c r="HB10" s="419"/>
      <c r="HC10" s="419"/>
      <c r="HD10" s="419"/>
      <c r="HE10" s="419"/>
      <c r="HF10" s="419"/>
      <c r="HG10" s="419"/>
      <c r="HH10" s="419"/>
      <c r="HI10" s="419"/>
      <c r="HJ10" s="419"/>
      <c r="HK10" s="419"/>
      <c r="HL10" s="419"/>
      <c r="HM10" s="419"/>
      <c r="HN10" s="419"/>
      <c r="HO10" s="419"/>
      <c r="HP10" s="419"/>
      <c r="HQ10" s="419"/>
      <c r="HR10" s="419"/>
      <c r="HS10" s="419"/>
      <c r="HT10" s="419"/>
      <c r="HU10" s="419"/>
      <c r="HV10" s="419"/>
      <c r="HW10" s="419"/>
      <c r="HX10" s="419"/>
      <c r="HY10" s="419"/>
      <c r="HZ10" s="419"/>
      <c r="IA10" s="419"/>
      <c r="IB10" s="419"/>
      <c r="IC10" s="419"/>
      <c r="ID10" s="419"/>
      <c r="IE10" s="419"/>
      <c r="IF10" s="419"/>
      <c r="IG10" s="419"/>
      <c r="IH10" s="419"/>
      <c r="II10" s="419"/>
      <c r="IJ10" s="419"/>
      <c r="IK10" s="419"/>
      <c r="IL10" s="419"/>
      <c r="IM10" s="419"/>
      <c r="IN10" s="419"/>
      <c r="IO10" s="419"/>
      <c r="IP10" s="419"/>
      <c r="IQ10" s="419"/>
      <c r="IR10" s="419"/>
      <c r="IS10" s="419"/>
      <c r="IT10" s="419"/>
      <c r="IU10" s="420"/>
    </row>
    <row r="11" spans="1:255" ht="15" customHeight="1">
      <c r="A11" s="412"/>
      <c r="B11" s="431"/>
      <c r="C11" s="435"/>
      <c r="D11" s="435"/>
      <c r="E11" s="435"/>
      <c r="F11" s="435"/>
      <c r="G11" s="435"/>
      <c r="H11" s="435"/>
      <c r="I11" s="435"/>
      <c r="J11" s="435"/>
      <c r="K11" s="427"/>
      <c r="L11" s="428"/>
      <c r="M11" s="418"/>
      <c r="N11" s="419"/>
      <c r="O11" s="419"/>
      <c r="P11" s="419"/>
      <c r="Q11" s="419"/>
      <c r="R11" s="419"/>
      <c r="S11" s="419"/>
      <c r="T11" s="419"/>
      <c r="U11" s="419"/>
      <c r="V11" s="419"/>
      <c r="W11" s="419"/>
      <c r="X11" s="419"/>
      <c r="Y11" s="419"/>
      <c r="Z11" s="419"/>
      <c r="AA11" s="419"/>
      <c r="AB11" s="419"/>
      <c r="AC11" s="419"/>
      <c r="AD11" s="419"/>
      <c r="AE11" s="419"/>
      <c r="AF11" s="419"/>
      <c r="AG11" s="419"/>
      <c r="AH11" s="419"/>
      <c r="AI11" s="419"/>
      <c r="AJ11" s="419"/>
      <c r="AK11" s="419"/>
      <c r="AL11" s="419"/>
      <c r="AM11" s="419"/>
      <c r="AN11" s="419"/>
      <c r="AO11" s="419"/>
      <c r="AP11" s="419"/>
      <c r="AQ11" s="419"/>
      <c r="AR11" s="419"/>
      <c r="AS11" s="419"/>
      <c r="AT11" s="419"/>
      <c r="AU11" s="419"/>
      <c r="AV11" s="419"/>
      <c r="AW11" s="419"/>
      <c r="AX11" s="419"/>
      <c r="AY11" s="419"/>
      <c r="AZ11" s="419"/>
      <c r="BA11" s="419"/>
      <c r="BB11" s="419"/>
      <c r="BC11" s="419"/>
      <c r="BD11" s="419"/>
      <c r="BE11" s="419"/>
      <c r="BF11" s="419"/>
      <c r="BG11" s="419"/>
      <c r="BH11" s="419"/>
      <c r="BI11" s="419"/>
      <c r="BJ11" s="419"/>
      <c r="BK11" s="419"/>
      <c r="BL11" s="419"/>
      <c r="BM11" s="419"/>
      <c r="BN11" s="419"/>
      <c r="BO11" s="419"/>
      <c r="BP11" s="419"/>
      <c r="BQ11" s="419"/>
      <c r="BR11" s="419"/>
      <c r="BS11" s="419"/>
      <c r="BT11" s="419"/>
      <c r="BU11" s="419"/>
      <c r="BV11" s="419"/>
      <c r="BW11" s="419"/>
      <c r="BX11" s="419"/>
      <c r="BY11" s="419"/>
      <c r="BZ11" s="419"/>
      <c r="CA11" s="419"/>
      <c r="CB11" s="419"/>
      <c r="CC11" s="419"/>
      <c r="CD11" s="419"/>
      <c r="CE11" s="419"/>
      <c r="CF11" s="419"/>
      <c r="CG11" s="419"/>
      <c r="CH11" s="419"/>
      <c r="CI11" s="419"/>
      <c r="CJ11" s="419"/>
      <c r="CK11" s="419"/>
      <c r="CL11" s="419"/>
      <c r="CM11" s="419"/>
      <c r="CN11" s="419"/>
      <c r="CO11" s="419"/>
      <c r="CP11" s="419"/>
      <c r="CQ11" s="419"/>
      <c r="CR11" s="419"/>
      <c r="CS11" s="419"/>
      <c r="CT11" s="419"/>
      <c r="CU11" s="419"/>
      <c r="CV11" s="419"/>
      <c r="CW11" s="419"/>
      <c r="CX11" s="419"/>
      <c r="CY11" s="419"/>
      <c r="CZ11" s="419"/>
      <c r="DA11" s="419"/>
      <c r="DB11" s="419"/>
      <c r="DC11" s="419"/>
      <c r="DD11" s="419"/>
      <c r="DE11" s="419"/>
      <c r="DF11" s="419"/>
      <c r="DG11" s="419"/>
      <c r="DH11" s="419"/>
      <c r="DI11" s="419"/>
      <c r="DJ11" s="419"/>
      <c r="DK11" s="419"/>
      <c r="DL11" s="419"/>
      <c r="DM11" s="419"/>
      <c r="DN11" s="419"/>
      <c r="DO11" s="419"/>
      <c r="DP11" s="419"/>
      <c r="DQ11" s="419"/>
      <c r="DR11" s="419"/>
      <c r="DS11" s="419"/>
      <c r="DT11" s="419"/>
      <c r="DU11" s="419"/>
      <c r="DV11" s="419"/>
      <c r="DW11" s="419"/>
      <c r="DX11" s="419"/>
      <c r="DY11" s="419"/>
      <c r="DZ11" s="419"/>
      <c r="EA11" s="419"/>
      <c r="EB11" s="419"/>
      <c r="EC11" s="419"/>
      <c r="ED11" s="419"/>
      <c r="EE11" s="419"/>
      <c r="EF11" s="419"/>
      <c r="EG11" s="419"/>
      <c r="EH11" s="419"/>
      <c r="EI11" s="419"/>
      <c r="EJ11" s="419"/>
      <c r="EK11" s="419"/>
      <c r="EL11" s="419"/>
      <c r="EM11" s="419"/>
      <c r="EN11" s="419"/>
      <c r="EO11" s="419"/>
      <c r="EP11" s="419"/>
      <c r="EQ11" s="419"/>
      <c r="ER11" s="419"/>
      <c r="ES11" s="419"/>
      <c r="ET11" s="419"/>
      <c r="EU11" s="419"/>
      <c r="EV11" s="419"/>
      <c r="EW11" s="419"/>
      <c r="EX11" s="419"/>
      <c r="EY11" s="419"/>
      <c r="EZ11" s="419"/>
      <c r="FA11" s="419"/>
      <c r="FB11" s="419"/>
      <c r="FC11" s="419"/>
      <c r="FD11" s="419"/>
      <c r="FE11" s="419"/>
      <c r="FF11" s="419"/>
      <c r="FG11" s="419"/>
      <c r="FH11" s="419"/>
      <c r="FI11" s="419"/>
      <c r="FJ11" s="419"/>
      <c r="FK11" s="419"/>
      <c r="FL11" s="419"/>
      <c r="FM11" s="419"/>
      <c r="FN11" s="419"/>
      <c r="FO11" s="419"/>
      <c r="FP11" s="419"/>
      <c r="FQ11" s="419"/>
      <c r="FR11" s="419"/>
      <c r="FS11" s="419"/>
      <c r="FT11" s="419"/>
      <c r="FU11" s="419"/>
      <c r="FV11" s="419"/>
      <c r="FW11" s="419"/>
      <c r="FX11" s="419"/>
      <c r="FY11" s="419"/>
      <c r="FZ11" s="419"/>
      <c r="GA11" s="419"/>
      <c r="GB11" s="419"/>
      <c r="GC11" s="419"/>
      <c r="GD11" s="419"/>
      <c r="GE11" s="419"/>
      <c r="GF11" s="419"/>
      <c r="GG11" s="419"/>
      <c r="GH11" s="419"/>
      <c r="GI11" s="419"/>
      <c r="GJ11" s="419"/>
      <c r="GK11" s="419"/>
      <c r="GL11" s="419"/>
      <c r="GM11" s="419"/>
      <c r="GN11" s="419"/>
      <c r="GO11" s="419"/>
      <c r="GP11" s="419"/>
      <c r="GQ11" s="419"/>
      <c r="GR11" s="419"/>
      <c r="GS11" s="419"/>
      <c r="GT11" s="419"/>
      <c r="GU11" s="419"/>
      <c r="GV11" s="419"/>
      <c r="GW11" s="419"/>
      <c r="GX11" s="419"/>
      <c r="GY11" s="419"/>
      <c r="GZ11" s="419"/>
      <c r="HA11" s="419"/>
      <c r="HB11" s="419"/>
      <c r="HC11" s="419"/>
      <c r="HD11" s="419"/>
      <c r="HE11" s="419"/>
      <c r="HF11" s="419"/>
      <c r="HG11" s="419"/>
      <c r="HH11" s="419"/>
      <c r="HI11" s="419"/>
      <c r="HJ11" s="419"/>
      <c r="HK11" s="419"/>
      <c r="HL11" s="419"/>
      <c r="HM11" s="419"/>
      <c r="HN11" s="419"/>
      <c r="HO11" s="419"/>
      <c r="HP11" s="419"/>
      <c r="HQ11" s="419"/>
      <c r="HR11" s="419"/>
      <c r="HS11" s="419"/>
      <c r="HT11" s="419"/>
      <c r="HU11" s="419"/>
      <c r="HV11" s="419"/>
      <c r="HW11" s="419"/>
      <c r="HX11" s="419"/>
      <c r="HY11" s="419"/>
      <c r="HZ11" s="419"/>
      <c r="IA11" s="419"/>
      <c r="IB11" s="419"/>
      <c r="IC11" s="419"/>
      <c r="ID11" s="419"/>
      <c r="IE11" s="419"/>
      <c r="IF11" s="419"/>
      <c r="IG11" s="419"/>
      <c r="IH11" s="419"/>
      <c r="II11" s="419"/>
      <c r="IJ11" s="419"/>
      <c r="IK11" s="419"/>
      <c r="IL11" s="419"/>
      <c r="IM11" s="419"/>
      <c r="IN11" s="419"/>
      <c r="IO11" s="419"/>
      <c r="IP11" s="419"/>
      <c r="IQ11" s="419"/>
      <c r="IR11" s="419"/>
      <c r="IS11" s="419"/>
      <c r="IT11" s="419"/>
      <c r="IU11" s="420"/>
    </row>
    <row r="12" spans="1:255" ht="15" customHeight="1">
      <c r="A12" s="412"/>
      <c r="B12" s="425" t="s">
        <v>546</v>
      </c>
      <c r="C12" s="1327" t="s">
        <v>286</v>
      </c>
      <c r="D12" s="1318"/>
      <c r="E12" s="1319" t="s">
        <v>633</v>
      </c>
      <c r="F12" s="1320"/>
      <c r="G12" s="1320"/>
      <c r="H12" s="1320"/>
      <c r="I12" s="1320"/>
      <c r="J12" s="1318"/>
      <c r="K12" s="426"/>
      <c r="L12" s="428"/>
      <c r="M12" s="418"/>
      <c r="N12" s="419"/>
      <c r="O12" s="419"/>
      <c r="P12" s="419"/>
      <c r="Q12" s="419"/>
      <c r="R12" s="419"/>
      <c r="S12" s="419"/>
      <c r="T12" s="419"/>
      <c r="U12" s="419"/>
      <c r="V12" s="419"/>
      <c r="W12" s="419"/>
      <c r="X12" s="419"/>
      <c r="Y12" s="419"/>
      <c r="Z12" s="419"/>
      <c r="AA12" s="419"/>
      <c r="AB12" s="419"/>
      <c r="AC12" s="419"/>
      <c r="AD12" s="419"/>
      <c r="AE12" s="419"/>
      <c r="AF12" s="419"/>
      <c r="AG12" s="419"/>
      <c r="AH12" s="419"/>
      <c r="AI12" s="419"/>
      <c r="AJ12" s="419"/>
      <c r="AK12" s="419"/>
      <c r="AL12" s="419"/>
      <c r="AM12" s="419"/>
      <c r="AN12" s="419"/>
      <c r="AO12" s="419"/>
      <c r="AP12" s="419"/>
      <c r="AQ12" s="419"/>
      <c r="AR12" s="419"/>
      <c r="AS12" s="419"/>
      <c r="AT12" s="419"/>
      <c r="AU12" s="419"/>
      <c r="AV12" s="419"/>
      <c r="AW12" s="419"/>
      <c r="AX12" s="419"/>
      <c r="AY12" s="419"/>
      <c r="AZ12" s="419"/>
      <c r="BA12" s="419"/>
      <c r="BB12" s="419"/>
      <c r="BC12" s="419"/>
      <c r="BD12" s="419"/>
      <c r="BE12" s="419"/>
      <c r="BF12" s="419"/>
      <c r="BG12" s="419"/>
      <c r="BH12" s="419"/>
      <c r="BI12" s="419"/>
      <c r="BJ12" s="419"/>
      <c r="BK12" s="419"/>
      <c r="BL12" s="419"/>
      <c r="BM12" s="419"/>
      <c r="BN12" s="419"/>
      <c r="BO12" s="419"/>
      <c r="BP12" s="419"/>
      <c r="BQ12" s="419"/>
      <c r="BR12" s="419"/>
      <c r="BS12" s="419"/>
      <c r="BT12" s="419"/>
      <c r="BU12" s="419"/>
      <c r="BV12" s="419"/>
      <c r="BW12" s="419"/>
      <c r="BX12" s="419"/>
      <c r="BY12" s="419"/>
      <c r="BZ12" s="419"/>
      <c r="CA12" s="419"/>
      <c r="CB12" s="419"/>
      <c r="CC12" s="419"/>
      <c r="CD12" s="419"/>
      <c r="CE12" s="419"/>
      <c r="CF12" s="419"/>
      <c r="CG12" s="419"/>
      <c r="CH12" s="419"/>
      <c r="CI12" s="419"/>
      <c r="CJ12" s="419"/>
      <c r="CK12" s="419"/>
      <c r="CL12" s="419"/>
      <c r="CM12" s="419"/>
      <c r="CN12" s="419"/>
      <c r="CO12" s="419"/>
      <c r="CP12" s="419"/>
      <c r="CQ12" s="419"/>
      <c r="CR12" s="419"/>
      <c r="CS12" s="419"/>
      <c r="CT12" s="419"/>
      <c r="CU12" s="419"/>
      <c r="CV12" s="419"/>
      <c r="CW12" s="419"/>
      <c r="CX12" s="419"/>
      <c r="CY12" s="419"/>
      <c r="CZ12" s="419"/>
      <c r="DA12" s="419"/>
      <c r="DB12" s="419"/>
      <c r="DC12" s="419"/>
      <c r="DD12" s="419"/>
      <c r="DE12" s="419"/>
      <c r="DF12" s="419"/>
      <c r="DG12" s="419"/>
      <c r="DH12" s="419"/>
      <c r="DI12" s="419"/>
      <c r="DJ12" s="419"/>
      <c r="DK12" s="419"/>
      <c r="DL12" s="419"/>
      <c r="DM12" s="419"/>
      <c r="DN12" s="419"/>
      <c r="DO12" s="419"/>
      <c r="DP12" s="419"/>
      <c r="DQ12" s="419"/>
      <c r="DR12" s="419"/>
      <c r="DS12" s="419"/>
      <c r="DT12" s="419"/>
      <c r="DU12" s="419"/>
      <c r="DV12" s="419"/>
      <c r="DW12" s="419"/>
      <c r="DX12" s="419"/>
      <c r="DY12" s="419"/>
      <c r="DZ12" s="419"/>
      <c r="EA12" s="419"/>
      <c r="EB12" s="419"/>
      <c r="EC12" s="419"/>
      <c r="ED12" s="419"/>
      <c r="EE12" s="419"/>
      <c r="EF12" s="419"/>
      <c r="EG12" s="419"/>
      <c r="EH12" s="419"/>
      <c r="EI12" s="419"/>
      <c r="EJ12" s="419"/>
      <c r="EK12" s="419"/>
      <c r="EL12" s="419"/>
      <c r="EM12" s="419"/>
      <c r="EN12" s="419"/>
      <c r="EO12" s="419"/>
      <c r="EP12" s="419"/>
      <c r="EQ12" s="419"/>
      <c r="ER12" s="419"/>
      <c r="ES12" s="419"/>
      <c r="ET12" s="419"/>
      <c r="EU12" s="419"/>
      <c r="EV12" s="419"/>
      <c r="EW12" s="419"/>
      <c r="EX12" s="419"/>
      <c r="EY12" s="419"/>
      <c r="EZ12" s="419"/>
      <c r="FA12" s="419"/>
      <c r="FB12" s="419"/>
      <c r="FC12" s="419"/>
      <c r="FD12" s="419"/>
      <c r="FE12" s="419"/>
      <c r="FF12" s="419"/>
      <c r="FG12" s="419"/>
      <c r="FH12" s="419"/>
      <c r="FI12" s="419"/>
      <c r="FJ12" s="419"/>
      <c r="FK12" s="419"/>
      <c r="FL12" s="419"/>
      <c r="FM12" s="419"/>
      <c r="FN12" s="419"/>
      <c r="FO12" s="419"/>
      <c r="FP12" s="419"/>
      <c r="FQ12" s="419"/>
      <c r="FR12" s="419"/>
      <c r="FS12" s="419"/>
      <c r="FT12" s="419"/>
      <c r="FU12" s="419"/>
      <c r="FV12" s="419"/>
      <c r="FW12" s="419"/>
      <c r="FX12" s="419"/>
      <c r="FY12" s="419"/>
      <c r="FZ12" s="419"/>
      <c r="GA12" s="419"/>
      <c r="GB12" s="419"/>
      <c r="GC12" s="419"/>
      <c r="GD12" s="419"/>
      <c r="GE12" s="419"/>
      <c r="GF12" s="419"/>
      <c r="GG12" s="419"/>
      <c r="GH12" s="419"/>
      <c r="GI12" s="419"/>
      <c r="GJ12" s="419"/>
      <c r="GK12" s="419"/>
      <c r="GL12" s="419"/>
      <c r="GM12" s="419"/>
      <c r="GN12" s="419"/>
      <c r="GO12" s="419"/>
      <c r="GP12" s="419"/>
      <c r="GQ12" s="419"/>
      <c r="GR12" s="419"/>
      <c r="GS12" s="419"/>
      <c r="GT12" s="419"/>
      <c r="GU12" s="419"/>
      <c r="GV12" s="419"/>
      <c r="GW12" s="419"/>
      <c r="GX12" s="419"/>
      <c r="GY12" s="419"/>
      <c r="GZ12" s="419"/>
      <c r="HA12" s="419"/>
      <c r="HB12" s="419"/>
      <c r="HC12" s="419"/>
      <c r="HD12" s="419"/>
      <c r="HE12" s="419"/>
      <c r="HF12" s="419"/>
      <c r="HG12" s="419"/>
      <c r="HH12" s="419"/>
      <c r="HI12" s="419"/>
      <c r="HJ12" s="419"/>
      <c r="HK12" s="419"/>
      <c r="HL12" s="419"/>
      <c r="HM12" s="419"/>
      <c r="HN12" s="419"/>
      <c r="HO12" s="419"/>
      <c r="HP12" s="419"/>
      <c r="HQ12" s="419"/>
      <c r="HR12" s="419"/>
      <c r="HS12" s="419"/>
      <c r="HT12" s="419"/>
      <c r="HU12" s="419"/>
      <c r="HV12" s="419"/>
      <c r="HW12" s="419"/>
      <c r="HX12" s="419"/>
      <c r="HY12" s="419"/>
      <c r="HZ12" s="419"/>
      <c r="IA12" s="419"/>
      <c r="IB12" s="419"/>
      <c r="IC12" s="419"/>
      <c r="ID12" s="419"/>
      <c r="IE12" s="419"/>
      <c r="IF12" s="419"/>
      <c r="IG12" s="419"/>
      <c r="IH12" s="419"/>
      <c r="II12" s="419"/>
      <c r="IJ12" s="419"/>
      <c r="IK12" s="419"/>
      <c r="IL12" s="419"/>
      <c r="IM12" s="419"/>
      <c r="IN12" s="419"/>
      <c r="IO12" s="419"/>
      <c r="IP12" s="419"/>
      <c r="IQ12" s="419"/>
      <c r="IR12" s="419"/>
      <c r="IS12" s="419"/>
      <c r="IT12" s="419"/>
      <c r="IU12" s="420"/>
    </row>
    <row r="13" spans="1:255" ht="15" customHeight="1">
      <c r="A13" s="412"/>
      <c r="B13" s="433"/>
      <c r="C13" s="1328"/>
      <c r="D13" s="1318"/>
      <c r="E13" s="1319" t="s">
        <v>634</v>
      </c>
      <c r="F13" s="1320"/>
      <c r="G13" s="1320"/>
      <c r="H13" s="1320"/>
      <c r="I13" s="1320"/>
      <c r="J13" s="1318"/>
      <c r="K13" s="426"/>
      <c r="L13" s="428"/>
      <c r="M13" s="418"/>
      <c r="N13" s="419"/>
      <c r="O13" s="419"/>
      <c r="P13" s="419"/>
      <c r="Q13" s="419"/>
      <c r="R13" s="419"/>
      <c r="S13" s="419"/>
      <c r="T13" s="419"/>
      <c r="U13" s="419"/>
      <c r="V13" s="419"/>
      <c r="W13" s="419"/>
      <c r="X13" s="419"/>
      <c r="Y13" s="419"/>
      <c r="Z13" s="419"/>
      <c r="AA13" s="419"/>
      <c r="AB13" s="419"/>
      <c r="AC13" s="419"/>
      <c r="AD13" s="419"/>
      <c r="AE13" s="419"/>
      <c r="AF13" s="419"/>
      <c r="AG13" s="419"/>
      <c r="AH13" s="419"/>
      <c r="AI13" s="419"/>
      <c r="AJ13" s="419"/>
      <c r="AK13" s="419"/>
      <c r="AL13" s="419"/>
      <c r="AM13" s="419"/>
      <c r="AN13" s="419"/>
      <c r="AO13" s="419"/>
      <c r="AP13" s="419"/>
      <c r="AQ13" s="419"/>
      <c r="AR13" s="419"/>
      <c r="AS13" s="419"/>
      <c r="AT13" s="419"/>
      <c r="AU13" s="419"/>
      <c r="AV13" s="419"/>
      <c r="AW13" s="419"/>
      <c r="AX13" s="419"/>
      <c r="AY13" s="419"/>
      <c r="AZ13" s="419"/>
      <c r="BA13" s="419"/>
      <c r="BB13" s="419"/>
      <c r="BC13" s="419"/>
      <c r="BD13" s="419"/>
      <c r="BE13" s="419"/>
      <c r="BF13" s="419"/>
      <c r="BG13" s="419"/>
      <c r="BH13" s="419"/>
      <c r="BI13" s="419"/>
      <c r="BJ13" s="419"/>
      <c r="BK13" s="419"/>
      <c r="BL13" s="419"/>
      <c r="BM13" s="419"/>
      <c r="BN13" s="419"/>
      <c r="BO13" s="419"/>
      <c r="BP13" s="419"/>
      <c r="BQ13" s="419"/>
      <c r="BR13" s="419"/>
      <c r="BS13" s="419"/>
      <c r="BT13" s="419"/>
      <c r="BU13" s="419"/>
      <c r="BV13" s="419"/>
      <c r="BW13" s="419"/>
      <c r="BX13" s="419"/>
      <c r="BY13" s="419"/>
      <c r="BZ13" s="419"/>
      <c r="CA13" s="419"/>
      <c r="CB13" s="419"/>
      <c r="CC13" s="419"/>
      <c r="CD13" s="419"/>
      <c r="CE13" s="419"/>
      <c r="CF13" s="419"/>
      <c r="CG13" s="419"/>
      <c r="CH13" s="419"/>
      <c r="CI13" s="419"/>
      <c r="CJ13" s="419"/>
      <c r="CK13" s="419"/>
      <c r="CL13" s="419"/>
      <c r="CM13" s="419"/>
      <c r="CN13" s="419"/>
      <c r="CO13" s="419"/>
      <c r="CP13" s="419"/>
      <c r="CQ13" s="419"/>
      <c r="CR13" s="419"/>
      <c r="CS13" s="419"/>
      <c r="CT13" s="419"/>
      <c r="CU13" s="419"/>
      <c r="CV13" s="419"/>
      <c r="CW13" s="419"/>
      <c r="CX13" s="419"/>
      <c r="CY13" s="419"/>
      <c r="CZ13" s="419"/>
      <c r="DA13" s="419"/>
      <c r="DB13" s="419"/>
      <c r="DC13" s="419"/>
      <c r="DD13" s="419"/>
      <c r="DE13" s="419"/>
      <c r="DF13" s="419"/>
      <c r="DG13" s="419"/>
      <c r="DH13" s="419"/>
      <c r="DI13" s="419"/>
      <c r="DJ13" s="419"/>
      <c r="DK13" s="419"/>
      <c r="DL13" s="419"/>
      <c r="DM13" s="419"/>
      <c r="DN13" s="419"/>
      <c r="DO13" s="419"/>
      <c r="DP13" s="419"/>
      <c r="DQ13" s="419"/>
      <c r="DR13" s="419"/>
      <c r="DS13" s="419"/>
      <c r="DT13" s="419"/>
      <c r="DU13" s="419"/>
      <c r="DV13" s="419"/>
      <c r="DW13" s="419"/>
      <c r="DX13" s="419"/>
      <c r="DY13" s="419"/>
      <c r="DZ13" s="419"/>
      <c r="EA13" s="419"/>
      <c r="EB13" s="419"/>
      <c r="EC13" s="419"/>
      <c r="ED13" s="419"/>
      <c r="EE13" s="419"/>
      <c r="EF13" s="419"/>
      <c r="EG13" s="419"/>
      <c r="EH13" s="419"/>
      <c r="EI13" s="419"/>
      <c r="EJ13" s="419"/>
      <c r="EK13" s="419"/>
      <c r="EL13" s="419"/>
      <c r="EM13" s="419"/>
      <c r="EN13" s="419"/>
      <c r="EO13" s="419"/>
      <c r="EP13" s="419"/>
      <c r="EQ13" s="419"/>
      <c r="ER13" s="419"/>
      <c r="ES13" s="419"/>
      <c r="ET13" s="419"/>
      <c r="EU13" s="419"/>
      <c r="EV13" s="419"/>
      <c r="EW13" s="419"/>
      <c r="EX13" s="419"/>
      <c r="EY13" s="419"/>
      <c r="EZ13" s="419"/>
      <c r="FA13" s="419"/>
      <c r="FB13" s="419"/>
      <c r="FC13" s="419"/>
      <c r="FD13" s="419"/>
      <c r="FE13" s="419"/>
      <c r="FF13" s="419"/>
      <c r="FG13" s="419"/>
      <c r="FH13" s="419"/>
      <c r="FI13" s="419"/>
      <c r="FJ13" s="419"/>
      <c r="FK13" s="419"/>
      <c r="FL13" s="419"/>
      <c r="FM13" s="419"/>
      <c r="FN13" s="419"/>
      <c r="FO13" s="419"/>
      <c r="FP13" s="419"/>
      <c r="FQ13" s="419"/>
      <c r="FR13" s="419"/>
      <c r="FS13" s="419"/>
      <c r="FT13" s="419"/>
      <c r="FU13" s="419"/>
      <c r="FV13" s="419"/>
      <c r="FW13" s="419"/>
      <c r="FX13" s="419"/>
      <c r="FY13" s="419"/>
      <c r="FZ13" s="419"/>
      <c r="GA13" s="419"/>
      <c r="GB13" s="419"/>
      <c r="GC13" s="419"/>
      <c r="GD13" s="419"/>
      <c r="GE13" s="419"/>
      <c r="GF13" s="419"/>
      <c r="GG13" s="419"/>
      <c r="GH13" s="419"/>
      <c r="GI13" s="419"/>
      <c r="GJ13" s="419"/>
      <c r="GK13" s="419"/>
      <c r="GL13" s="419"/>
      <c r="GM13" s="419"/>
      <c r="GN13" s="419"/>
      <c r="GO13" s="419"/>
      <c r="GP13" s="419"/>
      <c r="GQ13" s="419"/>
      <c r="GR13" s="419"/>
      <c r="GS13" s="419"/>
      <c r="GT13" s="419"/>
      <c r="GU13" s="419"/>
      <c r="GV13" s="419"/>
      <c r="GW13" s="419"/>
      <c r="GX13" s="419"/>
      <c r="GY13" s="419"/>
      <c r="GZ13" s="419"/>
      <c r="HA13" s="419"/>
      <c r="HB13" s="419"/>
      <c r="HC13" s="419"/>
      <c r="HD13" s="419"/>
      <c r="HE13" s="419"/>
      <c r="HF13" s="419"/>
      <c r="HG13" s="419"/>
      <c r="HH13" s="419"/>
      <c r="HI13" s="419"/>
      <c r="HJ13" s="419"/>
      <c r="HK13" s="419"/>
      <c r="HL13" s="419"/>
      <c r="HM13" s="419"/>
      <c r="HN13" s="419"/>
      <c r="HO13" s="419"/>
      <c r="HP13" s="419"/>
      <c r="HQ13" s="419"/>
      <c r="HR13" s="419"/>
      <c r="HS13" s="419"/>
      <c r="HT13" s="419"/>
      <c r="HU13" s="419"/>
      <c r="HV13" s="419"/>
      <c r="HW13" s="419"/>
      <c r="HX13" s="419"/>
      <c r="HY13" s="419"/>
      <c r="HZ13" s="419"/>
      <c r="IA13" s="419"/>
      <c r="IB13" s="419"/>
      <c r="IC13" s="419"/>
      <c r="ID13" s="419"/>
      <c r="IE13" s="419"/>
      <c r="IF13" s="419"/>
      <c r="IG13" s="419"/>
      <c r="IH13" s="419"/>
      <c r="II13" s="419"/>
      <c r="IJ13" s="419"/>
      <c r="IK13" s="419"/>
      <c r="IL13" s="419"/>
      <c r="IM13" s="419"/>
      <c r="IN13" s="419"/>
      <c r="IO13" s="419"/>
      <c r="IP13" s="419"/>
      <c r="IQ13" s="419"/>
      <c r="IR13" s="419"/>
      <c r="IS13" s="419"/>
      <c r="IT13" s="419"/>
      <c r="IU13" s="420"/>
    </row>
    <row r="14" spans="1:255" ht="15" customHeight="1">
      <c r="A14" s="412"/>
      <c r="B14" s="434"/>
      <c r="C14" s="1317" t="s">
        <v>603</v>
      </c>
      <c r="D14" s="1318"/>
      <c r="E14" s="1319" t="s">
        <v>635</v>
      </c>
      <c r="F14" s="1320"/>
      <c r="G14" s="1320"/>
      <c r="H14" s="1320"/>
      <c r="I14" s="1320"/>
      <c r="J14" s="1318"/>
      <c r="K14" s="426"/>
      <c r="L14" s="428"/>
      <c r="M14" s="418"/>
      <c r="N14" s="419"/>
      <c r="O14" s="419"/>
      <c r="P14" s="419"/>
      <c r="Q14" s="419"/>
      <c r="R14" s="419"/>
      <c r="S14" s="419"/>
      <c r="T14" s="419"/>
      <c r="U14" s="419"/>
      <c r="V14" s="419"/>
      <c r="W14" s="419"/>
      <c r="X14" s="419"/>
      <c r="Y14" s="419"/>
      <c r="Z14" s="419"/>
      <c r="AA14" s="419"/>
      <c r="AB14" s="419"/>
      <c r="AC14" s="419"/>
      <c r="AD14" s="419"/>
      <c r="AE14" s="419"/>
      <c r="AF14" s="419"/>
      <c r="AG14" s="419"/>
      <c r="AH14" s="419"/>
      <c r="AI14" s="419"/>
      <c r="AJ14" s="419"/>
      <c r="AK14" s="419"/>
      <c r="AL14" s="419"/>
      <c r="AM14" s="419"/>
      <c r="AN14" s="419"/>
      <c r="AO14" s="419"/>
      <c r="AP14" s="419"/>
      <c r="AQ14" s="419"/>
      <c r="AR14" s="419"/>
      <c r="AS14" s="419"/>
      <c r="AT14" s="419"/>
      <c r="AU14" s="419"/>
      <c r="AV14" s="419"/>
      <c r="AW14" s="419"/>
      <c r="AX14" s="419"/>
      <c r="AY14" s="419"/>
      <c r="AZ14" s="419"/>
      <c r="BA14" s="419"/>
      <c r="BB14" s="419"/>
      <c r="BC14" s="419"/>
      <c r="BD14" s="419"/>
      <c r="BE14" s="419"/>
      <c r="BF14" s="419"/>
      <c r="BG14" s="419"/>
      <c r="BH14" s="419"/>
      <c r="BI14" s="419"/>
      <c r="BJ14" s="419"/>
      <c r="BK14" s="419"/>
      <c r="BL14" s="419"/>
      <c r="BM14" s="419"/>
      <c r="BN14" s="419"/>
      <c r="BO14" s="419"/>
      <c r="BP14" s="419"/>
      <c r="BQ14" s="419"/>
      <c r="BR14" s="419"/>
      <c r="BS14" s="419"/>
      <c r="BT14" s="419"/>
      <c r="BU14" s="419"/>
      <c r="BV14" s="419"/>
      <c r="BW14" s="419"/>
      <c r="BX14" s="419"/>
      <c r="BY14" s="419"/>
      <c r="BZ14" s="419"/>
      <c r="CA14" s="419"/>
      <c r="CB14" s="419"/>
      <c r="CC14" s="419"/>
      <c r="CD14" s="419"/>
      <c r="CE14" s="419"/>
      <c r="CF14" s="419"/>
      <c r="CG14" s="419"/>
      <c r="CH14" s="419"/>
      <c r="CI14" s="419"/>
      <c r="CJ14" s="419"/>
      <c r="CK14" s="419"/>
      <c r="CL14" s="419"/>
      <c r="CM14" s="419"/>
      <c r="CN14" s="419"/>
      <c r="CO14" s="419"/>
      <c r="CP14" s="419"/>
      <c r="CQ14" s="419"/>
      <c r="CR14" s="419"/>
      <c r="CS14" s="419"/>
      <c r="CT14" s="419"/>
      <c r="CU14" s="419"/>
      <c r="CV14" s="419"/>
      <c r="CW14" s="419"/>
      <c r="CX14" s="419"/>
      <c r="CY14" s="419"/>
      <c r="CZ14" s="419"/>
      <c r="DA14" s="419"/>
      <c r="DB14" s="419"/>
      <c r="DC14" s="419"/>
      <c r="DD14" s="419"/>
      <c r="DE14" s="419"/>
      <c r="DF14" s="419"/>
      <c r="DG14" s="419"/>
      <c r="DH14" s="419"/>
      <c r="DI14" s="419"/>
      <c r="DJ14" s="419"/>
      <c r="DK14" s="419"/>
      <c r="DL14" s="419"/>
      <c r="DM14" s="419"/>
      <c r="DN14" s="419"/>
      <c r="DO14" s="419"/>
      <c r="DP14" s="419"/>
      <c r="DQ14" s="419"/>
      <c r="DR14" s="419"/>
      <c r="DS14" s="419"/>
      <c r="DT14" s="419"/>
      <c r="DU14" s="419"/>
      <c r="DV14" s="419"/>
      <c r="DW14" s="419"/>
      <c r="DX14" s="419"/>
      <c r="DY14" s="419"/>
      <c r="DZ14" s="419"/>
      <c r="EA14" s="419"/>
      <c r="EB14" s="419"/>
      <c r="EC14" s="419"/>
      <c r="ED14" s="419"/>
      <c r="EE14" s="419"/>
      <c r="EF14" s="419"/>
      <c r="EG14" s="419"/>
      <c r="EH14" s="419"/>
      <c r="EI14" s="419"/>
      <c r="EJ14" s="419"/>
      <c r="EK14" s="419"/>
      <c r="EL14" s="419"/>
      <c r="EM14" s="419"/>
      <c r="EN14" s="419"/>
      <c r="EO14" s="419"/>
      <c r="EP14" s="419"/>
      <c r="EQ14" s="419"/>
      <c r="ER14" s="419"/>
      <c r="ES14" s="419"/>
      <c r="ET14" s="419"/>
      <c r="EU14" s="419"/>
      <c r="EV14" s="419"/>
      <c r="EW14" s="419"/>
      <c r="EX14" s="419"/>
      <c r="EY14" s="419"/>
      <c r="EZ14" s="419"/>
      <c r="FA14" s="419"/>
      <c r="FB14" s="419"/>
      <c r="FC14" s="419"/>
      <c r="FD14" s="419"/>
      <c r="FE14" s="419"/>
      <c r="FF14" s="419"/>
      <c r="FG14" s="419"/>
      <c r="FH14" s="419"/>
      <c r="FI14" s="419"/>
      <c r="FJ14" s="419"/>
      <c r="FK14" s="419"/>
      <c r="FL14" s="419"/>
      <c r="FM14" s="419"/>
      <c r="FN14" s="419"/>
      <c r="FO14" s="419"/>
      <c r="FP14" s="419"/>
      <c r="FQ14" s="419"/>
      <c r="FR14" s="419"/>
      <c r="FS14" s="419"/>
      <c r="FT14" s="419"/>
      <c r="FU14" s="419"/>
      <c r="FV14" s="419"/>
      <c r="FW14" s="419"/>
      <c r="FX14" s="419"/>
      <c r="FY14" s="419"/>
      <c r="FZ14" s="419"/>
      <c r="GA14" s="419"/>
      <c r="GB14" s="419"/>
      <c r="GC14" s="419"/>
      <c r="GD14" s="419"/>
      <c r="GE14" s="419"/>
      <c r="GF14" s="419"/>
      <c r="GG14" s="419"/>
      <c r="GH14" s="419"/>
      <c r="GI14" s="419"/>
      <c r="GJ14" s="419"/>
      <c r="GK14" s="419"/>
      <c r="GL14" s="419"/>
      <c r="GM14" s="419"/>
      <c r="GN14" s="419"/>
      <c r="GO14" s="419"/>
      <c r="GP14" s="419"/>
      <c r="GQ14" s="419"/>
      <c r="GR14" s="419"/>
      <c r="GS14" s="419"/>
      <c r="GT14" s="419"/>
      <c r="GU14" s="419"/>
      <c r="GV14" s="419"/>
      <c r="GW14" s="419"/>
      <c r="GX14" s="419"/>
      <c r="GY14" s="419"/>
      <c r="GZ14" s="419"/>
      <c r="HA14" s="419"/>
      <c r="HB14" s="419"/>
      <c r="HC14" s="419"/>
      <c r="HD14" s="419"/>
      <c r="HE14" s="419"/>
      <c r="HF14" s="419"/>
      <c r="HG14" s="419"/>
      <c r="HH14" s="419"/>
      <c r="HI14" s="419"/>
      <c r="HJ14" s="419"/>
      <c r="HK14" s="419"/>
      <c r="HL14" s="419"/>
      <c r="HM14" s="419"/>
      <c r="HN14" s="419"/>
      <c r="HO14" s="419"/>
      <c r="HP14" s="419"/>
      <c r="HQ14" s="419"/>
      <c r="HR14" s="419"/>
      <c r="HS14" s="419"/>
      <c r="HT14" s="419"/>
      <c r="HU14" s="419"/>
      <c r="HV14" s="419"/>
      <c r="HW14" s="419"/>
      <c r="HX14" s="419"/>
      <c r="HY14" s="419"/>
      <c r="HZ14" s="419"/>
      <c r="IA14" s="419"/>
      <c r="IB14" s="419"/>
      <c r="IC14" s="419"/>
      <c r="ID14" s="419"/>
      <c r="IE14" s="419"/>
      <c r="IF14" s="419"/>
      <c r="IG14" s="419"/>
      <c r="IH14" s="419"/>
      <c r="II14" s="419"/>
      <c r="IJ14" s="419"/>
      <c r="IK14" s="419"/>
      <c r="IL14" s="419"/>
      <c r="IM14" s="419"/>
      <c r="IN14" s="419"/>
      <c r="IO14" s="419"/>
      <c r="IP14" s="419"/>
      <c r="IQ14" s="419"/>
      <c r="IR14" s="419"/>
      <c r="IS14" s="419"/>
      <c r="IT14" s="419"/>
      <c r="IU14" s="420"/>
    </row>
    <row r="15" spans="1:255" ht="15" customHeight="1">
      <c r="A15" s="412"/>
      <c r="B15" s="434"/>
      <c r="C15" s="1317" t="s">
        <v>636</v>
      </c>
      <c r="D15" s="1318"/>
      <c r="E15" s="1319" t="s">
        <v>637</v>
      </c>
      <c r="F15" s="1320"/>
      <c r="G15" s="1320"/>
      <c r="H15" s="1320"/>
      <c r="I15" s="1320"/>
      <c r="J15" s="1318"/>
      <c r="K15" s="426"/>
      <c r="L15" s="428"/>
      <c r="M15" s="418"/>
      <c r="N15" s="419"/>
      <c r="O15" s="419"/>
      <c r="P15" s="419"/>
      <c r="Q15" s="419"/>
      <c r="R15" s="419"/>
      <c r="S15" s="419"/>
      <c r="T15" s="419"/>
      <c r="U15" s="419"/>
      <c r="V15" s="419"/>
      <c r="W15" s="419"/>
      <c r="X15" s="419"/>
      <c r="Y15" s="419"/>
      <c r="Z15" s="419"/>
      <c r="AA15" s="419"/>
      <c r="AB15" s="419"/>
      <c r="AC15" s="419"/>
      <c r="AD15" s="419"/>
      <c r="AE15" s="419"/>
      <c r="AF15" s="419"/>
      <c r="AG15" s="419"/>
      <c r="AH15" s="419"/>
      <c r="AI15" s="419"/>
      <c r="AJ15" s="419"/>
      <c r="AK15" s="419"/>
      <c r="AL15" s="419"/>
      <c r="AM15" s="419"/>
      <c r="AN15" s="419"/>
      <c r="AO15" s="419"/>
      <c r="AP15" s="419"/>
      <c r="AQ15" s="419"/>
      <c r="AR15" s="419"/>
      <c r="AS15" s="419"/>
      <c r="AT15" s="419"/>
      <c r="AU15" s="419"/>
      <c r="AV15" s="419"/>
      <c r="AW15" s="419"/>
      <c r="AX15" s="419"/>
      <c r="AY15" s="419"/>
      <c r="AZ15" s="419"/>
      <c r="BA15" s="419"/>
      <c r="BB15" s="419"/>
      <c r="BC15" s="419"/>
      <c r="BD15" s="419"/>
      <c r="BE15" s="419"/>
      <c r="BF15" s="419"/>
      <c r="BG15" s="419"/>
      <c r="BH15" s="419"/>
      <c r="BI15" s="419"/>
      <c r="BJ15" s="419"/>
      <c r="BK15" s="419"/>
      <c r="BL15" s="419"/>
      <c r="BM15" s="419"/>
      <c r="BN15" s="419"/>
      <c r="BO15" s="419"/>
      <c r="BP15" s="419"/>
      <c r="BQ15" s="419"/>
      <c r="BR15" s="419"/>
      <c r="BS15" s="419"/>
      <c r="BT15" s="419"/>
      <c r="BU15" s="419"/>
      <c r="BV15" s="419"/>
      <c r="BW15" s="419"/>
      <c r="BX15" s="419"/>
      <c r="BY15" s="419"/>
      <c r="BZ15" s="419"/>
      <c r="CA15" s="419"/>
      <c r="CB15" s="419"/>
      <c r="CC15" s="419"/>
      <c r="CD15" s="419"/>
      <c r="CE15" s="419"/>
      <c r="CF15" s="419"/>
      <c r="CG15" s="419"/>
      <c r="CH15" s="419"/>
      <c r="CI15" s="419"/>
      <c r="CJ15" s="419"/>
      <c r="CK15" s="419"/>
      <c r="CL15" s="419"/>
      <c r="CM15" s="419"/>
      <c r="CN15" s="419"/>
      <c r="CO15" s="419"/>
      <c r="CP15" s="419"/>
      <c r="CQ15" s="419"/>
      <c r="CR15" s="419"/>
      <c r="CS15" s="419"/>
      <c r="CT15" s="419"/>
      <c r="CU15" s="419"/>
      <c r="CV15" s="419"/>
      <c r="CW15" s="419"/>
      <c r="CX15" s="419"/>
      <c r="CY15" s="419"/>
      <c r="CZ15" s="419"/>
      <c r="DA15" s="419"/>
      <c r="DB15" s="419"/>
      <c r="DC15" s="419"/>
      <c r="DD15" s="419"/>
      <c r="DE15" s="419"/>
      <c r="DF15" s="419"/>
      <c r="DG15" s="419"/>
      <c r="DH15" s="419"/>
      <c r="DI15" s="419"/>
      <c r="DJ15" s="419"/>
      <c r="DK15" s="419"/>
      <c r="DL15" s="419"/>
      <c r="DM15" s="419"/>
      <c r="DN15" s="419"/>
      <c r="DO15" s="419"/>
      <c r="DP15" s="419"/>
      <c r="DQ15" s="419"/>
      <c r="DR15" s="419"/>
      <c r="DS15" s="419"/>
      <c r="DT15" s="419"/>
      <c r="DU15" s="419"/>
      <c r="DV15" s="419"/>
      <c r="DW15" s="419"/>
      <c r="DX15" s="419"/>
      <c r="DY15" s="419"/>
      <c r="DZ15" s="419"/>
      <c r="EA15" s="419"/>
      <c r="EB15" s="419"/>
      <c r="EC15" s="419"/>
      <c r="ED15" s="419"/>
      <c r="EE15" s="419"/>
      <c r="EF15" s="419"/>
      <c r="EG15" s="419"/>
      <c r="EH15" s="419"/>
      <c r="EI15" s="419"/>
      <c r="EJ15" s="419"/>
      <c r="EK15" s="419"/>
      <c r="EL15" s="419"/>
      <c r="EM15" s="419"/>
      <c r="EN15" s="419"/>
      <c r="EO15" s="419"/>
      <c r="EP15" s="419"/>
      <c r="EQ15" s="419"/>
      <c r="ER15" s="419"/>
      <c r="ES15" s="419"/>
      <c r="ET15" s="419"/>
      <c r="EU15" s="419"/>
      <c r="EV15" s="419"/>
      <c r="EW15" s="419"/>
      <c r="EX15" s="419"/>
      <c r="EY15" s="419"/>
      <c r="EZ15" s="419"/>
      <c r="FA15" s="419"/>
      <c r="FB15" s="419"/>
      <c r="FC15" s="419"/>
      <c r="FD15" s="419"/>
      <c r="FE15" s="419"/>
      <c r="FF15" s="419"/>
      <c r="FG15" s="419"/>
      <c r="FH15" s="419"/>
      <c r="FI15" s="419"/>
      <c r="FJ15" s="419"/>
      <c r="FK15" s="419"/>
      <c r="FL15" s="419"/>
      <c r="FM15" s="419"/>
      <c r="FN15" s="419"/>
      <c r="FO15" s="419"/>
      <c r="FP15" s="419"/>
      <c r="FQ15" s="419"/>
      <c r="FR15" s="419"/>
      <c r="FS15" s="419"/>
      <c r="FT15" s="419"/>
      <c r="FU15" s="419"/>
      <c r="FV15" s="419"/>
      <c r="FW15" s="419"/>
      <c r="FX15" s="419"/>
      <c r="FY15" s="419"/>
      <c r="FZ15" s="419"/>
      <c r="GA15" s="419"/>
      <c r="GB15" s="419"/>
      <c r="GC15" s="419"/>
      <c r="GD15" s="419"/>
      <c r="GE15" s="419"/>
      <c r="GF15" s="419"/>
      <c r="GG15" s="419"/>
      <c r="GH15" s="419"/>
      <c r="GI15" s="419"/>
      <c r="GJ15" s="419"/>
      <c r="GK15" s="419"/>
      <c r="GL15" s="419"/>
      <c r="GM15" s="419"/>
      <c r="GN15" s="419"/>
      <c r="GO15" s="419"/>
      <c r="GP15" s="419"/>
      <c r="GQ15" s="419"/>
      <c r="GR15" s="419"/>
      <c r="GS15" s="419"/>
      <c r="GT15" s="419"/>
      <c r="GU15" s="419"/>
      <c r="GV15" s="419"/>
      <c r="GW15" s="419"/>
      <c r="GX15" s="419"/>
      <c r="GY15" s="419"/>
      <c r="GZ15" s="419"/>
      <c r="HA15" s="419"/>
      <c r="HB15" s="419"/>
      <c r="HC15" s="419"/>
      <c r="HD15" s="419"/>
      <c r="HE15" s="419"/>
      <c r="HF15" s="419"/>
      <c r="HG15" s="419"/>
      <c r="HH15" s="419"/>
      <c r="HI15" s="419"/>
      <c r="HJ15" s="419"/>
      <c r="HK15" s="419"/>
      <c r="HL15" s="419"/>
      <c r="HM15" s="419"/>
      <c r="HN15" s="419"/>
      <c r="HO15" s="419"/>
      <c r="HP15" s="419"/>
      <c r="HQ15" s="419"/>
      <c r="HR15" s="419"/>
      <c r="HS15" s="419"/>
      <c r="HT15" s="419"/>
      <c r="HU15" s="419"/>
      <c r="HV15" s="419"/>
      <c r="HW15" s="419"/>
      <c r="HX15" s="419"/>
      <c r="HY15" s="419"/>
      <c r="HZ15" s="419"/>
      <c r="IA15" s="419"/>
      <c r="IB15" s="419"/>
      <c r="IC15" s="419"/>
      <c r="ID15" s="419"/>
      <c r="IE15" s="419"/>
      <c r="IF15" s="419"/>
      <c r="IG15" s="419"/>
      <c r="IH15" s="419"/>
      <c r="II15" s="419"/>
      <c r="IJ15" s="419"/>
      <c r="IK15" s="419"/>
      <c r="IL15" s="419"/>
      <c r="IM15" s="419"/>
      <c r="IN15" s="419"/>
      <c r="IO15" s="419"/>
      <c r="IP15" s="419"/>
      <c r="IQ15" s="419"/>
      <c r="IR15" s="419"/>
      <c r="IS15" s="419"/>
      <c r="IT15" s="419"/>
      <c r="IU15" s="420"/>
    </row>
    <row r="16" spans="1:255" ht="15" customHeight="1">
      <c r="A16" s="412"/>
      <c r="B16" s="431"/>
      <c r="C16" s="436"/>
      <c r="D16" s="436"/>
      <c r="E16" s="436"/>
      <c r="F16" s="436"/>
      <c r="G16" s="436"/>
      <c r="H16" s="436"/>
      <c r="I16" s="436"/>
      <c r="J16" s="436"/>
      <c r="K16" s="427"/>
      <c r="L16" s="428"/>
      <c r="M16" s="415"/>
      <c r="N16" s="416"/>
      <c r="O16" s="416"/>
      <c r="P16" s="416"/>
      <c r="Q16" s="416"/>
      <c r="R16" s="416"/>
      <c r="S16" s="416"/>
      <c r="T16" s="416"/>
      <c r="U16" s="416"/>
      <c r="V16" s="416"/>
      <c r="W16" s="416"/>
      <c r="X16" s="416"/>
      <c r="Y16" s="416"/>
      <c r="Z16" s="416"/>
      <c r="AA16" s="416"/>
      <c r="AB16" s="416"/>
      <c r="AC16" s="416"/>
      <c r="AD16" s="416"/>
      <c r="AE16" s="416"/>
      <c r="AF16" s="416"/>
      <c r="AG16" s="416"/>
      <c r="AH16" s="416"/>
      <c r="AI16" s="416"/>
      <c r="AJ16" s="416"/>
      <c r="AK16" s="416"/>
      <c r="AL16" s="416"/>
      <c r="AM16" s="416"/>
      <c r="AN16" s="416"/>
      <c r="AO16" s="416"/>
      <c r="AP16" s="416"/>
      <c r="AQ16" s="416"/>
      <c r="AR16" s="416"/>
      <c r="AS16" s="416"/>
      <c r="AT16" s="416"/>
      <c r="AU16" s="416"/>
      <c r="AV16" s="416"/>
      <c r="AW16" s="416"/>
      <c r="AX16" s="416"/>
      <c r="AY16" s="416"/>
      <c r="AZ16" s="416"/>
      <c r="BA16" s="416"/>
      <c r="BB16" s="416"/>
      <c r="BC16" s="416"/>
      <c r="BD16" s="416"/>
      <c r="BE16" s="416"/>
      <c r="BF16" s="416"/>
      <c r="BG16" s="416"/>
      <c r="BH16" s="416"/>
      <c r="BI16" s="416"/>
      <c r="BJ16" s="416"/>
      <c r="BK16" s="416"/>
      <c r="BL16" s="416"/>
      <c r="BM16" s="416"/>
      <c r="BN16" s="416"/>
      <c r="BO16" s="416"/>
      <c r="BP16" s="416"/>
      <c r="BQ16" s="416"/>
      <c r="BR16" s="416"/>
      <c r="BS16" s="416"/>
      <c r="BT16" s="416"/>
      <c r="BU16" s="416"/>
      <c r="BV16" s="416"/>
      <c r="BW16" s="416"/>
      <c r="BX16" s="416"/>
      <c r="BY16" s="416"/>
      <c r="BZ16" s="416"/>
      <c r="CA16" s="416"/>
      <c r="CB16" s="416"/>
      <c r="CC16" s="416"/>
      <c r="CD16" s="416"/>
      <c r="CE16" s="416"/>
      <c r="CF16" s="416"/>
      <c r="CG16" s="416"/>
      <c r="CH16" s="416"/>
      <c r="CI16" s="416"/>
      <c r="CJ16" s="416"/>
      <c r="CK16" s="416"/>
      <c r="CL16" s="416"/>
      <c r="CM16" s="416"/>
      <c r="CN16" s="416"/>
      <c r="CO16" s="416"/>
      <c r="CP16" s="416"/>
      <c r="CQ16" s="416"/>
      <c r="CR16" s="416"/>
      <c r="CS16" s="416"/>
      <c r="CT16" s="416"/>
      <c r="CU16" s="416"/>
      <c r="CV16" s="416"/>
      <c r="CW16" s="416"/>
      <c r="CX16" s="416"/>
      <c r="CY16" s="416"/>
      <c r="CZ16" s="416"/>
      <c r="DA16" s="416"/>
      <c r="DB16" s="416"/>
      <c r="DC16" s="416"/>
      <c r="DD16" s="416"/>
      <c r="DE16" s="416"/>
      <c r="DF16" s="416"/>
      <c r="DG16" s="416"/>
      <c r="DH16" s="416"/>
      <c r="DI16" s="416"/>
      <c r="DJ16" s="416"/>
      <c r="DK16" s="416"/>
      <c r="DL16" s="416"/>
      <c r="DM16" s="416"/>
      <c r="DN16" s="416"/>
      <c r="DO16" s="416"/>
      <c r="DP16" s="416"/>
      <c r="DQ16" s="416"/>
      <c r="DR16" s="416"/>
      <c r="DS16" s="416"/>
      <c r="DT16" s="416"/>
      <c r="DU16" s="416"/>
      <c r="DV16" s="416"/>
      <c r="DW16" s="416"/>
      <c r="DX16" s="416"/>
      <c r="DY16" s="416"/>
      <c r="DZ16" s="416"/>
      <c r="EA16" s="416"/>
      <c r="EB16" s="416"/>
      <c r="EC16" s="416"/>
      <c r="ED16" s="416"/>
      <c r="EE16" s="416"/>
      <c r="EF16" s="416"/>
      <c r="EG16" s="416"/>
      <c r="EH16" s="416"/>
      <c r="EI16" s="416"/>
      <c r="EJ16" s="416"/>
      <c r="EK16" s="416"/>
      <c r="EL16" s="416"/>
      <c r="EM16" s="416"/>
      <c r="EN16" s="416"/>
      <c r="EO16" s="416"/>
      <c r="EP16" s="416"/>
      <c r="EQ16" s="416"/>
      <c r="ER16" s="416"/>
      <c r="ES16" s="416"/>
      <c r="ET16" s="416"/>
      <c r="EU16" s="416"/>
      <c r="EV16" s="416"/>
      <c r="EW16" s="416"/>
      <c r="EX16" s="416"/>
      <c r="EY16" s="416"/>
      <c r="EZ16" s="416"/>
      <c r="FA16" s="416"/>
      <c r="FB16" s="416"/>
      <c r="FC16" s="416"/>
      <c r="FD16" s="416"/>
      <c r="FE16" s="416"/>
      <c r="FF16" s="416"/>
      <c r="FG16" s="416"/>
      <c r="FH16" s="416"/>
      <c r="FI16" s="416"/>
      <c r="FJ16" s="416"/>
      <c r="FK16" s="416"/>
      <c r="FL16" s="416"/>
      <c r="FM16" s="416"/>
      <c r="FN16" s="416"/>
      <c r="FO16" s="416"/>
      <c r="FP16" s="416"/>
      <c r="FQ16" s="416"/>
      <c r="FR16" s="416"/>
      <c r="FS16" s="416"/>
      <c r="FT16" s="416"/>
      <c r="FU16" s="416"/>
      <c r="FV16" s="416"/>
      <c r="FW16" s="416"/>
      <c r="FX16" s="416"/>
      <c r="FY16" s="416"/>
      <c r="FZ16" s="416"/>
      <c r="GA16" s="416"/>
      <c r="GB16" s="416"/>
      <c r="GC16" s="416"/>
      <c r="GD16" s="416"/>
      <c r="GE16" s="416"/>
      <c r="GF16" s="416"/>
      <c r="GG16" s="416"/>
      <c r="GH16" s="416"/>
      <c r="GI16" s="416"/>
      <c r="GJ16" s="416"/>
      <c r="GK16" s="416"/>
      <c r="GL16" s="416"/>
      <c r="GM16" s="416"/>
      <c r="GN16" s="416"/>
      <c r="GO16" s="416"/>
      <c r="GP16" s="416"/>
      <c r="GQ16" s="416"/>
      <c r="GR16" s="416"/>
      <c r="GS16" s="416"/>
      <c r="GT16" s="416"/>
      <c r="GU16" s="416"/>
      <c r="GV16" s="416"/>
      <c r="GW16" s="416"/>
      <c r="GX16" s="416"/>
      <c r="GY16" s="416"/>
      <c r="GZ16" s="416"/>
      <c r="HA16" s="416"/>
      <c r="HB16" s="416"/>
      <c r="HC16" s="416"/>
      <c r="HD16" s="416"/>
      <c r="HE16" s="416"/>
      <c r="HF16" s="416"/>
      <c r="HG16" s="416"/>
      <c r="HH16" s="416"/>
      <c r="HI16" s="416"/>
      <c r="HJ16" s="416"/>
      <c r="HK16" s="416"/>
      <c r="HL16" s="416"/>
      <c r="HM16" s="416"/>
      <c r="HN16" s="416"/>
      <c r="HO16" s="416"/>
      <c r="HP16" s="416"/>
      <c r="HQ16" s="416"/>
      <c r="HR16" s="416"/>
      <c r="HS16" s="416"/>
      <c r="HT16" s="416"/>
      <c r="HU16" s="416"/>
      <c r="HV16" s="416"/>
      <c r="HW16" s="416"/>
      <c r="HX16" s="416"/>
      <c r="HY16" s="416"/>
      <c r="HZ16" s="416"/>
      <c r="IA16" s="416"/>
      <c r="IB16" s="416"/>
      <c r="IC16" s="416"/>
      <c r="ID16" s="416"/>
      <c r="IE16" s="416"/>
      <c r="IF16" s="416"/>
      <c r="IG16" s="416"/>
      <c r="IH16" s="416"/>
      <c r="II16" s="416"/>
      <c r="IJ16" s="416"/>
      <c r="IK16" s="416"/>
      <c r="IL16" s="416"/>
      <c r="IM16" s="416"/>
      <c r="IN16" s="416"/>
      <c r="IO16" s="416"/>
      <c r="IP16" s="416"/>
      <c r="IQ16" s="416"/>
      <c r="IR16" s="416"/>
      <c r="IS16" s="416"/>
      <c r="IT16" s="416"/>
      <c r="IU16" s="417"/>
    </row>
    <row r="17" spans="1:255" ht="15" customHeight="1">
      <c r="A17" s="412"/>
      <c r="B17" s="425" t="s">
        <v>550</v>
      </c>
      <c r="C17" s="1319" t="s">
        <v>551</v>
      </c>
      <c r="D17" s="1321"/>
      <c r="E17" s="1321"/>
      <c r="F17" s="1321"/>
      <c r="G17" s="1321"/>
      <c r="H17" s="1321"/>
      <c r="I17" s="1321"/>
      <c r="J17" s="1322"/>
      <c r="K17" s="426"/>
      <c r="L17" s="428"/>
      <c r="M17" s="418"/>
      <c r="N17" s="419"/>
      <c r="O17" s="419"/>
      <c r="P17" s="419"/>
      <c r="Q17" s="419"/>
      <c r="R17" s="419"/>
      <c r="S17" s="419"/>
      <c r="T17" s="419"/>
      <c r="U17" s="419"/>
      <c r="V17" s="419"/>
      <c r="W17" s="419"/>
      <c r="X17" s="419"/>
      <c r="Y17" s="419"/>
      <c r="Z17" s="419"/>
      <c r="AA17" s="419"/>
      <c r="AB17" s="419"/>
      <c r="AC17" s="419"/>
      <c r="AD17" s="419"/>
      <c r="AE17" s="419"/>
      <c r="AF17" s="419"/>
      <c r="AG17" s="419"/>
      <c r="AH17" s="419"/>
      <c r="AI17" s="419"/>
      <c r="AJ17" s="419"/>
      <c r="AK17" s="419"/>
      <c r="AL17" s="419"/>
      <c r="AM17" s="419"/>
      <c r="AN17" s="419"/>
      <c r="AO17" s="419"/>
      <c r="AP17" s="419"/>
      <c r="AQ17" s="419"/>
      <c r="AR17" s="419"/>
      <c r="AS17" s="419"/>
      <c r="AT17" s="419"/>
      <c r="AU17" s="419"/>
      <c r="AV17" s="419"/>
      <c r="AW17" s="419"/>
      <c r="AX17" s="419"/>
      <c r="AY17" s="419"/>
      <c r="AZ17" s="419"/>
      <c r="BA17" s="419"/>
      <c r="BB17" s="419"/>
      <c r="BC17" s="419"/>
      <c r="BD17" s="419"/>
      <c r="BE17" s="419"/>
      <c r="BF17" s="419"/>
      <c r="BG17" s="419"/>
      <c r="BH17" s="419"/>
      <c r="BI17" s="419"/>
      <c r="BJ17" s="419"/>
      <c r="BK17" s="419"/>
      <c r="BL17" s="419"/>
      <c r="BM17" s="419"/>
      <c r="BN17" s="419"/>
      <c r="BO17" s="419"/>
      <c r="BP17" s="419"/>
      <c r="BQ17" s="419"/>
      <c r="BR17" s="419"/>
      <c r="BS17" s="419"/>
      <c r="BT17" s="419"/>
      <c r="BU17" s="419"/>
      <c r="BV17" s="419"/>
      <c r="BW17" s="419"/>
      <c r="BX17" s="419"/>
      <c r="BY17" s="419"/>
      <c r="BZ17" s="419"/>
      <c r="CA17" s="419"/>
      <c r="CB17" s="419"/>
      <c r="CC17" s="419"/>
      <c r="CD17" s="419"/>
      <c r="CE17" s="419"/>
      <c r="CF17" s="419"/>
      <c r="CG17" s="419"/>
      <c r="CH17" s="419"/>
      <c r="CI17" s="419"/>
      <c r="CJ17" s="419"/>
      <c r="CK17" s="419"/>
      <c r="CL17" s="419"/>
      <c r="CM17" s="419"/>
      <c r="CN17" s="419"/>
      <c r="CO17" s="419"/>
      <c r="CP17" s="419"/>
      <c r="CQ17" s="419"/>
      <c r="CR17" s="419"/>
      <c r="CS17" s="419"/>
      <c r="CT17" s="419"/>
      <c r="CU17" s="419"/>
      <c r="CV17" s="419"/>
      <c r="CW17" s="419"/>
      <c r="CX17" s="419"/>
      <c r="CY17" s="419"/>
      <c r="CZ17" s="419"/>
      <c r="DA17" s="419"/>
      <c r="DB17" s="419"/>
      <c r="DC17" s="419"/>
      <c r="DD17" s="419"/>
      <c r="DE17" s="419"/>
      <c r="DF17" s="419"/>
      <c r="DG17" s="419"/>
      <c r="DH17" s="419"/>
      <c r="DI17" s="419"/>
      <c r="DJ17" s="419"/>
      <c r="DK17" s="419"/>
      <c r="DL17" s="419"/>
      <c r="DM17" s="419"/>
      <c r="DN17" s="419"/>
      <c r="DO17" s="419"/>
      <c r="DP17" s="419"/>
      <c r="DQ17" s="419"/>
      <c r="DR17" s="419"/>
      <c r="DS17" s="419"/>
      <c r="DT17" s="419"/>
      <c r="DU17" s="419"/>
      <c r="DV17" s="419"/>
      <c r="DW17" s="419"/>
      <c r="DX17" s="419"/>
      <c r="DY17" s="419"/>
      <c r="DZ17" s="419"/>
      <c r="EA17" s="419"/>
      <c r="EB17" s="419"/>
      <c r="EC17" s="419"/>
      <c r="ED17" s="419"/>
      <c r="EE17" s="419"/>
      <c r="EF17" s="419"/>
      <c r="EG17" s="419"/>
      <c r="EH17" s="419"/>
      <c r="EI17" s="419"/>
      <c r="EJ17" s="419"/>
      <c r="EK17" s="419"/>
      <c r="EL17" s="419"/>
      <c r="EM17" s="419"/>
      <c r="EN17" s="419"/>
      <c r="EO17" s="419"/>
      <c r="EP17" s="419"/>
      <c r="EQ17" s="419"/>
      <c r="ER17" s="419"/>
      <c r="ES17" s="419"/>
      <c r="ET17" s="419"/>
      <c r="EU17" s="419"/>
      <c r="EV17" s="419"/>
      <c r="EW17" s="419"/>
      <c r="EX17" s="419"/>
      <c r="EY17" s="419"/>
      <c r="EZ17" s="419"/>
      <c r="FA17" s="419"/>
      <c r="FB17" s="419"/>
      <c r="FC17" s="419"/>
      <c r="FD17" s="419"/>
      <c r="FE17" s="419"/>
      <c r="FF17" s="419"/>
      <c r="FG17" s="419"/>
      <c r="FH17" s="419"/>
      <c r="FI17" s="419"/>
      <c r="FJ17" s="419"/>
      <c r="FK17" s="419"/>
      <c r="FL17" s="419"/>
      <c r="FM17" s="419"/>
      <c r="FN17" s="419"/>
      <c r="FO17" s="419"/>
      <c r="FP17" s="419"/>
      <c r="FQ17" s="419"/>
      <c r="FR17" s="419"/>
      <c r="FS17" s="419"/>
      <c r="FT17" s="419"/>
      <c r="FU17" s="419"/>
      <c r="FV17" s="419"/>
      <c r="FW17" s="419"/>
      <c r="FX17" s="419"/>
      <c r="FY17" s="419"/>
      <c r="FZ17" s="419"/>
      <c r="GA17" s="419"/>
      <c r="GB17" s="419"/>
      <c r="GC17" s="419"/>
      <c r="GD17" s="419"/>
      <c r="GE17" s="419"/>
      <c r="GF17" s="419"/>
      <c r="GG17" s="419"/>
      <c r="GH17" s="419"/>
      <c r="GI17" s="419"/>
      <c r="GJ17" s="419"/>
      <c r="GK17" s="419"/>
      <c r="GL17" s="419"/>
      <c r="GM17" s="419"/>
      <c r="GN17" s="419"/>
      <c r="GO17" s="419"/>
      <c r="GP17" s="419"/>
      <c r="GQ17" s="419"/>
      <c r="GR17" s="419"/>
      <c r="GS17" s="419"/>
      <c r="GT17" s="419"/>
      <c r="GU17" s="419"/>
      <c r="GV17" s="419"/>
      <c r="GW17" s="419"/>
      <c r="GX17" s="419"/>
      <c r="GY17" s="419"/>
      <c r="GZ17" s="419"/>
      <c r="HA17" s="419"/>
      <c r="HB17" s="419"/>
      <c r="HC17" s="419"/>
      <c r="HD17" s="419"/>
      <c r="HE17" s="419"/>
      <c r="HF17" s="419"/>
      <c r="HG17" s="419"/>
      <c r="HH17" s="419"/>
      <c r="HI17" s="419"/>
      <c r="HJ17" s="419"/>
      <c r="HK17" s="419"/>
      <c r="HL17" s="419"/>
      <c r="HM17" s="419"/>
      <c r="HN17" s="419"/>
      <c r="HO17" s="419"/>
      <c r="HP17" s="419"/>
      <c r="HQ17" s="419"/>
      <c r="HR17" s="419"/>
      <c r="HS17" s="419"/>
      <c r="HT17" s="419"/>
      <c r="HU17" s="419"/>
      <c r="HV17" s="419"/>
      <c r="HW17" s="419"/>
      <c r="HX17" s="419"/>
      <c r="HY17" s="419"/>
      <c r="HZ17" s="419"/>
      <c r="IA17" s="419"/>
      <c r="IB17" s="419"/>
      <c r="IC17" s="419"/>
      <c r="ID17" s="419"/>
      <c r="IE17" s="419"/>
      <c r="IF17" s="419"/>
      <c r="IG17" s="419"/>
      <c r="IH17" s="419"/>
      <c r="II17" s="419"/>
      <c r="IJ17" s="419"/>
      <c r="IK17" s="419"/>
      <c r="IL17" s="419"/>
      <c r="IM17" s="419"/>
      <c r="IN17" s="419"/>
      <c r="IO17" s="419"/>
      <c r="IP17" s="419"/>
      <c r="IQ17" s="419"/>
      <c r="IR17" s="419"/>
      <c r="IS17" s="419"/>
      <c r="IT17" s="419"/>
      <c r="IU17" s="420"/>
    </row>
    <row r="18" spans="1:255" ht="15" customHeight="1">
      <c r="A18" s="412"/>
      <c r="B18" s="429"/>
      <c r="C18" s="430"/>
      <c r="D18" s="430"/>
      <c r="E18" s="430"/>
      <c r="F18" s="430"/>
      <c r="G18" s="430"/>
      <c r="H18" s="430"/>
      <c r="I18" s="430"/>
      <c r="J18" s="430"/>
      <c r="K18" s="427"/>
      <c r="L18" s="428"/>
      <c r="M18" s="415"/>
      <c r="N18" s="416"/>
      <c r="O18" s="416"/>
      <c r="P18" s="416"/>
      <c r="Q18" s="416"/>
      <c r="R18" s="416"/>
      <c r="S18" s="416"/>
      <c r="T18" s="416"/>
      <c r="U18" s="416"/>
      <c r="V18" s="416"/>
      <c r="W18" s="416"/>
      <c r="X18" s="416"/>
      <c r="Y18" s="416"/>
      <c r="Z18" s="416"/>
      <c r="AA18" s="416"/>
      <c r="AB18" s="416"/>
      <c r="AC18" s="416"/>
      <c r="AD18" s="416"/>
      <c r="AE18" s="416"/>
      <c r="AF18" s="416"/>
      <c r="AG18" s="416"/>
      <c r="AH18" s="416"/>
      <c r="AI18" s="416"/>
      <c r="AJ18" s="416"/>
      <c r="AK18" s="416"/>
      <c r="AL18" s="416"/>
      <c r="AM18" s="416"/>
      <c r="AN18" s="416"/>
      <c r="AO18" s="416"/>
      <c r="AP18" s="416"/>
      <c r="AQ18" s="416"/>
      <c r="AR18" s="416"/>
      <c r="AS18" s="416"/>
      <c r="AT18" s="416"/>
      <c r="AU18" s="416"/>
      <c r="AV18" s="416"/>
      <c r="AW18" s="416"/>
      <c r="AX18" s="416"/>
      <c r="AY18" s="416"/>
      <c r="AZ18" s="416"/>
      <c r="BA18" s="416"/>
      <c r="BB18" s="416"/>
      <c r="BC18" s="416"/>
      <c r="BD18" s="416"/>
      <c r="BE18" s="416"/>
      <c r="BF18" s="416"/>
      <c r="BG18" s="416"/>
      <c r="BH18" s="416"/>
      <c r="BI18" s="416"/>
      <c r="BJ18" s="416"/>
      <c r="BK18" s="416"/>
      <c r="BL18" s="416"/>
      <c r="BM18" s="416"/>
      <c r="BN18" s="416"/>
      <c r="BO18" s="416"/>
      <c r="BP18" s="416"/>
      <c r="BQ18" s="416"/>
      <c r="BR18" s="416"/>
      <c r="BS18" s="416"/>
      <c r="BT18" s="416"/>
      <c r="BU18" s="416"/>
      <c r="BV18" s="416"/>
      <c r="BW18" s="416"/>
      <c r="BX18" s="416"/>
      <c r="BY18" s="416"/>
      <c r="BZ18" s="416"/>
      <c r="CA18" s="416"/>
      <c r="CB18" s="416"/>
      <c r="CC18" s="416"/>
      <c r="CD18" s="416"/>
      <c r="CE18" s="416"/>
      <c r="CF18" s="416"/>
      <c r="CG18" s="416"/>
      <c r="CH18" s="416"/>
      <c r="CI18" s="416"/>
      <c r="CJ18" s="416"/>
      <c r="CK18" s="416"/>
      <c r="CL18" s="416"/>
      <c r="CM18" s="416"/>
      <c r="CN18" s="416"/>
      <c r="CO18" s="416"/>
      <c r="CP18" s="416"/>
      <c r="CQ18" s="416"/>
      <c r="CR18" s="416"/>
      <c r="CS18" s="416"/>
      <c r="CT18" s="416"/>
      <c r="CU18" s="416"/>
      <c r="CV18" s="416"/>
      <c r="CW18" s="416"/>
      <c r="CX18" s="416"/>
      <c r="CY18" s="416"/>
      <c r="CZ18" s="416"/>
      <c r="DA18" s="416"/>
      <c r="DB18" s="416"/>
      <c r="DC18" s="416"/>
      <c r="DD18" s="416"/>
      <c r="DE18" s="416"/>
      <c r="DF18" s="416"/>
      <c r="DG18" s="416"/>
      <c r="DH18" s="416"/>
      <c r="DI18" s="416"/>
      <c r="DJ18" s="416"/>
      <c r="DK18" s="416"/>
      <c r="DL18" s="416"/>
      <c r="DM18" s="416"/>
      <c r="DN18" s="416"/>
      <c r="DO18" s="416"/>
      <c r="DP18" s="416"/>
      <c r="DQ18" s="416"/>
      <c r="DR18" s="416"/>
      <c r="DS18" s="416"/>
      <c r="DT18" s="416"/>
      <c r="DU18" s="416"/>
      <c r="DV18" s="416"/>
      <c r="DW18" s="416"/>
      <c r="DX18" s="416"/>
      <c r="DY18" s="416"/>
      <c r="DZ18" s="416"/>
      <c r="EA18" s="416"/>
      <c r="EB18" s="416"/>
      <c r="EC18" s="416"/>
      <c r="ED18" s="416"/>
      <c r="EE18" s="416"/>
      <c r="EF18" s="416"/>
      <c r="EG18" s="416"/>
      <c r="EH18" s="416"/>
      <c r="EI18" s="416"/>
      <c r="EJ18" s="416"/>
      <c r="EK18" s="416"/>
      <c r="EL18" s="416"/>
      <c r="EM18" s="416"/>
      <c r="EN18" s="416"/>
      <c r="EO18" s="416"/>
      <c r="EP18" s="416"/>
      <c r="EQ18" s="416"/>
      <c r="ER18" s="416"/>
      <c r="ES18" s="416"/>
      <c r="ET18" s="416"/>
      <c r="EU18" s="416"/>
      <c r="EV18" s="416"/>
      <c r="EW18" s="416"/>
      <c r="EX18" s="416"/>
      <c r="EY18" s="416"/>
      <c r="EZ18" s="416"/>
      <c r="FA18" s="416"/>
      <c r="FB18" s="416"/>
      <c r="FC18" s="416"/>
      <c r="FD18" s="416"/>
      <c r="FE18" s="416"/>
      <c r="FF18" s="416"/>
      <c r="FG18" s="416"/>
      <c r="FH18" s="416"/>
      <c r="FI18" s="416"/>
      <c r="FJ18" s="416"/>
      <c r="FK18" s="416"/>
      <c r="FL18" s="416"/>
      <c r="FM18" s="416"/>
      <c r="FN18" s="416"/>
      <c r="FO18" s="416"/>
      <c r="FP18" s="416"/>
      <c r="FQ18" s="416"/>
      <c r="FR18" s="416"/>
      <c r="FS18" s="416"/>
      <c r="FT18" s="416"/>
      <c r="FU18" s="416"/>
      <c r="FV18" s="416"/>
      <c r="FW18" s="416"/>
      <c r="FX18" s="416"/>
      <c r="FY18" s="416"/>
      <c r="FZ18" s="416"/>
      <c r="GA18" s="416"/>
      <c r="GB18" s="416"/>
      <c r="GC18" s="416"/>
      <c r="GD18" s="416"/>
      <c r="GE18" s="416"/>
      <c r="GF18" s="416"/>
      <c r="GG18" s="416"/>
      <c r="GH18" s="416"/>
      <c r="GI18" s="416"/>
      <c r="GJ18" s="416"/>
      <c r="GK18" s="416"/>
      <c r="GL18" s="416"/>
      <c r="GM18" s="416"/>
      <c r="GN18" s="416"/>
      <c r="GO18" s="416"/>
      <c r="GP18" s="416"/>
      <c r="GQ18" s="416"/>
      <c r="GR18" s="416"/>
      <c r="GS18" s="416"/>
      <c r="GT18" s="416"/>
      <c r="GU18" s="416"/>
      <c r="GV18" s="416"/>
      <c r="GW18" s="416"/>
      <c r="GX18" s="416"/>
      <c r="GY18" s="416"/>
      <c r="GZ18" s="416"/>
      <c r="HA18" s="416"/>
      <c r="HB18" s="416"/>
      <c r="HC18" s="416"/>
      <c r="HD18" s="416"/>
      <c r="HE18" s="416"/>
      <c r="HF18" s="416"/>
      <c r="HG18" s="416"/>
      <c r="HH18" s="416"/>
      <c r="HI18" s="416"/>
      <c r="HJ18" s="416"/>
      <c r="HK18" s="416"/>
      <c r="HL18" s="416"/>
      <c r="HM18" s="416"/>
      <c r="HN18" s="416"/>
      <c r="HO18" s="416"/>
      <c r="HP18" s="416"/>
      <c r="HQ18" s="416"/>
      <c r="HR18" s="416"/>
      <c r="HS18" s="416"/>
      <c r="HT18" s="416"/>
      <c r="HU18" s="416"/>
      <c r="HV18" s="416"/>
      <c r="HW18" s="416"/>
      <c r="HX18" s="416"/>
      <c r="HY18" s="416"/>
      <c r="HZ18" s="416"/>
      <c r="IA18" s="416"/>
      <c r="IB18" s="416"/>
      <c r="IC18" s="416"/>
      <c r="ID18" s="416"/>
      <c r="IE18" s="416"/>
      <c r="IF18" s="416"/>
      <c r="IG18" s="416"/>
      <c r="IH18" s="416"/>
      <c r="II18" s="416"/>
      <c r="IJ18" s="416"/>
      <c r="IK18" s="416"/>
      <c r="IL18" s="416"/>
      <c r="IM18" s="416"/>
      <c r="IN18" s="416"/>
      <c r="IO18" s="416"/>
      <c r="IP18" s="416"/>
      <c r="IQ18" s="416"/>
      <c r="IR18" s="416"/>
      <c r="IS18" s="416"/>
      <c r="IT18" s="416"/>
      <c r="IU18" s="417"/>
    </row>
    <row r="19" spans="1:255" ht="16.350000000000001" customHeight="1">
      <c r="A19" s="412"/>
      <c r="B19" s="437" t="s">
        <v>552</v>
      </c>
      <c r="C19" s="438"/>
      <c r="D19" s="438"/>
      <c r="E19" s="438"/>
      <c r="F19" s="438"/>
      <c r="G19" s="438"/>
      <c r="H19" s="438"/>
      <c r="I19" s="438"/>
      <c r="J19" s="439"/>
      <c r="K19" s="439"/>
      <c r="L19" s="440"/>
      <c r="M19" s="418"/>
      <c r="N19" s="419"/>
      <c r="O19" s="419"/>
      <c r="P19" s="419"/>
      <c r="Q19" s="419"/>
      <c r="R19" s="419"/>
      <c r="S19" s="419"/>
      <c r="T19" s="419"/>
      <c r="U19" s="419"/>
      <c r="V19" s="419"/>
      <c r="W19" s="419"/>
      <c r="X19" s="419"/>
      <c r="Y19" s="419"/>
      <c r="Z19" s="419"/>
      <c r="AA19" s="419"/>
      <c r="AB19" s="419"/>
      <c r="AC19" s="419"/>
      <c r="AD19" s="419"/>
      <c r="AE19" s="419"/>
      <c r="AF19" s="419"/>
      <c r="AG19" s="419"/>
      <c r="AH19" s="419"/>
      <c r="AI19" s="419"/>
      <c r="AJ19" s="419"/>
      <c r="AK19" s="419"/>
      <c r="AL19" s="419"/>
      <c r="AM19" s="419"/>
      <c r="AN19" s="419"/>
      <c r="AO19" s="419"/>
      <c r="AP19" s="419"/>
      <c r="AQ19" s="419"/>
      <c r="AR19" s="419"/>
      <c r="AS19" s="419"/>
      <c r="AT19" s="419"/>
      <c r="AU19" s="419"/>
      <c r="AV19" s="419"/>
      <c r="AW19" s="419"/>
      <c r="AX19" s="419"/>
      <c r="AY19" s="419"/>
      <c r="AZ19" s="419"/>
      <c r="BA19" s="419"/>
      <c r="BB19" s="419"/>
      <c r="BC19" s="419"/>
      <c r="BD19" s="419"/>
      <c r="BE19" s="419"/>
      <c r="BF19" s="419"/>
      <c r="BG19" s="419"/>
      <c r="BH19" s="419"/>
      <c r="BI19" s="419"/>
      <c r="BJ19" s="419"/>
      <c r="BK19" s="419"/>
      <c r="BL19" s="419"/>
      <c r="BM19" s="419"/>
      <c r="BN19" s="419"/>
      <c r="BO19" s="419"/>
      <c r="BP19" s="419"/>
      <c r="BQ19" s="419"/>
      <c r="BR19" s="419"/>
      <c r="BS19" s="419"/>
      <c r="BT19" s="419"/>
      <c r="BU19" s="419"/>
      <c r="BV19" s="419"/>
      <c r="BW19" s="419"/>
      <c r="BX19" s="419"/>
      <c r="BY19" s="419"/>
      <c r="BZ19" s="419"/>
      <c r="CA19" s="419"/>
      <c r="CB19" s="419"/>
      <c r="CC19" s="419"/>
      <c r="CD19" s="419"/>
      <c r="CE19" s="419"/>
      <c r="CF19" s="419"/>
      <c r="CG19" s="419"/>
      <c r="CH19" s="419"/>
      <c r="CI19" s="419"/>
      <c r="CJ19" s="419"/>
      <c r="CK19" s="419"/>
      <c r="CL19" s="419"/>
      <c r="CM19" s="419"/>
      <c r="CN19" s="419"/>
      <c r="CO19" s="419"/>
      <c r="CP19" s="419"/>
      <c r="CQ19" s="419"/>
      <c r="CR19" s="419"/>
      <c r="CS19" s="419"/>
      <c r="CT19" s="419"/>
      <c r="CU19" s="419"/>
      <c r="CV19" s="419"/>
      <c r="CW19" s="419"/>
      <c r="CX19" s="419"/>
      <c r="CY19" s="419"/>
      <c r="CZ19" s="419"/>
      <c r="DA19" s="419"/>
      <c r="DB19" s="419"/>
      <c r="DC19" s="419"/>
      <c r="DD19" s="419"/>
      <c r="DE19" s="419"/>
      <c r="DF19" s="419"/>
      <c r="DG19" s="419"/>
      <c r="DH19" s="419"/>
      <c r="DI19" s="419"/>
      <c r="DJ19" s="419"/>
      <c r="DK19" s="419"/>
      <c r="DL19" s="419"/>
      <c r="DM19" s="419"/>
      <c r="DN19" s="419"/>
      <c r="DO19" s="419"/>
      <c r="DP19" s="419"/>
      <c r="DQ19" s="419"/>
      <c r="DR19" s="419"/>
      <c r="DS19" s="419"/>
      <c r="DT19" s="419"/>
      <c r="DU19" s="419"/>
      <c r="DV19" s="419"/>
      <c r="DW19" s="419"/>
      <c r="DX19" s="419"/>
      <c r="DY19" s="419"/>
      <c r="DZ19" s="419"/>
      <c r="EA19" s="419"/>
      <c r="EB19" s="419"/>
      <c r="EC19" s="419"/>
      <c r="ED19" s="419"/>
      <c r="EE19" s="419"/>
      <c r="EF19" s="419"/>
      <c r="EG19" s="419"/>
      <c r="EH19" s="419"/>
      <c r="EI19" s="419"/>
      <c r="EJ19" s="419"/>
      <c r="EK19" s="419"/>
      <c r="EL19" s="419"/>
      <c r="EM19" s="419"/>
      <c r="EN19" s="419"/>
      <c r="EO19" s="419"/>
      <c r="EP19" s="419"/>
      <c r="EQ19" s="419"/>
      <c r="ER19" s="419"/>
      <c r="ES19" s="419"/>
      <c r="ET19" s="419"/>
      <c r="EU19" s="419"/>
      <c r="EV19" s="419"/>
      <c r="EW19" s="419"/>
      <c r="EX19" s="419"/>
      <c r="EY19" s="419"/>
      <c r="EZ19" s="419"/>
      <c r="FA19" s="419"/>
      <c r="FB19" s="419"/>
      <c r="FC19" s="419"/>
      <c r="FD19" s="419"/>
      <c r="FE19" s="419"/>
      <c r="FF19" s="419"/>
      <c r="FG19" s="419"/>
      <c r="FH19" s="419"/>
      <c r="FI19" s="419"/>
      <c r="FJ19" s="419"/>
      <c r="FK19" s="419"/>
      <c r="FL19" s="419"/>
      <c r="FM19" s="419"/>
      <c r="FN19" s="419"/>
      <c r="FO19" s="419"/>
      <c r="FP19" s="419"/>
      <c r="FQ19" s="419"/>
      <c r="FR19" s="419"/>
      <c r="FS19" s="419"/>
      <c r="FT19" s="419"/>
      <c r="FU19" s="419"/>
      <c r="FV19" s="419"/>
      <c r="FW19" s="419"/>
      <c r="FX19" s="419"/>
      <c r="FY19" s="419"/>
      <c r="FZ19" s="419"/>
      <c r="GA19" s="419"/>
      <c r="GB19" s="419"/>
      <c r="GC19" s="419"/>
      <c r="GD19" s="419"/>
      <c r="GE19" s="419"/>
      <c r="GF19" s="419"/>
      <c r="GG19" s="419"/>
      <c r="GH19" s="419"/>
      <c r="GI19" s="419"/>
      <c r="GJ19" s="419"/>
      <c r="GK19" s="419"/>
      <c r="GL19" s="419"/>
      <c r="GM19" s="419"/>
      <c r="GN19" s="419"/>
      <c r="GO19" s="419"/>
      <c r="GP19" s="419"/>
      <c r="GQ19" s="419"/>
      <c r="GR19" s="419"/>
      <c r="GS19" s="419"/>
      <c r="GT19" s="419"/>
      <c r="GU19" s="419"/>
      <c r="GV19" s="419"/>
      <c r="GW19" s="419"/>
      <c r="GX19" s="419"/>
      <c r="GY19" s="419"/>
      <c r="GZ19" s="419"/>
      <c r="HA19" s="419"/>
      <c r="HB19" s="419"/>
      <c r="HC19" s="419"/>
      <c r="HD19" s="419"/>
      <c r="HE19" s="419"/>
      <c r="HF19" s="419"/>
      <c r="HG19" s="419"/>
      <c r="HH19" s="419"/>
      <c r="HI19" s="419"/>
      <c r="HJ19" s="419"/>
      <c r="HK19" s="419"/>
      <c r="HL19" s="419"/>
      <c r="HM19" s="419"/>
      <c r="HN19" s="419"/>
      <c r="HO19" s="419"/>
      <c r="HP19" s="419"/>
      <c r="HQ19" s="419"/>
      <c r="HR19" s="419"/>
      <c r="HS19" s="419"/>
      <c r="HT19" s="419"/>
      <c r="HU19" s="419"/>
      <c r="HV19" s="419"/>
      <c r="HW19" s="419"/>
      <c r="HX19" s="419"/>
      <c r="HY19" s="419"/>
      <c r="HZ19" s="419"/>
      <c r="IA19" s="419"/>
      <c r="IB19" s="419"/>
      <c r="IC19" s="419"/>
      <c r="ID19" s="419"/>
      <c r="IE19" s="419"/>
      <c r="IF19" s="419"/>
      <c r="IG19" s="419"/>
      <c r="IH19" s="419"/>
      <c r="II19" s="419"/>
      <c r="IJ19" s="419"/>
      <c r="IK19" s="419"/>
      <c r="IL19" s="419"/>
      <c r="IM19" s="419"/>
      <c r="IN19" s="419"/>
      <c r="IO19" s="419"/>
      <c r="IP19" s="419"/>
      <c r="IQ19" s="419"/>
      <c r="IR19" s="419"/>
      <c r="IS19" s="419"/>
      <c r="IT19" s="419"/>
      <c r="IU19" s="420"/>
    </row>
    <row r="20" spans="1:255" ht="15.95" customHeight="1" thickBot="1">
      <c r="A20" s="412"/>
      <c r="B20" s="441"/>
      <c r="C20" s="442"/>
      <c r="D20" s="442"/>
      <c r="E20" s="442"/>
      <c r="F20" s="427"/>
      <c r="G20" s="442"/>
      <c r="H20" s="442"/>
      <c r="I20" s="442"/>
      <c r="J20" s="427"/>
      <c r="K20" s="427"/>
      <c r="L20" s="428"/>
      <c r="M20" s="415"/>
      <c r="N20" s="416"/>
      <c r="O20" s="416"/>
      <c r="P20" s="416"/>
      <c r="Q20" s="416"/>
      <c r="R20" s="416"/>
      <c r="S20" s="416"/>
      <c r="T20" s="416"/>
      <c r="U20" s="416"/>
      <c r="V20" s="416"/>
      <c r="W20" s="416"/>
      <c r="X20" s="416"/>
      <c r="Y20" s="416"/>
      <c r="Z20" s="416"/>
      <c r="AA20" s="416"/>
      <c r="AB20" s="416"/>
      <c r="AC20" s="416"/>
      <c r="AD20" s="416"/>
      <c r="AE20" s="416"/>
      <c r="AF20" s="416"/>
      <c r="AG20" s="416"/>
      <c r="AH20" s="416"/>
      <c r="AI20" s="416"/>
      <c r="AJ20" s="416"/>
      <c r="AK20" s="416"/>
      <c r="AL20" s="416"/>
      <c r="AM20" s="416"/>
      <c r="AN20" s="416"/>
      <c r="AO20" s="416"/>
      <c r="AP20" s="416"/>
      <c r="AQ20" s="416"/>
      <c r="AR20" s="416"/>
      <c r="AS20" s="416"/>
      <c r="AT20" s="416"/>
      <c r="AU20" s="416"/>
      <c r="AV20" s="416"/>
      <c r="AW20" s="416"/>
      <c r="AX20" s="416"/>
      <c r="AY20" s="416"/>
      <c r="AZ20" s="416"/>
      <c r="BA20" s="416"/>
      <c r="BB20" s="416"/>
      <c r="BC20" s="416"/>
      <c r="BD20" s="416"/>
      <c r="BE20" s="416"/>
      <c r="BF20" s="416"/>
      <c r="BG20" s="416"/>
      <c r="BH20" s="416"/>
      <c r="BI20" s="416"/>
      <c r="BJ20" s="416"/>
      <c r="BK20" s="416"/>
      <c r="BL20" s="416"/>
      <c r="BM20" s="416"/>
      <c r="BN20" s="416"/>
      <c r="BO20" s="416"/>
      <c r="BP20" s="416"/>
      <c r="BQ20" s="416"/>
      <c r="BR20" s="416"/>
      <c r="BS20" s="416"/>
      <c r="BT20" s="416"/>
      <c r="BU20" s="416"/>
      <c r="BV20" s="416"/>
      <c r="BW20" s="416"/>
      <c r="BX20" s="416"/>
      <c r="BY20" s="416"/>
      <c r="BZ20" s="416"/>
      <c r="CA20" s="416"/>
      <c r="CB20" s="416"/>
      <c r="CC20" s="416"/>
      <c r="CD20" s="416"/>
      <c r="CE20" s="416"/>
      <c r="CF20" s="416"/>
      <c r="CG20" s="416"/>
      <c r="CH20" s="416"/>
      <c r="CI20" s="416"/>
      <c r="CJ20" s="416"/>
      <c r="CK20" s="416"/>
      <c r="CL20" s="416"/>
      <c r="CM20" s="416"/>
      <c r="CN20" s="416"/>
      <c r="CO20" s="416"/>
      <c r="CP20" s="416"/>
      <c r="CQ20" s="416"/>
      <c r="CR20" s="416"/>
      <c r="CS20" s="416"/>
      <c r="CT20" s="416"/>
      <c r="CU20" s="416"/>
      <c r="CV20" s="416"/>
      <c r="CW20" s="416"/>
      <c r="CX20" s="416"/>
      <c r="CY20" s="416"/>
      <c r="CZ20" s="416"/>
      <c r="DA20" s="416"/>
      <c r="DB20" s="416"/>
      <c r="DC20" s="416"/>
      <c r="DD20" s="416"/>
      <c r="DE20" s="416"/>
      <c r="DF20" s="416"/>
      <c r="DG20" s="416"/>
      <c r="DH20" s="416"/>
      <c r="DI20" s="416"/>
      <c r="DJ20" s="416"/>
      <c r="DK20" s="416"/>
      <c r="DL20" s="416"/>
      <c r="DM20" s="416"/>
      <c r="DN20" s="416"/>
      <c r="DO20" s="416"/>
      <c r="DP20" s="416"/>
      <c r="DQ20" s="416"/>
      <c r="DR20" s="416"/>
      <c r="DS20" s="416"/>
      <c r="DT20" s="416"/>
      <c r="DU20" s="416"/>
      <c r="DV20" s="416"/>
      <c r="DW20" s="416"/>
      <c r="DX20" s="416"/>
      <c r="DY20" s="416"/>
      <c r="DZ20" s="416"/>
      <c r="EA20" s="416"/>
      <c r="EB20" s="416"/>
      <c r="EC20" s="416"/>
      <c r="ED20" s="416"/>
      <c r="EE20" s="416"/>
      <c r="EF20" s="416"/>
      <c r="EG20" s="416"/>
      <c r="EH20" s="416"/>
      <c r="EI20" s="416"/>
      <c r="EJ20" s="416"/>
      <c r="EK20" s="416"/>
      <c r="EL20" s="416"/>
      <c r="EM20" s="416"/>
      <c r="EN20" s="416"/>
      <c r="EO20" s="416"/>
      <c r="EP20" s="416"/>
      <c r="EQ20" s="416"/>
      <c r="ER20" s="416"/>
      <c r="ES20" s="416"/>
      <c r="ET20" s="416"/>
      <c r="EU20" s="416"/>
      <c r="EV20" s="416"/>
      <c r="EW20" s="416"/>
      <c r="EX20" s="416"/>
      <c r="EY20" s="416"/>
      <c r="EZ20" s="416"/>
      <c r="FA20" s="416"/>
      <c r="FB20" s="416"/>
      <c r="FC20" s="416"/>
      <c r="FD20" s="416"/>
      <c r="FE20" s="416"/>
      <c r="FF20" s="416"/>
      <c r="FG20" s="416"/>
      <c r="FH20" s="416"/>
      <c r="FI20" s="416"/>
      <c r="FJ20" s="416"/>
      <c r="FK20" s="416"/>
      <c r="FL20" s="416"/>
      <c r="FM20" s="416"/>
      <c r="FN20" s="416"/>
      <c r="FO20" s="416"/>
      <c r="FP20" s="416"/>
      <c r="FQ20" s="416"/>
      <c r="FR20" s="416"/>
      <c r="FS20" s="416"/>
      <c r="FT20" s="416"/>
      <c r="FU20" s="416"/>
      <c r="FV20" s="416"/>
      <c r="FW20" s="416"/>
      <c r="FX20" s="416"/>
      <c r="FY20" s="416"/>
      <c r="FZ20" s="416"/>
      <c r="GA20" s="416"/>
      <c r="GB20" s="416"/>
      <c r="GC20" s="416"/>
      <c r="GD20" s="416"/>
      <c r="GE20" s="416"/>
      <c r="GF20" s="416"/>
      <c r="GG20" s="416"/>
      <c r="GH20" s="416"/>
      <c r="GI20" s="416"/>
      <c r="GJ20" s="416"/>
      <c r="GK20" s="416"/>
      <c r="GL20" s="416"/>
      <c r="GM20" s="416"/>
      <c r="GN20" s="416"/>
      <c r="GO20" s="416"/>
      <c r="GP20" s="416"/>
      <c r="GQ20" s="416"/>
      <c r="GR20" s="416"/>
      <c r="GS20" s="416"/>
      <c r="GT20" s="416"/>
      <c r="GU20" s="416"/>
      <c r="GV20" s="416"/>
      <c r="GW20" s="416"/>
      <c r="GX20" s="416"/>
      <c r="GY20" s="416"/>
      <c r="GZ20" s="416"/>
      <c r="HA20" s="416"/>
      <c r="HB20" s="416"/>
      <c r="HC20" s="416"/>
      <c r="HD20" s="416"/>
      <c r="HE20" s="416"/>
      <c r="HF20" s="416"/>
      <c r="HG20" s="416"/>
      <c r="HH20" s="416"/>
      <c r="HI20" s="416"/>
      <c r="HJ20" s="416"/>
      <c r="HK20" s="416"/>
      <c r="HL20" s="416"/>
      <c r="HM20" s="416"/>
      <c r="HN20" s="416"/>
      <c r="HO20" s="416"/>
      <c r="HP20" s="416"/>
      <c r="HQ20" s="416"/>
      <c r="HR20" s="416"/>
      <c r="HS20" s="416"/>
      <c r="HT20" s="416"/>
      <c r="HU20" s="416"/>
      <c r="HV20" s="416"/>
      <c r="HW20" s="416"/>
      <c r="HX20" s="416"/>
      <c r="HY20" s="416"/>
      <c r="HZ20" s="416"/>
      <c r="IA20" s="416"/>
      <c r="IB20" s="416"/>
      <c r="IC20" s="416"/>
      <c r="ID20" s="416"/>
      <c r="IE20" s="416"/>
      <c r="IF20" s="416"/>
      <c r="IG20" s="416"/>
      <c r="IH20" s="416"/>
      <c r="II20" s="416"/>
      <c r="IJ20" s="416"/>
      <c r="IK20" s="416"/>
      <c r="IL20" s="416"/>
      <c r="IM20" s="416"/>
      <c r="IN20" s="416"/>
      <c r="IO20" s="416"/>
      <c r="IP20" s="416"/>
      <c r="IQ20" s="416"/>
      <c r="IR20" s="416"/>
      <c r="IS20" s="416"/>
      <c r="IT20" s="416"/>
      <c r="IU20" s="417"/>
    </row>
    <row r="21" spans="1:255" ht="16.350000000000001" customHeight="1" thickBot="1">
      <c r="A21" s="412"/>
      <c r="B21" s="443"/>
      <c r="C21" s="1323" t="s">
        <v>553</v>
      </c>
      <c r="D21" s="1324"/>
      <c r="E21" s="1325"/>
      <c r="F21" s="443"/>
      <c r="G21" s="1323" t="s">
        <v>554</v>
      </c>
      <c r="H21" s="1324"/>
      <c r="I21" s="1326"/>
      <c r="J21" s="441"/>
      <c r="K21" s="427"/>
      <c r="L21" s="428"/>
      <c r="M21" s="418"/>
      <c r="N21" s="419"/>
      <c r="O21" s="419"/>
      <c r="P21" s="419"/>
      <c r="Q21" s="419"/>
      <c r="R21" s="419"/>
      <c r="S21" s="419"/>
      <c r="T21" s="419"/>
      <c r="U21" s="419"/>
      <c r="V21" s="419"/>
      <c r="W21" s="419"/>
      <c r="X21" s="419"/>
      <c r="Y21" s="419"/>
      <c r="Z21" s="419"/>
      <c r="AA21" s="419"/>
      <c r="AB21" s="419"/>
      <c r="AC21" s="419"/>
      <c r="AD21" s="419"/>
      <c r="AE21" s="419"/>
      <c r="AF21" s="419"/>
      <c r="AG21" s="419"/>
      <c r="AH21" s="419"/>
      <c r="AI21" s="419"/>
      <c r="AJ21" s="419"/>
      <c r="AK21" s="419"/>
      <c r="AL21" s="419"/>
      <c r="AM21" s="419"/>
      <c r="AN21" s="419"/>
      <c r="AO21" s="419"/>
      <c r="AP21" s="419"/>
      <c r="AQ21" s="419"/>
      <c r="AR21" s="419"/>
      <c r="AS21" s="419"/>
      <c r="AT21" s="419"/>
      <c r="AU21" s="419"/>
      <c r="AV21" s="419"/>
      <c r="AW21" s="419"/>
      <c r="AX21" s="419"/>
      <c r="AY21" s="419"/>
      <c r="AZ21" s="419"/>
      <c r="BA21" s="419"/>
      <c r="BB21" s="419"/>
      <c r="BC21" s="419"/>
      <c r="BD21" s="419"/>
      <c r="BE21" s="419"/>
      <c r="BF21" s="419"/>
      <c r="BG21" s="419"/>
      <c r="BH21" s="419"/>
      <c r="BI21" s="419"/>
      <c r="BJ21" s="419"/>
      <c r="BK21" s="419"/>
      <c r="BL21" s="419"/>
      <c r="BM21" s="419"/>
      <c r="BN21" s="419"/>
      <c r="BO21" s="419"/>
      <c r="BP21" s="419"/>
      <c r="BQ21" s="419"/>
      <c r="BR21" s="419"/>
      <c r="BS21" s="419"/>
      <c r="BT21" s="419"/>
      <c r="BU21" s="419"/>
      <c r="BV21" s="419"/>
      <c r="BW21" s="419"/>
      <c r="BX21" s="419"/>
      <c r="BY21" s="419"/>
      <c r="BZ21" s="419"/>
      <c r="CA21" s="419"/>
      <c r="CB21" s="419"/>
      <c r="CC21" s="419"/>
      <c r="CD21" s="419"/>
      <c r="CE21" s="419"/>
      <c r="CF21" s="419"/>
      <c r="CG21" s="419"/>
      <c r="CH21" s="419"/>
      <c r="CI21" s="419"/>
      <c r="CJ21" s="419"/>
      <c r="CK21" s="419"/>
      <c r="CL21" s="419"/>
      <c r="CM21" s="419"/>
      <c r="CN21" s="419"/>
      <c r="CO21" s="419"/>
      <c r="CP21" s="419"/>
      <c r="CQ21" s="419"/>
      <c r="CR21" s="419"/>
      <c r="CS21" s="419"/>
      <c r="CT21" s="419"/>
      <c r="CU21" s="419"/>
      <c r="CV21" s="419"/>
      <c r="CW21" s="419"/>
      <c r="CX21" s="419"/>
      <c r="CY21" s="419"/>
      <c r="CZ21" s="419"/>
      <c r="DA21" s="419"/>
      <c r="DB21" s="419"/>
      <c r="DC21" s="419"/>
      <c r="DD21" s="419"/>
      <c r="DE21" s="419"/>
      <c r="DF21" s="419"/>
      <c r="DG21" s="419"/>
      <c r="DH21" s="419"/>
      <c r="DI21" s="419"/>
      <c r="DJ21" s="419"/>
      <c r="DK21" s="419"/>
      <c r="DL21" s="419"/>
      <c r="DM21" s="419"/>
      <c r="DN21" s="419"/>
      <c r="DO21" s="419"/>
      <c r="DP21" s="419"/>
      <c r="DQ21" s="419"/>
      <c r="DR21" s="419"/>
      <c r="DS21" s="419"/>
      <c r="DT21" s="419"/>
      <c r="DU21" s="419"/>
      <c r="DV21" s="419"/>
      <c r="DW21" s="419"/>
      <c r="DX21" s="419"/>
      <c r="DY21" s="419"/>
      <c r="DZ21" s="419"/>
      <c r="EA21" s="419"/>
      <c r="EB21" s="419"/>
      <c r="EC21" s="419"/>
      <c r="ED21" s="419"/>
      <c r="EE21" s="419"/>
      <c r="EF21" s="419"/>
      <c r="EG21" s="419"/>
      <c r="EH21" s="419"/>
      <c r="EI21" s="419"/>
      <c r="EJ21" s="419"/>
      <c r="EK21" s="419"/>
      <c r="EL21" s="419"/>
      <c r="EM21" s="419"/>
      <c r="EN21" s="419"/>
      <c r="EO21" s="419"/>
      <c r="EP21" s="419"/>
      <c r="EQ21" s="419"/>
      <c r="ER21" s="419"/>
      <c r="ES21" s="419"/>
      <c r="ET21" s="419"/>
      <c r="EU21" s="419"/>
      <c r="EV21" s="419"/>
      <c r="EW21" s="419"/>
      <c r="EX21" s="419"/>
      <c r="EY21" s="419"/>
      <c r="EZ21" s="419"/>
      <c r="FA21" s="419"/>
      <c r="FB21" s="419"/>
      <c r="FC21" s="419"/>
      <c r="FD21" s="419"/>
      <c r="FE21" s="419"/>
      <c r="FF21" s="419"/>
      <c r="FG21" s="419"/>
      <c r="FH21" s="419"/>
      <c r="FI21" s="419"/>
      <c r="FJ21" s="419"/>
      <c r="FK21" s="419"/>
      <c r="FL21" s="419"/>
      <c r="FM21" s="419"/>
      <c r="FN21" s="419"/>
      <c r="FO21" s="419"/>
      <c r="FP21" s="419"/>
      <c r="FQ21" s="419"/>
      <c r="FR21" s="419"/>
      <c r="FS21" s="419"/>
      <c r="FT21" s="419"/>
      <c r="FU21" s="419"/>
      <c r="FV21" s="419"/>
      <c r="FW21" s="419"/>
      <c r="FX21" s="419"/>
      <c r="FY21" s="419"/>
      <c r="FZ21" s="419"/>
      <c r="GA21" s="419"/>
      <c r="GB21" s="419"/>
      <c r="GC21" s="419"/>
      <c r="GD21" s="419"/>
      <c r="GE21" s="419"/>
      <c r="GF21" s="419"/>
      <c r="GG21" s="419"/>
      <c r="GH21" s="419"/>
      <c r="GI21" s="419"/>
      <c r="GJ21" s="419"/>
      <c r="GK21" s="419"/>
      <c r="GL21" s="419"/>
      <c r="GM21" s="419"/>
      <c r="GN21" s="419"/>
      <c r="GO21" s="419"/>
      <c r="GP21" s="419"/>
      <c r="GQ21" s="419"/>
      <c r="GR21" s="419"/>
      <c r="GS21" s="419"/>
      <c r="GT21" s="419"/>
      <c r="GU21" s="419"/>
      <c r="GV21" s="419"/>
      <c r="GW21" s="419"/>
      <c r="GX21" s="419"/>
      <c r="GY21" s="419"/>
      <c r="GZ21" s="419"/>
      <c r="HA21" s="419"/>
      <c r="HB21" s="419"/>
      <c r="HC21" s="419"/>
      <c r="HD21" s="419"/>
      <c r="HE21" s="419"/>
      <c r="HF21" s="419"/>
      <c r="HG21" s="419"/>
      <c r="HH21" s="419"/>
      <c r="HI21" s="419"/>
      <c r="HJ21" s="419"/>
      <c r="HK21" s="419"/>
      <c r="HL21" s="419"/>
      <c r="HM21" s="419"/>
      <c r="HN21" s="419"/>
      <c r="HO21" s="419"/>
      <c r="HP21" s="419"/>
      <c r="HQ21" s="419"/>
      <c r="HR21" s="419"/>
      <c r="HS21" s="419"/>
      <c r="HT21" s="419"/>
      <c r="HU21" s="419"/>
      <c r="HV21" s="419"/>
      <c r="HW21" s="419"/>
      <c r="HX21" s="419"/>
      <c r="HY21" s="419"/>
      <c r="HZ21" s="419"/>
      <c r="IA21" s="419"/>
      <c r="IB21" s="419"/>
      <c r="IC21" s="419"/>
      <c r="ID21" s="419"/>
      <c r="IE21" s="419"/>
      <c r="IF21" s="419"/>
      <c r="IG21" s="419"/>
      <c r="IH21" s="419"/>
      <c r="II21" s="419"/>
      <c r="IJ21" s="419"/>
      <c r="IK21" s="419"/>
      <c r="IL21" s="419"/>
      <c r="IM21" s="419"/>
      <c r="IN21" s="419"/>
      <c r="IO21" s="419"/>
      <c r="IP21" s="419"/>
      <c r="IQ21" s="419"/>
      <c r="IR21" s="419"/>
      <c r="IS21" s="419"/>
      <c r="IT21" s="419"/>
      <c r="IU21" s="420"/>
    </row>
    <row r="22" spans="1:255" ht="15.95" customHeight="1" thickBot="1">
      <c r="A22" s="412"/>
      <c r="B22" s="441"/>
      <c r="C22" s="444"/>
      <c r="D22" s="444"/>
      <c r="E22" s="444"/>
      <c r="F22" s="427"/>
      <c r="G22" s="444"/>
      <c r="H22" s="444"/>
      <c r="I22" s="444"/>
      <c r="J22" s="427"/>
      <c r="K22" s="427"/>
      <c r="L22" s="428"/>
      <c r="M22" s="415"/>
      <c r="N22" s="416"/>
      <c r="O22" s="416"/>
      <c r="P22" s="416"/>
      <c r="Q22" s="416"/>
      <c r="R22" s="416"/>
      <c r="S22" s="416"/>
      <c r="T22" s="416"/>
      <c r="U22" s="416"/>
      <c r="V22" s="416"/>
      <c r="W22" s="416"/>
      <c r="X22" s="416"/>
      <c r="Y22" s="416"/>
      <c r="Z22" s="416"/>
      <c r="AA22" s="416"/>
      <c r="AB22" s="416"/>
      <c r="AC22" s="416"/>
      <c r="AD22" s="416"/>
      <c r="AE22" s="416"/>
      <c r="AF22" s="416"/>
      <c r="AG22" s="416"/>
      <c r="AH22" s="416"/>
      <c r="AI22" s="416"/>
      <c r="AJ22" s="416"/>
      <c r="AK22" s="416"/>
      <c r="AL22" s="416"/>
      <c r="AM22" s="416"/>
      <c r="AN22" s="416"/>
      <c r="AO22" s="416"/>
      <c r="AP22" s="416"/>
      <c r="AQ22" s="416"/>
      <c r="AR22" s="416"/>
      <c r="AS22" s="416"/>
      <c r="AT22" s="416"/>
      <c r="AU22" s="416"/>
      <c r="AV22" s="416"/>
      <c r="AW22" s="416"/>
      <c r="AX22" s="416"/>
      <c r="AY22" s="416"/>
      <c r="AZ22" s="416"/>
      <c r="BA22" s="416"/>
      <c r="BB22" s="416"/>
      <c r="BC22" s="416"/>
      <c r="BD22" s="416"/>
      <c r="BE22" s="416"/>
      <c r="BF22" s="416"/>
      <c r="BG22" s="416"/>
      <c r="BH22" s="416"/>
      <c r="BI22" s="416"/>
      <c r="BJ22" s="416"/>
      <c r="BK22" s="416"/>
      <c r="BL22" s="416"/>
      <c r="BM22" s="416"/>
      <c r="BN22" s="416"/>
      <c r="BO22" s="416"/>
      <c r="BP22" s="416"/>
      <c r="BQ22" s="416"/>
      <c r="BR22" s="416"/>
      <c r="BS22" s="416"/>
      <c r="BT22" s="416"/>
      <c r="BU22" s="416"/>
      <c r="BV22" s="416"/>
      <c r="BW22" s="416"/>
      <c r="BX22" s="416"/>
      <c r="BY22" s="416"/>
      <c r="BZ22" s="416"/>
      <c r="CA22" s="416"/>
      <c r="CB22" s="416"/>
      <c r="CC22" s="416"/>
      <c r="CD22" s="416"/>
      <c r="CE22" s="416"/>
      <c r="CF22" s="416"/>
      <c r="CG22" s="416"/>
      <c r="CH22" s="416"/>
      <c r="CI22" s="416"/>
      <c r="CJ22" s="416"/>
      <c r="CK22" s="416"/>
      <c r="CL22" s="416"/>
      <c r="CM22" s="416"/>
      <c r="CN22" s="416"/>
      <c r="CO22" s="416"/>
      <c r="CP22" s="416"/>
      <c r="CQ22" s="416"/>
      <c r="CR22" s="416"/>
      <c r="CS22" s="416"/>
      <c r="CT22" s="416"/>
      <c r="CU22" s="416"/>
      <c r="CV22" s="416"/>
      <c r="CW22" s="416"/>
      <c r="CX22" s="416"/>
      <c r="CY22" s="416"/>
      <c r="CZ22" s="416"/>
      <c r="DA22" s="416"/>
      <c r="DB22" s="416"/>
      <c r="DC22" s="416"/>
      <c r="DD22" s="416"/>
      <c r="DE22" s="416"/>
      <c r="DF22" s="416"/>
      <c r="DG22" s="416"/>
      <c r="DH22" s="416"/>
      <c r="DI22" s="416"/>
      <c r="DJ22" s="416"/>
      <c r="DK22" s="416"/>
      <c r="DL22" s="416"/>
      <c r="DM22" s="416"/>
      <c r="DN22" s="416"/>
      <c r="DO22" s="416"/>
      <c r="DP22" s="416"/>
      <c r="DQ22" s="416"/>
      <c r="DR22" s="416"/>
      <c r="DS22" s="416"/>
      <c r="DT22" s="416"/>
      <c r="DU22" s="416"/>
      <c r="DV22" s="416"/>
      <c r="DW22" s="416"/>
      <c r="DX22" s="416"/>
      <c r="DY22" s="416"/>
      <c r="DZ22" s="416"/>
      <c r="EA22" s="416"/>
      <c r="EB22" s="416"/>
      <c r="EC22" s="416"/>
      <c r="ED22" s="416"/>
      <c r="EE22" s="416"/>
      <c r="EF22" s="416"/>
      <c r="EG22" s="416"/>
      <c r="EH22" s="416"/>
      <c r="EI22" s="416"/>
      <c r="EJ22" s="416"/>
      <c r="EK22" s="416"/>
      <c r="EL22" s="416"/>
      <c r="EM22" s="416"/>
      <c r="EN22" s="416"/>
      <c r="EO22" s="416"/>
      <c r="EP22" s="416"/>
      <c r="EQ22" s="416"/>
      <c r="ER22" s="416"/>
      <c r="ES22" s="416"/>
      <c r="ET22" s="416"/>
      <c r="EU22" s="416"/>
      <c r="EV22" s="416"/>
      <c r="EW22" s="416"/>
      <c r="EX22" s="416"/>
      <c r="EY22" s="416"/>
      <c r="EZ22" s="416"/>
      <c r="FA22" s="416"/>
      <c r="FB22" s="416"/>
      <c r="FC22" s="416"/>
      <c r="FD22" s="416"/>
      <c r="FE22" s="416"/>
      <c r="FF22" s="416"/>
      <c r="FG22" s="416"/>
      <c r="FH22" s="416"/>
      <c r="FI22" s="416"/>
      <c r="FJ22" s="416"/>
      <c r="FK22" s="416"/>
      <c r="FL22" s="416"/>
      <c r="FM22" s="416"/>
      <c r="FN22" s="416"/>
      <c r="FO22" s="416"/>
      <c r="FP22" s="416"/>
      <c r="FQ22" s="416"/>
      <c r="FR22" s="416"/>
      <c r="FS22" s="416"/>
      <c r="FT22" s="416"/>
      <c r="FU22" s="416"/>
      <c r="FV22" s="416"/>
      <c r="FW22" s="416"/>
      <c r="FX22" s="416"/>
      <c r="FY22" s="416"/>
      <c r="FZ22" s="416"/>
      <c r="GA22" s="416"/>
      <c r="GB22" s="416"/>
      <c r="GC22" s="416"/>
      <c r="GD22" s="416"/>
      <c r="GE22" s="416"/>
      <c r="GF22" s="416"/>
      <c r="GG22" s="416"/>
      <c r="GH22" s="416"/>
      <c r="GI22" s="416"/>
      <c r="GJ22" s="416"/>
      <c r="GK22" s="416"/>
      <c r="GL22" s="416"/>
      <c r="GM22" s="416"/>
      <c r="GN22" s="416"/>
      <c r="GO22" s="416"/>
      <c r="GP22" s="416"/>
      <c r="GQ22" s="416"/>
      <c r="GR22" s="416"/>
      <c r="GS22" s="416"/>
      <c r="GT22" s="416"/>
      <c r="GU22" s="416"/>
      <c r="GV22" s="416"/>
      <c r="GW22" s="416"/>
      <c r="GX22" s="416"/>
      <c r="GY22" s="416"/>
      <c r="GZ22" s="416"/>
      <c r="HA22" s="416"/>
      <c r="HB22" s="416"/>
      <c r="HC22" s="416"/>
      <c r="HD22" s="416"/>
      <c r="HE22" s="416"/>
      <c r="HF22" s="416"/>
      <c r="HG22" s="416"/>
      <c r="HH22" s="416"/>
      <c r="HI22" s="416"/>
      <c r="HJ22" s="416"/>
      <c r="HK22" s="416"/>
      <c r="HL22" s="416"/>
      <c r="HM22" s="416"/>
      <c r="HN22" s="416"/>
      <c r="HO22" s="416"/>
      <c r="HP22" s="416"/>
      <c r="HQ22" s="416"/>
      <c r="HR22" s="416"/>
      <c r="HS22" s="416"/>
      <c r="HT22" s="416"/>
      <c r="HU22" s="416"/>
      <c r="HV22" s="416"/>
      <c r="HW22" s="416"/>
      <c r="HX22" s="416"/>
      <c r="HY22" s="416"/>
      <c r="HZ22" s="416"/>
      <c r="IA22" s="416"/>
      <c r="IB22" s="416"/>
      <c r="IC22" s="416"/>
      <c r="ID22" s="416"/>
      <c r="IE22" s="416"/>
      <c r="IF22" s="416"/>
      <c r="IG22" s="416"/>
      <c r="IH22" s="416"/>
      <c r="II22" s="416"/>
      <c r="IJ22" s="416"/>
      <c r="IK22" s="416"/>
      <c r="IL22" s="416"/>
      <c r="IM22" s="416"/>
      <c r="IN22" s="416"/>
      <c r="IO22" s="416"/>
      <c r="IP22" s="416"/>
      <c r="IQ22" s="416"/>
      <c r="IR22" s="416"/>
      <c r="IS22" s="416"/>
      <c r="IT22" s="416"/>
      <c r="IU22" s="417"/>
    </row>
    <row r="23" spans="1:255" ht="20.100000000000001" customHeight="1" thickBot="1">
      <c r="A23" s="412"/>
      <c r="B23" s="445" t="s">
        <v>555</v>
      </c>
      <c r="C23" s="1303" t="s">
        <v>638</v>
      </c>
      <c r="D23" s="1304"/>
      <c r="E23" s="446"/>
      <c r="F23" s="443"/>
      <c r="G23" s="1303" t="s">
        <v>639</v>
      </c>
      <c r="H23" s="1304"/>
      <c r="I23" s="446"/>
      <c r="J23" s="441"/>
      <c r="K23" s="427"/>
      <c r="L23" s="428"/>
      <c r="M23" s="418"/>
      <c r="N23" s="419"/>
      <c r="O23" s="419"/>
      <c r="P23" s="419"/>
      <c r="Q23" s="419"/>
      <c r="R23" s="419"/>
      <c r="S23" s="419"/>
      <c r="T23" s="419"/>
      <c r="U23" s="419"/>
      <c r="V23" s="419"/>
      <c r="W23" s="419"/>
      <c r="X23" s="419"/>
      <c r="Y23" s="419"/>
      <c r="Z23" s="419"/>
      <c r="AA23" s="419"/>
      <c r="AB23" s="419"/>
      <c r="AC23" s="419"/>
      <c r="AD23" s="419"/>
      <c r="AE23" s="419"/>
      <c r="AF23" s="419"/>
      <c r="AG23" s="419"/>
      <c r="AH23" s="419"/>
      <c r="AI23" s="419"/>
      <c r="AJ23" s="419"/>
      <c r="AK23" s="419"/>
      <c r="AL23" s="419"/>
      <c r="AM23" s="419"/>
      <c r="AN23" s="419"/>
      <c r="AO23" s="419"/>
      <c r="AP23" s="419"/>
      <c r="AQ23" s="419"/>
      <c r="AR23" s="419"/>
      <c r="AS23" s="419"/>
      <c r="AT23" s="419"/>
      <c r="AU23" s="419"/>
      <c r="AV23" s="419"/>
      <c r="AW23" s="419"/>
      <c r="AX23" s="419"/>
      <c r="AY23" s="419"/>
      <c r="AZ23" s="419"/>
      <c r="BA23" s="419"/>
      <c r="BB23" s="419"/>
      <c r="BC23" s="419"/>
      <c r="BD23" s="419"/>
      <c r="BE23" s="419"/>
      <c r="BF23" s="419"/>
      <c r="BG23" s="419"/>
      <c r="BH23" s="419"/>
      <c r="BI23" s="419"/>
      <c r="BJ23" s="419"/>
      <c r="BK23" s="419"/>
      <c r="BL23" s="419"/>
      <c r="BM23" s="419"/>
      <c r="BN23" s="419"/>
      <c r="BO23" s="419"/>
      <c r="BP23" s="419"/>
      <c r="BQ23" s="419"/>
      <c r="BR23" s="419"/>
      <c r="BS23" s="419"/>
      <c r="BT23" s="419"/>
      <c r="BU23" s="419"/>
      <c r="BV23" s="419"/>
      <c r="BW23" s="419"/>
      <c r="BX23" s="419"/>
      <c r="BY23" s="419"/>
      <c r="BZ23" s="419"/>
      <c r="CA23" s="419"/>
      <c r="CB23" s="419"/>
      <c r="CC23" s="419"/>
      <c r="CD23" s="419"/>
      <c r="CE23" s="419"/>
      <c r="CF23" s="419"/>
      <c r="CG23" s="419"/>
      <c r="CH23" s="419"/>
      <c r="CI23" s="419"/>
      <c r="CJ23" s="419"/>
      <c r="CK23" s="419"/>
      <c r="CL23" s="419"/>
      <c r="CM23" s="419"/>
      <c r="CN23" s="419"/>
      <c r="CO23" s="419"/>
      <c r="CP23" s="419"/>
      <c r="CQ23" s="419"/>
      <c r="CR23" s="419"/>
      <c r="CS23" s="419"/>
      <c r="CT23" s="419"/>
      <c r="CU23" s="419"/>
      <c r="CV23" s="419"/>
      <c r="CW23" s="419"/>
      <c r="CX23" s="419"/>
      <c r="CY23" s="419"/>
      <c r="CZ23" s="419"/>
      <c r="DA23" s="419"/>
      <c r="DB23" s="419"/>
      <c r="DC23" s="419"/>
      <c r="DD23" s="419"/>
      <c r="DE23" s="419"/>
      <c r="DF23" s="419"/>
      <c r="DG23" s="419"/>
      <c r="DH23" s="419"/>
      <c r="DI23" s="419"/>
      <c r="DJ23" s="419"/>
      <c r="DK23" s="419"/>
      <c r="DL23" s="419"/>
      <c r="DM23" s="419"/>
      <c r="DN23" s="419"/>
      <c r="DO23" s="419"/>
      <c r="DP23" s="419"/>
      <c r="DQ23" s="419"/>
      <c r="DR23" s="419"/>
      <c r="DS23" s="419"/>
      <c r="DT23" s="419"/>
      <c r="DU23" s="419"/>
      <c r="DV23" s="419"/>
      <c r="DW23" s="419"/>
      <c r="DX23" s="419"/>
      <c r="DY23" s="419"/>
      <c r="DZ23" s="419"/>
      <c r="EA23" s="419"/>
      <c r="EB23" s="419"/>
      <c r="EC23" s="419"/>
      <c r="ED23" s="419"/>
      <c r="EE23" s="419"/>
      <c r="EF23" s="419"/>
      <c r="EG23" s="419"/>
      <c r="EH23" s="419"/>
      <c r="EI23" s="419"/>
      <c r="EJ23" s="419"/>
      <c r="EK23" s="419"/>
      <c r="EL23" s="419"/>
      <c r="EM23" s="419"/>
      <c r="EN23" s="419"/>
      <c r="EO23" s="419"/>
      <c r="EP23" s="419"/>
      <c r="EQ23" s="419"/>
      <c r="ER23" s="419"/>
      <c r="ES23" s="419"/>
      <c r="ET23" s="419"/>
      <c r="EU23" s="419"/>
      <c r="EV23" s="419"/>
      <c r="EW23" s="419"/>
      <c r="EX23" s="419"/>
      <c r="EY23" s="419"/>
      <c r="EZ23" s="419"/>
      <c r="FA23" s="419"/>
      <c r="FB23" s="419"/>
      <c r="FC23" s="419"/>
      <c r="FD23" s="419"/>
      <c r="FE23" s="419"/>
      <c r="FF23" s="419"/>
      <c r="FG23" s="419"/>
      <c r="FH23" s="419"/>
      <c r="FI23" s="419"/>
      <c r="FJ23" s="419"/>
      <c r="FK23" s="419"/>
      <c r="FL23" s="419"/>
      <c r="FM23" s="419"/>
      <c r="FN23" s="419"/>
      <c r="FO23" s="419"/>
      <c r="FP23" s="419"/>
      <c r="FQ23" s="419"/>
      <c r="FR23" s="419"/>
      <c r="FS23" s="419"/>
      <c r="FT23" s="419"/>
      <c r="FU23" s="419"/>
      <c r="FV23" s="419"/>
      <c r="FW23" s="419"/>
      <c r="FX23" s="419"/>
      <c r="FY23" s="419"/>
      <c r="FZ23" s="419"/>
      <c r="GA23" s="419"/>
      <c r="GB23" s="419"/>
      <c r="GC23" s="419"/>
      <c r="GD23" s="419"/>
      <c r="GE23" s="419"/>
      <c r="GF23" s="419"/>
      <c r="GG23" s="419"/>
      <c r="GH23" s="419"/>
      <c r="GI23" s="419"/>
      <c r="GJ23" s="419"/>
      <c r="GK23" s="419"/>
      <c r="GL23" s="419"/>
      <c r="GM23" s="419"/>
      <c r="GN23" s="419"/>
      <c r="GO23" s="419"/>
      <c r="GP23" s="419"/>
      <c r="GQ23" s="419"/>
      <c r="GR23" s="419"/>
      <c r="GS23" s="419"/>
      <c r="GT23" s="419"/>
      <c r="GU23" s="419"/>
      <c r="GV23" s="419"/>
      <c r="GW23" s="419"/>
      <c r="GX23" s="419"/>
      <c r="GY23" s="419"/>
      <c r="GZ23" s="419"/>
      <c r="HA23" s="419"/>
      <c r="HB23" s="419"/>
      <c r="HC23" s="419"/>
      <c r="HD23" s="419"/>
      <c r="HE23" s="419"/>
      <c r="HF23" s="419"/>
      <c r="HG23" s="419"/>
      <c r="HH23" s="419"/>
      <c r="HI23" s="419"/>
      <c r="HJ23" s="419"/>
      <c r="HK23" s="419"/>
      <c r="HL23" s="419"/>
      <c r="HM23" s="419"/>
      <c r="HN23" s="419"/>
      <c r="HO23" s="419"/>
      <c r="HP23" s="419"/>
      <c r="HQ23" s="419"/>
      <c r="HR23" s="419"/>
      <c r="HS23" s="419"/>
      <c r="HT23" s="419"/>
      <c r="HU23" s="419"/>
      <c r="HV23" s="419"/>
      <c r="HW23" s="419"/>
      <c r="HX23" s="419"/>
      <c r="HY23" s="419"/>
      <c r="HZ23" s="419"/>
      <c r="IA23" s="419"/>
      <c r="IB23" s="419"/>
      <c r="IC23" s="419"/>
      <c r="ID23" s="419"/>
      <c r="IE23" s="419"/>
      <c r="IF23" s="419"/>
      <c r="IG23" s="419"/>
      <c r="IH23" s="419"/>
      <c r="II23" s="419"/>
      <c r="IJ23" s="419"/>
      <c r="IK23" s="419"/>
      <c r="IL23" s="419"/>
      <c r="IM23" s="419"/>
      <c r="IN23" s="419"/>
      <c r="IO23" s="419"/>
      <c r="IP23" s="419"/>
      <c r="IQ23" s="419"/>
      <c r="IR23" s="419"/>
      <c r="IS23" s="419"/>
      <c r="IT23" s="419"/>
      <c r="IU23" s="420"/>
    </row>
    <row r="24" spans="1:255" ht="18.95" customHeight="1">
      <c r="A24" s="412"/>
      <c r="B24" s="441"/>
      <c r="C24" s="423"/>
      <c r="D24" s="423"/>
      <c r="E24" s="423"/>
      <c r="F24" s="427"/>
      <c r="G24" s="1300" t="s">
        <v>640</v>
      </c>
      <c r="H24" s="1301"/>
      <c r="I24" s="1301"/>
      <c r="J24" s="427"/>
      <c r="K24" s="427"/>
      <c r="L24" s="428"/>
      <c r="M24" s="418"/>
      <c r="N24" s="419"/>
      <c r="O24" s="419"/>
      <c r="P24" s="419"/>
      <c r="Q24" s="419"/>
      <c r="R24" s="419"/>
      <c r="S24" s="419"/>
      <c r="T24" s="419"/>
      <c r="U24" s="419"/>
      <c r="V24" s="419"/>
      <c r="W24" s="419"/>
      <c r="X24" s="419"/>
      <c r="Y24" s="419"/>
      <c r="Z24" s="419"/>
      <c r="AA24" s="419"/>
      <c r="AB24" s="419"/>
      <c r="AC24" s="419"/>
      <c r="AD24" s="419"/>
      <c r="AE24" s="419"/>
      <c r="AF24" s="419"/>
      <c r="AG24" s="419"/>
      <c r="AH24" s="419"/>
      <c r="AI24" s="419"/>
      <c r="AJ24" s="419"/>
      <c r="AK24" s="419"/>
      <c r="AL24" s="419"/>
      <c r="AM24" s="419"/>
      <c r="AN24" s="419"/>
      <c r="AO24" s="419"/>
      <c r="AP24" s="419"/>
      <c r="AQ24" s="419"/>
      <c r="AR24" s="419"/>
      <c r="AS24" s="419"/>
      <c r="AT24" s="419"/>
      <c r="AU24" s="419"/>
      <c r="AV24" s="419"/>
      <c r="AW24" s="419"/>
      <c r="AX24" s="419"/>
      <c r="AY24" s="419"/>
      <c r="AZ24" s="419"/>
      <c r="BA24" s="419"/>
      <c r="BB24" s="419"/>
      <c r="BC24" s="419"/>
      <c r="BD24" s="419"/>
      <c r="BE24" s="419"/>
      <c r="BF24" s="419"/>
      <c r="BG24" s="419"/>
      <c r="BH24" s="419"/>
      <c r="BI24" s="419"/>
      <c r="BJ24" s="419"/>
      <c r="BK24" s="419"/>
      <c r="BL24" s="419"/>
      <c r="BM24" s="419"/>
      <c r="BN24" s="419"/>
      <c r="BO24" s="419"/>
      <c r="BP24" s="419"/>
      <c r="BQ24" s="419"/>
      <c r="BR24" s="419"/>
      <c r="BS24" s="419"/>
      <c r="BT24" s="419"/>
      <c r="BU24" s="419"/>
      <c r="BV24" s="419"/>
      <c r="BW24" s="419"/>
      <c r="BX24" s="419"/>
      <c r="BY24" s="419"/>
      <c r="BZ24" s="419"/>
      <c r="CA24" s="419"/>
      <c r="CB24" s="419"/>
      <c r="CC24" s="419"/>
      <c r="CD24" s="419"/>
      <c r="CE24" s="419"/>
      <c r="CF24" s="419"/>
      <c r="CG24" s="419"/>
      <c r="CH24" s="419"/>
      <c r="CI24" s="419"/>
      <c r="CJ24" s="419"/>
      <c r="CK24" s="419"/>
      <c r="CL24" s="419"/>
      <c r="CM24" s="419"/>
      <c r="CN24" s="419"/>
      <c r="CO24" s="419"/>
      <c r="CP24" s="419"/>
      <c r="CQ24" s="419"/>
      <c r="CR24" s="419"/>
      <c r="CS24" s="419"/>
      <c r="CT24" s="419"/>
      <c r="CU24" s="419"/>
      <c r="CV24" s="419"/>
      <c r="CW24" s="419"/>
      <c r="CX24" s="419"/>
      <c r="CY24" s="419"/>
      <c r="CZ24" s="419"/>
      <c r="DA24" s="419"/>
      <c r="DB24" s="419"/>
      <c r="DC24" s="419"/>
      <c r="DD24" s="419"/>
      <c r="DE24" s="419"/>
      <c r="DF24" s="419"/>
      <c r="DG24" s="419"/>
      <c r="DH24" s="419"/>
      <c r="DI24" s="419"/>
      <c r="DJ24" s="419"/>
      <c r="DK24" s="419"/>
      <c r="DL24" s="419"/>
      <c r="DM24" s="419"/>
      <c r="DN24" s="419"/>
      <c r="DO24" s="419"/>
      <c r="DP24" s="419"/>
      <c r="DQ24" s="419"/>
      <c r="DR24" s="419"/>
      <c r="DS24" s="419"/>
      <c r="DT24" s="419"/>
      <c r="DU24" s="419"/>
      <c r="DV24" s="419"/>
      <c r="DW24" s="419"/>
      <c r="DX24" s="419"/>
      <c r="DY24" s="419"/>
      <c r="DZ24" s="419"/>
      <c r="EA24" s="419"/>
      <c r="EB24" s="419"/>
      <c r="EC24" s="419"/>
      <c r="ED24" s="419"/>
      <c r="EE24" s="419"/>
      <c r="EF24" s="419"/>
      <c r="EG24" s="419"/>
      <c r="EH24" s="419"/>
      <c r="EI24" s="419"/>
      <c r="EJ24" s="419"/>
      <c r="EK24" s="419"/>
      <c r="EL24" s="419"/>
      <c r="EM24" s="419"/>
      <c r="EN24" s="419"/>
      <c r="EO24" s="419"/>
      <c r="EP24" s="419"/>
      <c r="EQ24" s="419"/>
      <c r="ER24" s="419"/>
      <c r="ES24" s="419"/>
      <c r="ET24" s="419"/>
      <c r="EU24" s="419"/>
      <c r="EV24" s="419"/>
      <c r="EW24" s="419"/>
      <c r="EX24" s="419"/>
      <c r="EY24" s="419"/>
      <c r="EZ24" s="419"/>
      <c r="FA24" s="419"/>
      <c r="FB24" s="419"/>
      <c r="FC24" s="419"/>
      <c r="FD24" s="419"/>
      <c r="FE24" s="419"/>
      <c r="FF24" s="419"/>
      <c r="FG24" s="419"/>
      <c r="FH24" s="419"/>
      <c r="FI24" s="419"/>
      <c r="FJ24" s="419"/>
      <c r="FK24" s="419"/>
      <c r="FL24" s="419"/>
      <c r="FM24" s="419"/>
      <c r="FN24" s="419"/>
      <c r="FO24" s="419"/>
      <c r="FP24" s="419"/>
      <c r="FQ24" s="419"/>
      <c r="FR24" s="419"/>
      <c r="FS24" s="419"/>
      <c r="FT24" s="419"/>
      <c r="FU24" s="419"/>
      <c r="FV24" s="419"/>
      <c r="FW24" s="419"/>
      <c r="FX24" s="419"/>
      <c r="FY24" s="419"/>
      <c r="FZ24" s="419"/>
      <c r="GA24" s="419"/>
      <c r="GB24" s="419"/>
      <c r="GC24" s="419"/>
      <c r="GD24" s="419"/>
      <c r="GE24" s="419"/>
      <c r="GF24" s="419"/>
      <c r="GG24" s="419"/>
      <c r="GH24" s="419"/>
      <c r="GI24" s="419"/>
      <c r="GJ24" s="419"/>
      <c r="GK24" s="419"/>
      <c r="GL24" s="419"/>
      <c r="GM24" s="419"/>
      <c r="GN24" s="419"/>
      <c r="GO24" s="419"/>
      <c r="GP24" s="419"/>
      <c r="GQ24" s="419"/>
      <c r="GR24" s="419"/>
      <c r="GS24" s="419"/>
      <c r="GT24" s="419"/>
      <c r="GU24" s="419"/>
      <c r="GV24" s="419"/>
      <c r="GW24" s="419"/>
      <c r="GX24" s="419"/>
      <c r="GY24" s="419"/>
      <c r="GZ24" s="419"/>
      <c r="HA24" s="419"/>
      <c r="HB24" s="419"/>
      <c r="HC24" s="419"/>
      <c r="HD24" s="419"/>
      <c r="HE24" s="419"/>
      <c r="HF24" s="419"/>
      <c r="HG24" s="419"/>
      <c r="HH24" s="419"/>
      <c r="HI24" s="419"/>
      <c r="HJ24" s="419"/>
      <c r="HK24" s="419"/>
      <c r="HL24" s="419"/>
      <c r="HM24" s="419"/>
      <c r="HN24" s="419"/>
      <c r="HO24" s="419"/>
      <c r="HP24" s="419"/>
      <c r="HQ24" s="419"/>
      <c r="HR24" s="419"/>
      <c r="HS24" s="419"/>
      <c r="HT24" s="419"/>
      <c r="HU24" s="419"/>
      <c r="HV24" s="419"/>
      <c r="HW24" s="419"/>
      <c r="HX24" s="419"/>
      <c r="HY24" s="419"/>
      <c r="HZ24" s="419"/>
      <c r="IA24" s="419"/>
      <c r="IB24" s="419"/>
      <c r="IC24" s="419"/>
      <c r="ID24" s="419"/>
      <c r="IE24" s="419"/>
      <c r="IF24" s="419"/>
      <c r="IG24" s="419"/>
      <c r="IH24" s="419"/>
      <c r="II24" s="419"/>
      <c r="IJ24" s="419"/>
      <c r="IK24" s="419"/>
      <c r="IL24" s="419"/>
      <c r="IM24" s="419"/>
      <c r="IN24" s="419"/>
      <c r="IO24" s="419"/>
      <c r="IP24" s="419"/>
      <c r="IQ24" s="419"/>
      <c r="IR24" s="419"/>
      <c r="IS24" s="419"/>
      <c r="IT24" s="419"/>
      <c r="IU24" s="420"/>
    </row>
    <row r="25" spans="1:255" ht="20.100000000000001" customHeight="1">
      <c r="A25" s="412"/>
      <c r="B25" s="441"/>
      <c r="C25" s="427"/>
      <c r="D25" s="427"/>
      <c r="E25" s="427"/>
      <c r="F25" s="427"/>
      <c r="G25" s="1302"/>
      <c r="H25" s="1302"/>
      <c r="I25" s="1302"/>
      <c r="J25" s="427"/>
      <c r="K25" s="427"/>
      <c r="L25" s="428"/>
      <c r="M25" s="418"/>
      <c r="N25" s="419"/>
      <c r="O25" s="419"/>
      <c r="P25" s="419"/>
      <c r="Q25" s="419"/>
      <c r="R25" s="419"/>
      <c r="S25" s="419"/>
      <c r="T25" s="419"/>
      <c r="U25" s="419"/>
      <c r="V25" s="419"/>
      <c r="W25" s="419"/>
      <c r="X25" s="419"/>
      <c r="Y25" s="419"/>
      <c r="Z25" s="419"/>
      <c r="AA25" s="419"/>
      <c r="AB25" s="419"/>
      <c r="AC25" s="419"/>
      <c r="AD25" s="419"/>
      <c r="AE25" s="419"/>
      <c r="AF25" s="419"/>
      <c r="AG25" s="419"/>
      <c r="AH25" s="419"/>
      <c r="AI25" s="419"/>
      <c r="AJ25" s="419"/>
      <c r="AK25" s="419"/>
      <c r="AL25" s="419"/>
      <c r="AM25" s="419"/>
      <c r="AN25" s="419"/>
      <c r="AO25" s="419"/>
      <c r="AP25" s="419"/>
      <c r="AQ25" s="419"/>
      <c r="AR25" s="419"/>
      <c r="AS25" s="419"/>
      <c r="AT25" s="419"/>
      <c r="AU25" s="419"/>
      <c r="AV25" s="419"/>
      <c r="AW25" s="419"/>
      <c r="AX25" s="419"/>
      <c r="AY25" s="419"/>
      <c r="AZ25" s="419"/>
      <c r="BA25" s="419"/>
      <c r="BB25" s="419"/>
      <c r="BC25" s="419"/>
      <c r="BD25" s="419"/>
      <c r="BE25" s="419"/>
      <c r="BF25" s="419"/>
      <c r="BG25" s="419"/>
      <c r="BH25" s="419"/>
      <c r="BI25" s="419"/>
      <c r="BJ25" s="419"/>
      <c r="BK25" s="419"/>
      <c r="BL25" s="419"/>
      <c r="BM25" s="419"/>
      <c r="BN25" s="419"/>
      <c r="BO25" s="419"/>
      <c r="BP25" s="419"/>
      <c r="BQ25" s="419"/>
      <c r="BR25" s="419"/>
      <c r="BS25" s="419"/>
      <c r="BT25" s="419"/>
      <c r="BU25" s="419"/>
      <c r="BV25" s="419"/>
      <c r="BW25" s="419"/>
      <c r="BX25" s="419"/>
      <c r="BY25" s="419"/>
      <c r="BZ25" s="419"/>
      <c r="CA25" s="419"/>
      <c r="CB25" s="419"/>
      <c r="CC25" s="419"/>
      <c r="CD25" s="419"/>
      <c r="CE25" s="419"/>
      <c r="CF25" s="419"/>
      <c r="CG25" s="419"/>
      <c r="CH25" s="419"/>
      <c r="CI25" s="419"/>
      <c r="CJ25" s="419"/>
      <c r="CK25" s="419"/>
      <c r="CL25" s="419"/>
      <c r="CM25" s="419"/>
      <c r="CN25" s="419"/>
      <c r="CO25" s="419"/>
      <c r="CP25" s="419"/>
      <c r="CQ25" s="419"/>
      <c r="CR25" s="419"/>
      <c r="CS25" s="419"/>
      <c r="CT25" s="419"/>
      <c r="CU25" s="419"/>
      <c r="CV25" s="419"/>
      <c r="CW25" s="419"/>
      <c r="CX25" s="419"/>
      <c r="CY25" s="419"/>
      <c r="CZ25" s="419"/>
      <c r="DA25" s="419"/>
      <c r="DB25" s="419"/>
      <c r="DC25" s="419"/>
      <c r="DD25" s="419"/>
      <c r="DE25" s="419"/>
      <c r="DF25" s="419"/>
      <c r="DG25" s="419"/>
      <c r="DH25" s="419"/>
      <c r="DI25" s="419"/>
      <c r="DJ25" s="419"/>
      <c r="DK25" s="419"/>
      <c r="DL25" s="419"/>
      <c r="DM25" s="419"/>
      <c r="DN25" s="419"/>
      <c r="DO25" s="419"/>
      <c r="DP25" s="419"/>
      <c r="DQ25" s="419"/>
      <c r="DR25" s="419"/>
      <c r="DS25" s="419"/>
      <c r="DT25" s="419"/>
      <c r="DU25" s="419"/>
      <c r="DV25" s="419"/>
      <c r="DW25" s="419"/>
      <c r="DX25" s="419"/>
      <c r="DY25" s="419"/>
      <c r="DZ25" s="419"/>
      <c r="EA25" s="419"/>
      <c r="EB25" s="419"/>
      <c r="EC25" s="419"/>
      <c r="ED25" s="419"/>
      <c r="EE25" s="419"/>
      <c r="EF25" s="419"/>
      <c r="EG25" s="419"/>
      <c r="EH25" s="419"/>
      <c r="EI25" s="419"/>
      <c r="EJ25" s="419"/>
      <c r="EK25" s="419"/>
      <c r="EL25" s="419"/>
      <c r="EM25" s="419"/>
      <c r="EN25" s="419"/>
      <c r="EO25" s="419"/>
      <c r="EP25" s="419"/>
      <c r="EQ25" s="419"/>
      <c r="ER25" s="419"/>
      <c r="ES25" s="419"/>
      <c r="ET25" s="419"/>
      <c r="EU25" s="419"/>
      <c r="EV25" s="419"/>
      <c r="EW25" s="419"/>
      <c r="EX25" s="419"/>
      <c r="EY25" s="419"/>
      <c r="EZ25" s="419"/>
      <c r="FA25" s="419"/>
      <c r="FB25" s="419"/>
      <c r="FC25" s="419"/>
      <c r="FD25" s="419"/>
      <c r="FE25" s="419"/>
      <c r="FF25" s="419"/>
      <c r="FG25" s="419"/>
      <c r="FH25" s="419"/>
      <c r="FI25" s="419"/>
      <c r="FJ25" s="419"/>
      <c r="FK25" s="419"/>
      <c r="FL25" s="419"/>
      <c r="FM25" s="419"/>
      <c r="FN25" s="419"/>
      <c r="FO25" s="419"/>
      <c r="FP25" s="419"/>
      <c r="FQ25" s="419"/>
      <c r="FR25" s="419"/>
      <c r="FS25" s="419"/>
      <c r="FT25" s="419"/>
      <c r="FU25" s="419"/>
      <c r="FV25" s="419"/>
      <c r="FW25" s="419"/>
      <c r="FX25" s="419"/>
      <c r="FY25" s="419"/>
      <c r="FZ25" s="419"/>
      <c r="GA25" s="419"/>
      <c r="GB25" s="419"/>
      <c r="GC25" s="419"/>
      <c r="GD25" s="419"/>
      <c r="GE25" s="419"/>
      <c r="GF25" s="419"/>
      <c r="GG25" s="419"/>
      <c r="GH25" s="419"/>
      <c r="GI25" s="419"/>
      <c r="GJ25" s="419"/>
      <c r="GK25" s="419"/>
      <c r="GL25" s="419"/>
      <c r="GM25" s="419"/>
      <c r="GN25" s="419"/>
      <c r="GO25" s="419"/>
      <c r="GP25" s="419"/>
      <c r="GQ25" s="419"/>
      <c r="GR25" s="419"/>
      <c r="GS25" s="419"/>
      <c r="GT25" s="419"/>
      <c r="GU25" s="419"/>
      <c r="GV25" s="419"/>
      <c r="GW25" s="419"/>
      <c r="GX25" s="419"/>
      <c r="GY25" s="419"/>
      <c r="GZ25" s="419"/>
      <c r="HA25" s="419"/>
      <c r="HB25" s="419"/>
      <c r="HC25" s="419"/>
      <c r="HD25" s="419"/>
      <c r="HE25" s="419"/>
      <c r="HF25" s="419"/>
      <c r="HG25" s="419"/>
      <c r="HH25" s="419"/>
      <c r="HI25" s="419"/>
      <c r="HJ25" s="419"/>
      <c r="HK25" s="419"/>
      <c r="HL25" s="419"/>
      <c r="HM25" s="419"/>
      <c r="HN25" s="419"/>
      <c r="HO25" s="419"/>
      <c r="HP25" s="419"/>
      <c r="HQ25" s="419"/>
      <c r="HR25" s="419"/>
      <c r="HS25" s="419"/>
      <c r="HT25" s="419"/>
      <c r="HU25" s="419"/>
      <c r="HV25" s="419"/>
      <c r="HW25" s="419"/>
      <c r="HX25" s="419"/>
      <c r="HY25" s="419"/>
      <c r="HZ25" s="419"/>
      <c r="IA25" s="419"/>
      <c r="IB25" s="419"/>
      <c r="IC25" s="419"/>
      <c r="ID25" s="419"/>
      <c r="IE25" s="419"/>
      <c r="IF25" s="419"/>
      <c r="IG25" s="419"/>
      <c r="IH25" s="419"/>
      <c r="II25" s="419"/>
      <c r="IJ25" s="419"/>
      <c r="IK25" s="419"/>
      <c r="IL25" s="419"/>
      <c r="IM25" s="419"/>
      <c r="IN25" s="419"/>
      <c r="IO25" s="419"/>
      <c r="IP25" s="419"/>
      <c r="IQ25" s="419"/>
      <c r="IR25" s="419"/>
      <c r="IS25" s="419"/>
      <c r="IT25" s="419"/>
      <c r="IU25" s="420"/>
    </row>
    <row r="26" spans="1:255" ht="20.100000000000001" customHeight="1" thickBot="1">
      <c r="A26" s="412"/>
      <c r="B26" s="441"/>
      <c r="C26" s="442"/>
      <c r="D26" s="442"/>
      <c r="E26" s="442"/>
      <c r="F26" s="427"/>
      <c r="G26" s="447"/>
      <c r="H26" s="447"/>
      <c r="I26" s="447"/>
      <c r="J26" s="427"/>
      <c r="K26" s="427"/>
      <c r="L26" s="428"/>
      <c r="M26" s="418"/>
      <c r="N26" s="419"/>
      <c r="O26" s="419"/>
      <c r="P26" s="419"/>
      <c r="Q26" s="419"/>
      <c r="R26" s="419"/>
      <c r="S26" s="419"/>
      <c r="T26" s="419"/>
      <c r="U26" s="419"/>
      <c r="V26" s="419"/>
      <c r="W26" s="419"/>
      <c r="X26" s="419"/>
      <c r="Y26" s="419"/>
      <c r="Z26" s="419"/>
      <c r="AA26" s="419"/>
      <c r="AB26" s="419"/>
      <c r="AC26" s="419"/>
      <c r="AD26" s="419"/>
      <c r="AE26" s="419"/>
      <c r="AF26" s="419"/>
      <c r="AG26" s="419"/>
      <c r="AH26" s="419"/>
      <c r="AI26" s="419"/>
      <c r="AJ26" s="419"/>
      <c r="AK26" s="419"/>
      <c r="AL26" s="419"/>
      <c r="AM26" s="419"/>
      <c r="AN26" s="419"/>
      <c r="AO26" s="419"/>
      <c r="AP26" s="419"/>
      <c r="AQ26" s="419"/>
      <c r="AR26" s="419"/>
      <c r="AS26" s="419"/>
      <c r="AT26" s="419"/>
      <c r="AU26" s="419"/>
      <c r="AV26" s="419"/>
      <c r="AW26" s="419"/>
      <c r="AX26" s="419"/>
      <c r="AY26" s="419"/>
      <c r="AZ26" s="419"/>
      <c r="BA26" s="419"/>
      <c r="BB26" s="419"/>
      <c r="BC26" s="419"/>
      <c r="BD26" s="419"/>
      <c r="BE26" s="419"/>
      <c r="BF26" s="419"/>
      <c r="BG26" s="419"/>
      <c r="BH26" s="419"/>
      <c r="BI26" s="419"/>
      <c r="BJ26" s="419"/>
      <c r="BK26" s="419"/>
      <c r="BL26" s="419"/>
      <c r="BM26" s="419"/>
      <c r="BN26" s="419"/>
      <c r="BO26" s="419"/>
      <c r="BP26" s="419"/>
      <c r="BQ26" s="419"/>
      <c r="BR26" s="419"/>
      <c r="BS26" s="419"/>
      <c r="BT26" s="419"/>
      <c r="BU26" s="419"/>
      <c r="BV26" s="419"/>
      <c r="BW26" s="419"/>
      <c r="BX26" s="419"/>
      <c r="BY26" s="419"/>
      <c r="BZ26" s="419"/>
      <c r="CA26" s="419"/>
      <c r="CB26" s="419"/>
      <c r="CC26" s="419"/>
      <c r="CD26" s="419"/>
      <c r="CE26" s="419"/>
      <c r="CF26" s="419"/>
      <c r="CG26" s="419"/>
      <c r="CH26" s="419"/>
      <c r="CI26" s="419"/>
      <c r="CJ26" s="419"/>
      <c r="CK26" s="419"/>
      <c r="CL26" s="419"/>
      <c r="CM26" s="419"/>
      <c r="CN26" s="419"/>
      <c r="CO26" s="419"/>
      <c r="CP26" s="419"/>
      <c r="CQ26" s="419"/>
      <c r="CR26" s="419"/>
      <c r="CS26" s="419"/>
      <c r="CT26" s="419"/>
      <c r="CU26" s="419"/>
      <c r="CV26" s="419"/>
      <c r="CW26" s="419"/>
      <c r="CX26" s="419"/>
      <c r="CY26" s="419"/>
      <c r="CZ26" s="419"/>
      <c r="DA26" s="419"/>
      <c r="DB26" s="419"/>
      <c r="DC26" s="419"/>
      <c r="DD26" s="419"/>
      <c r="DE26" s="419"/>
      <c r="DF26" s="419"/>
      <c r="DG26" s="419"/>
      <c r="DH26" s="419"/>
      <c r="DI26" s="419"/>
      <c r="DJ26" s="419"/>
      <c r="DK26" s="419"/>
      <c r="DL26" s="419"/>
      <c r="DM26" s="419"/>
      <c r="DN26" s="419"/>
      <c r="DO26" s="419"/>
      <c r="DP26" s="419"/>
      <c r="DQ26" s="419"/>
      <c r="DR26" s="419"/>
      <c r="DS26" s="419"/>
      <c r="DT26" s="419"/>
      <c r="DU26" s="419"/>
      <c r="DV26" s="419"/>
      <c r="DW26" s="419"/>
      <c r="DX26" s="419"/>
      <c r="DY26" s="419"/>
      <c r="DZ26" s="419"/>
      <c r="EA26" s="419"/>
      <c r="EB26" s="419"/>
      <c r="EC26" s="419"/>
      <c r="ED26" s="419"/>
      <c r="EE26" s="419"/>
      <c r="EF26" s="419"/>
      <c r="EG26" s="419"/>
      <c r="EH26" s="419"/>
      <c r="EI26" s="419"/>
      <c r="EJ26" s="419"/>
      <c r="EK26" s="419"/>
      <c r="EL26" s="419"/>
      <c r="EM26" s="419"/>
      <c r="EN26" s="419"/>
      <c r="EO26" s="419"/>
      <c r="EP26" s="419"/>
      <c r="EQ26" s="419"/>
      <c r="ER26" s="419"/>
      <c r="ES26" s="419"/>
      <c r="ET26" s="419"/>
      <c r="EU26" s="419"/>
      <c r="EV26" s="419"/>
      <c r="EW26" s="419"/>
      <c r="EX26" s="419"/>
      <c r="EY26" s="419"/>
      <c r="EZ26" s="419"/>
      <c r="FA26" s="419"/>
      <c r="FB26" s="419"/>
      <c r="FC26" s="419"/>
      <c r="FD26" s="419"/>
      <c r="FE26" s="419"/>
      <c r="FF26" s="419"/>
      <c r="FG26" s="419"/>
      <c r="FH26" s="419"/>
      <c r="FI26" s="419"/>
      <c r="FJ26" s="419"/>
      <c r="FK26" s="419"/>
      <c r="FL26" s="419"/>
      <c r="FM26" s="419"/>
      <c r="FN26" s="419"/>
      <c r="FO26" s="419"/>
      <c r="FP26" s="419"/>
      <c r="FQ26" s="419"/>
      <c r="FR26" s="419"/>
      <c r="FS26" s="419"/>
      <c r="FT26" s="419"/>
      <c r="FU26" s="419"/>
      <c r="FV26" s="419"/>
      <c r="FW26" s="419"/>
      <c r="FX26" s="419"/>
      <c r="FY26" s="419"/>
      <c r="FZ26" s="419"/>
      <c r="GA26" s="419"/>
      <c r="GB26" s="419"/>
      <c r="GC26" s="419"/>
      <c r="GD26" s="419"/>
      <c r="GE26" s="419"/>
      <c r="GF26" s="419"/>
      <c r="GG26" s="419"/>
      <c r="GH26" s="419"/>
      <c r="GI26" s="419"/>
      <c r="GJ26" s="419"/>
      <c r="GK26" s="419"/>
      <c r="GL26" s="419"/>
      <c r="GM26" s="419"/>
      <c r="GN26" s="419"/>
      <c r="GO26" s="419"/>
      <c r="GP26" s="419"/>
      <c r="GQ26" s="419"/>
      <c r="GR26" s="419"/>
      <c r="GS26" s="419"/>
      <c r="GT26" s="419"/>
      <c r="GU26" s="419"/>
      <c r="GV26" s="419"/>
      <c r="GW26" s="419"/>
      <c r="GX26" s="419"/>
      <c r="GY26" s="419"/>
      <c r="GZ26" s="419"/>
      <c r="HA26" s="419"/>
      <c r="HB26" s="419"/>
      <c r="HC26" s="419"/>
      <c r="HD26" s="419"/>
      <c r="HE26" s="419"/>
      <c r="HF26" s="419"/>
      <c r="HG26" s="419"/>
      <c r="HH26" s="419"/>
      <c r="HI26" s="419"/>
      <c r="HJ26" s="419"/>
      <c r="HK26" s="419"/>
      <c r="HL26" s="419"/>
      <c r="HM26" s="419"/>
      <c r="HN26" s="419"/>
      <c r="HO26" s="419"/>
      <c r="HP26" s="419"/>
      <c r="HQ26" s="419"/>
      <c r="HR26" s="419"/>
      <c r="HS26" s="419"/>
      <c r="HT26" s="419"/>
      <c r="HU26" s="419"/>
      <c r="HV26" s="419"/>
      <c r="HW26" s="419"/>
      <c r="HX26" s="419"/>
      <c r="HY26" s="419"/>
      <c r="HZ26" s="419"/>
      <c r="IA26" s="419"/>
      <c r="IB26" s="419"/>
      <c r="IC26" s="419"/>
      <c r="ID26" s="419"/>
      <c r="IE26" s="419"/>
      <c r="IF26" s="419"/>
      <c r="IG26" s="419"/>
      <c r="IH26" s="419"/>
      <c r="II26" s="419"/>
      <c r="IJ26" s="419"/>
      <c r="IK26" s="419"/>
      <c r="IL26" s="419"/>
      <c r="IM26" s="419"/>
      <c r="IN26" s="419"/>
      <c r="IO26" s="419"/>
      <c r="IP26" s="419"/>
      <c r="IQ26" s="419"/>
      <c r="IR26" s="419"/>
      <c r="IS26" s="419"/>
      <c r="IT26" s="419"/>
      <c r="IU26" s="420"/>
    </row>
    <row r="27" spans="1:255" ht="18.95" customHeight="1" thickBot="1">
      <c r="A27" s="412"/>
      <c r="B27" s="443"/>
      <c r="C27" s="1303" t="s">
        <v>559</v>
      </c>
      <c r="D27" s="1304"/>
      <c r="E27" s="446"/>
      <c r="F27" s="448" t="s">
        <v>557</v>
      </c>
      <c r="G27" s="1303" t="s">
        <v>641</v>
      </c>
      <c r="H27" s="1304"/>
      <c r="I27" s="446"/>
      <c r="J27" s="441"/>
      <c r="K27" s="427"/>
      <c r="L27" s="428"/>
      <c r="M27" s="418"/>
      <c r="N27" s="419"/>
      <c r="O27" s="419"/>
      <c r="P27" s="419"/>
      <c r="Q27" s="419"/>
      <c r="R27" s="419"/>
      <c r="S27" s="419"/>
      <c r="T27" s="419"/>
      <c r="U27" s="419"/>
      <c r="V27" s="419"/>
      <c r="W27" s="419"/>
      <c r="X27" s="419"/>
      <c r="Y27" s="419"/>
      <c r="Z27" s="419"/>
      <c r="AA27" s="419"/>
      <c r="AB27" s="419"/>
      <c r="AC27" s="419"/>
      <c r="AD27" s="419"/>
      <c r="AE27" s="419"/>
      <c r="AF27" s="419"/>
      <c r="AG27" s="419"/>
      <c r="AH27" s="419"/>
      <c r="AI27" s="419"/>
      <c r="AJ27" s="419"/>
      <c r="AK27" s="419"/>
      <c r="AL27" s="419"/>
      <c r="AM27" s="419"/>
      <c r="AN27" s="419"/>
      <c r="AO27" s="419"/>
      <c r="AP27" s="419"/>
      <c r="AQ27" s="419"/>
      <c r="AR27" s="419"/>
      <c r="AS27" s="419"/>
      <c r="AT27" s="419"/>
      <c r="AU27" s="419"/>
      <c r="AV27" s="419"/>
      <c r="AW27" s="419"/>
      <c r="AX27" s="419"/>
      <c r="AY27" s="419"/>
      <c r="AZ27" s="419"/>
      <c r="BA27" s="419"/>
      <c r="BB27" s="419"/>
      <c r="BC27" s="419"/>
      <c r="BD27" s="419"/>
      <c r="BE27" s="419"/>
      <c r="BF27" s="419"/>
      <c r="BG27" s="419"/>
      <c r="BH27" s="419"/>
      <c r="BI27" s="419"/>
      <c r="BJ27" s="419"/>
      <c r="BK27" s="419"/>
      <c r="BL27" s="419"/>
      <c r="BM27" s="419"/>
      <c r="BN27" s="419"/>
      <c r="BO27" s="419"/>
      <c r="BP27" s="419"/>
      <c r="BQ27" s="419"/>
      <c r="BR27" s="419"/>
      <c r="BS27" s="419"/>
      <c r="BT27" s="419"/>
      <c r="BU27" s="419"/>
      <c r="BV27" s="419"/>
      <c r="BW27" s="419"/>
      <c r="BX27" s="419"/>
      <c r="BY27" s="419"/>
      <c r="BZ27" s="419"/>
      <c r="CA27" s="419"/>
      <c r="CB27" s="419"/>
      <c r="CC27" s="419"/>
      <c r="CD27" s="419"/>
      <c r="CE27" s="419"/>
      <c r="CF27" s="419"/>
      <c r="CG27" s="419"/>
      <c r="CH27" s="419"/>
      <c r="CI27" s="419"/>
      <c r="CJ27" s="419"/>
      <c r="CK27" s="419"/>
      <c r="CL27" s="419"/>
      <c r="CM27" s="419"/>
      <c r="CN27" s="419"/>
      <c r="CO27" s="419"/>
      <c r="CP27" s="419"/>
      <c r="CQ27" s="419"/>
      <c r="CR27" s="419"/>
      <c r="CS27" s="419"/>
      <c r="CT27" s="419"/>
      <c r="CU27" s="419"/>
      <c r="CV27" s="419"/>
      <c r="CW27" s="419"/>
      <c r="CX27" s="419"/>
      <c r="CY27" s="419"/>
      <c r="CZ27" s="419"/>
      <c r="DA27" s="419"/>
      <c r="DB27" s="419"/>
      <c r="DC27" s="419"/>
      <c r="DD27" s="419"/>
      <c r="DE27" s="419"/>
      <c r="DF27" s="419"/>
      <c r="DG27" s="419"/>
      <c r="DH27" s="419"/>
      <c r="DI27" s="419"/>
      <c r="DJ27" s="419"/>
      <c r="DK27" s="419"/>
      <c r="DL27" s="419"/>
      <c r="DM27" s="419"/>
      <c r="DN27" s="419"/>
      <c r="DO27" s="419"/>
      <c r="DP27" s="419"/>
      <c r="DQ27" s="419"/>
      <c r="DR27" s="419"/>
      <c r="DS27" s="419"/>
      <c r="DT27" s="419"/>
      <c r="DU27" s="419"/>
      <c r="DV27" s="419"/>
      <c r="DW27" s="419"/>
      <c r="DX27" s="419"/>
      <c r="DY27" s="419"/>
      <c r="DZ27" s="419"/>
      <c r="EA27" s="419"/>
      <c r="EB27" s="419"/>
      <c r="EC27" s="419"/>
      <c r="ED27" s="419"/>
      <c r="EE27" s="419"/>
      <c r="EF27" s="419"/>
      <c r="EG27" s="419"/>
      <c r="EH27" s="419"/>
      <c r="EI27" s="419"/>
      <c r="EJ27" s="419"/>
      <c r="EK27" s="419"/>
      <c r="EL27" s="419"/>
      <c r="EM27" s="419"/>
      <c r="EN27" s="419"/>
      <c r="EO27" s="419"/>
      <c r="EP27" s="419"/>
      <c r="EQ27" s="419"/>
      <c r="ER27" s="419"/>
      <c r="ES27" s="419"/>
      <c r="ET27" s="419"/>
      <c r="EU27" s="419"/>
      <c r="EV27" s="419"/>
      <c r="EW27" s="419"/>
      <c r="EX27" s="419"/>
      <c r="EY27" s="419"/>
      <c r="EZ27" s="419"/>
      <c r="FA27" s="419"/>
      <c r="FB27" s="419"/>
      <c r="FC27" s="419"/>
      <c r="FD27" s="419"/>
      <c r="FE27" s="419"/>
      <c r="FF27" s="419"/>
      <c r="FG27" s="419"/>
      <c r="FH27" s="419"/>
      <c r="FI27" s="419"/>
      <c r="FJ27" s="419"/>
      <c r="FK27" s="419"/>
      <c r="FL27" s="419"/>
      <c r="FM27" s="419"/>
      <c r="FN27" s="419"/>
      <c r="FO27" s="419"/>
      <c r="FP27" s="419"/>
      <c r="FQ27" s="419"/>
      <c r="FR27" s="419"/>
      <c r="FS27" s="419"/>
      <c r="FT27" s="419"/>
      <c r="FU27" s="419"/>
      <c r="FV27" s="419"/>
      <c r="FW27" s="419"/>
      <c r="FX27" s="419"/>
      <c r="FY27" s="419"/>
      <c r="FZ27" s="419"/>
      <c r="GA27" s="419"/>
      <c r="GB27" s="419"/>
      <c r="GC27" s="419"/>
      <c r="GD27" s="419"/>
      <c r="GE27" s="419"/>
      <c r="GF27" s="419"/>
      <c r="GG27" s="419"/>
      <c r="GH27" s="419"/>
      <c r="GI27" s="419"/>
      <c r="GJ27" s="419"/>
      <c r="GK27" s="419"/>
      <c r="GL27" s="419"/>
      <c r="GM27" s="419"/>
      <c r="GN27" s="419"/>
      <c r="GO27" s="419"/>
      <c r="GP27" s="419"/>
      <c r="GQ27" s="419"/>
      <c r="GR27" s="419"/>
      <c r="GS27" s="419"/>
      <c r="GT27" s="419"/>
      <c r="GU27" s="419"/>
      <c r="GV27" s="419"/>
      <c r="GW27" s="419"/>
      <c r="GX27" s="419"/>
      <c r="GY27" s="419"/>
      <c r="GZ27" s="419"/>
      <c r="HA27" s="419"/>
      <c r="HB27" s="419"/>
      <c r="HC27" s="419"/>
      <c r="HD27" s="419"/>
      <c r="HE27" s="419"/>
      <c r="HF27" s="419"/>
      <c r="HG27" s="419"/>
      <c r="HH27" s="419"/>
      <c r="HI27" s="419"/>
      <c r="HJ27" s="419"/>
      <c r="HK27" s="419"/>
      <c r="HL27" s="419"/>
      <c r="HM27" s="419"/>
      <c r="HN27" s="419"/>
      <c r="HO27" s="419"/>
      <c r="HP27" s="419"/>
      <c r="HQ27" s="419"/>
      <c r="HR27" s="419"/>
      <c r="HS27" s="419"/>
      <c r="HT27" s="419"/>
      <c r="HU27" s="419"/>
      <c r="HV27" s="419"/>
      <c r="HW27" s="419"/>
      <c r="HX27" s="419"/>
      <c r="HY27" s="419"/>
      <c r="HZ27" s="419"/>
      <c r="IA27" s="419"/>
      <c r="IB27" s="419"/>
      <c r="IC27" s="419"/>
      <c r="ID27" s="419"/>
      <c r="IE27" s="419"/>
      <c r="IF27" s="419"/>
      <c r="IG27" s="419"/>
      <c r="IH27" s="419"/>
      <c r="II27" s="419"/>
      <c r="IJ27" s="419"/>
      <c r="IK27" s="419"/>
      <c r="IL27" s="419"/>
      <c r="IM27" s="419"/>
      <c r="IN27" s="419"/>
      <c r="IO27" s="419"/>
      <c r="IP27" s="419"/>
      <c r="IQ27" s="419"/>
      <c r="IR27" s="419"/>
      <c r="IS27" s="419"/>
      <c r="IT27" s="419"/>
      <c r="IU27" s="420"/>
    </row>
    <row r="28" spans="1:255" ht="12.95" customHeight="1">
      <c r="A28" s="412"/>
      <c r="B28" s="441"/>
      <c r="C28" s="1314" t="s">
        <v>628</v>
      </c>
      <c r="D28" s="1315"/>
      <c r="E28" s="1315"/>
      <c r="F28" s="427"/>
      <c r="G28" s="1300" t="s">
        <v>642</v>
      </c>
      <c r="H28" s="1301"/>
      <c r="I28" s="1301"/>
      <c r="J28" s="427"/>
      <c r="K28" s="427"/>
      <c r="L28" s="428"/>
      <c r="M28" s="418"/>
      <c r="N28" s="419"/>
      <c r="O28" s="419"/>
      <c r="P28" s="419"/>
      <c r="Q28" s="419"/>
      <c r="R28" s="419"/>
      <c r="S28" s="419"/>
      <c r="T28" s="419"/>
      <c r="U28" s="419"/>
      <c r="V28" s="419"/>
      <c r="W28" s="419"/>
      <c r="X28" s="419"/>
      <c r="Y28" s="419"/>
      <c r="Z28" s="419"/>
      <c r="AA28" s="419"/>
      <c r="AB28" s="419"/>
      <c r="AC28" s="419"/>
      <c r="AD28" s="419"/>
      <c r="AE28" s="419"/>
      <c r="AF28" s="419"/>
      <c r="AG28" s="419"/>
      <c r="AH28" s="419"/>
      <c r="AI28" s="419"/>
      <c r="AJ28" s="419"/>
      <c r="AK28" s="419"/>
      <c r="AL28" s="419"/>
      <c r="AM28" s="419"/>
      <c r="AN28" s="419"/>
      <c r="AO28" s="419"/>
      <c r="AP28" s="419"/>
      <c r="AQ28" s="419"/>
      <c r="AR28" s="419"/>
      <c r="AS28" s="419"/>
      <c r="AT28" s="419"/>
      <c r="AU28" s="419"/>
      <c r="AV28" s="419"/>
      <c r="AW28" s="419"/>
      <c r="AX28" s="419"/>
      <c r="AY28" s="419"/>
      <c r="AZ28" s="419"/>
      <c r="BA28" s="419"/>
      <c r="BB28" s="419"/>
      <c r="BC28" s="419"/>
      <c r="BD28" s="419"/>
      <c r="BE28" s="419"/>
      <c r="BF28" s="419"/>
      <c r="BG28" s="419"/>
      <c r="BH28" s="419"/>
      <c r="BI28" s="419"/>
      <c r="BJ28" s="419"/>
      <c r="BK28" s="419"/>
      <c r="BL28" s="419"/>
      <c r="BM28" s="419"/>
      <c r="BN28" s="419"/>
      <c r="BO28" s="419"/>
      <c r="BP28" s="419"/>
      <c r="BQ28" s="419"/>
      <c r="BR28" s="419"/>
      <c r="BS28" s="419"/>
      <c r="BT28" s="419"/>
      <c r="BU28" s="419"/>
      <c r="BV28" s="419"/>
      <c r="BW28" s="419"/>
      <c r="BX28" s="419"/>
      <c r="BY28" s="419"/>
      <c r="BZ28" s="419"/>
      <c r="CA28" s="419"/>
      <c r="CB28" s="419"/>
      <c r="CC28" s="419"/>
      <c r="CD28" s="419"/>
      <c r="CE28" s="419"/>
      <c r="CF28" s="419"/>
      <c r="CG28" s="419"/>
      <c r="CH28" s="419"/>
      <c r="CI28" s="419"/>
      <c r="CJ28" s="419"/>
      <c r="CK28" s="419"/>
      <c r="CL28" s="419"/>
      <c r="CM28" s="419"/>
      <c r="CN28" s="419"/>
      <c r="CO28" s="419"/>
      <c r="CP28" s="419"/>
      <c r="CQ28" s="419"/>
      <c r="CR28" s="419"/>
      <c r="CS28" s="419"/>
      <c r="CT28" s="419"/>
      <c r="CU28" s="419"/>
      <c r="CV28" s="419"/>
      <c r="CW28" s="419"/>
      <c r="CX28" s="419"/>
      <c r="CY28" s="419"/>
      <c r="CZ28" s="419"/>
      <c r="DA28" s="419"/>
      <c r="DB28" s="419"/>
      <c r="DC28" s="419"/>
      <c r="DD28" s="419"/>
      <c r="DE28" s="419"/>
      <c r="DF28" s="419"/>
      <c r="DG28" s="419"/>
      <c r="DH28" s="419"/>
      <c r="DI28" s="419"/>
      <c r="DJ28" s="419"/>
      <c r="DK28" s="419"/>
      <c r="DL28" s="419"/>
      <c r="DM28" s="419"/>
      <c r="DN28" s="419"/>
      <c r="DO28" s="419"/>
      <c r="DP28" s="419"/>
      <c r="DQ28" s="419"/>
      <c r="DR28" s="419"/>
      <c r="DS28" s="419"/>
      <c r="DT28" s="419"/>
      <c r="DU28" s="419"/>
      <c r="DV28" s="419"/>
      <c r="DW28" s="419"/>
      <c r="DX28" s="419"/>
      <c r="DY28" s="419"/>
      <c r="DZ28" s="419"/>
      <c r="EA28" s="419"/>
      <c r="EB28" s="419"/>
      <c r="EC28" s="419"/>
      <c r="ED28" s="419"/>
      <c r="EE28" s="419"/>
      <c r="EF28" s="419"/>
      <c r="EG28" s="419"/>
      <c r="EH28" s="419"/>
      <c r="EI28" s="419"/>
      <c r="EJ28" s="419"/>
      <c r="EK28" s="419"/>
      <c r="EL28" s="419"/>
      <c r="EM28" s="419"/>
      <c r="EN28" s="419"/>
      <c r="EO28" s="419"/>
      <c r="EP28" s="419"/>
      <c r="EQ28" s="419"/>
      <c r="ER28" s="419"/>
      <c r="ES28" s="419"/>
      <c r="ET28" s="419"/>
      <c r="EU28" s="419"/>
      <c r="EV28" s="419"/>
      <c r="EW28" s="419"/>
      <c r="EX28" s="419"/>
      <c r="EY28" s="419"/>
      <c r="EZ28" s="419"/>
      <c r="FA28" s="419"/>
      <c r="FB28" s="419"/>
      <c r="FC28" s="419"/>
      <c r="FD28" s="419"/>
      <c r="FE28" s="419"/>
      <c r="FF28" s="419"/>
      <c r="FG28" s="419"/>
      <c r="FH28" s="419"/>
      <c r="FI28" s="419"/>
      <c r="FJ28" s="419"/>
      <c r="FK28" s="419"/>
      <c r="FL28" s="419"/>
      <c r="FM28" s="419"/>
      <c r="FN28" s="419"/>
      <c r="FO28" s="419"/>
      <c r="FP28" s="419"/>
      <c r="FQ28" s="419"/>
      <c r="FR28" s="419"/>
      <c r="FS28" s="419"/>
      <c r="FT28" s="419"/>
      <c r="FU28" s="419"/>
      <c r="FV28" s="419"/>
      <c r="FW28" s="419"/>
      <c r="FX28" s="419"/>
      <c r="FY28" s="419"/>
      <c r="FZ28" s="419"/>
      <c r="GA28" s="419"/>
      <c r="GB28" s="419"/>
      <c r="GC28" s="419"/>
      <c r="GD28" s="419"/>
      <c r="GE28" s="419"/>
      <c r="GF28" s="419"/>
      <c r="GG28" s="419"/>
      <c r="GH28" s="419"/>
      <c r="GI28" s="419"/>
      <c r="GJ28" s="419"/>
      <c r="GK28" s="419"/>
      <c r="GL28" s="419"/>
      <c r="GM28" s="419"/>
      <c r="GN28" s="419"/>
      <c r="GO28" s="419"/>
      <c r="GP28" s="419"/>
      <c r="GQ28" s="419"/>
      <c r="GR28" s="419"/>
      <c r="GS28" s="419"/>
      <c r="GT28" s="419"/>
      <c r="GU28" s="419"/>
      <c r="GV28" s="419"/>
      <c r="GW28" s="419"/>
      <c r="GX28" s="419"/>
      <c r="GY28" s="419"/>
      <c r="GZ28" s="419"/>
      <c r="HA28" s="419"/>
      <c r="HB28" s="419"/>
      <c r="HC28" s="419"/>
      <c r="HD28" s="419"/>
      <c r="HE28" s="419"/>
      <c r="HF28" s="419"/>
      <c r="HG28" s="419"/>
      <c r="HH28" s="419"/>
      <c r="HI28" s="419"/>
      <c r="HJ28" s="419"/>
      <c r="HK28" s="419"/>
      <c r="HL28" s="419"/>
      <c r="HM28" s="419"/>
      <c r="HN28" s="419"/>
      <c r="HO28" s="419"/>
      <c r="HP28" s="419"/>
      <c r="HQ28" s="419"/>
      <c r="HR28" s="419"/>
      <c r="HS28" s="419"/>
      <c r="HT28" s="419"/>
      <c r="HU28" s="419"/>
      <c r="HV28" s="419"/>
      <c r="HW28" s="419"/>
      <c r="HX28" s="419"/>
      <c r="HY28" s="419"/>
      <c r="HZ28" s="419"/>
      <c r="IA28" s="419"/>
      <c r="IB28" s="419"/>
      <c r="IC28" s="419"/>
      <c r="ID28" s="419"/>
      <c r="IE28" s="419"/>
      <c r="IF28" s="419"/>
      <c r="IG28" s="419"/>
      <c r="IH28" s="419"/>
      <c r="II28" s="419"/>
      <c r="IJ28" s="419"/>
      <c r="IK28" s="419"/>
      <c r="IL28" s="419"/>
      <c r="IM28" s="419"/>
      <c r="IN28" s="419"/>
      <c r="IO28" s="419"/>
      <c r="IP28" s="419"/>
      <c r="IQ28" s="419"/>
      <c r="IR28" s="419"/>
      <c r="IS28" s="419"/>
      <c r="IT28" s="419"/>
      <c r="IU28" s="420"/>
    </row>
    <row r="29" spans="1:255" ht="12.95" customHeight="1">
      <c r="A29" s="412"/>
      <c r="B29" s="441"/>
      <c r="C29" s="427"/>
      <c r="D29" s="427"/>
      <c r="E29" s="427"/>
      <c r="F29" s="427"/>
      <c r="G29" s="1302"/>
      <c r="H29" s="1302"/>
      <c r="I29" s="1302"/>
      <c r="J29" s="427"/>
      <c r="K29" s="427"/>
      <c r="L29" s="428"/>
      <c r="M29" s="418"/>
      <c r="N29" s="419"/>
      <c r="O29" s="419"/>
      <c r="P29" s="419"/>
      <c r="Q29" s="419"/>
      <c r="R29" s="419"/>
      <c r="S29" s="419"/>
      <c r="T29" s="419"/>
      <c r="U29" s="419"/>
      <c r="V29" s="419"/>
      <c r="W29" s="419"/>
      <c r="X29" s="419"/>
      <c r="Y29" s="419"/>
      <c r="Z29" s="419"/>
      <c r="AA29" s="419"/>
      <c r="AB29" s="419"/>
      <c r="AC29" s="419"/>
      <c r="AD29" s="419"/>
      <c r="AE29" s="419"/>
      <c r="AF29" s="419"/>
      <c r="AG29" s="419"/>
      <c r="AH29" s="419"/>
      <c r="AI29" s="419"/>
      <c r="AJ29" s="419"/>
      <c r="AK29" s="419"/>
      <c r="AL29" s="419"/>
      <c r="AM29" s="419"/>
      <c r="AN29" s="419"/>
      <c r="AO29" s="419"/>
      <c r="AP29" s="419"/>
      <c r="AQ29" s="419"/>
      <c r="AR29" s="419"/>
      <c r="AS29" s="419"/>
      <c r="AT29" s="419"/>
      <c r="AU29" s="419"/>
      <c r="AV29" s="419"/>
      <c r="AW29" s="419"/>
      <c r="AX29" s="419"/>
      <c r="AY29" s="419"/>
      <c r="AZ29" s="419"/>
      <c r="BA29" s="419"/>
      <c r="BB29" s="419"/>
      <c r="BC29" s="419"/>
      <c r="BD29" s="419"/>
      <c r="BE29" s="419"/>
      <c r="BF29" s="419"/>
      <c r="BG29" s="419"/>
      <c r="BH29" s="419"/>
      <c r="BI29" s="419"/>
      <c r="BJ29" s="419"/>
      <c r="BK29" s="419"/>
      <c r="BL29" s="419"/>
      <c r="BM29" s="419"/>
      <c r="BN29" s="419"/>
      <c r="BO29" s="419"/>
      <c r="BP29" s="419"/>
      <c r="BQ29" s="419"/>
      <c r="BR29" s="419"/>
      <c r="BS29" s="419"/>
      <c r="BT29" s="419"/>
      <c r="BU29" s="419"/>
      <c r="BV29" s="419"/>
      <c r="BW29" s="419"/>
      <c r="BX29" s="419"/>
      <c r="BY29" s="419"/>
      <c r="BZ29" s="419"/>
      <c r="CA29" s="419"/>
      <c r="CB29" s="419"/>
      <c r="CC29" s="419"/>
      <c r="CD29" s="419"/>
      <c r="CE29" s="419"/>
      <c r="CF29" s="419"/>
      <c r="CG29" s="419"/>
      <c r="CH29" s="419"/>
      <c r="CI29" s="419"/>
      <c r="CJ29" s="419"/>
      <c r="CK29" s="419"/>
      <c r="CL29" s="419"/>
      <c r="CM29" s="419"/>
      <c r="CN29" s="419"/>
      <c r="CO29" s="419"/>
      <c r="CP29" s="419"/>
      <c r="CQ29" s="419"/>
      <c r="CR29" s="419"/>
      <c r="CS29" s="419"/>
      <c r="CT29" s="419"/>
      <c r="CU29" s="419"/>
      <c r="CV29" s="419"/>
      <c r="CW29" s="419"/>
      <c r="CX29" s="419"/>
      <c r="CY29" s="419"/>
      <c r="CZ29" s="419"/>
      <c r="DA29" s="419"/>
      <c r="DB29" s="419"/>
      <c r="DC29" s="419"/>
      <c r="DD29" s="419"/>
      <c r="DE29" s="419"/>
      <c r="DF29" s="419"/>
      <c r="DG29" s="419"/>
      <c r="DH29" s="419"/>
      <c r="DI29" s="419"/>
      <c r="DJ29" s="419"/>
      <c r="DK29" s="419"/>
      <c r="DL29" s="419"/>
      <c r="DM29" s="419"/>
      <c r="DN29" s="419"/>
      <c r="DO29" s="419"/>
      <c r="DP29" s="419"/>
      <c r="DQ29" s="419"/>
      <c r="DR29" s="419"/>
      <c r="DS29" s="419"/>
      <c r="DT29" s="419"/>
      <c r="DU29" s="419"/>
      <c r="DV29" s="419"/>
      <c r="DW29" s="419"/>
      <c r="DX29" s="419"/>
      <c r="DY29" s="419"/>
      <c r="DZ29" s="419"/>
      <c r="EA29" s="419"/>
      <c r="EB29" s="419"/>
      <c r="EC29" s="419"/>
      <c r="ED29" s="419"/>
      <c r="EE29" s="419"/>
      <c r="EF29" s="419"/>
      <c r="EG29" s="419"/>
      <c r="EH29" s="419"/>
      <c r="EI29" s="419"/>
      <c r="EJ29" s="419"/>
      <c r="EK29" s="419"/>
      <c r="EL29" s="419"/>
      <c r="EM29" s="419"/>
      <c r="EN29" s="419"/>
      <c r="EO29" s="419"/>
      <c r="EP29" s="419"/>
      <c r="EQ29" s="419"/>
      <c r="ER29" s="419"/>
      <c r="ES29" s="419"/>
      <c r="ET29" s="419"/>
      <c r="EU29" s="419"/>
      <c r="EV29" s="419"/>
      <c r="EW29" s="419"/>
      <c r="EX29" s="419"/>
      <c r="EY29" s="419"/>
      <c r="EZ29" s="419"/>
      <c r="FA29" s="419"/>
      <c r="FB29" s="419"/>
      <c r="FC29" s="419"/>
      <c r="FD29" s="419"/>
      <c r="FE29" s="419"/>
      <c r="FF29" s="419"/>
      <c r="FG29" s="419"/>
      <c r="FH29" s="419"/>
      <c r="FI29" s="419"/>
      <c r="FJ29" s="419"/>
      <c r="FK29" s="419"/>
      <c r="FL29" s="419"/>
      <c r="FM29" s="419"/>
      <c r="FN29" s="419"/>
      <c r="FO29" s="419"/>
      <c r="FP29" s="419"/>
      <c r="FQ29" s="419"/>
      <c r="FR29" s="419"/>
      <c r="FS29" s="419"/>
      <c r="FT29" s="419"/>
      <c r="FU29" s="419"/>
      <c r="FV29" s="419"/>
      <c r="FW29" s="419"/>
      <c r="FX29" s="419"/>
      <c r="FY29" s="419"/>
      <c r="FZ29" s="419"/>
      <c r="GA29" s="419"/>
      <c r="GB29" s="419"/>
      <c r="GC29" s="419"/>
      <c r="GD29" s="419"/>
      <c r="GE29" s="419"/>
      <c r="GF29" s="419"/>
      <c r="GG29" s="419"/>
      <c r="GH29" s="419"/>
      <c r="GI29" s="419"/>
      <c r="GJ29" s="419"/>
      <c r="GK29" s="419"/>
      <c r="GL29" s="419"/>
      <c r="GM29" s="419"/>
      <c r="GN29" s="419"/>
      <c r="GO29" s="419"/>
      <c r="GP29" s="419"/>
      <c r="GQ29" s="419"/>
      <c r="GR29" s="419"/>
      <c r="GS29" s="419"/>
      <c r="GT29" s="419"/>
      <c r="GU29" s="419"/>
      <c r="GV29" s="419"/>
      <c r="GW29" s="419"/>
      <c r="GX29" s="419"/>
      <c r="GY29" s="419"/>
      <c r="GZ29" s="419"/>
      <c r="HA29" s="419"/>
      <c r="HB29" s="419"/>
      <c r="HC29" s="419"/>
      <c r="HD29" s="419"/>
      <c r="HE29" s="419"/>
      <c r="HF29" s="419"/>
      <c r="HG29" s="419"/>
      <c r="HH29" s="419"/>
      <c r="HI29" s="419"/>
      <c r="HJ29" s="419"/>
      <c r="HK29" s="419"/>
      <c r="HL29" s="419"/>
      <c r="HM29" s="419"/>
      <c r="HN29" s="419"/>
      <c r="HO29" s="419"/>
      <c r="HP29" s="419"/>
      <c r="HQ29" s="419"/>
      <c r="HR29" s="419"/>
      <c r="HS29" s="419"/>
      <c r="HT29" s="419"/>
      <c r="HU29" s="419"/>
      <c r="HV29" s="419"/>
      <c r="HW29" s="419"/>
      <c r="HX29" s="419"/>
      <c r="HY29" s="419"/>
      <c r="HZ29" s="419"/>
      <c r="IA29" s="419"/>
      <c r="IB29" s="419"/>
      <c r="IC29" s="419"/>
      <c r="ID29" s="419"/>
      <c r="IE29" s="419"/>
      <c r="IF29" s="419"/>
      <c r="IG29" s="419"/>
      <c r="IH29" s="419"/>
      <c r="II29" s="419"/>
      <c r="IJ29" s="419"/>
      <c r="IK29" s="419"/>
      <c r="IL29" s="419"/>
      <c r="IM29" s="419"/>
      <c r="IN29" s="419"/>
      <c r="IO29" s="419"/>
      <c r="IP29" s="419"/>
      <c r="IQ29" s="419"/>
      <c r="IR29" s="419"/>
      <c r="IS29" s="419"/>
      <c r="IT29" s="419"/>
      <c r="IU29" s="420"/>
    </row>
    <row r="30" spans="1:255" ht="12.95" customHeight="1" thickBot="1">
      <c r="A30" s="412"/>
      <c r="B30" s="441"/>
      <c r="C30" s="427"/>
      <c r="D30" s="427"/>
      <c r="E30" s="427"/>
      <c r="F30" s="427"/>
      <c r="G30" s="447"/>
      <c r="H30" s="447"/>
      <c r="I30" s="447"/>
      <c r="J30" s="427"/>
      <c r="K30" s="427"/>
      <c r="L30" s="428"/>
      <c r="M30" s="418"/>
      <c r="N30" s="419"/>
      <c r="O30" s="419"/>
      <c r="P30" s="419"/>
      <c r="Q30" s="419"/>
      <c r="R30" s="419"/>
      <c r="S30" s="419"/>
      <c r="T30" s="419"/>
      <c r="U30" s="419"/>
      <c r="V30" s="419"/>
      <c r="W30" s="419"/>
      <c r="X30" s="419"/>
      <c r="Y30" s="419"/>
      <c r="Z30" s="419"/>
      <c r="AA30" s="419"/>
      <c r="AB30" s="419"/>
      <c r="AC30" s="419"/>
      <c r="AD30" s="419"/>
      <c r="AE30" s="419"/>
      <c r="AF30" s="419"/>
      <c r="AG30" s="419"/>
      <c r="AH30" s="419"/>
      <c r="AI30" s="419"/>
      <c r="AJ30" s="419"/>
      <c r="AK30" s="419"/>
      <c r="AL30" s="419"/>
      <c r="AM30" s="419"/>
      <c r="AN30" s="419"/>
      <c r="AO30" s="419"/>
      <c r="AP30" s="419"/>
      <c r="AQ30" s="419"/>
      <c r="AR30" s="419"/>
      <c r="AS30" s="419"/>
      <c r="AT30" s="419"/>
      <c r="AU30" s="419"/>
      <c r="AV30" s="419"/>
      <c r="AW30" s="419"/>
      <c r="AX30" s="419"/>
      <c r="AY30" s="419"/>
      <c r="AZ30" s="419"/>
      <c r="BA30" s="419"/>
      <c r="BB30" s="419"/>
      <c r="BC30" s="419"/>
      <c r="BD30" s="419"/>
      <c r="BE30" s="419"/>
      <c r="BF30" s="419"/>
      <c r="BG30" s="419"/>
      <c r="BH30" s="419"/>
      <c r="BI30" s="419"/>
      <c r="BJ30" s="419"/>
      <c r="BK30" s="419"/>
      <c r="BL30" s="419"/>
      <c r="BM30" s="419"/>
      <c r="BN30" s="419"/>
      <c r="BO30" s="419"/>
      <c r="BP30" s="419"/>
      <c r="BQ30" s="419"/>
      <c r="BR30" s="419"/>
      <c r="BS30" s="419"/>
      <c r="BT30" s="419"/>
      <c r="BU30" s="419"/>
      <c r="BV30" s="419"/>
      <c r="BW30" s="419"/>
      <c r="BX30" s="419"/>
      <c r="BY30" s="419"/>
      <c r="BZ30" s="419"/>
      <c r="CA30" s="419"/>
      <c r="CB30" s="419"/>
      <c r="CC30" s="419"/>
      <c r="CD30" s="419"/>
      <c r="CE30" s="419"/>
      <c r="CF30" s="419"/>
      <c r="CG30" s="419"/>
      <c r="CH30" s="419"/>
      <c r="CI30" s="419"/>
      <c r="CJ30" s="419"/>
      <c r="CK30" s="419"/>
      <c r="CL30" s="419"/>
      <c r="CM30" s="419"/>
      <c r="CN30" s="419"/>
      <c r="CO30" s="419"/>
      <c r="CP30" s="419"/>
      <c r="CQ30" s="419"/>
      <c r="CR30" s="419"/>
      <c r="CS30" s="419"/>
      <c r="CT30" s="419"/>
      <c r="CU30" s="419"/>
      <c r="CV30" s="419"/>
      <c r="CW30" s="419"/>
      <c r="CX30" s="419"/>
      <c r="CY30" s="419"/>
      <c r="CZ30" s="419"/>
      <c r="DA30" s="419"/>
      <c r="DB30" s="419"/>
      <c r="DC30" s="419"/>
      <c r="DD30" s="419"/>
      <c r="DE30" s="419"/>
      <c r="DF30" s="419"/>
      <c r="DG30" s="419"/>
      <c r="DH30" s="419"/>
      <c r="DI30" s="419"/>
      <c r="DJ30" s="419"/>
      <c r="DK30" s="419"/>
      <c r="DL30" s="419"/>
      <c r="DM30" s="419"/>
      <c r="DN30" s="419"/>
      <c r="DO30" s="419"/>
      <c r="DP30" s="419"/>
      <c r="DQ30" s="419"/>
      <c r="DR30" s="419"/>
      <c r="DS30" s="419"/>
      <c r="DT30" s="419"/>
      <c r="DU30" s="419"/>
      <c r="DV30" s="419"/>
      <c r="DW30" s="419"/>
      <c r="DX30" s="419"/>
      <c r="DY30" s="419"/>
      <c r="DZ30" s="419"/>
      <c r="EA30" s="419"/>
      <c r="EB30" s="419"/>
      <c r="EC30" s="419"/>
      <c r="ED30" s="419"/>
      <c r="EE30" s="419"/>
      <c r="EF30" s="419"/>
      <c r="EG30" s="419"/>
      <c r="EH30" s="419"/>
      <c r="EI30" s="419"/>
      <c r="EJ30" s="419"/>
      <c r="EK30" s="419"/>
      <c r="EL30" s="419"/>
      <c r="EM30" s="419"/>
      <c r="EN30" s="419"/>
      <c r="EO30" s="419"/>
      <c r="EP30" s="419"/>
      <c r="EQ30" s="419"/>
      <c r="ER30" s="419"/>
      <c r="ES30" s="419"/>
      <c r="ET30" s="419"/>
      <c r="EU30" s="419"/>
      <c r="EV30" s="419"/>
      <c r="EW30" s="419"/>
      <c r="EX30" s="419"/>
      <c r="EY30" s="419"/>
      <c r="EZ30" s="419"/>
      <c r="FA30" s="419"/>
      <c r="FB30" s="419"/>
      <c r="FC30" s="419"/>
      <c r="FD30" s="419"/>
      <c r="FE30" s="419"/>
      <c r="FF30" s="419"/>
      <c r="FG30" s="419"/>
      <c r="FH30" s="419"/>
      <c r="FI30" s="419"/>
      <c r="FJ30" s="419"/>
      <c r="FK30" s="419"/>
      <c r="FL30" s="419"/>
      <c r="FM30" s="419"/>
      <c r="FN30" s="419"/>
      <c r="FO30" s="419"/>
      <c r="FP30" s="419"/>
      <c r="FQ30" s="419"/>
      <c r="FR30" s="419"/>
      <c r="FS30" s="419"/>
      <c r="FT30" s="419"/>
      <c r="FU30" s="419"/>
      <c r="FV30" s="419"/>
      <c r="FW30" s="419"/>
      <c r="FX30" s="419"/>
      <c r="FY30" s="419"/>
      <c r="FZ30" s="419"/>
      <c r="GA30" s="419"/>
      <c r="GB30" s="419"/>
      <c r="GC30" s="419"/>
      <c r="GD30" s="419"/>
      <c r="GE30" s="419"/>
      <c r="GF30" s="419"/>
      <c r="GG30" s="419"/>
      <c r="GH30" s="419"/>
      <c r="GI30" s="419"/>
      <c r="GJ30" s="419"/>
      <c r="GK30" s="419"/>
      <c r="GL30" s="419"/>
      <c r="GM30" s="419"/>
      <c r="GN30" s="419"/>
      <c r="GO30" s="419"/>
      <c r="GP30" s="419"/>
      <c r="GQ30" s="419"/>
      <c r="GR30" s="419"/>
      <c r="GS30" s="419"/>
      <c r="GT30" s="419"/>
      <c r="GU30" s="419"/>
      <c r="GV30" s="419"/>
      <c r="GW30" s="419"/>
      <c r="GX30" s="419"/>
      <c r="GY30" s="419"/>
      <c r="GZ30" s="419"/>
      <c r="HA30" s="419"/>
      <c r="HB30" s="419"/>
      <c r="HC30" s="419"/>
      <c r="HD30" s="419"/>
      <c r="HE30" s="419"/>
      <c r="HF30" s="419"/>
      <c r="HG30" s="419"/>
      <c r="HH30" s="419"/>
      <c r="HI30" s="419"/>
      <c r="HJ30" s="419"/>
      <c r="HK30" s="419"/>
      <c r="HL30" s="419"/>
      <c r="HM30" s="419"/>
      <c r="HN30" s="419"/>
      <c r="HO30" s="419"/>
      <c r="HP30" s="419"/>
      <c r="HQ30" s="419"/>
      <c r="HR30" s="419"/>
      <c r="HS30" s="419"/>
      <c r="HT30" s="419"/>
      <c r="HU30" s="419"/>
      <c r="HV30" s="419"/>
      <c r="HW30" s="419"/>
      <c r="HX30" s="419"/>
      <c r="HY30" s="419"/>
      <c r="HZ30" s="419"/>
      <c r="IA30" s="419"/>
      <c r="IB30" s="419"/>
      <c r="IC30" s="419"/>
      <c r="ID30" s="419"/>
      <c r="IE30" s="419"/>
      <c r="IF30" s="419"/>
      <c r="IG30" s="419"/>
      <c r="IH30" s="419"/>
      <c r="II30" s="419"/>
      <c r="IJ30" s="419"/>
      <c r="IK30" s="419"/>
      <c r="IL30" s="419"/>
      <c r="IM30" s="419"/>
      <c r="IN30" s="419"/>
      <c r="IO30" s="419"/>
      <c r="IP30" s="419"/>
      <c r="IQ30" s="419"/>
      <c r="IR30" s="419"/>
      <c r="IS30" s="419"/>
      <c r="IT30" s="419"/>
      <c r="IU30" s="420"/>
    </row>
    <row r="31" spans="1:255" ht="20.100000000000001" customHeight="1" thickBot="1">
      <c r="A31" s="412"/>
      <c r="B31" s="441"/>
      <c r="C31" s="427"/>
      <c r="D31" s="427"/>
      <c r="E31" s="427"/>
      <c r="F31" s="428"/>
      <c r="G31" s="1303" t="s">
        <v>560</v>
      </c>
      <c r="H31" s="1304"/>
      <c r="I31" s="446"/>
      <c r="J31" s="441"/>
      <c r="K31" s="427"/>
      <c r="L31" s="428"/>
      <c r="M31" s="418"/>
      <c r="N31" s="419"/>
      <c r="O31" s="419"/>
      <c r="P31" s="419"/>
      <c r="Q31" s="419"/>
      <c r="R31" s="419"/>
      <c r="S31" s="419"/>
      <c r="T31" s="419"/>
      <c r="U31" s="419"/>
      <c r="V31" s="419"/>
      <c r="W31" s="419"/>
      <c r="X31" s="419"/>
      <c r="Y31" s="419"/>
      <c r="Z31" s="419"/>
      <c r="AA31" s="419"/>
      <c r="AB31" s="419"/>
      <c r="AC31" s="419"/>
      <c r="AD31" s="419"/>
      <c r="AE31" s="419"/>
      <c r="AF31" s="419"/>
      <c r="AG31" s="419"/>
      <c r="AH31" s="419"/>
      <c r="AI31" s="419"/>
      <c r="AJ31" s="419"/>
      <c r="AK31" s="419"/>
      <c r="AL31" s="419"/>
      <c r="AM31" s="419"/>
      <c r="AN31" s="419"/>
      <c r="AO31" s="419"/>
      <c r="AP31" s="419"/>
      <c r="AQ31" s="419"/>
      <c r="AR31" s="419"/>
      <c r="AS31" s="419"/>
      <c r="AT31" s="419"/>
      <c r="AU31" s="419"/>
      <c r="AV31" s="419"/>
      <c r="AW31" s="419"/>
      <c r="AX31" s="419"/>
      <c r="AY31" s="419"/>
      <c r="AZ31" s="419"/>
      <c r="BA31" s="419"/>
      <c r="BB31" s="419"/>
      <c r="BC31" s="419"/>
      <c r="BD31" s="419"/>
      <c r="BE31" s="419"/>
      <c r="BF31" s="419"/>
      <c r="BG31" s="419"/>
      <c r="BH31" s="419"/>
      <c r="BI31" s="419"/>
      <c r="BJ31" s="419"/>
      <c r="BK31" s="419"/>
      <c r="BL31" s="419"/>
      <c r="BM31" s="419"/>
      <c r="BN31" s="419"/>
      <c r="BO31" s="419"/>
      <c r="BP31" s="419"/>
      <c r="BQ31" s="419"/>
      <c r="BR31" s="419"/>
      <c r="BS31" s="419"/>
      <c r="BT31" s="419"/>
      <c r="BU31" s="419"/>
      <c r="BV31" s="419"/>
      <c r="BW31" s="419"/>
      <c r="BX31" s="419"/>
      <c r="BY31" s="419"/>
      <c r="BZ31" s="419"/>
      <c r="CA31" s="419"/>
      <c r="CB31" s="419"/>
      <c r="CC31" s="419"/>
      <c r="CD31" s="419"/>
      <c r="CE31" s="419"/>
      <c r="CF31" s="419"/>
      <c r="CG31" s="419"/>
      <c r="CH31" s="419"/>
      <c r="CI31" s="419"/>
      <c r="CJ31" s="419"/>
      <c r="CK31" s="419"/>
      <c r="CL31" s="419"/>
      <c r="CM31" s="419"/>
      <c r="CN31" s="419"/>
      <c r="CO31" s="419"/>
      <c r="CP31" s="419"/>
      <c r="CQ31" s="419"/>
      <c r="CR31" s="419"/>
      <c r="CS31" s="419"/>
      <c r="CT31" s="419"/>
      <c r="CU31" s="419"/>
      <c r="CV31" s="419"/>
      <c r="CW31" s="419"/>
      <c r="CX31" s="419"/>
      <c r="CY31" s="419"/>
      <c r="CZ31" s="419"/>
      <c r="DA31" s="419"/>
      <c r="DB31" s="419"/>
      <c r="DC31" s="419"/>
      <c r="DD31" s="419"/>
      <c r="DE31" s="419"/>
      <c r="DF31" s="419"/>
      <c r="DG31" s="419"/>
      <c r="DH31" s="419"/>
      <c r="DI31" s="419"/>
      <c r="DJ31" s="419"/>
      <c r="DK31" s="419"/>
      <c r="DL31" s="419"/>
      <c r="DM31" s="419"/>
      <c r="DN31" s="419"/>
      <c r="DO31" s="419"/>
      <c r="DP31" s="419"/>
      <c r="DQ31" s="419"/>
      <c r="DR31" s="419"/>
      <c r="DS31" s="419"/>
      <c r="DT31" s="419"/>
      <c r="DU31" s="419"/>
      <c r="DV31" s="419"/>
      <c r="DW31" s="419"/>
      <c r="DX31" s="419"/>
      <c r="DY31" s="419"/>
      <c r="DZ31" s="419"/>
      <c r="EA31" s="419"/>
      <c r="EB31" s="419"/>
      <c r="EC31" s="419"/>
      <c r="ED31" s="419"/>
      <c r="EE31" s="419"/>
      <c r="EF31" s="419"/>
      <c r="EG31" s="419"/>
      <c r="EH31" s="419"/>
      <c r="EI31" s="419"/>
      <c r="EJ31" s="419"/>
      <c r="EK31" s="419"/>
      <c r="EL31" s="419"/>
      <c r="EM31" s="419"/>
      <c r="EN31" s="419"/>
      <c r="EO31" s="419"/>
      <c r="EP31" s="419"/>
      <c r="EQ31" s="419"/>
      <c r="ER31" s="419"/>
      <c r="ES31" s="419"/>
      <c r="ET31" s="419"/>
      <c r="EU31" s="419"/>
      <c r="EV31" s="419"/>
      <c r="EW31" s="419"/>
      <c r="EX31" s="419"/>
      <c r="EY31" s="419"/>
      <c r="EZ31" s="419"/>
      <c r="FA31" s="419"/>
      <c r="FB31" s="419"/>
      <c r="FC31" s="419"/>
      <c r="FD31" s="419"/>
      <c r="FE31" s="419"/>
      <c r="FF31" s="419"/>
      <c r="FG31" s="419"/>
      <c r="FH31" s="419"/>
      <c r="FI31" s="419"/>
      <c r="FJ31" s="419"/>
      <c r="FK31" s="419"/>
      <c r="FL31" s="419"/>
      <c r="FM31" s="419"/>
      <c r="FN31" s="419"/>
      <c r="FO31" s="419"/>
      <c r="FP31" s="419"/>
      <c r="FQ31" s="419"/>
      <c r="FR31" s="419"/>
      <c r="FS31" s="419"/>
      <c r="FT31" s="419"/>
      <c r="FU31" s="419"/>
      <c r="FV31" s="419"/>
      <c r="FW31" s="419"/>
      <c r="FX31" s="419"/>
      <c r="FY31" s="419"/>
      <c r="FZ31" s="419"/>
      <c r="GA31" s="419"/>
      <c r="GB31" s="419"/>
      <c r="GC31" s="419"/>
      <c r="GD31" s="419"/>
      <c r="GE31" s="419"/>
      <c r="GF31" s="419"/>
      <c r="GG31" s="419"/>
      <c r="GH31" s="419"/>
      <c r="GI31" s="419"/>
      <c r="GJ31" s="419"/>
      <c r="GK31" s="419"/>
      <c r="GL31" s="419"/>
      <c r="GM31" s="419"/>
      <c r="GN31" s="419"/>
      <c r="GO31" s="419"/>
      <c r="GP31" s="419"/>
      <c r="GQ31" s="419"/>
      <c r="GR31" s="419"/>
      <c r="GS31" s="419"/>
      <c r="GT31" s="419"/>
      <c r="GU31" s="419"/>
      <c r="GV31" s="419"/>
      <c r="GW31" s="419"/>
      <c r="GX31" s="419"/>
      <c r="GY31" s="419"/>
      <c r="GZ31" s="419"/>
      <c r="HA31" s="419"/>
      <c r="HB31" s="419"/>
      <c r="HC31" s="419"/>
      <c r="HD31" s="419"/>
      <c r="HE31" s="419"/>
      <c r="HF31" s="419"/>
      <c r="HG31" s="419"/>
      <c r="HH31" s="419"/>
      <c r="HI31" s="419"/>
      <c r="HJ31" s="419"/>
      <c r="HK31" s="419"/>
      <c r="HL31" s="419"/>
      <c r="HM31" s="419"/>
      <c r="HN31" s="419"/>
      <c r="HO31" s="419"/>
      <c r="HP31" s="419"/>
      <c r="HQ31" s="419"/>
      <c r="HR31" s="419"/>
      <c r="HS31" s="419"/>
      <c r="HT31" s="419"/>
      <c r="HU31" s="419"/>
      <c r="HV31" s="419"/>
      <c r="HW31" s="419"/>
      <c r="HX31" s="419"/>
      <c r="HY31" s="419"/>
      <c r="HZ31" s="419"/>
      <c r="IA31" s="419"/>
      <c r="IB31" s="419"/>
      <c r="IC31" s="419"/>
      <c r="ID31" s="419"/>
      <c r="IE31" s="419"/>
      <c r="IF31" s="419"/>
      <c r="IG31" s="419"/>
      <c r="IH31" s="419"/>
      <c r="II31" s="419"/>
      <c r="IJ31" s="419"/>
      <c r="IK31" s="419"/>
      <c r="IL31" s="419"/>
      <c r="IM31" s="419"/>
      <c r="IN31" s="419"/>
      <c r="IO31" s="419"/>
      <c r="IP31" s="419"/>
      <c r="IQ31" s="419"/>
      <c r="IR31" s="419"/>
      <c r="IS31" s="419"/>
      <c r="IT31" s="419"/>
      <c r="IU31" s="420"/>
    </row>
    <row r="32" spans="1:255" ht="27" customHeight="1">
      <c r="A32" s="412"/>
      <c r="B32" s="441"/>
      <c r="C32" s="427"/>
      <c r="D32" s="427"/>
      <c r="E32" s="427"/>
      <c r="F32" s="427"/>
      <c r="G32" s="1300" t="s">
        <v>643</v>
      </c>
      <c r="H32" s="1301"/>
      <c r="I32" s="1301"/>
      <c r="J32" s="427"/>
      <c r="K32" s="427"/>
      <c r="L32" s="428"/>
      <c r="M32" s="418"/>
      <c r="N32" s="419"/>
      <c r="O32" s="419"/>
      <c r="P32" s="419"/>
      <c r="Q32" s="419"/>
      <c r="R32" s="419"/>
      <c r="S32" s="419"/>
      <c r="T32" s="419"/>
      <c r="U32" s="419"/>
      <c r="V32" s="419"/>
      <c r="W32" s="419"/>
      <c r="X32" s="419"/>
      <c r="Y32" s="419"/>
      <c r="Z32" s="419"/>
      <c r="AA32" s="419"/>
      <c r="AB32" s="419"/>
      <c r="AC32" s="419"/>
      <c r="AD32" s="419"/>
      <c r="AE32" s="419"/>
      <c r="AF32" s="419"/>
      <c r="AG32" s="419"/>
      <c r="AH32" s="419"/>
      <c r="AI32" s="419"/>
      <c r="AJ32" s="419"/>
      <c r="AK32" s="419"/>
      <c r="AL32" s="419"/>
      <c r="AM32" s="419"/>
      <c r="AN32" s="419"/>
      <c r="AO32" s="419"/>
      <c r="AP32" s="419"/>
      <c r="AQ32" s="419"/>
      <c r="AR32" s="419"/>
      <c r="AS32" s="419"/>
      <c r="AT32" s="419"/>
      <c r="AU32" s="419"/>
      <c r="AV32" s="419"/>
      <c r="AW32" s="419"/>
      <c r="AX32" s="419"/>
      <c r="AY32" s="419"/>
      <c r="AZ32" s="419"/>
      <c r="BA32" s="419"/>
      <c r="BB32" s="419"/>
      <c r="BC32" s="419"/>
      <c r="BD32" s="419"/>
      <c r="BE32" s="419"/>
      <c r="BF32" s="419"/>
      <c r="BG32" s="419"/>
      <c r="BH32" s="419"/>
      <c r="BI32" s="419"/>
      <c r="BJ32" s="419"/>
      <c r="BK32" s="419"/>
      <c r="BL32" s="419"/>
      <c r="BM32" s="419"/>
      <c r="BN32" s="419"/>
      <c r="BO32" s="419"/>
      <c r="BP32" s="419"/>
      <c r="BQ32" s="419"/>
      <c r="BR32" s="419"/>
      <c r="BS32" s="419"/>
      <c r="BT32" s="419"/>
      <c r="BU32" s="419"/>
      <c r="BV32" s="419"/>
      <c r="BW32" s="419"/>
      <c r="BX32" s="419"/>
      <c r="BY32" s="419"/>
      <c r="BZ32" s="419"/>
      <c r="CA32" s="419"/>
      <c r="CB32" s="419"/>
      <c r="CC32" s="419"/>
      <c r="CD32" s="419"/>
      <c r="CE32" s="419"/>
      <c r="CF32" s="419"/>
      <c r="CG32" s="419"/>
      <c r="CH32" s="419"/>
      <c r="CI32" s="419"/>
      <c r="CJ32" s="419"/>
      <c r="CK32" s="419"/>
      <c r="CL32" s="419"/>
      <c r="CM32" s="419"/>
      <c r="CN32" s="419"/>
      <c r="CO32" s="419"/>
      <c r="CP32" s="419"/>
      <c r="CQ32" s="419"/>
      <c r="CR32" s="419"/>
      <c r="CS32" s="419"/>
      <c r="CT32" s="419"/>
      <c r="CU32" s="419"/>
      <c r="CV32" s="419"/>
      <c r="CW32" s="419"/>
      <c r="CX32" s="419"/>
      <c r="CY32" s="419"/>
      <c r="CZ32" s="419"/>
      <c r="DA32" s="419"/>
      <c r="DB32" s="419"/>
      <c r="DC32" s="419"/>
      <c r="DD32" s="419"/>
      <c r="DE32" s="419"/>
      <c r="DF32" s="419"/>
      <c r="DG32" s="419"/>
      <c r="DH32" s="419"/>
      <c r="DI32" s="419"/>
      <c r="DJ32" s="419"/>
      <c r="DK32" s="419"/>
      <c r="DL32" s="419"/>
      <c r="DM32" s="419"/>
      <c r="DN32" s="419"/>
      <c r="DO32" s="419"/>
      <c r="DP32" s="419"/>
      <c r="DQ32" s="419"/>
      <c r="DR32" s="419"/>
      <c r="DS32" s="419"/>
      <c r="DT32" s="419"/>
      <c r="DU32" s="419"/>
      <c r="DV32" s="419"/>
      <c r="DW32" s="419"/>
      <c r="DX32" s="419"/>
      <c r="DY32" s="419"/>
      <c r="DZ32" s="419"/>
      <c r="EA32" s="419"/>
      <c r="EB32" s="419"/>
      <c r="EC32" s="419"/>
      <c r="ED32" s="419"/>
      <c r="EE32" s="419"/>
      <c r="EF32" s="419"/>
      <c r="EG32" s="419"/>
      <c r="EH32" s="419"/>
      <c r="EI32" s="419"/>
      <c r="EJ32" s="419"/>
      <c r="EK32" s="419"/>
      <c r="EL32" s="419"/>
      <c r="EM32" s="419"/>
      <c r="EN32" s="419"/>
      <c r="EO32" s="419"/>
      <c r="EP32" s="419"/>
      <c r="EQ32" s="419"/>
      <c r="ER32" s="419"/>
      <c r="ES32" s="419"/>
      <c r="ET32" s="419"/>
      <c r="EU32" s="419"/>
      <c r="EV32" s="419"/>
      <c r="EW32" s="419"/>
      <c r="EX32" s="419"/>
      <c r="EY32" s="419"/>
      <c r="EZ32" s="419"/>
      <c r="FA32" s="419"/>
      <c r="FB32" s="419"/>
      <c r="FC32" s="419"/>
      <c r="FD32" s="419"/>
      <c r="FE32" s="419"/>
      <c r="FF32" s="419"/>
      <c r="FG32" s="419"/>
      <c r="FH32" s="419"/>
      <c r="FI32" s="419"/>
      <c r="FJ32" s="419"/>
      <c r="FK32" s="419"/>
      <c r="FL32" s="419"/>
      <c r="FM32" s="419"/>
      <c r="FN32" s="419"/>
      <c r="FO32" s="419"/>
      <c r="FP32" s="419"/>
      <c r="FQ32" s="419"/>
      <c r="FR32" s="419"/>
      <c r="FS32" s="419"/>
      <c r="FT32" s="419"/>
      <c r="FU32" s="419"/>
      <c r="FV32" s="419"/>
      <c r="FW32" s="419"/>
      <c r="FX32" s="419"/>
      <c r="FY32" s="419"/>
      <c r="FZ32" s="419"/>
      <c r="GA32" s="419"/>
      <c r="GB32" s="419"/>
      <c r="GC32" s="419"/>
      <c r="GD32" s="419"/>
      <c r="GE32" s="419"/>
      <c r="GF32" s="419"/>
      <c r="GG32" s="419"/>
      <c r="GH32" s="419"/>
      <c r="GI32" s="419"/>
      <c r="GJ32" s="419"/>
      <c r="GK32" s="419"/>
      <c r="GL32" s="419"/>
      <c r="GM32" s="419"/>
      <c r="GN32" s="419"/>
      <c r="GO32" s="419"/>
      <c r="GP32" s="419"/>
      <c r="GQ32" s="419"/>
      <c r="GR32" s="419"/>
      <c r="GS32" s="419"/>
      <c r="GT32" s="419"/>
      <c r="GU32" s="419"/>
      <c r="GV32" s="419"/>
      <c r="GW32" s="419"/>
      <c r="GX32" s="419"/>
      <c r="GY32" s="419"/>
      <c r="GZ32" s="419"/>
      <c r="HA32" s="419"/>
      <c r="HB32" s="419"/>
      <c r="HC32" s="419"/>
      <c r="HD32" s="419"/>
      <c r="HE32" s="419"/>
      <c r="HF32" s="419"/>
      <c r="HG32" s="419"/>
      <c r="HH32" s="419"/>
      <c r="HI32" s="419"/>
      <c r="HJ32" s="419"/>
      <c r="HK32" s="419"/>
      <c r="HL32" s="419"/>
      <c r="HM32" s="419"/>
      <c r="HN32" s="419"/>
      <c r="HO32" s="419"/>
      <c r="HP32" s="419"/>
      <c r="HQ32" s="419"/>
      <c r="HR32" s="419"/>
      <c r="HS32" s="419"/>
      <c r="HT32" s="419"/>
      <c r="HU32" s="419"/>
      <c r="HV32" s="419"/>
      <c r="HW32" s="419"/>
      <c r="HX32" s="419"/>
      <c r="HY32" s="419"/>
      <c r="HZ32" s="419"/>
      <c r="IA32" s="419"/>
      <c r="IB32" s="419"/>
      <c r="IC32" s="419"/>
      <c r="ID32" s="419"/>
      <c r="IE32" s="419"/>
      <c r="IF32" s="419"/>
      <c r="IG32" s="419"/>
      <c r="IH32" s="419"/>
      <c r="II32" s="419"/>
      <c r="IJ32" s="419"/>
      <c r="IK32" s="419"/>
      <c r="IL32" s="419"/>
      <c r="IM32" s="419"/>
      <c r="IN32" s="419"/>
      <c r="IO32" s="419"/>
      <c r="IP32" s="419"/>
      <c r="IQ32" s="419"/>
      <c r="IR32" s="419"/>
      <c r="IS32" s="419"/>
      <c r="IT32" s="419"/>
      <c r="IU32" s="420"/>
    </row>
    <row r="33" spans="1:255" ht="16.350000000000001" customHeight="1" thickBot="1">
      <c r="A33" s="412"/>
      <c r="B33" s="441"/>
      <c r="C33" s="442"/>
      <c r="D33" s="442"/>
      <c r="E33" s="442"/>
      <c r="F33" s="427"/>
      <c r="G33" s="442"/>
      <c r="H33" s="442"/>
      <c r="I33" s="442"/>
      <c r="J33" s="427"/>
      <c r="K33" s="427"/>
      <c r="L33" s="428"/>
      <c r="M33" s="418"/>
      <c r="N33" s="419"/>
      <c r="O33" s="419"/>
      <c r="P33" s="419"/>
      <c r="Q33" s="419"/>
      <c r="R33" s="419"/>
      <c r="S33" s="419"/>
      <c r="T33" s="419"/>
      <c r="U33" s="419"/>
      <c r="V33" s="419"/>
      <c r="W33" s="419"/>
      <c r="X33" s="419"/>
      <c r="Y33" s="419"/>
      <c r="Z33" s="419"/>
      <c r="AA33" s="419"/>
      <c r="AB33" s="419"/>
      <c r="AC33" s="419"/>
      <c r="AD33" s="419"/>
      <c r="AE33" s="419"/>
      <c r="AF33" s="419"/>
      <c r="AG33" s="419"/>
      <c r="AH33" s="419"/>
      <c r="AI33" s="419"/>
      <c r="AJ33" s="419"/>
      <c r="AK33" s="419"/>
      <c r="AL33" s="419"/>
      <c r="AM33" s="419"/>
      <c r="AN33" s="419"/>
      <c r="AO33" s="419"/>
      <c r="AP33" s="419"/>
      <c r="AQ33" s="419"/>
      <c r="AR33" s="419"/>
      <c r="AS33" s="419"/>
      <c r="AT33" s="419"/>
      <c r="AU33" s="419"/>
      <c r="AV33" s="419"/>
      <c r="AW33" s="419"/>
      <c r="AX33" s="419"/>
      <c r="AY33" s="419"/>
      <c r="AZ33" s="419"/>
      <c r="BA33" s="419"/>
      <c r="BB33" s="419"/>
      <c r="BC33" s="419"/>
      <c r="BD33" s="419"/>
      <c r="BE33" s="419"/>
      <c r="BF33" s="419"/>
      <c r="BG33" s="419"/>
      <c r="BH33" s="419"/>
      <c r="BI33" s="419"/>
      <c r="BJ33" s="419"/>
      <c r="BK33" s="419"/>
      <c r="BL33" s="419"/>
      <c r="BM33" s="419"/>
      <c r="BN33" s="419"/>
      <c r="BO33" s="419"/>
      <c r="BP33" s="419"/>
      <c r="BQ33" s="419"/>
      <c r="BR33" s="419"/>
      <c r="BS33" s="419"/>
      <c r="BT33" s="419"/>
      <c r="BU33" s="419"/>
      <c r="BV33" s="419"/>
      <c r="BW33" s="419"/>
      <c r="BX33" s="419"/>
      <c r="BY33" s="419"/>
      <c r="BZ33" s="419"/>
      <c r="CA33" s="419"/>
      <c r="CB33" s="419"/>
      <c r="CC33" s="419"/>
      <c r="CD33" s="419"/>
      <c r="CE33" s="419"/>
      <c r="CF33" s="419"/>
      <c r="CG33" s="419"/>
      <c r="CH33" s="419"/>
      <c r="CI33" s="419"/>
      <c r="CJ33" s="419"/>
      <c r="CK33" s="419"/>
      <c r="CL33" s="419"/>
      <c r="CM33" s="419"/>
      <c r="CN33" s="419"/>
      <c r="CO33" s="419"/>
      <c r="CP33" s="419"/>
      <c r="CQ33" s="419"/>
      <c r="CR33" s="419"/>
      <c r="CS33" s="419"/>
      <c r="CT33" s="419"/>
      <c r="CU33" s="419"/>
      <c r="CV33" s="419"/>
      <c r="CW33" s="419"/>
      <c r="CX33" s="419"/>
      <c r="CY33" s="419"/>
      <c r="CZ33" s="419"/>
      <c r="DA33" s="419"/>
      <c r="DB33" s="419"/>
      <c r="DC33" s="419"/>
      <c r="DD33" s="419"/>
      <c r="DE33" s="419"/>
      <c r="DF33" s="419"/>
      <c r="DG33" s="419"/>
      <c r="DH33" s="419"/>
      <c r="DI33" s="419"/>
      <c r="DJ33" s="419"/>
      <c r="DK33" s="419"/>
      <c r="DL33" s="419"/>
      <c r="DM33" s="419"/>
      <c r="DN33" s="419"/>
      <c r="DO33" s="419"/>
      <c r="DP33" s="419"/>
      <c r="DQ33" s="419"/>
      <c r="DR33" s="419"/>
      <c r="DS33" s="419"/>
      <c r="DT33" s="419"/>
      <c r="DU33" s="419"/>
      <c r="DV33" s="419"/>
      <c r="DW33" s="419"/>
      <c r="DX33" s="419"/>
      <c r="DY33" s="419"/>
      <c r="DZ33" s="419"/>
      <c r="EA33" s="419"/>
      <c r="EB33" s="419"/>
      <c r="EC33" s="419"/>
      <c r="ED33" s="419"/>
      <c r="EE33" s="419"/>
      <c r="EF33" s="419"/>
      <c r="EG33" s="419"/>
      <c r="EH33" s="419"/>
      <c r="EI33" s="419"/>
      <c r="EJ33" s="419"/>
      <c r="EK33" s="419"/>
      <c r="EL33" s="419"/>
      <c r="EM33" s="419"/>
      <c r="EN33" s="419"/>
      <c r="EO33" s="419"/>
      <c r="EP33" s="419"/>
      <c r="EQ33" s="419"/>
      <c r="ER33" s="419"/>
      <c r="ES33" s="419"/>
      <c r="ET33" s="419"/>
      <c r="EU33" s="419"/>
      <c r="EV33" s="419"/>
      <c r="EW33" s="419"/>
      <c r="EX33" s="419"/>
      <c r="EY33" s="419"/>
      <c r="EZ33" s="419"/>
      <c r="FA33" s="419"/>
      <c r="FB33" s="419"/>
      <c r="FC33" s="419"/>
      <c r="FD33" s="419"/>
      <c r="FE33" s="419"/>
      <c r="FF33" s="419"/>
      <c r="FG33" s="419"/>
      <c r="FH33" s="419"/>
      <c r="FI33" s="419"/>
      <c r="FJ33" s="419"/>
      <c r="FK33" s="419"/>
      <c r="FL33" s="419"/>
      <c r="FM33" s="419"/>
      <c r="FN33" s="419"/>
      <c r="FO33" s="419"/>
      <c r="FP33" s="419"/>
      <c r="FQ33" s="419"/>
      <c r="FR33" s="419"/>
      <c r="FS33" s="419"/>
      <c r="FT33" s="419"/>
      <c r="FU33" s="419"/>
      <c r="FV33" s="419"/>
      <c r="FW33" s="419"/>
      <c r="FX33" s="419"/>
      <c r="FY33" s="419"/>
      <c r="FZ33" s="419"/>
      <c r="GA33" s="419"/>
      <c r="GB33" s="419"/>
      <c r="GC33" s="419"/>
      <c r="GD33" s="419"/>
      <c r="GE33" s="419"/>
      <c r="GF33" s="419"/>
      <c r="GG33" s="419"/>
      <c r="GH33" s="419"/>
      <c r="GI33" s="419"/>
      <c r="GJ33" s="419"/>
      <c r="GK33" s="419"/>
      <c r="GL33" s="419"/>
      <c r="GM33" s="419"/>
      <c r="GN33" s="419"/>
      <c r="GO33" s="419"/>
      <c r="GP33" s="419"/>
      <c r="GQ33" s="419"/>
      <c r="GR33" s="419"/>
      <c r="GS33" s="419"/>
      <c r="GT33" s="419"/>
      <c r="GU33" s="419"/>
      <c r="GV33" s="419"/>
      <c r="GW33" s="419"/>
      <c r="GX33" s="419"/>
      <c r="GY33" s="419"/>
      <c r="GZ33" s="419"/>
      <c r="HA33" s="419"/>
      <c r="HB33" s="419"/>
      <c r="HC33" s="419"/>
      <c r="HD33" s="419"/>
      <c r="HE33" s="419"/>
      <c r="HF33" s="419"/>
      <c r="HG33" s="419"/>
      <c r="HH33" s="419"/>
      <c r="HI33" s="419"/>
      <c r="HJ33" s="419"/>
      <c r="HK33" s="419"/>
      <c r="HL33" s="419"/>
      <c r="HM33" s="419"/>
      <c r="HN33" s="419"/>
      <c r="HO33" s="419"/>
      <c r="HP33" s="419"/>
      <c r="HQ33" s="419"/>
      <c r="HR33" s="419"/>
      <c r="HS33" s="419"/>
      <c r="HT33" s="419"/>
      <c r="HU33" s="419"/>
      <c r="HV33" s="419"/>
      <c r="HW33" s="419"/>
      <c r="HX33" s="419"/>
      <c r="HY33" s="419"/>
      <c r="HZ33" s="419"/>
      <c r="IA33" s="419"/>
      <c r="IB33" s="419"/>
      <c r="IC33" s="419"/>
      <c r="ID33" s="419"/>
      <c r="IE33" s="419"/>
      <c r="IF33" s="419"/>
      <c r="IG33" s="419"/>
      <c r="IH33" s="419"/>
      <c r="II33" s="419"/>
      <c r="IJ33" s="419"/>
      <c r="IK33" s="419"/>
      <c r="IL33" s="419"/>
      <c r="IM33" s="419"/>
      <c r="IN33" s="419"/>
      <c r="IO33" s="419"/>
      <c r="IP33" s="419"/>
      <c r="IQ33" s="419"/>
      <c r="IR33" s="419"/>
      <c r="IS33" s="419"/>
      <c r="IT33" s="419"/>
      <c r="IU33" s="420"/>
    </row>
    <row r="34" spans="1:255" ht="20.100000000000001" customHeight="1" thickBot="1">
      <c r="A34" s="412"/>
      <c r="B34" s="443"/>
      <c r="C34" s="1303" t="s">
        <v>644</v>
      </c>
      <c r="D34" s="1304"/>
      <c r="E34" s="446"/>
      <c r="F34" s="443"/>
      <c r="G34" s="1303" t="s">
        <v>645</v>
      </c>
      <c r="H34" s="1304"/>
      <c r="I34" s="446"/>
      <c r="J34" s="441"/>
      <c r="K34" s="427"/>
      <c r="L34" s="428"/>
      <c r="M34" s="418"/>
      <c r="N34" s="419"/>
      <c r="O34" s="419"/>
      <c r="P34" s="419"/>
      <c r="Q34" s="419"/>
      <c r="R34" s="419"/>
      <c r="S34" s="419"/>
      <c r="T34" s="419"/>
      <c r="U34" s="419"/>
      <c r="V34" s="419"/>
      <c r="W34" s="419"/>
      <c r="X34" s="419"/>
      <c r="Y34" s="419"/>
      <c r="Z34" s="419"/>
      <c r="AA34" s="419"/>
      <c r="AB34" s="419"/>
      <c r="AC34" s="419"/>
      <c r="AD34" s="419"/>
      <c r="AE34" s="419"/>
      <c r="AF34" s="419"/>
      <c r="AG34" s="419"/>
      <c r="AH34" s="419"/>
      <c r="AI34" s="419"/>
      <c r="AJ34" s="419"/>
      <c r="AK34" s="419"/>
      <c r="AL34" s="419"/>
      <c r="AM34" s="419"/>
      <c r="AN34" s="419"/>
      <c r="AO34" s="419"/>
      <c r="AP34" s="419"/>
      <c r="AQ34" s="419"/>
      <c r="AR34" s="419"/>
      <c r="AS34" s="419"/>
      <c r="AT34" s="419"/>
      <c r="AU34" s="419"/>
      <c r="AV34" s="419"/>
      <c r="AW34" s="419"/>
      <c r="AX34" s="419"/>
      <c r="AY34" s="419"/>
      <c r="AZ34" s="419"/>
      <c r="BA34" s="419"/>
      <c r="BB34" s="419"/>
      <c r="BC34" s="419"/>
      <c r="BD34" s="419"/>
      <c r="BE34" s="419"/>
      <c r="BF34" s="419"/>
      <c r="BG34" s="419"/>
      <c r="BH34" s="419"/>
      <c r="BI34" s="419"/>
      <c r="BJ34" s="419"/>
      <c r="BK34" s="419"/>
      <c r="BL34" s="419"/>
      <c r="BM34" s="419"/>
      <c r="BN34" s="419"/>
      <c r="BO34" s="419"/>
      <c r="BP34" s="419"/>
      <c r="BQ34" s="419"/>
      <c r="BR34" s="419"/>
      <c r="BS34" s="419"/>
      <c r="BT34" s="419"/>
      <c r="BU34" s="419"/>
      <c r="BV34" s="419"/>
      <c r="BW34" s="419"/>
      <c r="BX34" s="419"/>
      <c r="BY34" s="419"/>
      <c r="BZ34" s="419"/>
      <c r="CA34" s="419"/>
      <c r="CB34" s="419"/>
      <c r="CC34" s="419"/>
      <c r="CD34" s="419"/>
      <c r="CE34" s="419"/>
      <c r="CF34" s="419"/>
      <c r="CG34" s="419"/>
      <c r="CH34" s="419"/>
      <c r="CI34" s="419"/>
      <c r="CJ34" s="419"/>
      <c r="CK34" s="419"/>
      <c r="CL34" s="419"/>
      <c r="CM34" s="419"/>
      <c r="CN34" s="419"/>
      <c r="CO34" s="419"/>
      <c r="CP34" s="419"/>
      <c r="CQ34" s="419"/>
      <c r="CR34" s="419"/>
      <c r="CS34" s="419"/>
      <c r="CT34" s="419"/>
      <c r="CU34" s="419"/>
      <c r="CV34" s="419"/>
      <c r="CW34" s="419"/>
      <c r="CX34" s="419"/>
      <c r="CY34" s="419"/>
      <c r="CZ34" s="419"/>
      <c r="DA34" s="419"/>
      <c r="DB34" s="419"/>
      <c r="DC34" s="419"/>
      <c r="DD34" s="419"/>
      <c r="DE34" s="419"/>
      <c r="DF34" s="419"/>
      <c r="DG34" s="419"/>
      <c r="DH34" s="419"/>
      <c r="DI34" s="419"/>
      <c r="DJ34" s="419"/>
      <c r="DK34" s="419"/>
      <c r="DL34" s="419"/>
      <c r="DM34" s="419"/>
      <c r="DN34" s="419"/>
      <c r="DO34" s="419"/>
      <c r="DP34" s="419"/>
      <c r="DQ34" s="419"/>
      <c r="DR34" s="419"/>
      <c r="DS34" s="419"/>
      <c r="DT34" s="419"/>
      <c r="DU34" s="419"/>
      <c r="DV34" s="419"/>
      <c r="DW34" s="419"/>
      <c r="DX34" s="419"/>
      <c r="DY34" s="419"/>
      <c r="DZ34" s="419"/>
      <c r="EA34" s="419"/>
      <c r="EB34" s="419"/>
      <c r="EC34" s="419"/>
      <c r="ED34" s="419"/>
      <c r="EE34" s="419"/>
      <c r="EF34" s="419"/>
      <c r="EG34" s="419"/>
      <c r="EH34" s="419"/>
      <c r="EI34" s="419"/>
      <c r="EJ34" s="419"/>
      <c r="EK34" s="419"/>
      <c r="EL34" s="419"/>
      <c r="EM34" s="419"/>
      <c r="EN34" s="419"/>
      <c r="EO34" s="419"/>
      <c r="EP34" s="419"/>
      <c r="EQ34" s="419"/>
      <c r="ER34" s="419"/>
      <c r="ES34" s="419"/>
      <c r="ET34" s="419"/>
      <c r="EU34" s="419"/>
      <c r="EV34" s="419"/>
      <c r="EW34" s="419"/>
      <c r="EX34" s="419"/>
      <c r="EY34" s="419"/>
      <c r="EZ34" s="419"/>
      <c r="FA34" s="419"/>
      <c r="FB34" s="419"/>
      <c r="FC34" s="419"/>
      <c r="FD34" s="419"/>
      <c r="FE34" s="419"/>
      <c r="FF34" s="419"/>
      <c r="FG34" s="419"/>
      <c r="FH34" s="419"/>
      <c r="FI34" s="419"/>
      <c r="FJ34" s="419"/>
      <c r="FK34" s="419"/>
      <c r="FL34" s="419"/>
      <c r="FM34" s="419"/>
      <c r="FN34" s="419"/>
      <c r="FO34" s="419"/>
      <c r="FP34" s="419"/>
      <c r="FQ34" s="419"/>
      <c r="FR34" s="419"/>
      <c r="FS34" s="419"/>
      <c r="FT34" s="419"/>
      <c r="FU34" s="419"/>
      <c r="FV34" s="419"/>
      <c r="FW34" s="419"/>
      <c r="FX34" s="419"/>
      <c r="FY34" s="419"/>
      <c r="FZ34" s="419"/>
      <c r="GA34" s="419"/>
      <c r="GB34" s="419"/>
      <c r="GC34" s="419"/>
      <c r="GD34" s="419"/>
      <c r="GE34" s="419"/>
      <c r="GF34" s="419"/>
      <c r="GG34" s="419"/>
      <c r="GH34" s="419"/>
      <c r="GI34" s="419"/>
      <c r="GJ34" s="419"/>
      <c r="GK34" s="419"/>
      <c r="GL34" s="419"/>
      <c r="GM34" s="419"/>
      <c r="GN34" s="419"/>
      <c r="GO34" s="419"/>
      <c r="GP34" s="419"/>
      <c r="GQ34" s="419"/>
      <c r="GR34" s="419"/>
      <c r="GS34" s="419"/>
      <c r="GT34" s="419"/>
      <c r="GU34" s="419"/>
      <c r="GV34" s="419"/>
      <c r="GW34" s="419"/>
      <c r="GX34" s="419"/>
      <c r="GY34" s="419"/>
      <c r="GZ34" s="419"/>
      <c r="HA34" s="419"/>
      <c r="HB34" s="419"/>
      <c r="HC34" s="419"/>
      <c r="HD34" s="419"/>
      <c r="HE34" s="419"/>
      <c r="HF34" s="419"/>
      <c r="HG34" s="419"/>
      <c r="HH34" s="419"/>
      <c r="HI34" s="419"/>
      <c r="HJ34" s="419"/>
      <c r="HK34" s="419"/>
      <c r="HL34" s="419"/>
      <c r="HM34" s="419"/>
      <c r="HN34" s="419"/>
      <c r="HO34" s="419"/>
      <c r="HP34" s="419"/>
      <c r="HQ34" s="419"/>
      <c r="HR34" s="419"/>
      <c r="HS34" s="419"/>
      <c r="HT34" s="419"/>
      <c r="HU34" s="419"/>
      <c r="HV34" s="419"/>
      <c r="HW34" s="419"/>
      <c r="HX34" s="419"/>
      <c r="HY34" s="419"/>
      <c r="HZ34" s="419"/>
      <c r="IA34" s="419"/>
      <c r="IB34" s="419"/>
      <c r="IC34" s="419"/>
      <c r="ID34" s="419"/>
      <c r="IE34" s="419"/>
      <c r="IF34" s="419"/>
      <c r="IG34" s="419"/>
      <c r="IH34" s="419"/>
      <c r="II34" s="419"/>
      <c r="IJ34" s="419"/>
      <c r="IK34" s="419"/>
      <c r="IL34" s="419"/>
      <c r="IM34" s="419"/>
      <c r="IN34" s="419"/>
      <c r="IO34" s="419"/>
      <c r="IP34" s="419"/>
      <c r="IQ34" s="419"/>
      <c r="IR34" s="419"/>
      <c r="IS34" s="419"/>
      <c r="IT34" s="419"/>
      <c r="IU34" s="420"/>
    </row>
    <row r="35" spans="1:255" ht="18" customHeight="1">
      <c r="A35" s="412"/>
      <c r="B35" s="441"/>
      <c r="C35" s="423"/>
      <c r="D35" s="423"/>
      <c r="E35" s="423"/>
      <c r="F35" s="427"/>
      <c r="G35" s="1300" t="s">
        <v>646</v>
      </c>
      <c r="H35" s="1301"/>
      <c r="I35" s="1301"/>
      <c r="J35" s="427"/>
      <c r="K35" s="427"/>
      <c r="L35" s="428"/>
      <c r="M35" s="418"/>
      <c r="N35" s="419"/>
      <c r="O35" s="419"/>
      <c r="P35" s="419"/>
      <c r="Q35" s="419"/>
      <c r="R35" s="419"/>
      <c r="S35" s="419"/>
      <c r="T35" s="419"/>
      <c r="U35" s="419"/>
      <c r="V35" s="419"/>
      <c r="W35" s="419"/>
      <c r="X35" s="419"/>
      <c r="Y35" s="419"/>
      <c r="Z35" s="419"/>
      <c r="AA35" s="419"/>
      <c r="AB35" s="419"/>
      <c r="AC35" s="419"/>
      <c r="AD35" s="419"/>
      <c r="AE35" s="419"/>
      <c r="AF35" s="419"/>
      <c r="AG35" s="419"/>
      <c r="AH35" s="419"/>
      <c r="AI35" s="419"/>
      <c r="AJ35" s="419"/>
      <c r="AK35" s="419"/>
      <c r="AL35" s="419"/>
      <c r="AM35" s="419"/>
      <c r="AN35" s="419"/>
      <c r="AO35" s="419"/>
      <c r="AP35" s="419"/>
      <c r="AQ35" s="419"/>
      <c r="AR35" s="419"/>
      <c r="AS35" s="419"/>
      <c r="AT35" s="419"/>
      <c r="AU35" s="419"/>
      <c r="AV35" s="419"/>
      <c r="AW35" s="419"/>
      <c r="AX35" s="419"/>
      <c r="AY35" s="419"/>
      <c r="AZ35" s="419"/>
      <c r="BA35" s="419"/>
      <c r="BB35" s="419"/>
      <c r="BC35" s="419"/>
      <c r="BD35" s="419"/>
      <c r="BE35" s="419"/>
      <c r="BF35" s="419"/>
      <c r="BG35" s="419"/>
      <c r="BH35" s="419"/>
      <c r="BI35" s="419"/>
      <c r="BJ35" s="419"/>
      <c r="BK35" s="419"/>
      <c r="BL35" s="419"/>
      <c r="BM35" s="419"/>
      <c r="BN35" s="419"/>
      <c r="BO35" s="419"/>
      <c r="BP35" s="419"/>
      <c r="BQ35" s="419"/>
      <c r="BR35" s="419"/>
      <c r="BS35" s="419"/>
      <c r="BT35" s="419"/>
      <c r="BU35" s="419"/>
      <c r="BV35" s="419"/>
      <c r="BW35" s="419"/>
      <c r="BX35" s="419"/>
      <c r="BY35" s="419"/>
      <c r="BZ35" s="419"/>
      <c r="CA35" s="419"/>
      <c r="CB35" s="419"/>
      <c r="CC35" s="419"/>
      <c r="CD35" s="419"/>
      <c r="CE35" s="419"/>
      <c r="CF35" s="419"/>
      <c r="CG35" s="419"/>
      <c r="CH35" s="419"/>
      <c r="CI35" s="419"/>
      <c r="CJ35" s="419"/>
      <c r="CK35" s="419"/>
      <c r="CL35" s="419"/>
      <c r="CM35" s="419"/>
      <c r="CN35" s="419"/>
      <c r="CO35" s="419"/>
      <c r="CP35" s="419"/>
      <c r="CQ35" s="419"/>
      <c r="CR35" s="419"/>
      <c r="CS35" s="419"/>
      <c r="CT35" s="419"/>
      <c r="CU35" s="419"/>
      <c r="CV35" s="419"/>
      <c r="CW35" s="419"/>
      <c r="CX35" s="419"/>
      <c r="CY35" s="419"/>
      <c r="CZ35" s="419"/>
      <c r="DA35" s="419"/>
      <c r="DB35" s="419"/>
      <c r="DC35" s="419"/>
      <c r="DD35" s="419"/>
      <c r="DE35" s="419"/>
      <c r="DF35" s="419"/>
      <c r="DG35" s="419"/>
      <c r="DH35" s="419"/>
      <c r="DI35" s="419"/>
      <c r="DJ35" s="419"/>
      <c r="DK35" s="419"/>
      <c r="DL35" s="419"/>
      <c r="DM35" s="419"/>
      <c r="DN35" s="419"/>
      <c r="DO35" s="419"/>
      <c r="DP35" s="419"/>
      <c r="DQ35" s="419"/>
      <c r="DR35" s="419"/>
      <c r="DS35" s="419"/>
      <c r="DT35" s="419"/>
      <c r="DU35" s="419"/>
      <c r="DV35" s="419"/>
      <c r="DW35" s="419"/>
      <c r="DX35" s="419"/>
      <c r="DY35" s="419"/>
      <c r="DZ35" s="419"/>
      <c r="EA35" s="419"/>
      <c r="EB35" s="419"/>
      <c r="EC35" s="419"/>
      <c r="ED35" s="419"/>
      <c r="EE35" s="419"/>
      <c r="EF35" s="419"/>
      <c r="EG35" s="419"/>
      <c r="EH35" s="419"/>
      <c r="EI35" s="419"/>
      <c r="EJ35" s="419"/>
      <c r="EK35" s="419"/>
      <c r="EL35" s="419"/>
      <c r="EM35" s="419"/>
      <c r="EN35" s="419"/>
      <c r="EO35" s="419"/>
      <c r="EP35" s="419"/>
      <c r="EQ35" s="419"/>
      <c r="ER35" s="419"/>
      <c r="ES35" s="419"/>
      <c r="ET35" s="419"/>
      <c r="EU35" s="419"/>
      <c r="EV35" s="419"/>
      <c r="EW35" s="419"/>
      <c r="EX35" s="419"/>
      <c r="EY35" s="419"/>
      <c r="EZ35" s="419"/>
      <c r="FA35" s="419"/>
      <c r="FB35" s="419"/>
      <c r="FC35" s="419"/>
      <c r="FD35" s="419"/>
      <c r="FE35" s="419"/>
      <c r="FF35" s="419"/>
      <c r="FG35" s="419"/>
      <c r="FH35" s="419"/>
      <c r="FI35" s="419"/>
      <c r="FJ35" s="419"/>
      <c r="FK35" s="419"/>
      <c r="FL35" s="419"/>
      <c r="FM35" s="419"/>
      <c r="FN35" s="419"/>
      <c r="FO35" s="419"/>
      <c r="FP35" s="419"/>
      <c r="FQ35" s="419"/>
      <c r="FR35" s="419"/>
      <c r="FS35" s="419"/>
      <c r="FT35" s="419"/>
      <c r="FU35" s="419"/>
      <c r="FV35" s="419"/>
      <c r="FW35" s="419"/>
      <c r="FX35" s="419"/>
      <c r="FY35" s="419"/>
      <c r="FZ35" s="419"/>
      <c r="GA35" s="419"/>
      <c r="GB35" s="419"/>
      <c r="GC35" s="419"/>
      <c r="GD35" s="419"/>
      <c r="GE35" s="419"/>
      <c r="GF35" s="419"/>
      <c r="GG35" s="419"/>
      <c r="GH35" s="419"/>
      <c r="GI35" s="419"/>
      <c r="GJ35" s="419"/>
      <c r="GK35" s="419"/>
      <c r="GL35" s="419"/>
      <c r="GM35" s="419"/>
      <c r="GN35" s="419"/>
      <c r="GO35" s="419"/>
      <c r="GP35" s="419"/>
      <c r="GQ35" s="419"/>
      <c r="GR35" s="419"/>
      <c r="GS35" s="419"/>
      <c r="GT35" s="419"/>
      <c r="GU35" s="419"/>
      <c r="GV35" s="419"/>
      <c r="GW35" s="419"/>
      <c r="GX35" s="419"/>
      <c r="GY35" s="419"/>
      <c r="GZ35" s="419"/>
      <c r="HA35" s="419"/>
      <c r="HB35" s="419"/>
      <c r="HC35" s="419"/>
      <c r="HD35" s="419"/>
      <c r="HE35" s="419"/>
      <c r="HF35" s="419"/>
      <c r="HG35" s="419"/>
      <c r="HH35" s="419"/>
      <c r="HI35" s="419"/>
      <c r="HJ35" s="419"/>
      <c r="HK35" s="419"/>
      <c r="HL35" s="419"/>
      <c r="HM35" s="419"/>
      <c r="HN35" s="419"/>
      <c r="HO35" s="419"/>
      <c r="HP35" s="419"/>
      <c r="HQ35" s="419"/>
      <c r="HR35" s="419"/>
      <c r="HS35" s="419"/>
      <c r="HT35" s="419"/>
      <c r="HU35" s="419"/>
      <c r="HV35" s="419"/>
      <c r="HW35" s="419"/>
      <c r="HX35" s="419"/>
      <c r="HY35" s="419"/>
      <c r="HZ35" s="419"/>
      <c r="IA35" s="419"/>
      <c r="IB35" s="419"/>
      <c r="IC35" s="419"/>
      <c r="ID35" s="419"/>
      <c r="IE35" s="419"/>
      <c r="IF35" s="419"/>
      <c r="IG35" s="419"/>
      <c r="IH35" s="419"/>
      <c r="II35" s="419"/>
      <c r="IJ35" s="419"/>
      <c r="IK35" s="419"/>
      <c r="IL35" s="419"/>
      <c r="IM35" s="419"/>
      <c r="IN35" s="419"/>
      <c r="IO35" s="419"/>
      <c r="IP35" s="419"/>
      <c r="IQ35" s="419"/>
      <c r="IR35" s="419"/>
      <c r="IS35" s="419"/>
      <c r="IT35" s="419"/>
      <c r="IU35" s="420"/>
    </row>
    <row r="36" spans="1:255" ht="39.950000000000003" customHeight="1">
      <c r="A36" s="412"/>
      <c r="B36" s="441"/>
      <c r="C36" s="427"/>
      <c r="D36" s="427"/>
      <c r="E36" s="427"/>
      <c r="F36" s="427"/>
      <c r="G36" s="1302"/>
      <c r="H36" s="1302"/>
      <c r="I36" s="1302"/>
      <c r="J36" s="427"/>
      <c r="K36" s="427"/>
      <c r="L36" s="428"/>
      <c r="M36" s="418"/>
      <c r="N36" s="419"/>
      <c r="O36" s="419"/>
      <c r="P36" s="419"/>
      <c r="Q36" s="419"/>
      <c r="R36" s="419"/>
      <c r="S36" s="419"/>
      <c r="T36" s="419"/>
      <c r="U36" s="419"/>
      <c r="V36" s="419"/>
      <c r="W36" s="419"/>
      <c r="X36" s="419"/>
      <c r="Y36" s="419"/>
      <c r="Z36" s="419"/>
      <c r="AA36" s="419"/>
      <c r="AB36" s="419"/>
      <c r="AC36" s="419"/>
      <c r="AD36" s="419"/>
      <c r="AE36" s="419"/>
      <c r="AF36" s="419"/>
      <c r="AG36" s="419"/>
      <c r="AH36" s="419"/>
      <c r="AI36" s="419"/>
      <c r="AJ36" s="419"/>
      <c r="AK36" s="419"/>
      <c r="AL36" s="419"/>
      <c r="AM36" s="419"/>
      <c r="AN36" s="419"/>
      <c r="AO36" s="419"/>
      <c r="AP36" s="419"/>
      <c r="AQ36" s="419"/>
      <c r="AR36" s="419"/>
      <c r="AS36" s="419"/>
      <c r="AT36" s="419"/>
      <c r="AU36" s="419"/>
      <c r="AV36" s="419"/>
      <c r="AW36" s="419"/>
      <c r="AX36" s="419"/>
      <c r="AY36" s="419"/>
      <c r="AZ36" s="419"/>
      <c r="BA36" s="419"/>
      <c r="BB36" s="419"/>
      <c r="BC36" s="419"/>
      <c r="BD36" s="419"/>
      <c r="BE36" s="419"/>
      <c r="BF36" s="419"/>
      <c r="BG36" s="419"/>
      <c r="BH36" s="419"/>
      <c r="BI36" s="419"/>
      <c r="BJ36" s="419"/>
      <c r="BK36" s="419"/>
      <c r="BL36" s="419"/>
      <c r="BM36" s="419"/>
      <c r="BN36" s="419"/>
      <c r="BO36" s="419"/>
      <c r="BP36" s="419"/>
      <c r="BQ36" s="419"/>
      <c r="BR36" s="419"/>
      <c r="BS36" s="419"/>
      <c r="BT36" s="419"/>
      <c r="BU36" s="419"/>
      <c r="BV36" s="419"/>
      <c r="BW36" s="419"/>
      <c r="BX36" s="419"/>
      <c r="BY36" s="419"/>
      <c r="BZ36" s="419"/>
      <c r="CA36" s="419"/>
      <c r="CB36" s="419"/>
      <c r="CC36" s="419"/>
      <c r="CD36" s="419"/>
      <c r="CE36" s="419"/>
      <c r="CF36" s="419"/>
      <c r="CG36" s="419"/>
      <c r="CH36" s="419"/>
      <c r="CI36" s="419"/>
      <c r="CJ36" s="419"/>
      <c r="CK36" s="419"/>
      <c r="CL36" s="419"/>
      <c r="CM36" s="419"/>
      <c r="CN36" s="419"/>
      <c r="CO36" s="419"/>
      <c r="CP36" s="419"/>
      <c r="CQ36" s="419"/>
      <c r="CR36" s="419"/>
      <c r="CS36" s="419"/>
      <c r="CT36" s="419"/>
      <c r="CU36" s="419"/>
      <c r="CV36" s="419"/>
      <c r="CW36" s="419"/>
      <c r="CX36" s="419"/>
      <c r="CY36" s="419"/>
      <c r="CZ36" s="419"/>
      <c r="DA36" s="419"/>
      <c r="DB36" s="419"/>
      <c r="DC36" s="419"/>
      <c r="DD36" s="419"/>
      <c r="DE36" s="419"/>
      <c r="DF36" s="419"/>
      <c r="DG36" s="419"/>
      <c r="DH36" s="419"/>
      <c r="DI36" s="419"/>
      <c r="DJ36" s="419"/>
      <c r="DK36" s="419"/>
      <c r="DL36" s="419"/>
      <c r="DM36" s="419"/>
      <c r="DN36" s="419"/>
      <c r="DO36" s="419"/>
      <c r="DP36" s="419"/>
      <c r="DQ36" s="419"/>
      <c r="DR36" s="419"/>
      <c r="DS36" s="419"/>
      <c r="DT36" s="419"/>
      <c r="DU36" s="419"/>
      <c r="DV36" s="419"/>
      <c r="DW36" s="419"/>
      <c r="DX36" s="419"/>
      <c r="DY36" s="419"/>
      <c r="DZ36" s="419"/>
      <c r="EA36" s="419"/>
      <c r="EB36" s="419"/>
      <c r="EC36" s="419"/>
      <c r="ED36" s="419"/>
      <c r="EE36" s="419"/>
      <c r="EF36" s="419"/>
      <c r="EG36" s="419"/>
      <c r="EH36" s="419"/>
      <c r="EI36" s="419"/>
      <c r="EJ36" s="419"/>
      <c r="EK36" s="419"/>
      <c r="EL36" s="419"/>
      <c r="EM36" s="419"/>
      <c r="EN36" s="419"/>
      <c r="EO36" s="419"/>
      <c r="EP36" s="419"/>
      <c r="EQ36" s="419"/>
      <c r="ER36" s="419"/>
      <c r="ES36" s="419"/>
      <c r="ET36" s="419"/>
      <c r="EU36" s="419"/>
      <c r="EV36" s="419"/>
      <c r="EW36" s="419"/>
      <c r="EX36" s="419"/>
      <c r="EY36" s="419"/>
      <c r="EZ36" s="419"/>
      <c r="FA36" s="419"/>
      <c r="FB36" s="419"/>
      <c r="FC36" s="419"/>
      <c r="FD36" s="419"/>
      <c r="FE36" s="419"/>
      <c r="FF36" s="419"/>
      <c r="FG36" s="419"/>
      <c r="FH36" s="419"/>
      <c r="FI36" s="419"/>
      <c r="FJ36" s="419"/>
      <c r="FK36" s="419"/>
      <c r="FL36" s="419"/>
      <c r="FM36" s="419"/>
      <c r="FN36" s="419"/>
      <c r="FO36" s="419"/>
      <c r="FP36" s="419"/>
      <c r="FQ36" s="419"/>
      <c r="FR36" s="419"/>
      <c r="FS36" s="419"/>
      <c r="FT36" s="419"/>
      <c r="FU36" s="419"/>
      <c r="FV36" s="419"/>
      <c r="FW36" s="419"/>
      <c r="FX36" s="419"/>
      <c r="FY36" s="419"/>
      <c r="FZ36" s="419"/>
      <c r="GA36" s="419"/>
      <c r="GB36" s="419"/>
      <c r="GC36" s="419"/>
      <c r="GD36" s="419"/>
      <c r="GE36" s="419"/>
      <c r="GF36" s="419"/>
      <c r="GG36" s="419"/>
      <c r="GH36" s="419"/>
      <c r="GI36" s="419"/>
      <c r="GJ36" s="419"/>
      <c r="GK36" s="419"/>
      <c r="GL36" s="419"/>
      <c r="GM36" s="419"/>
      <c r="GN36" s="419"/>
      <c r="GO36" s="419"/>
      <c r="GP36" s="419"/>
      <c r="GQ36" s="419"/>
      <c r="GR36" s="419"/>
      <c r="GS36" s="419"/>
      <c r="GT36" s="419"/>
      <c r="GU36" s="419"/>
      <c r="GV36" s="419"/>
      <c r="GW36" s="419"/>
      <c r="GX36" s="419"/>
      <c r="GY36" s="419"/>
      <c r="GZ36" s="419"/>
      <c r="HA36" s="419"/>
      <c r="HB36" s="419"/>
      <c r="HC36" s="419"/>
      <c r="HD36" s="419"/>
      <c r="HE36" s="419"/>
      <c r="HF36" s="419"/>
      <c r="HG36" s="419"/>
      <c r="HH36" s="419"/>
      <c r="HI36" s="419"/>
      <c r="HJ36" s="419"/>
      <c r="HK36" s="419"/>
      <c r="HL36" s="419"/>
      <c r="HM36" s="419"/>
      <c r="HN36" s="419"/>
      <c r="HO36" s="419"/>
      <c r="HP36" s="419"/>
      <c r="HQ36" s="419"/>
      <c r="HR36" s="419"/>
      <c r="HS36" s="419"/>
      <c r="HT36" s="419"/>
      <c r="HU36" s="419"/>
      <c r="HV36" s="419"/>
      <c r="HW36" s="419"/>
      <c r="HX36" s="419"/>
      <c r="HY36" s="419"/>
      <c r="HZ36" s="419"/>
      <c r="IA36" s="419"/>
      <c r="IB36" s="419"/>
      <c r="IC36" s="419"/>
      <c r="ID36" s="419"/>
      <c r="IE36" s="419"/>
      <c r="IF36" s="419"/>
      <c r="IG36" s="419"/>
      <c r="IH36" s="419"/>
      <c r="II36" s="419"/>
      <c r="IJ36" s="419"/>
      <c r="IK36" s="419"/>
      <c r="IL36" s="419"/>
      <c r="IM36" s="419"/>
      <c r="IN36" s="419"/>
      <c r="IO36" s="419"/>
      <c r="IP36" s="419"/>
      <c r="IQ36" s="419"/>
      <c r="IR36" s="419"/>
      <c r="IS36" s="419"/>
      <c r="IT36" s="419"/>
      <c r="IU36" s="420"/>
    </row>
    <row r="37" spans="1:255" ht="15.95" customHeight="1" thickBot="1">
      <c r="A37" s="412"/>
      <c r="B37" s="441"/>
      <c r="C37" s="442"/>
      <c r="D37" s="442"/>
      <c r="E37" s="442"/>
      <c r="F37" s="427"/>
      <c r="G37" s="447"/>
      <c r="H37" s="447"/>
      <c r="I37" s="447"/>
      <c r="J37" s="427"/>
      <c r="K37" s="427"/>
      <c r="L37" s="428"/>
      <c r="M37" s="418"/>
      <c r="N37" s="419"/>
      <c r="O37" s="419"/>
      <c r="P37" s="419"/>
      <c r="Q37" s="419"/>
      <c r="R37" s="419"/>
      <c r="S37" s="419"/>
      <c r="T37" s="419"/>
      <c r="U37" s="419"/>
      <c r="V37" s="419"/>
      <c r="W37" s="419"/>
      <c r="X37" s="419"/>
      <c r="Y37" s="419"/>
      <c r="Z37" s="419"/>
      <c r="AA37" s="419"/>
      <c r="AB37" s="419"/>
      <c r="AC37" s="419"/>
      <c r="AD37" s="419"/>
      <c r="AE37" s="419"/>
      <c r="AF37" s="419"/>
      <c r="AG37" s="419"/>
      <c r="AH37" s="419"/>
      <c r="AI37" s="419"/>
      <c r="AJ37" s="419"/>
      <c r="AK37" s="419"/>
      <c r="AL37" s="419"/>
      <c r="AM37" s="419"/>
      <c r="AN37" s="419"/>
      <c r="AO37" s="419"/>
      <c r="AP37" s="419"/>
      <c r="AQ37" s="419"/>
      <c r="AR37" s="419"/>
      <c r="AS37" s="419"/>
      <c r="AT37" s="419"/>
      <c r="AU37" s="419"/>
      <c r="AV37" s="419"/>
      <c r="AW37" s="419"/>
      <c r="AX37" s="419"/>
      <c r="AY37" s="419"/>
      <c r="AZ37" s="419"/>
      <c r="BA37" s="419"/>
      <c r="BB37" s="419"/>
      <c r="BC37" s="419"/>
      <c r="BD37" s="419"/>
      <c r="BE37" s="419"/>
      <c r="BF37" s="419"/>
      <c r="BG37" s="419"/>
      <c r="BH37" s="419"/>
      <c r="BI37" s="419"/>
      <c r="BJ37" s="419"/>
      <c r="BK37" s="419"/>
      <c r="BL37" s="419"/>
      <c r="BM37" s="419"/>
      <c r="BN37" s="419"/>
      <c r="BO37" s="419"/>
      <c r="BP37" s="419"/>
      <c r="BQ37" s="419"/>
      <c r="BR37" s="419"/>
      <c r="BS37" s="419"/>
      <c r="BT37" s="419"/>
      <c r="BU37" s="419"/>
      <c r="BV37" s="419"/>
      <c r="BW37" s="419"/>
      <c r="BX37" s="419"/>
      <c r="BY37" s="419"/>
      <c r="BZ37" s="419"/>
      <c r="CA37" s="419"/>
      <c r="CB37" s="419"/>
      <c r="CC37" s="419"/>
      <c r="CD37" s="419"/>
      <c r="CE37" s="419"/>
      <c r="CF37" s="419"/>
      <c r="CG37" s="419"/>
      <c r="CH37" s="419"/>
      <c r="CI37" s="419"/>
      <c r="CJ37" s="419"/>
      <c r="CK37" s="419"/>
      <c r="CL37" s="419"/>
      <c r="CM37" s="419"/>
      <c r="CN37" s="419"/>
      <c r="CO37" s="419"/>
      <c r="CP37" s="419"/>
      <c r="CQ37" s="419"/>
      <c r="CR37" s="419"/>
      <c r="CS37" s="419"/>
      <c r="CT37" s="419"/>
      <c r="CU37" s="419"/>
      <c r="CV37" s="419"/>
      <c r="CW37" s="419"/>
      <c r="CX37" s="419"/>
      <c r="CY37" s="419"/>
      <c r="CZ37" s="419"/>
      <c r="DA37" s="419"/>
      <c r="DB37" s="419"/>
      <c r="DC37" s="419"/>
      <c r="DD37" s="419"/>
      <c r="DE37" s="419"/>
      <c r="DF37" s="419"/>
      <c r="DG37" s="419"/>
      <c r="DH37" s="419"/>
      <c r="DI37" s="419"/>
      <c r="DJ37" s="419"/>
      <c r="DK37" s="419"/>
      <c r="DL37" s="419"/>
      <c r="DM37" s="419"/>
      <c r="DN37" s="419"/>
      <c r="DO37" s="419"/>
      <c r="DP37" s="419"/>
      <c r="DQ37" s="419"/>
      <c r="DR37" s="419"/>
      <c r="DS37" s="419"/>
      <c r="DT37" s="419"/>
      <c r="DU37" s="419"/>
      <c r="DV37" s="419"/>
      <c r="DW37" s="419"/>
      <c r="DX37" s="419"/>
      <c r="DY37" s="419"/>
      <c r="DZ37" s="419"/>
      <c r="EA37" s="419"/>
      <c r="EB37" s="419"/>
      <c r="EC37" s="419"/>
      <c r="ED37" s="419"/>
      <c r="EE37" s="419"/>
      <c r="EF37" s="419"/>
      <c r="EG37" s="419"/>
      <c r="EH37" s="419"/>
      <c r="EI37" s="419"/>
      <c r="EJ37" s="419"/>
      <c r="EK37" s="419"/>
      <c r="EL37" s="419"/>
      <c r="EM37" s="419"/>
      <c r="EN37" s="419"/>
      <c r="EO37" s="419"/>
      <c r="EP37" s="419"/>
      <c r="EQ37" s="419"/>
      <c r="ER37" s="419"/>
      <c r="ES37" s="419"/>
      <c r="ET37" s="419"/>
      <c r="EU37" s="419"/>
      <c r="EV37" s="419"/>
      <c r="EW37" s="419"/>
      <c r="EX37" s="419"/>
      <c r="EY37" s="419"/>
      <c r="EZ37" s="419"/>
      <c r="FA37" s="419"/>
      <c r="FB37" s="419"/>
      <c r="FC37" s="419"/>
      <c r="FD37" s="419"/>
      <c r="FE37" s="419"/>
      <c r="FF37" s="419"/>
      <c r="FG37" s="419"/>
      <c r="FH37" s="419"/>
      <c r="FI37" s="419"/>
      <c r="FJ37" s="419"/>
      <c r="FK37" s="419"/>
      <c r="FL37" s="419"/>
      <c r="FM37" s="419"/>
      <c r="FN37" s="419"/>
      <c r="FO37" s="419"/>
      <c r="FP37" s="419"/>
      <c r="FQ37" s="419"/>
      <c r="FR37" s="419"/>
      <c r="FS37" s="419"/>
      <c r="FT37" s="419"/>
      <c r="FU37" s="419"/>
      <c r="FV37" s="419"/>
      <c r="FW37" s="419"/>
      <c r="FX37" s="419"/>
      <c r="FY37" s="419"/>
      <c r="FZ37" s="419"/>
      <c r="GA37" s="419"/>
      <c r="GB37" s="419"/>
      <c r="GC37" s="419"/>
      <c r="GD37" s="419"/>
      <c r="GE37" s="419"/>
      <c r="GF37" s="419"/>
      <c r="GG37" s="419"/>
      <c r="GH37" s="419"/>
      <c r="GI37" s="419"/>
      <c r="GJ37" s="419"/>
      <c r="GK37" s="419"/>
      <c r="GL37" s="419"/>
      <c r="GM37" s="419"/>
      <c r="GN37" s="419"/>
      <c r="GO37" s="419"/>
      <c r="GP37" s="419"/>
      <c r="GQ37" s="419"/>
      <c r="GR37" s="419"/>
      <c r="GS37" s="419"/>
      <c r="GT37" s="419"/>
      <c r="GU37" s="419"/>
      <c r="GV37" s="419"/>
      <c r="GW37" s="419"/>
      <c r="GX37" s="419"/>
      <c r="GY37" s="419"/>
      <c r="GZ37" s="419"/>
      <c r="HA37" s="419"/>
      <c r="HB37" s="419"/>
      <c r="HC37" s="419"/>
      <c r="HD37" s="419"/>
      <c r="HE37" s="419"/>
      <c r="HF37" s="419"/>
      <c r="HG37" s="419"/>
      <c r="HH37" s="419"/>
      <c r="HI37" s="419"/>
      <c r="HJ37" s="419"/>
      <c r="HK37" s="419"/>
      <c r="HL37" s="419"/>
      <c r="HM37" s="419"/>
      <c r="HN37" s="419"/>
      <c r="HO37" s="419"/>
      <c r="HP37" s="419"/>
      <c r="HQ37" s="419"/>
      <c r="HR37" s="419"/>
      <c r="HS37" s="419"/>
      <c r="HT37" s="419"/>
      <c r="HU37" s="419"/>
      <c r="HV37" s="419"/>
      <c r="HW37" s="419"/>
      <c r="HX37" s="419"/>
      <c r="HY37" s="419"/>
      <c r="HZ37" s="419"/>
      <c r="IA37" s="419"/>
      <c r="IB37" s="419"/>
      <c r="IC37" s="419"/>
      <c r="ID37" s="419"/>
      <c r="IE37" s="419"/>
      <c r="IF37" s="419"/>
      <c r="IG37" s="419"/>
      <c r="IH37" s="419"/>
      <c r="II37" s="419"/>
      <c r="IJ37" s="419"/>
      <c r="IK37" s="419"/>
      <c r="IL37" s="419"/>
      <c r="IM37" s="419"/>
      <c r="IN37" s="419"/>
      <c r="IO37" s="419"/>
      <c r="IP37" s="419"/>
      <c r="IQ37" s="419"/>
      <c r="IR37" s="419"/>
      <c r="IS37" s="419"/>
      <c r="IT37" s="419"/>
      <c r="IU37" s="420"/>
    </row>
    <row r="38" spans="1:255" ht="21" customHeight="1" thickBot="1">
      <c r="A38" s="412"/>
      <c r="B38" s="443"/>
      <c r="C38" s="1303" t="s">
        <v>647</v>
      </c>
      <c r="D38" s="1304"/>
      <c r="E38" s="446"/>
      <c r="F38" s="443"/>
      <c r="G38" s="1303" t="s">
        <v>648</v>
      </c>
      <c r="H38" s="1304"/>
      <c r="I38" s="446"/>
      <c r="J38" s="449" t="s">
        <v>557</v>
      </c>
      <c r="K38" s="427"/>
      <c r="L38" s="428"/>
      <c r="M38" s="418"/>
      <c r="N38" s="419"/>
      <c r="O38" s="419"/>
      <c r="P38" s="419"/>
      <c r="Q38" s="419"/>
      <c r="R38" s="419"/>
      <c r="S38" s="419"/>
      <c r="T38" s="419"/>
      <c r="U38" s="419"/>
      <c r="V38" s="419"/>
      <c r="W38" s="419"/>
      <c r="X38" s="419"/>
      <c r="Y38" s="419"/>
      <c r="Z38" s="419"/>
      <c r="AA38" s="419"/>
      <c r="AB38" s="419"/>
      <c r="AC38" s="419"/>
      <c r="AD38" s="419"/>
      <c r="AE38" s="419"/>
      <c r="AF38" s="419"/>
      <c r="AG38" s="419"/>
      <c r="AH38" s="419"/>
      <c r="AI38" s="419"/>
      <c r="AJ38" s="419"/>
      <c r="AK38" s="419"/>
      <c r="AL38" s="419"/>
      <c r="AM38" s="419"/>
      <c r="AN38" s="419"/>
      <c r="AO38" s="419"/>
      <c r="AP38" s="419"/>
      <c r="AQ38" s="419"/>
      <c r="AR38" s="419"/>
      <c r="AS38" s="419"/>
      <c r="AT38" s="419"/>
      <c r="AU38" s="419"/>
      <c r="AV38" s="419"/>
      <c r="AW38" s="419"/>
      <c r="AX38" s="419"/>
      <c r="AY38" s="419"/>
      <c r="AZ38" s="419"/>
      <c r="BA38" s="419"/>
      <c r="BB38" s="419"/>
      <c r="BC38" s="419"/>
      <c r="BD38" s="419"/>
      <c r="BE38" s="419"/>
      <c r="BF38" s="419"/>
      <c r="BG38" s="419"/>
      <c r="BH38" s="419"/>
      <c r="BI38" s="419"/>
      <c r="BJ38" s="419"/>
      <c r="BK38" s="419"/>
      <c r="BL38" s="419"/>
      <c r="BM38" s="419"/>
      <c r="BN38" s="419"/>
      <c r="BO38" s="419"/>
      <c r="BP38" s="419"/>
      <c r="BQ38" s="419"/>
      <c r="BR38" s="419"/>
      <c r="BS38" s="419"/>
      <c r="BT38" s="419"/>
      <c r="BU38" s="419"/>
      <c r="BV38" s="419"/>
      <c r="BW38" s="419"/>
      <c r="BX38" s="419"/>
      <c r="BY38" s="419"/>
      <c r="BZ38" s="419"/>
      <c r="CA38" s="419"/>
      <c r="CB38" s="419"/>
      <c r="CC38" s="419"/>
      <c r="CD38" s="419"/>
      <c r="CE38" s="419"/>
      <c r="CF38" s="419"/>
      <c r="CG38" s="419"/>
      <c r="CH38" s="419"/>
      <c r="CI38" s="419"/>
      <c r="CJ38" s="419"/>
      <c r="CK38" s="419"/>
      <c r="CL38" s="419"/>
      <c r="CM38" s="419"/>
      <c r="CN38" s="419"/>
      <c r="CO38" s="419"/>
      <c r="CP38" s="419"/>
      <c r="CQ38" s="419"/>
      <c r="CR38" s="419"/>
      <c r="CS38" s="419"/>
      <c r="CT38" s="419"/>
      <c r="CU38" s="419"/>
      <c r="CV38" s="419"/>
      <c r="CW38" s="419"/>
      <c r="CX38" s="419"/>
      <c r="CY38" s="419"/>
      <c r="CZ38" s="419"/>
      <c r="DA38" s="419"/>
      <c r="DB38" s="419"/>
      <c r="DC38" s="419"/>
      <c r="DD38" s="419"/>
      <c r="DE38" s="419"/>
      <c r="DF38" s="419"/>
      <c r="DG38" s="419"/>
      <c r="DH38" s="419"/>
      <c r="DI38" s="419"/>
      <c r="DJ38" s="419"/>
      <c r="DK38" s="419"/>
      <c r="DL38" s="419"/>
      <c r="DM38" s="419"/>
      <c r="DN38" s="419"/>
      <c r="DO38" s="419"/>
      <c r="DP38" s="419"/>
      <c r="DQ38" s="419"/>
      <c r="DR38" s="419"/>
      <c r="DS38" s="419"/>
      <c r="DT38" s="419"/>
      <c r="DU38" s="419"/>
      <c r="DV38" s="419"/>
      <c r="DW38" s="419"/>
      <c r="DX38" s="419"/>
      <c r="DY38" s="419"/>
      <c r="DZ38" s="419"/>
      <c r="EA38" s="419"/>
      <c r="EB38" s="419"/>
      <c r="EC38" s="419"/>
      <c r="ED38" s="419"/>
      <c r="EE38" s="419"/>
      <c r="EF38" s="419"/>
      <c r="EG38" s="419"/>
      <c r="EH38" s="419"/>
      <c r="EI38" s="419"/>
      <c r="EJ38" s="419"/>
      <c r="EK38" s="419"/>
      <c r="EL38" s="419"/>
      <c r="EM38" s="419"/>
      <c r="EN38" s="419"/>
      <c r="EO38" s="419"/>
      <c r="EP38" s="419"/>
      <c r="EQ38" s="419"/>
      <c r="ER38" s="419"/>
      <c r="ES38" s="419"/>
      <c r="ET38" s="419"/>
      <c r="EU38" s="419"/>
      <c r="EV38" s="419"/>
      <c r="EW38" s="419"/>
      <c r="EX38" s="419"/>
      <c r="EY38" s="419"/>
      <c r="EZ38" s="419"/>
      <c r="FA38" s="419"/>
      <c r="FB38" s="419"/>
      <c r="FC38" s="419"/>
      <c r="FD38" s="419"/>
      <c r="FE38" s="419"/>
      <c r="FF38" s="419"/>
      <c r="FG38" s="419"/>
      <c r="FH38" s="419"/>
      <c r="FI38" s="419"/>
      <c r="FJ38" s="419"/>
      <c r="FK38" s="419"/>
      <c r="FL38" s="419"/>
      <c r="FM38" s="419"/>
      <c r="FN38" s="419"/>
      <c r="FO38" s="419"/>
      <c r="FP38" s="419"/>
      <c r="FQ38" s="419"/>
      <c r="FR38" s="419"/>
      <c r="FS38" s="419"/>
      <c r="FT38" s="419"/>
      <c r="FU38" s="419"/>
      <c r="FV38" s="419"/>
      <c r="FW38" s="419"/>
      <c r="FX38" s="419"/>
      <c r="FY38" s="419"/>
      <c r="FZ38" s="419"/>
      <c r="GA38" s="419"/>
      <c r="GB38" s="419"/>
      <c r="GC38" s="419"/>
      <c r="GD38" s="419"/>
      <c r="GE38" s="419"/>
      <c r="GF38" s="419"/>
      <c r="GG38" s="419"/>
      <c r="GH38" s="419"/>
      <c r="GI38" s="419"/>
      <c r="GJ38" s="419"/>
      <c r="GK38" s="419"/>
      <c r="GL38" s="419"/>
      <c r="GM38" s="419"/>
      <c r="GN38" s="419"/>
      <c r="GO38" s="419"/>
      <c r="GP38" s="419"/>
      <c r="GQ38" s="419"/>
      <c r="GR38" s="419"/>
      <c r="GS38" s="419"/>
      <c r="GT38" s="419"/>
      <c r="GU38" s="419"/>
      <c r="GV38" s="419"/>
      <c r="GW38" s="419"/>
      <c r="GX38" s="419"/>
      <c r="GY38" s="419"/>
      <c r="GZ38" s="419"/>
      <c r="HA38" s="419"/>
      <c r="HB38" s="419"/>
      <c r="HC38" s="419"/>
      <c r="HD38" s="419"/>
      <c r="HE38" s="419"/>
      <c r="HF38" s="419"/>
      <c r="HG38" s="419"/>
      <c r="HH38" s="419"/>
      <c r="HI38" s="419"/>
      <c r="HJ38" s="419"/>
      <c r="HK38" s="419"/>
      <c r="HL38" s="419"/>
      <c r="HM38" s="419"/>
      <c r="HN38" s="419"/>
      <c r="HO38" s="419"/>
      <c r="HP38" s="419"/>
      <c r="HQ38" s="419"/>
      <c r="HR38" s="419"/>
      <c r="HS38" s="419"/>
      <c r="HT38" s="419"/>
      <c r="HU38" s="419"/>
      <c r="HV38" s="419"/>
      <c r="HW38" s="419"/>
      <c r="HX38" s="419"/>
      <c r="HY38" s="419"/>
      <c r="HZ38" s="419"/>
      <c r="IA38" s="419"/>
      <c r="IB38" s="419"/>
      <c r="IC38" s="419"/>
      <c r="ID38" s="419"/>
      <c r="IE38" s="419"/>
      <c r="IF38" s="419"/>
      <c r="IG38" s="419"/>
      <c r="IH38" s="419"/>
      <c r="II38" s="419"/>
      <c r="IJ38" s="419"/>
      <c r="IK38" s="419"/>
      <c r="IL38" s="419"/>
      <c r="IM38" s="419"/>
      <c r="IN38" s="419"/>
      <c r="IO38" s="419"/>
      <c r="IP38" s="419"/>
      <c r="IQ38" s="419"/>
      <c r="IR38" s="419"/>
      <c r="IS38" s="419"/>
      <c r="IT38" s="419"/>
      <c r="IU38" s="420"/>
    </row>
    <row r="39" spans="1:255" ht="18.95" customHeight="1">
      <c r="A39" s="412"/>
      <c r="B39" s="441"/>
      <c r="C39" s="1300" t="s">
        <v>649</v>
      </c>
      <c r="D39" s="1301"/>
      <c r="E39" s="1301"/>
      <c r="F39" s="427"/>
      <c r="G39" s="1300" t="s">
        <v>650</v>
      </c>
      <c r="H39" s="1300"/>
      <c r="I39" s="1300"/>
      <c r="J39" s="427"/>
      <c r="K39" s="427"/>
      <c r="L39" s="428"/>
      <c r="M39" s="418"/>
      <c r="N39" s="419"/>
      <c r="O39" s="419"/>
      <c r="P39" s="419"/>
      <c r="Q39" s="419"/>
      <c r="R39" s="419"/>
      <c r="S39" s="419"/>
      <c r="T39" s="419"/>
      <c r="U39" s="419"/>
      <c r="V39" s="419"/>
      <c r="W39" s="419"/>
      <c r="X39" s="419"/>
      <c r="Y39" s="419"/>
      <c r="Z39" s="419"/>
      <c r="AA39" s="419"/>
      <c r="AB39" s="419"/>
      <c r="AC39" s="419"/>
      <c r="AD39" s="419"/>
      <c r="AE39" s="419"/>
      <c r="AF39" s="419"/>
      <c r="AG39" s="419"/>
      <c r="AH39" s="419"/>
      <c r="AI39" s="419"/>
      <c r="AJ39" s="419"/>
      <c r="AK39" s="419"/>
      <c r="AL39" s="419"/>
      <c r="AM39" s="419"/>
      <c r="AN39" s="419"/>
      <c r="AO39" s="419"/>
      <c r="AP39" s="419"/>
      <c r="AQ39" s="419"/>
      <c r="AR39" s="419"/>
      <c r="AS39" s="419"/>
      <c r="AT39" s="419"/>
      <c r="AU39" s="419"/>
      <c r="AV39" s="419"/>
      <c r="AW39" s="419"/>
      <c r="AX39" s="419"/>
      <c r="AY39" s="419"/>
      <c r="AZ39" s="419"/>
      <c r="BA39" s="419"/>
      <c r="BB39" s="419"/>
      <c r="BC39" s="419"/>
      <c r="BD39" s="419"/>
      <c r="BE39" s="419"/>
      <c r="BF39" s="419"/>
      <c r="BG39" s="419"/>
      <c r="BH39" s="419"/>
      <c r="BI39" s="419"/>
      <c r="BJ39" s="419"/>
      <c r="BK39" s="419"/>
      <c r="BL39" s="419"/>
      <c r="BM39" s="419"/>
      <c r="BN39" s="419"/>
      <c r="BO39" s="419"/>
      <c r="BP39" s="419"/>
      <c r="BQ39" s="419"/>
      <c r="BR39" s="419"/>
      <c r="BS39" s="419"/>
      <c r="BT39" s="419"/>
      <c r="BU39" s="419"/>
      <c r="BV39" s="419"/>
      <c r="BW39" s="419"/>
      <c r="BX39" s="419"/>
      <c r="BY39" s="419"/>
      <c r="BZ39" s="419"/>
      <c r="CA39" s="419"/>
      <c r="CB39" s="419"/>
      <c r="CC39" s="419"/>
      <c r="CD39" s="419"/>
      <c r="CE39" s="419"/>
      <c r="CF39" s="419"/>
      <c r="CG39" s="419"/>
      <c r="CH39" s="419"/>
      <c r="CI39" s="419"/>
      <c r="CJ39" s="419"/>
      <c r="CK39" s="419"/>
      <c r="CL39" s="419"/>
      <c r="CM39" s="419"/>
      <c r="CN39" s="419"/>
      <c r="CO39" s="419"/>
      <c r="CP39" s="419"/>
      <c r="CQ39" s="419"/>
      <c r="CR39" s="419"/>
      <c r="CS39" s="419"/>
      <c r="CT39" s="419"/>
      <c r="CU39" s="419"/>
      <c r="CV39" s="419"/>
      <c r="CW39" s="419"/>
      <c r="CX39" s="419"/>
      <c r="CY39" s="419"/>
      <c r="CZ39" s="419"/>
      <c r="DA39" s="419"/>
      <c r="DB39" s="419"/>
      <c r="DC39" s="419"/>
      <c r="DD39" s="419"/>
      <c r="DE39" s="419"/>
      <c r="DF39" s="419"/>
      <c r="DG39" s="419"/>
      <c r="DH39" s="419"/>
      <c r="DI39" s="419"/>
      <c r="DJ39" s="419"/>
      <c r="DK39" s="419"/>
      <c r="DL39" s="419"/>
      <c r="DM39" s="419"/>
      <c r="DN39" s="419"/>
      <c r="DO39" s="419"/>
      <c r="DP39" s="419"/>
      <c r="DQ39" s="419"/>
      <c r="DR39" s="419"/>
      <c r="DS39" s="419"/>
      <c r="DT39" s="419"/>
      <c r="DU39" s="419"/>
      <c r="DV39" s="419"/>
      <c r="DW39" s="419"/>
      <c r="DX39" s="419"/>
      <c r="DY39" s="419"/>
      <c r="DZ39" s="419"/>
      <c r="EA39" s="419"/>
      <c r="EB39" s="419"/>
      <c r="EC39" s="419"/>
      <c r="ED39" s="419"/>
      <c r="EE39" s="419"/>
      <c r="EF39" s="419"/>
      <c r="EG39" s="419"/>
      <c r="EH39" s="419"/>
      <c r="EI39" s="419"/>
      <c r="EJ39" s="419"/>
      <c r="EK39" s="419"/>
      <c r="EL39" s="419"/>
      <c r="EM39" s="419"/>
      <c r="EN39" s="419"/>
      <c r="EO39" s="419"/>
      <c r="EP39" s="419"/>
      <c r="EQ39" s="419"/>
      <c r="ER39" s="419"/>
      <c r="ES39" s="419"/>
      <c r="ET39" s="419"/>
      <c r="EU39" s="419"/>
      <c r="EV39" s="419"/>
      <c r="EW39" s="419"/>
      <c r="EX39" s="419"/>
      <c r="EY39" s="419"/>
      <c r="EZ39" s="419"/>
      <c r="FA39" s="419"/>
      <c r="FB39" s="419"/>
      <c r="FC39" s="419"/>
      <c r="FD39" s="419"/>
      <c r="FE39" s="419"/>
      <c r="FF39" s="419"/>
      <c r="FG39" s="419"/>
      <c r="FH39" s="419"/>
      <c r="FI39" s="419"/>
      <c r="FJ39" s="419"/>
      <c r="FK39" s="419"/>
      <c r="FL39" s="419"/>
      <c r="FM39" s="419"/>
      <c r="FN39" s="419"/>
      <c r="FO39" s="419"/>
      <c r="FP39" s="419"/>
      <c r="FQ39" s="419"/>
      <c r="FR39" s="419"/>
      <c r="FS39" s="419"/>
      <c r="FT39" s="419"/>
      <c r="FU39" s="419"/>
      <c r="FV39" s="419"/>
      <c r="FW39" s="419"/>
      <c r="FX39" s="419"/>
      <c r="FY39" s="419"/>
      <c r="FZ39" s="419"/>
      <c r="GA39" s="419"/>
      <c r="GB39" s="419"/>
      <c r="GC39" s="419"/>
      <c r="GD39" s="419"/>
      <c r="GE39" s="419"/>
      <c r="GF39" s="419"/>
      <c r="GG39" s="419"/>
      <c r="GH39" s="419"/>
      <c r="GI39" s="419"/>
      <c r="GJ39" s="419"/>
      <c r="GK39" s="419"/>
      <c r="GL39" s="419"/>
      <c r="GM39" s="419"/>
      <c r="GN39" s="419"/>
      <c r="GO39" s="419"/>
      <c r="GP39" s="419"/>
      <c r="GQ39" s="419"/>
      <c r="GR39" s="419"/>
      <c r="GS39" s="419"/>
      <c r="GT39" s="419"/>
      <c r="GU39" s="419"/>
      <c r="GV39" s="419"/>
      <c r="GW39" s="419"/>
      <c r="GX39" s="419"/>
      <c r="GY39" s="419"/>
      <c r="GZ39" s="419"/>
      <c r="HA39" s="419"/>
      <c r="HB39" s="419"/>
      <c r="HC39" s="419"/>
      <c r="HD39" s="419"/>
      <c r="HE39" s="419"/>
      <c r="HF39" s="419"/>
      <c r="HG39" s="419"/>
      <c r="HH39" s="419"/>
      <c r="HI39" s="419"/>
      <c r="HJ39" s="419"/>
      <c r="HK39" s="419"/>
      <c r="HL39" s="419"/>
      <c r="HM39" s="419"/>
      <c r="HN39" s="419"/>
      <c r="HO39" s="419"/>
      <c r="HP39" s="419"/>
      <c r="HQ39" s="419"/>
      <c r="HR39" s="419"/>
      <c r="HS39" s="419"/>
      <c r="HT39" s="419"/>
      <c r="HU39" s="419"/>
      <c r="HV39" s="419"/>
      <c r="HW39" s="419"/>
      <c r="HX39" s="419"/>
      <c r="HY39" s="419"/>
      <c r="HZ39" s="419"/>
      <c r="IA39" s="419"/>
      <c r="IB39" s="419"/>
      <c r="IC39" s="419"/>
      <c r="ID39" s="419"/>
      <c r="IE39" s="419"/>
      <c r="IF39" s="419"/>
      <c r="IG39" s="419"/>
      <c r="IH39" s="419"/>
      <c r="II39" s="419"/>
      <c r="IJ39" s="419"/>
      <c r="IK39" s="419"/>
      <c r="IL39" s="419"/>
      <c r="IM39" s="419"/>
      <c r="IN39" s="419"/>
      <c r="IO39" s="419"/>
      <c r="IP39" s="419"/>
      <c r="IQ39" s="419"/>
      <c r="IR39" s="419"/>
      <c r="IS39" s="419"/>
      <c r="IT39" s="419"/>
      <c r="IU39" s="420"/>
    </row>
    <row r="40" spans="1:255" ht="27" customHeight="1">
      <c r="A40" s="412"/>
      <c r="B40" s="441"/>
      <c r="C40" s="1302"/>
      <c r="D40" s="1302"/>
      <c r="E40" s="1302"/>
      <c r="F40" s="427"/>
      <c r="G40" s="1229"/>
      <c r="H40" s="1229"/>
      <c r="I40" s="1229"/>
      <c r="J40" s="427"/>
      <c r="K40" s="427"/>
      <c r="L40" s="428"/>
      <c r="M40" s="418"/>
      <c r="N40" s="419"/>
      <c r="O40" s="419"/>
      <c r="P40" s="419"/>
      <c r="Q40" s="419"/>
      <c r="R40" s="419"/>
      <c r="S40" s="419"/>
      <c r="T40" s="419"/>
      <c r="U40" s="419"/>
      <c r="V40" s="419"/>
      <c r="W40" s="419"/>
      <c r="X40" s="419"/>
      <c r="Y40" s="419"/>
      <c r="Z40" s="419"/>
      <c r="AA40" s="419"/>
      <c r="AB40" s="419"/>
      <c r="AC40" s="419"/>
      <c r="AD40" s="419"/>
      <c r="AE40" s="419"/>
      <c r="AF40" s="419"/>
      <c r="AG40" s="419"/>
      <c r="AH40" s="419"/>
      <c r="AI40" s="419"/>
      <c r="AJ40" s="419"/>
      <c r="AK40" s="419"/>
      <c r="AL40" s="419"/>
      <c r="AM40" s="419"/>
      <c r="AN40" s="419"/>
      <c r="AO40" s="419"/>
      <c r="AP40" s="419"/>
      <c r="AQ40" s="419"/>
      <c r="AR40" s="419"/>
      <c r="AS40" s="419"/>
      <c r="AT40" s="419"/>
      <c r="AU40" s="419"/>
      <c r="AV40" s="419"/>
      <c r="AW40" s="419"/>
      <c r="AX40" s="419"/>
      <c r="AY40" s="419"/>
      <c r="AZ40" s="419"/>
      <c r="BA40" s="419"/>
      <c r="BB40" s="419"/>
      <c r="BC40" s="419"/>
      <c r="BD40" s="419"/>
      <c r="BE40" s="419"/>
      <c r="BF40" s="419"/>
      <c r="BG40" s="419"/>
      <c r="BH40" s="419"/>
      <c r="BI40" s="419"/>
      <c r="BJ40" s="419"/>
      <c r="BK40" s="419"/>
      <c r="BL40" s="419"/>
      <c r="BM40" s="419"/>
      <c r="BN40" s="419"/>
      <c r="BO40" s="419"/>
      <c r="BP40" s="419"/>
      <c r="BQ40" s="419"/>
      <c r="BR40" s="419"/>
      <c r="BS40" s="419"/>
      <c r="BT40" s="419"/>
      <c r="BU40" s="419"/>
      <c r="BV40" s="419"/>
      <c r="BW40" s="419"/>
      <c r="BX40" s="419"/>
      <c r="BY40" s="419"/>
      <c r="BZ40" s="419"/>
      <c r="CA40" s="419"/>
      <c r="CB40" s="419"/>
      <c r="CC40" s="419"/>
      <c r="CD40" s="419"/>
      <c r="CE40" s="419"/>
      <c r="CF40" s="419"/>
      <c r="CG40" s="419"/>
      <c r="CH40" s="419"/>
      <c r="CI40" s="419"/>
      <c r="CJ40" s="419"/>
      <c r="CK40" s="419"/>
      <c r="CL40" s="419"/>
      <c r="CM40" s="419"/>
      <c r="CN40" s="419"/>
      <c r="CO40" s="419"/>
      <c r="CP40" s="419"/>
      <c r="CQ40" s="419"/>
      <c r="CR40" s="419"/>
      <c r="CS40" s="419"/>
      <c r="CT40" s="419"/>
      <c r="CU40" s="419"/>
      <c r="CV40" s="419"/>
      <c r="CW40" s="419"/>
      <c r="CX40" s="419"/>
      <c r="CY40" s="419"/>
      <c r="CZ40" s="419"/>
      <c r="DA40" s="419"/>
      <c r="DB40" s="419"/>
      <c r="DC40" s="419"/>
      <c r="DD40" s="419"/>
      <c r="DE40" s="419"/>
      <c r="DF40" s="419"/>
      <c r="DG40" s="419"/>
      <c r="DH40" s="419"/>
      <c r="DI40" s="419"/>
      <c r="DJ40" s="419"/>
      <c r="DK40" s="419"/>
      <c r="DL40" s="419"/>
      <c r="DM40" s="419"/>
      <c r="DN40" s="419"/>
      <c r="DO40" s="419"/>
      <c r="DP40" s="419"/>
      <c r="DQ40" s="419"/>
      <c r="DR40" s="419"/>
      <c r="DS40" s="419"/>
      <c r="DT40" s="419"/>
      <c r="DU40" s="419"/>
      <c r="DV40" s="419"/>
      <c r="DW40" s="419"/>
      <c r="DX40" s="419"/>
      <c r="DY40" s="419"/>
      <c r="DZ40" s="419"/>
      <c r="EA40" s="419"/>
      <c r="EB40" s="419"/>
      <c r="EC40" s="419"/>
      <c r="ED40" s="419"/>
      <c r="EE40" s="419"/>
      <c r="EF40" s="419"/>
      <c r="EG40" s="419"/>
      <c r="EH40" s="419"/>
      <c r="EI40" s="419"/>
      <c r="EJ40" s="419"/>
      <c r="EK40" s="419"/>
      <c r="EL40" s="419"/>
      <c r="EM40" s="419"/>
      <c r="EN40" s="419"/>
      <c r="EO40" s="419"/>
      <c r="EP40" s="419"/>
      <c r="EQ40" s="419"/>
      <c r="ER40" s="419"/>
      <c r="ES40" s="419"/>
      <c r="ET40" s="419"/>
      <c r="EU40" s="419"/>
      <c r="EV40" s="419"/>
      <c r="EW40" s="419"/>
      <c r="EX40" s="419"/>
      <c r="EY40" s="419"/>
      <c r="EZ40" s="419"/>
      <c r="FA40" s="419"/>
      <c r="FB40" s="419"/>
      <c r="FC40" s="419"/>
      <c r="FD40" s="419"/>
      <c r="FE40" s="419"/>
      <c r="FF40" s="419"/>
      <c r="FG40" s="419"/>
      <c r="FH40" s="419"/>
      <c r="FI40" s="419"/>
      <c r="FJ40" s="419"/>
      <c r="FK40" s="419"/>
      <c r="FL40" s="419"/>
      <c r="FM40" s="419"/>
      <c r="FN40" s="419"/>
      <c r="FO40" s="419"/>
      <c r="FP40" s="419"/>
      <c r="FQ40" s="419"/>
      <c r="FR40" s="419"/>
      <c r="FS40" s="419"/>
      <c r="FT40" s="419"/>
      <c r="FU40" s="419"/>
      <c r="FV40" s="419"/>
      <c r="FW40" s="419"/>
      <c r="FX40" s="419"/>
      <c r="FY40" s="419"/>
      <c r="FZ40" s="419"/>
      <c r="GA40" s="419"/>
      <c r="GB40" s="419"/>
      <c r="GC40" s="419"/>
      <c r="GD40" s="419"/>
      <c r="GE40" s="419"/>
      <c r="GF40" s="419"/>
      <c r="GG40" s="419"/>
      <c r="GH40" s="419"/>
      <c r="GI40" s="419"/>
      <c r="GJ40" s="419"/>
      <c r="GK40" s="419"/>
      <c r="GL40" s="419"/>
      <c r="GM40" s="419"/>
      <c r="GN40" s="419"/>
      <c r="GO40" s="419"/>
      <c r="GP40" s="419"/>
      <c r="GQ40" s="419"/>
      <c r="GR40" s="419"/>
      <c r="GS40" s="419"/>
      <c r="GT40" s="419"/>
      <c r="GU40" s="419"/>
      <c r="GV40" s="419"/>
      <c r="GW40" s="419"/>
      <c r="GX40" s="419"/>
      <c r="GY40" s="419"/>
      <c r="GZ40" s="419"/>
      <c r="HA40" s="419"/>
      <c r="HB40" s="419"/>
      <c r="HC40" s="419"/>
      <c r="HD40" s="419"/>
      <c r="HE40" s="419"/>
      <c r="HF40" s="419"/>
      <c r="HG40" s="419"/>
      <c r="HH40" s="419"/>
      <c r="HI40" s="419"/>
      <c r="HJ40" s="419"/>
      <c r="HK40" s="419"/>
      <c r="HL40" s="419"/>
      <c r="HM40" s="419"/>
      <c r="HN40" s="419"/>
      <c r="HO40" s="419"/>
      <c r="HP40" s="419"/>
      <c r="HQ40" s="419"/>
      <c r="HR40" s="419"/>
      <c r="HS40" s="419"/>
      <c r="HT40" s="419"/>
      <c r="HU40" s="419"/>
      <c r="HV40" s="419"/>
      <c r="HW40" s="419"/>
      <c r="HX40" s="419"/>
      <c r="HY40" s="419"/>
      <c r="HZ40" s="419"/>
      <c r="IA40" s="419"/>
      <c r="IB40" s="419"/>
      <c r="IC40" s="419"/>
      <c r="ID40" s="419"/>
      <c r="IE40" s="419"/>
      <c r="IF40" s="419"/>
      <c r="IG40" s="419"/>
      <c r="IH40" s="419"/>
      <c r="II40" s="419"/>
      <c r="IJ40" s="419"/>
      <c r="IK40" s="419"/>
      <c r="IL40" s="419"/>
      <c r="IM40" s="419"/>
      <c r="IN40" s="419"/>
      <c r="IO40" s="419"/>
      <c r="IP40" s="419"/>
      <c r="IQ40" s="419"/>
      <c r="IR40" s="419"/>
      <c r="IS40" s="419"/>
      <c r="IT40" s="419"/>
      <c r="IU40" s="420"/>
    </row>
    <row r="41" spans="1:255" ht="24.95" customHeight="1" thickBot="1">
      <c r="A41" s="412"/>
      <c r="B41" s="441"/>
      <c r="C41" s="1316"/>
      <c r="D41" s="1316"/>
      <c r="E41" s="1316"/>
      <c r="F41" s="427"/>
      <c r="G41" s="447"/>
      <c r="H41" s="447"/>
      <c r="I41" s="447"/>
      <c r="J41" s="427"/>
      <c r="K41" s="427"/>
      <c r="L41" s="428"/>
      <c r="M41" s="418"/>
      <c r="N41" s="419"/>
      <c r="O41" s="419"/>
      <c r="P41" s="419"/>
      <c r="Q41" s="419"/>
      <c r="R41" s="419"/>
      <c r="S41" s="419"/>
      <c r="T41" s="419"/>
      <c r="U41" s="419"/>
      <c r="V41" s="419"/>
      <c r="W41" s="419"/>
      <c r="X41" s="419"/>
      <c r="Y41" s="419"/>
      <c r="Z41" s="419"/>
      <c r="AA41" s="419"/>
      <c r="AB41" s="419"/>
      <c r="AC41" s="419"/>
      <c r="AD41" s="419"/>
      <c r="AE41" s="419"/>
      <c r="AF41" s="419"/>
      <c r="AG41" s="419"/>
      <c r="AH41" s="419"/>
      <c r="AI41" s="419"/>
      <c r="AJ41" s="419"/>
      <c r="AK41" s="419"/>
      <c r="AL41" s="419"/>
      <c r="AM41" s="419"/>
      <c r="AN41" s="419"/>
      <c r="AO41" s="419"/>
      <c r="AP41" s="419"/>
      <c r="AQ41" s="419"/>
      <c r="AR41" s="419"/>
      <c r="AS41" s="419"/>
      <c r="AT41" s="419"/>
      <c r="AU41" s="419"/>
      <c r="AV41" s="419"/>
      <c r="AW41" s="419"/>
      <c r="AX41" s="419"/>
      <c r="AY41" s="419"/>
      <c r="AZ41" s="419"/>
      <c r="BA41" s="419"/>
      <c r="BB41" s="419"/>
      <c r="BC41" s="419"/>
      <c r="BD41" s="419"/>
      <c r="BE41" s="419"/>
      <c r="BF41" s="419"/>
      <c r="BG41" s="419"/>
      <c r="BH41" s="419"/>
      <c r="BI41" s="419"/>
      <c r="BJ41" s="419"/>
      <c r="BK41" s="419"/>
      <c r="BL41" s="419"/>
      <c r="BM41" s="419"/>
      <c r="BN41" s="419"/>
      <c r="BO41" s="419"/>
      <c r="BP41" s="419"/>
      <c r="BQ41" s="419"/>
      <c r="BR41" s="419"/>
      <c r="BS41" s="419"/>
      <c r="BT41" s="419"/>
      <c r="BU41" s="419"/>
      <c r="BV41" s="419"/>
      <c r="BW41" s="419"/>
      <c r="BX41" s="419"/>
      <c r="BY41" s="419"/>
      <c r="BZ41" s="419"/>
      <c r="CA41" s="419"/>
      <c r="CB41" s="419"/>
      <c r="CC41" s="419"/>
      <c r="CD41" s="419"/>
      <c r="CE41" s="419"/>
      <c r="CF41" s="419"/>
      <c r="CG41" s="419"/>
      <c r="CH41" s="419"/>
      <c r="CI41" s="419"/>
      <c r="CJ41" s="419"/>
      <c r="CK41" s="419"/>
      <c r="CL41" s="419"/>
      <c r="CM41" s="419"/>
      <c r="CN41" s="419"/>
      <c r="CO41" s="419"/>
      <c r="CP41" s="419"/>
      <c r="CQ41" s="419"/>
      <c r="CR41" s="419"/>
      <c r="CS41" s="419"/>
      <c r="CT41" s="419"/>
      <c r="CU41" s="419"/>
      <c r="CV41" s="419"/>
      <c r="CW41" s="419"/>
      <c r="CX41" s="419"/>
      <c r="CY41" s="419"/>
      <c r="CZ41" s="419"/>
      <c r="DA41" s="419"/>
      <c r="DB41" s="419"/>
      <c r="DC41" s="419"/>
      <c r="DD41" s="419"/>
      <c r="DE41" s="419"/>
      <c r="DF41" s="419"/>
      <c r="DG41" s="419"/>
      <c r="DH41" s="419"/>
      <c r="DI41" s="419"/>
      <c r="DJ41" s="419"/>
      <c r="DK41" s="419"/>
      <c r="DL41" s="419"/>
      <c r="DM41" s="419"/>
      <c r="DN41" s="419"/>
      <c r="DO41" s="419"/>
      <c r="DP41" s="419"/>
      <c r="DQ41" s="419"/>
      <c r="DR41" s="419"/>
      <c r="DS41" s="419"/>
      <c r="DT41" s="419"/>
      <c r="DU41" s="419"/>
      <c r="DV41" s="419"/>
      <c r="DW41" s="419"/>
      <c r="DX41" s="419"/>
      <c r="DY41" s="419"/>
      <c r="DZ41" s="419"/>
      <c r="EA41" s="419"/>
      <c r="EB41" s="419"/>
      <c r="EC41" s="419"/>
      <c r="ED41" s="419"/>
      <c r="EE41" s="419"/>
      <c r="EF41" s="419"/>
      <c r="EG41" s="419"/>
      <c r="EH41" s="419"/>
      <c r="EI41" s="419"/>
      <c r="EJ41" s="419"/>
      <c r="EK41" s="419"/>
      <c r="EL41" s="419"/>
      <c r="EM41" s="419"/>
      <c r="EN41" s="419"/>
      <c r="EO41" s="419"/>
      <c r="EP41" s="419"/>
      <c r="EQ41" s="419"/>
      <c r="ER41" s="419"/>
      <c r="ES41" s="419"/>
      <c r="ET41" s="419"/>
      <c r="EU41" s="419"/>
      <c r="EV41" s="419"/>
      <c r="EW41" s="419"/>
      <c r="EX41" s="419"/>
      <c r="EY41" s="419"/>
      <c r="EZ41" s="419"/>
      <c r="FA41" s="419"/>
      <c r="FB41" s="419"/>
      <c r="FC41" s="419"/>
      <c r="FD41" s="419"/>
      <c r="FE41" s="419"/>
      <c r="FF41" s="419"/>
      <c r="FG41" s="419"/>
      <c r="FH41" s="419"/>
      <c r="FI41" s="419"/>
      <c r="FJ41" s="419"/>
      <c r="FK41" s="419"/>
      <c r="FL41" s="419"/>
      <c r="FM41" s="419"/>
      <c r="FN41" s="419"/>
      <c r="FO41" s="419"/>
      <c r="FP41" s="419"/>
      <c r="FQ41" s="419"/>
      <c r="FR41" s="419"/>
      <c r="FS41" s="419"/>
      <c r="FT41" s="419"/>
      <c r="FU41" s="419"/>
      <c r="FV41" s="419"/>
      <c r="FW41" s="419"/>
      <c r="FX41" s="419"/>
      <c r="FY41" s="419"/>
      <c r="FZ41" s="419"/>
      <c r="GA41" s="419"/>
      <c r="GB41" s="419"/>
      <c r="GC41" s="419"/>
      <c r="GD41" s="419"/>
      <c r="GE41" s="419"/>
      <c r="GF41" s="419"/>
      <c r="GG41" s="419"/>
      <c r="GH41" s="419"/>
      <c r="GI41" s="419"/>
      <c r="GJ41" s="419"/>
      <c r="GK41" s="419"/>
      <c r="GL41" s="419"/>
      <c r="GM41" s="419"/>
      <c r="GN41" s="419"/>
      <c r="GO41" s="419"/>
      <c r="GP41" s="419"/>
      <c r="GQ41" s="419"/>
      <c r="GR41" s="419"/>
      <c r="GS41" s="419"/>
      <c r="GT41" s="419"/>
      <c r="GU41" s="419"/>
      <c r="GV41" s="419"/>
      <c r="GW41" s="419"/>
      <c r="GX41" s="419"/>
      <c r="GY41" s="419"/>
      <c r="GZ41" s="419"/>
      <c r="HA41" s="419"/>
      <c r="HB41" s="419"/>
      <c r="HC41" s="419"/>
      <c r="HD41" s="419"/>
      <c r="HE41" s="419"/>
      <c r="HF41" s="419"/>
      <c r="HG41" s="419"/>
      <c r="HH41" s="419"/>
      <c r="HI41" s="419"/>
      <c r="HJ41" s="419"/>
      <c r="HK41" s="419"/>
      <c r="HL41" s="419"/>
      <c r="HM41" s="419"/>
      <c r="HN41" s="419"/>
      <c r="HO41" s="419"/>
      <c r="HP41" s="419"/>
      <c r="HQ41" s="419"/>
      <c r="HR41" s="419"/>
      <c r="HS41" s="419"/>
      <c r="HT41" s="419"/>
      <c r="HU41" s="419"/>
      <c r="HV41" s="419"/>
      <c r="HW41" s="419"/>
      <c r="HX41" s="419"/>
      <c r="HY41" s="419"/>
      <c r="HZ41" s="419"/>
      <c r="IA41" s="419"/>
      <c r="IB41" s="419"/>
      <c r="IC41" s="419"/>
      <c r="ID41" s="419"/>
      <c r="IE41" s="419"/>
      <c r="IF41" s="419"/>
      <c r="IG41" s="419"/>
      <c r="IH41" s="419"/>
      <c r="II41" s="419"/>
      <c r="IJ41" s="419"/>
      <c r="IK41" s="419"/>
      <c r="IL41" s="419"/>
      <c r="IM41" s="419"/>
      <c r="IN41" s="419"/>
      <c r="IO41" s="419"/>
      <c r="IP41" s="419"/>
      <c r="IQ41" s="419"/>
      <c r="IR41" s="419"/>
      <c r="IS41" s="419"/>
      <c r="IT41" s="419"/>
      <c r="IU41" s="420"/>
    </row>
    <row r="42" spans="1:255" ht="21" customHeight="1" thickBot="1">
      <c r="A42" s="412"/>
      <c r="B42" s="443"/>
      <c r="C42" s="1303" t="s">
        <v>565</v>
      </c>
      <c r="D42" s="1304"/>
      <c r="E42" s="446"/>
      <c r="F42" s="443"/>
      <c r="G42" s="1303" t="s">
        <v>651</v>
      </c>
      <c r="H42" s="1304"/>
      <c r="I42" s="446"/>
      <c r="J42" s="449" t="s">
        <v>557</v>
      </c>
      <c r="K42" s="427"/>
      <c r="L42" s="428"/>
      <c r="M42" s="418"/>
      <c r="N42" s="419"/>
      <c r="O42" s="419"/>
      <c r="P42" s="419"/>
      <c r="Q42" s="419"/>
      <c r="R42" s="419"/>
      <c r="S42" s="419"/>
      <c r="T42" s="419"/>
      <c r="U42" s="419"/>
      <c r="V42" s="419"/>
      <c r="W42" s="419"/>
      <c r="X42" s="419"/>
      <c r="Y42" s="419"/>
      <c r="Z42" s="419"/>
      <c r="AA42" s="419"/>
      <c r="AB42" s="419"/>
      <c r="AC42" s="419"/>
      <c r="AD42" s="419"/>
      <c r="AE42" s="419"/>
      <c r="AF42" s="419"/>
      <c r="AG42" s="419"/>
      <c r="AH42" s="419"/>
      <c r="AI42" s="419"/>
      <c r="AJ42" s="419"/>
      <c r="AK42" s="419"/>
      <c r="AL42" s="419"/>
      <c r="AM42" s="419"/>
      <c r="AN42" s="419"/>
      <c r="AO42" s="419"/>
      <c r="AP42" s="419"/>
      <c r="AQ42" s="419"/>
      <c r="AR42" s="419"/>
      <c r="AS42" s="419"/>
      <c r="AT42" s="419"/>
      <c r="AU42" s="419"/>
      <c r="AV42" s="419"/>
      <c r="AW42" s="419"/>
      <c r="AX42" s="419"/>
      <c r="AY42" s="419"/>
      <c r="AZ42" s="419"/>
      <c r="BA42" s="419"/>
      <c r="BB42" s="419"/>
      <c r="BC42" s="419"/>
      <c r="BD42" s="419"/>
      <c r="BE42" s="419"/>
      <c r="BF42" s="419"/>
      <c r="BG42" s="419"/>
      <c r="BH42" s="419"/>
      <c r="BI42" s="419"/>
      <c r="BJ42" s="419"/>
      <c r="BK42" s="419"/>
      <c r="BL42" s="419"/>
      <c r="BM42" s="419"/>
      <c r="BN42" s="419"/>
      <c r="BO42" s="419"/>
      <c r="BP42" s="419"/>
      <c r="BQ42" s="419"/>
      <c r="BR42" s="419"/>
      <c r="BS42" s="419"/>
      <c r="BT42" s="419"/>
      <c r="BU42" s="419"/>
      <c r="BV42" s="419"/>
      <c r="BW42" s="419"/>
      <c r="BX42" s="419"/>
      <c r="BY42" s="419"/>
      <c r="BZ42" s="419"/>
      <c r="CA42" s="419"/>
      <c r="CB42" s="419"/>
      <c r="CC42" s="419"/>
      <c r="CD42" s="419"/>
      <c r="CE42" s="419"/>
      <c r="CF42" s="419"/>
      <c r="CG42" s="419"/>
      <c r="CH42" s="419"/>
      <c r="CI42" s="419"/>
      <c r="CJ42" s="419"/>
      <c r="CK42" s="419"/>
      <c r="CL42" s="419"/>
      <c r="CM42" s="419"/>
      <c r="CN42" s="419"/>
      <c r="CO42" s="419"/>
      <c r="CP42" s="419"/>
      <c r="CQ42" s="419"/>
      <c r="CR42" s="419"/>
      <c r="CS42" s="419"/>
      <c r="CT42" s="419"/>
      <c r="CU42" s="419"/>
      <c r="CV42" s="419"/>
      <c r="CW42" s="419"/>
      <c r="CX42" s="419"/>
      <c r="CY42" s="419"/>
      <c r="CZ42" s="419"/>
      <c r="DA42" s="419"/>
      <c r="DB42" s="419"/>
      <c r="DC42" s="419"/>
      <c r="DD42" s="419"/>
      <c r="DE42" s="419"/>
      <c r="DF42" s="419"/>
      <c r="DG42" s="419"/>
      <c r="DH42" s="419"/>
      <c r="DI42" s="419"/>
      <c r="DJ42" s="419"/>
      <c r="DK42" s="419"/>
      <c r="DL42" s="419"/>
      <c r="DM42" s="419"/>
      <c r="DN42" s="419"/>
      <c r="DO42" s="419"/>
      <c r="DP42" s="419"/>
      <c r="DQ42" s="419"/>
      <c r="DR42" s="419"/>
      <c r="DS42" s="419"/>
      <c r="DT42" s="419"/>
      <c r="DU42" s="419"/>
      <c r="DV42" s="419"/>
      <c r="DW42" s="419"/>
      <c r="DX42" s="419"/>
      <c r="DY42" s="419"/>
      <c r="DZ42" s="419"/>
      <c r="EA42" s="419"/>
      <c r="EB42" s="419"/>
      <c r="EC42" s="419"/>
      <c r="ED42" s="419"/>
      <c r="EE42" s="419"/>
      <c r="EF42" s="419"/>
      <c r="EG42" s="419"/>
      <c r="EH42" s="419"/>
      <c r="EI42" s="419"/>
      <c r="EJ42" s="419"/>
      <c r="EK42" s="419"/>
      <c r="EL42" s="419"/>
      <c r="EM42" s="419"/>
      <c r="EN42" s="419"/>
      <c r="EO42" s="419"/>
      <c r="EP42" s="419"/>
      <c r="EQ42" s="419"/>
      <c r="ER42" s="419"/>
      <c r="ES42" s="419"/>
      <c r="ET42" s="419"/>
      <c r="EU42" s="419"/>
      <c r="EV42" s="419"/>
      <c r="EW42" s="419"/>
      <c r="EX42" s="419"/>
      <c r="EY42" s="419"/>
      <c r="EZ42" s="419"/>
      <c r="FA42" s="419"/>
      <c r="FB42" s="419"/>
      <c r="FC42" s="419"/>
      <c r="FD42" s="419"/>
      <c r="FE42" s="419"/>
      <c r="FF42" s="419"/>
      <c r="FG42" s="419"/>
      <c r="FH42" s="419"/>
      <c r="FI42" s="419"/>
      <c r="FJ42" s="419"/>
      <c r="FK42" s="419"/>
      <c r="FL42" s="419"/>
      <c r="FM42" s="419"/>
      <c r="FN42" s="419"/>
      <c r="FO42" s="419"/>
      <c r="FP42" s="419"/>
      <c r="FQ42" s="419"/>
      <c r="FR42" s="419"/>
      <c r="FS42" s="419"/>
      <c r="FT42" s="419"/>
      <c r="FU42" s="419"/>
      <c r="FV42" s="419"/>
      <c r="FW42" s="419"/>
      <c r="FX42" s="419"/>
      <c r="FY42" s="419"/>
      <c r="FZ42" s="419"/>
      <c r="GA42" s="419"/>
      <c r="GB42" s="419"/>
      <c r="GC42" s="419"/>
      <c r="GD42" s="419"/>
      <c r="GE42" s="419"/>
      <c r="GF42" s="419"/>
      <c r="GG42" s="419"/>
      <c r="GH42" s="419"/>
      <c r="GI42" s="419"/>
      <c r="GJ42" s="419"/>
      <c r="GK42" s="419"/>
      <c r="GL42" s="419"/>
      <c r="GM42" s="419"/>
      <c r="GN42" s="419"/>
      <c r="GO42" s="419"/>
      <c r="GP42" s="419"/>
      <c r="GQ42" s="419"/>
      <c r="GR42" s="419"/>
      <c r="GS42" s="419"/>
      <c r="GT42" s="419"/>
      <c r="GU42" s="419"/>
      <c r="GV42" s="419"/>
      <c r="GW42" s="419"/>
      <c r="GX42" s="419"/>
      <c r="GY42" s="419"/>
      <c r="GZ42" s="419"/>
      <c r="HA42" s="419"/>
      <c r="HB42" s="419"/>
      <c r="HC42" s="419"/>
      <c r="HD42" s="419"/>
      <c r="HE42" s="419"/>
      <c r="HF42" s="419"/>
      <c r="HG42" s="419"/>
      <c r="HH42" s="419"/>
      <c r="HI42" s="419"/>
      <c r="HJ42" s="419"/>
      <c r="HK42" s="419"/>
      <c r="HL42" s="419"/>
      <c r="HM42" s="419"/>
      <c r="HN42" s="419"/>
      <c r="HO42" s="419"/>
      <c r="HP42" s="419"/>
      <c r="HQ42" s="419"/>
      <c r="HR42" s="419"/>
      <c r="HS42" s="419"/>
      <c r="HT42" s="419"/>
      <c r="HU42" s="419"/>
      <c r="HV42" s="419"/>
      <c r="HW42" s="419"/>
      <c r="HX42" s="419"/>
      <c r="HY42" s="419"/>
      <c r="HZ42" s="419"/>
      <c r="IA42" s="419"/>
      <c r="IB42" s="419"/>
      <c r="IC42" s="419"/>
      <c r="ID42" s="419"/>
      <c r="IE42" s="419"/>
      <c r="IF42" s="419"/>
      <c r="IG42" s="419"/>
      <c r="IH42" s="419"/>
      <c r="II42" s="419"/>
      <c r="IJ42" s="419"/>
      <c r="IK42" s="419"/>
      <c r="IL42" s="419"/>
      <c r="IM42" s="419"/>
      <c r="IN42" s="419"/>
      <c r="IO42" s="419"/>
      <c r="IP42" s="419"/>
      <c r="IQ42" s="419"/>
      <c r="IR42" s="419"/>
      <c r="IS42" s="419"/>
      <c r="IT42" s="419"/>
      <c r="IU42" s="420"/>
    </row>
    <row r="43" spans="1:255" ht="20.100000000000001" customHeight="1">
      <c r="A43" s="412"/>
      <c r="B43" s="441"/>
      <c r="C43" s="423"/>
      <c r="D43" s="423"/>
      <c r="E43" s="423"/>
      <c r="F43" s="427"/>
      <c r="G43" s="1300" t="s">
        <v>652</v>
      </c>
      <c r="H43" s="1301"/>
      <c r="I43" s="1301"/>
      <c r="J43" s="427"/>
      <c r="K43" s="427"/>
      <c r="L43" s="428"/>
      <c r="M43" s="418"/>
      <c r="N43" s="419"/>
      <c r="O43" s="419"/>
      <c r="P43" s="419"/>
      <c r="Q43" s="419"/>
      <c r="R43" s="419"/>
      <c r="S43" s="419"/>
      <c r="T43" s="419"/>
      <c r="U43" s="419"/>
      <c r="V43" s="419"/>
      <c r="W43" s="419"/>
      <c r="X43" s="419"/>
      <c r="Y43" s="419"/>
      <c r="Z43" s="419"/>
      <c r="AA43" s="419"/>
      <c r="AB43" s="419"/>
      <c r="AC43" s="419"/>
      <c r="AD43" s="419"/>
      <c r="AE43" s="419"/>
      <c r="AF43" s="419"/>
      <c r="AG43" s="419"/>
      <c r="AH43" s="419"/>
      <c r="AI43" s="419"/>
      <c r="AJ43" s="419"/>
      <c r="AK43" s="419"/>
      <c r="AL43" s="419"/>
      <c r="AM43" s="419"/>
      <c r="AN43" s="419"/>
      <c r="AO43" s="419"/>
      <c r="AP43" s="419"/>
      <c r="AQ43" s="419"/>
      <c r="AR43" s="419"/>
      <c r="AS43" s="419"/>
      <c r="AT43" s="419"/>
      <c r="AU43" s="419"/>
      <c r="AV43" s="419"/>
      <c r="AW43" s="419"/>
      <c r="AX43" s="419"/>
      <c r="AY43" s="419"/>
      <c r="AZ43" s="419"/>
      <c r="BA43" s="419"/>
      <c r="BB43" s="419"/>
      <c r="BC43" s="419"/>
      <c r="BD43" s="419"/>
      <c r="BE43" s="419"/>
      <c r="BF43" s="419"/>
      <c r="BG43" s="419"/>
      <c r="BH43" s="419"/>
      <c r="BI43" s="419"/>
      <c r="BJ43" s="419"/>
      <c r="BK43" s="419"/>
      <c r="BL43" s="419"/>
      <c r="BM43" s="419"/>
      <c r="BN43" s="419"/>
      <c r="BO43" s="419"/>
      <c r="BP43" s="419"/>
      <c r="BQ43" s="419"/>
      <c r="BR43" s="419"/>
      <c r="BS43" s="419"/>
      <c r="BT43" s="419"/>
      <c r="BU43" s="419"/>
      <c r="BV43" s="419"/>
      <c r="BW43" s="419"/>
      <c r="BX43" s="419"/>
      <c r="BY43" s="419"/>
      <c r="BZ43" s="419"/>
      <c r="CA43" s="419"/>
      <c r="CB43" s="419"/>
      <c r="CC43" s="419"/>
      <c r="CD43" s="419"/>
      <c r="CE43" s="419"/>
      <c r="CF43" s="419"/>
      <c r="CG43" s="419"/>
      <c r="CH43" s="419"/>
      <c r="CI43" s="419"/>
      <c r="CJ43" s="419"/>
      <c r="CK43" s="419"/>
      <c r="CL43" s="419"/>
      <c r="CM43" s="419"/>
      <c r="CN43" s="419"/>
      <c r="CO43" s="419"/>
      <c r="CP43" s="419"/>
      <c r="CQ43" s="419"/>
      <c r="CR43" s="419"/>
      <c r="CS43" s="419"/>
      <c r="CT43" s="419"/>
      <c r="CU43" s="419"/>
      <c r="CV43" s="419"/>
      <c r="CW43" s="419"/>
      <c r="CX43" s="419"/>
      <c r="CY43" s="419"/>
      <c r="CZ43" s="419"/>
      <c r="DA43" s="419"/>
      <c r="DB43" s="419"/>
      <c r="DC43" s="419"/>
      <c r="DD43" s="419"/>
      <c r="DE43" s="419"/>
      <c r="DF43" s="419"/>
      <c r="DG43" s="419"/>
      <c r="DH43" s="419"/>
      <c r="DI43" s="419"/>
      <c r="DJ43" s="419"/>
      <c r="DK43" s="419"/>
      <c r="DL43" s="419"/>
      <c r="DM43" s="419"/>
      <c r="DN43" s="419"/>
      <c r="DO43" s="419"/>
      <c r="DP43" s="419"/>
      <c r="DQ43" s="419"/>
      <c r="DR43" s="419"/>
      <c r="DS43" s="419"/>
      <c r="DT43" s="419"/>
      <c r="DU43" s="419"/>
      <c r="DV43" s="419"/>
      <c r="DW43" s="419"/>
      <c r="DX43" s="419"/>
      <c r="DY43" s="419"/>
      <c r="DZ43" s="419"/>
      <c r="EA43" s="419"/>
      <c r="EB43" s="419"/>
      <c r="EC43" s="419"/>
      <c r="ED43" s="419"/>
      <c r="EE43" s="419"/>
      <c r="EF43" s="419"/>
      <c r="EG43" s="419"/>
      <c r="EH43" s="419"/>
      <c r="EI43" s="419"/>
      <c r="EJ43" s="419"/>
      <c r="EK43" s="419"/>
      <c r="EL43" s="419"/>
      <c r="EM43" s="419"/>
      <c r="EN43" s="419"/>
      <c r="EO43" s="419"/>
      <c r="EP43" s="419"/>
      <c r="EQ43" s="419"/>
      <c r="ER43" s="419"/>
      <c r="ES43" s="419"/>
      <c r="ET43" s="419"/>
      <c r="EU43" s="419"/>
      <c r="EV43" s="419"/>
      <c r="EW43" s="419"/>
      <c r="EX43" s="419"/>
      <c r="EY43" s="419"/>
      <c r="EZ43" s="419"/>
      <c r="FA43" s="419"/>
      <c r="FB43" s="419"/>
      <c r="FC43" s="419"/>
      <c r="FD43" s="419"/>
      <c r="FE43" s="419"/>
      <c r="FF43" s="419"/>
      <c r="FG43" s="419"/>
      <c r="FH43" s="419"/>
      <c r="FI43" s="419"/>
      <c r="FJ43" s="419"/>
      <c r="FK43" s="419"/>
      <c r="FL43" s="419"/>
      <c r="FM43" s="419"/>
      <c r="FN43" s="419"/>
      <c r="FO43" s="419"/>
      <c r="FP43" s="419"/>
      <c r="FQ43" s="419"/>
      <c r="FR43" s="419"/>
      <c r="FS43" s="419"/>
      <c r="FT43" s="419"/>
      <c r="FU43" s="419"/>
      <c r="FV43" s="419"/>
      <c r="FW43" s="419"/>
      <c r="FX43" s="419"/>
      <c r="FY43" s="419"/>
      <c r="FZ43" s="419"/>
      <c r="GA43" s="419"/>
      <c r="GB43" s="419"/>
      <c r="GC43" s="419"/>
      <c r="GD43" s="419"/>
      <c r="GE43" s="419"/>
      <c r="GF43" s="419"/>
      <c r="GG43" s="419"/>
      <c r="GH43" s="419"/>
      <c r="GI43" s="419"/>
      <c r="GJ43" s="419"/>
      <c r="GK43" s="419"/>
      <c r="GL43" s="419"/>
      <c r="GM43" s="419"/>
      <c r="GN43" s="419"/>
      <c r="GO43" s="419"/>
      <c r="GP43" s="419"/>
      <c r="GQ43" s="419"/>
      <c r="GR43" s="419"/>
      <c r="GS43" s="419"/>
      <c r="GT43" s="419"/>
      <c r="GU43" s="419"/>
      <c r="GV43" s="419"/>
      <c r="GW43" s="419"/>
      <c r="GX43" s="419"/>
      <c r="GY43" s="419"/>
      <c r="GZ43" s="419"/>
      <c r="HA43" s="419"/>
      <c r="HB43" s="419"/>
      <c r="HC43" s="419"/>
      <c r="HD43" s="419"/>
      <c r="HE43" s="419"/>
      <c r="HF43" s="419"/>
      <c r="HG43" s="419"/>
      <c r="HH43" s="419"/>
      <c r="HI43" s="419"/>
      <c r="HJ43" s="419"/>
      <c r="HK43" s="419"/>
      <c r="HL43" s="419"/>
      <c r="HM43" s="419"/>
      <c r="HN43" s="419"/>
      <c r="HO43" s="419"/>
      <c r="HP43" s="419"/>
      <c r="HQ43" s="419"/>
      <c r="HR43" s="419"/>
      <c r="HS43" s="419"/>
      <c r="HT43" s="419"/>
      <c r="HU43" s="419"/>
      <c r="HV43" s="419"/>
      <c r="HW43" s="419"/>
      <c r="HX43" s="419"/>
      <c r="HY43" s="419"/>
      <c r="HZ43" s="419"/>
      <c r="IA43" s="419"/>
      <c r="IB43" s="419"/>
      <c r="IC43" s="419"/>
      <c r="ID43" s="419"/>
      <c r="IE43" s="419"/>
      <c r="IF43" s="419"/>
      <c r="IG43" s="419"/>
      <c r="IH43" s="419"/>
      <c r="II43" s="419"/>
      <c r="IJ43" s="419"/>
      <c r="IK43" s="419"/>
      <c r="IL43" s="419"/>
      <c r="IM43" s="419"/>
      <c r="IN43" s="419"/>
      <c r="IO43" s="419"/>
      <c r="IP43" s="419"/>
      <c r="IQ43" s="419"/>
      <c r="IR43" s="419"/>
      <c r="IS43" s="419"/>
      <c r="IT43" s="419"/>
      <c r="IU43" s="420"/>
    </row>
    <row r="44" spans="1:255" ht="26.1" customHeight="1">
      <c r="A44" s="412"/>
      <c r="B44" s="441"/>
      <c r="C44" s="427"/>
      <c r="D44" s="427"/>
      <c r="E44" s="427"/>
      <c r="F44" s="427"/>
      <c r="G44" s="1302"/>
      <c r="H44" s="1302"/>
      <c r="I44" s="1302"/>
      <c r="J44" s="427"/>
      <c r="K44" s="427"/>
      <c r="L44" s="428"/>
      <c r="M44" s="418"/>
      <c r="N44" s="419"/>
      <c r="O44" s="419"/>
      <c r="P44" s="419"/>
      <c r="Q44" s="419"/>
      <c r="R44" s="419"/>
      <c r="S44" s="419"/>
      <c r="T44" s="419"/>
      <c r="U44" s="419"/>
      <c r="V44" s="419"/>
      <c r="W44" s="419"/>
      <c r="X44" s="419"/>
      <c r="Y44" s="419"/>
      <c r="Z44" s="419"/>
      <c r="AA44" s="419"/>
      <c r="AB44" s="419"/>
      <c r="AC44" s="419"/>
      <c r="AD44" s="419"/>
      <c r="AE44" s="419"/>
      <c r="AF44" s="419"/>
      <c r="AG44" s="419"/>
      <c r="AH44" s="419"/>
      <c r="AI44" s="419"/>
      <c r="AJ44" s="419"/>
      <c r="AK44" s="419"/>
      <c r="AL44" s="419"/>
      <c r="AM44" s="419"/>
      <c r="AN44" s="419"/>
      <c r="AO44" s="419"/>
      <c r="AP44" s="419"/>
      <c r="AQ44" s="419"/>
      <c r="AR44" s="419"/>
      <c r="AS44" s="419"/>
      <c r="AT44" s="419"/>
      <c r="AU44" s="419"/>
      <c r="AV44" s="419"/>
      <c r="AW44" s="419"/>
      <c r="AX44" s="419"/>
      <c r="AY44" s="419"/>
      <c r="AZ44" s="419"/>
      <c r="BA44" s="419"/>
      <c r="BB44" s="419"/>
      <c r="BC44" s="419"/>
      <c r="BD44" s="419"/>
      <c r="BE44" s="419"/>
      <c r="BF44" s="419"/>
      <c r="BG44" s="419"/>
      <c r="BH44" s="419"/>
      <c r="BI44" s="419"/>
      <c r="BJ44" s="419"/>
      <c r="BK44" s="419"/>
      <c r="BL44" s="419"/>
      <c r="BM44" s="419"/>
      <c r="BN44" s="419"/>
      <c r="BO44" s="419"/>
      <c r="BP44" s="419"/>
      <c r="BQ44" s="419"/>
      <c r="BR44" s="419"/>
      <c r="BS44" s="419"/>
      <c r="BT44" s="419"/>
      <c r="BU44" s="419"/>
      <c r="BV44" s="419"/>
      <c r="BW44" s="419"/>
      <c r="BX44" s="419"/>
      <c r="BY44" s="419"/>
      <c r="BZ44" s="419"/>
      <c r="CA44" s="419"/>
      <c r="CB44" s="419"/>
      <c r="CC44" s="419"/>
      <c r="CD44" s="419"/>
      <c r="CE44" s="419"/>
      <c r="CF44" s="419"/>
      <c r="CG44" s="419"/>
      <c r="CH44" s="419"/>
      <c r="CI44" s="419"/>
      <c r="CJ44" s="419"/>
      <c r="CK44" s="419"/>
      <c r="CL44" s="419"/>
      <c r="CM44" s="419"/>
      <c r="CN44" s="419"/>
      <c r="CO44" s="419"/>
      <c r="CP44" s="419"/>
      <c r="CQ44" s="419"/>
      <c r="CR44" s="419"/>
      <c r="CS44" s="419"/>
      <c r="CT44" s="419"/>
      <c r="CU44" s="419"/>
      <c r="CV44" s="419"/>
      <c r="CW44" s="419"/>
      <c r="CX44" s="419"/>
      <c r="CY44" s="419"/>
      <c r="CZ44" s="419"/>
      <c r="DA44" s="419"/>
      <c r="DB44" s="419"/>
      <c r="DC44" s="419"/>
      <c r="DD44" s="419"/>
      <c r="DE44" s="419"/>
      <c r="DF44" s="419"/>
      <c r="DG44" s="419"/>
      <c r="DH44" s="419"/>
      <c r="DI44" s="419"/>
      <c r="DJ44" s="419"/>
      <c r="DK44" s="419"/>
      <c r="DL44" s="419"/>
      <c r="DM44" s="419"/>
      <c r="DN44" s="419"/>
      <c r="DO44" s="419"/>
      <c r="DP44" s="419"/>
      <c r="DQ44" s="419"/>
      <c r="DR44" s="419"/>
      <c r="DS44" s="419"/>
      <c r="DT44" s="419"/>
      <c r="DU44" s="419"/>
      <c r="DV44" s="419"/>
      <c r="DW44" s="419"/>
      <c r="DX44" s="419"/>
      <c r="DY44" s="419"/>
      <c r="DZ44" s="419"/>
      <c r="EA44" s="419"/>
      <c r="EB44" s="419"/>
      <c r="EC44" s="419"/>
      <c r="ED44" s="419"/>
      <c r="EE44" s="419"/>
      <c r="EF44" s="419"/>
      <c r="EG44" s="419"/>
      <c r="EH44" s="419"/>
      <c r="EI44" s="419"/>
      <c r="EJ44" s="419"/>
      <c r="EK44" s="419"/>
      <c r="EL44" s="419"/>
      <c r="EM44" s="419"/>
      <c r="EN44" s="419"/>
      <c r="EO44" s="419"/>
      <c r="EP44" s="419"/>
      <c r="EQ44" s="419"/>
      <c r="ER44" s="419"/>
      <c r="ES44" s="419"/>
      <c r="ET44" s="419"/>
      <c r="EU44" s="419"/>
      <c r="EV44" s="419"/>
      <c r="EW44" s="419"/>
      <c r="EX44" s="419"/>
      <c r="EY44" s="419"/>
      <c r="EZ44" s="419"/>
      <c r="FA44" s="419"/>
      <c r="FB44" s="419"/>
      <c r="FC44" s="419"/>
      <c r="FD44" s="419"/>
      <c r="FE44" s="419"/>
      <c r="FF44" s="419"/>
      <c r="FG44" s="419"/>
      <c r="FH44" s="419"/>
      <c r="FI44" s="419"/>
      <c r="FJ44" s="419"/>
      <c r="FK44" s="419"/>
      <c r="FL44" s="419"/>
      <c r="FM44" s="419"/>
      <c r="FN44" s="419"/>
      <c r="FO44" s="419"/>
      <c r="FP44" s="419"/>
      <c r="FQ44" s="419"/>
      <c r="FR44" s="419"/>
      <c r="FS44" s="419"/>
      <c r="FT44" s="419"/>
      <c r="FU44" s="419"/>
      <c r="FV44" s="419"/>
      <c r="FW44" s="419"/>
      <c r="FX44" s="419"/>
      <c r="FY44" s="419"/>
      <c r="FZ44" s="419"/>
      <c r="GA44" s="419"/>
      <c r="GB44" s="419"/>
      <c r="GC44" s="419"/>
      <c r="GD44" s="419"/>
      <c r="GE44" s="419"/>
      <c r="GF44" s="419"/>
      <c r="GG44" s="419"/>
      <c r="GH44" s="419"/>
      <c r="GI44" s="419"/>
      <c r="GJ44" s="419"/>
      <c r="GK44" s="419"/>
      <c r="GL44" s="419"/>
      <c r="GM44" s="419"/>
      <c r="GN44" s="419"/>
      <c r="GO44" s="419"/>
      <c r="GP44" s="419"/>
      <c r="GQ44" s="419"/>
      <c r="GR44" s="419"/>
      <c r="GS44" s="419"/>
      <c r="GT44" s="419"/>
      <c r="GU44" s="419"/>
      <c r="GV44" s="419"/>
      <c r="GW44" s="419"/>
      <c r="GX44" s="419"/>
      <c r="GY44" s="419"/>
      <c r="GZ44" s="419"/>
      <c r="HA44" s="419"/>
      <c r="HB44" s="419"/>
      <c r="HC44" s="419"/>
      <c r="HD44" s="419"/>
      <c r="HE44" s="419"/>
      <c r="HF44" s="419"/>
      <c r="HG44" s="419"/>
      <c r="HH44" s="419"/>
      <c r="HI44" s="419"/>
      <c r="HJ44" s="419"/>
      <c r="HK44" s="419"/>
      <c r="HL44" s="419"/>
      <c r="HM44" s="419"/>
      <c r="HN44" s="419"/>
      <c r="HO44" s="419"/>
      <c r="HP44" s="419"/>
      <c r="HQ44" s="419"/>
      <c r="HR44" s="419"/>
      <c r="HS44" s="419"/>
      <c r="HT44" s="419"/>
      <c r="HU44" s="419"/>
      <c r="HV44" s="419"/>
      <c r="HW44" s="419"/>
      <c r="HX44" s="419"/>
      <c r="HY44" s="419"/>
      <c r="HZ44" s="419"/>
      <c r="IA44" s="419"/>
      <c r="IB44" s="419"/>
      <c r="IC44" s="419"/>
      <c r="ID44" s="419"/>
      <c r="IE44" s="419"/>
      <c r="IF44" s="419"/>
      <c r="IG44" s="419"/>
      <c r="IH44" s="419"/>
      <c r="II44" s="419"/>
      <c r="IJ44" s="419"/>
      <c r="IK44" s="419"/>
      <c r="IL44" s="419"/>
      <c r="IM44" s="419"/>
      <c r="IN44" s="419"/>
      <c r="IO44" s="419"/>
      <c r="IP44" s="419"/>
      <c r="IQ44" s="419"/>
      <c r="IR44" s="419"/>
      <c r="IS44" s="419"/>
      <c r="IT44" s="419"/>
      <c r="IU44" s="420"/>
    </row>
    <row r="45" spans="1:255" ht="17.100000000000001" customHeight="1" thickBot="1">
      <c r="A45" s="412"/>
      <c r="B45" s="441"/>
      <c r="C45" s="442"/>
      <c r="D45" s="442"/>
      <c r="E45" s="442"/>
      <c r="F45" s="427"/>
      <c r="G45" s="447"/>
      <c r="H45" s="447"/>
      <c r="I45" s="447"/>
      <c r="J45" s="427"/>
      <c r="K45" s="427"/>
      <c r="L45" s="428"/>
      <c r="M45" s="418"/>
      <c r="N45" s="419"/>
      <c r="O45" s="419"/>
      <c r="P45" s="419"/>
      <c r="Q45" s="419"/>
      <c r="R45" s="419"/>
      <c r="S45" s="419"/>
      <c r="T45" s="419"/>
      <c r="U45" s="419"/>
      <c r="V45" s="419"/>
      <c r="W45" s="419"/>
      <c r="X45" s="419"/>
      <c r="Y45" s="419"/>
      <c r="Z45" s="419"/>
      <c r="AA45" s="419"/>
      <c r="AB45" s="419"/>
      <c r="AC45" s="419"/>
      <c r="AD45" s="419"/>
      <c r="AE45" s="419"/>
      <c r="AF45" s="419"/>
      <c r="AG45" s="419"/>
      <c r="AH45" s="419"/>
      <c r="AI45" s="419"/>
      <c r="AJ45" s="419"/>
      <c r="AK45" s="419"/>
      <c r="AL45" s="419"/>
      <c r="AM45" s="419"/>
      <c r="AN45" s="419"/>
      <c r="AO45" s="419"/>
      <c r="AP45" s="419"/>
      <c r="AQ45" s="419"/>
      <c r="AR45" s="419"/>
      <c r="AS45" s="419"/>
      <c r="AT45" s="419"/>
      <c r="AU45" s="419"/>
      <c r="AV45" s="419"/>
      <c r="AW45" s="419"/>
      <c r="AX45" s="419"/>
      <c r="AY45" s="419"/>
      <c r="AZ45" s="419"/>
      <c r="BA45" s="419"/>
      <c r="BB45" s="419"/>
      <c r="BC45" s="419"/>
      <c r="BD45" s="419"/>
      <c r="BE45" s="419"/>
      <c r="BF45" s="419"/>
      <c r="BG45" s="419"/>
      <c r="BH45" s="419"/>
      <c r="BI45" s="419"/>
      <c r="BJ45" s="419"/>
      <c r="BK45" s="419"/>
      <c r="BL45" s="419"/>
      <c r="BM45" s="419"/>
      <c r="BN45" s="419"/>
      <c r="BO45" s="419"/>
      <c r="BP45" s="419"/>
      <c r="BQ45" s="419"/>
      <c r="BR45" s="419"/>
      <c r="BS45" s="419"/>
      <c r="BT45" s="419"/>
      <c r="BU45" s="419"/>
      <c r="BV45" s="419"/>
      <c r="BW45" s="419"/>
      <c r="BX45" s="419"/>
      <c r="BY45" s="419"/>
      <c r="BZ45" s="419"/>
      <c r="CA45" s="419"/>
      <c r="CB45" s="419"/>
      <c r="CC45" s="419"/>
      <c r="CD45" s="419"/>
      <c r="CE45" s="419"/>
      <c r="CF45" s="419"/>
      <c r="CG45" s="419"/>
      <c r="CH45" s="419"/>
      <c r="CI45" s="419"/>
      <c r="CJ45" s="419"/>
      <c r="CK45" s="419"/>
      <c r="CL45" s="419"/>
      <c r="CM45" s="419"/>
      <c r="CN45" s="419"/>
      <c r="CO45" s="419"/>
      <c r="CP45" s="419"/>
      <c r="CQ45" s="419"/>
      <c r="CR45" s="419"/>
      <c r="CS45" s="419"/>
      <c r="CT45" s="419"/>
      <c r="CU45" s="419"/>
      <c r="CV45" s="419"/>
      <c r="CW45" s="419"/>
      <c r="CX45" s="419"/>
      <c r="CY45" s="419"/>
      <c r="CZ45" s="419"/>
      <c r="DA45" s="419"/>
      <c r="DB45" s="419"/>
      <c r="DC45" s="419"/>
      <c r="DD45" s="419"/>
      <c r="DE45" s="419"/>
      <c r="DF45" s="419"/>
      <c r="DG45" s="419"/>
      <c r="DH45" s="419"/>
      <c r="DI45" s="419"/>
      <c r="DJ45" s="419"/>
      <c r="DK45" s="419"/>
      <c r="DL45" s="419"/>
      <c r="DM45" s="419"/>
      <c r="DN45" s="419"/>
      <c r="DO45" s="419"/>
      <c r="DP45" s="419"/>
      <c r="DQ45" s="419"/>
      <c r="DR45" s="419"/>
      <c r="DS45" s="419"/>
      <c r="DT45" s="419"/>
      <c r="DU45" s="419"/>
      <c r="DV45" s="419"/>
      <c r="DW45" s="419"/>
      <c r="DX45" s="419"/>
      <c r="DY45" s="419"/>
      <c r="DZ45" s="419"/>
      <c r="EA45" s="419"/>
      <c r="EB45" s="419"/>
      <c r="EC45" s="419"/>
      <c r="ED45" s="419"/>
      <c r="EE45" s="419"/>
      <c r="EF45" s="419"/>
      <c r="EG45" s="419"/>
      <c r="EH45" s="419"/>
      <c r="EI45" s="419"/>
      <c r="EJ45" s="419"/>
      <c r="EK45" s="419"/>
      <c r="EL45" s="419"/>
      <c r="EM45" s="419"/>
      <c r="EN45" s="419"/>
      <c r="EO45" s="419"/>
      <c r="EP45" s="419"/>
      <c r="EQ45" s="419"/>
      <c r="ER45" s="419"/>
      <c r="ES45" s="419"/>
      <c r="ET45" s="419"/>
      <c r="EU45" s="419"/>
      <c r="EV45" s="419"/>
      <c r="EW45" s="419"/>
      <c r="EX45" s="419"/>
      <c r="EY45" s="419"/>
      <c r="EZ45" s="419"/>
      <c r="FA45" s="419"/>
      <c r="FB45" s="419"/>
      <c r="FC45" s="419"/>
      <c r="FD45" s="419"/>
      <c r="FE45" s="419"/>
      <c r="FF45" s="419"/>
      <c r="FG45" s="419"/>
      <c r="FH45" s="419"/>
      <c r="FI45" s="419"/>
      <c r="FJ45" s="419"/>
      <c r="FK45" s="419"/>
      <c r="FL45" s="419"/>
      <c r="FM45" s="419"/>
      <c r="FN45" s="419"/>
      <c r="FO45" s="419"/>
      <c r="FP45" s="419"/>
      <c r="FQ45" s="419"/>
      <c r="FR45" s="419"/>
      <c r="FS45" s="419"/>
      <c r="FT45" s="419"/>
      <c r="FU45" s="419"/>
      <c r="FV45" s="419"/>
      <c r="FW45" s="419"/>
      <c r="FX45" s="419"/>
      <c r="FY45" s="419"/>
      <c r="FZ45" s="419"/>
      <c r="GA45" s="419"/>
      <c r="GB45" s="419"/>
      <c r="GC45" s="419"/>
      <c r="GD45" s="419"/>
      <c r="GE45" s="419"/>
      <c r="GF45" s="419"/>
      <c r="GG45" s="419"/>
      <c r="GH45" s="419"/>
      <c r="GI45" s="419"/>
      <c r="GJ45" s="419"/>
      <c r="GK45" s="419"/>
      <c r="GL45" s="419"/>
      <c r="GM45" s="419"/>
      <c r="GN45" s="419"/>
      <c r="GO45" s="419"/>
      <c r="GP45" s="419"/>
      <c r="GQ45" s="419"/>
      <c r="GR45" s="419"/>
      <c r="GS45" s="419"/>
      <c r="GT45" s="419"/>
      <c r="GU45" s="419"/>
      <c r="GV45" s="419"/>
      <c r="GW45" s="419"/>
      <c r="GX45" s="419"/>
      <c r="GY45" s="419"/>
      <c r="GZ45" s="419"/>
      <c r="HA45" s="419"/>
      <c r="HB45" s="419"/>
      <c r="HC45" s="419"/>
      <c r="HD45" s="419"/>
      <c r="HE45" s="419"/>
      <c r="HF45" s="419"/>
      <c r="HG45" s="419"/>
      <c r="HH45" s="419"/>
      <c r="HI45" s="419"/>
      <c r="HJ45" s="419"/>
      <c r="HK45" s="419"/>
      <c r="HL45" s="419"/>
      <c r="HM45" s="419"/>
      <c r="HN45" s="419"/>
      <c r="HO45" s="419"/>
      <c r="HP45" s="419"/>
      <c r="HQ45" s="419"/>
      <c r="HR45" s="419"/>
      <c r="HS45" s="419"/>
      <c r="HT45" s="419"/>
      <c r="HU45" s="419"/>
      <c r="HV45" s="419"/>
      <c r="HW45" s="419"/>
      <c r="HX45" s="419"/>
      <c r="HY45" s="419"/>
      <c r="HZ45" s="419"/>
      <c r="IA45" s="419"/>
      <c r="IB45" s="419"/>
      <c r="IC45" s="419"/>
      <c r="ID45" s="419"/>
      <c r="IE45" s="419"/>
      <c r="IF45" s="419"/>
      <c r="IG45" s="419"/>
      <c r="IH45" s="419"/>
      <c r="II45" s="419"/>
      <c r="IJ45" s="419"/>
      <c r="IK45" s="419"/>
      <c r="IL45" s="419"/>
      <c r="IM45" s="419"/>
      <c r="IN45" s="419"/>
      <c r="IO45" s="419"/>
      <c r="IP45" s="419"/>
      <c r="IQ45" s="419"/>
      <c r="IR45" s="419"/>
      <c r="IS45" s="419"/>
      <c r="IT45" s="419"/>
      <c r="IU45" s="420"/>
    </row>
    <row r="46" spans="1:255" ht="21" customHeight="1" thickBot="1">
      <c r="A46" s="412"/>
      <c r="B46" s="443"/>
      <c r="C46" s="1303" t="s">
        <v>568</v>
      </c>
      <c r="D46" s="1304"/>
      <c r="E46" s="446"/>
      <c r="F46" s="443"/>
      <c r="G46" s="1303" t="s">
        <v>565</v>
      </c>
      <c r="H46" s="1304"/>
      <c r="I46" s="446"/>
      <c r="J46" s="441"/>
      <c r="K46" s="427"/>
      <c r="L46" s="428"/>
      <c r="M46" s="418"/>
      <c r="N46" s="419"/>
      <c r="O46" s="419"/>
      <c r="P46" s="419"/>
      <c r="Q46" s="419"/>
      <c r="R46" s="419"/>
      <c r="S46" s="419"/>
      <c r="T46" s="419"/>
      <c r="U46" s="419"/>
      <c r="V46" s="419"/>
      <c r="W46" s="419"/>
      <c r="X46" s="419"/>
      <c r="Y46" s="419"/>
      <c r="Z46" s="419"/>
      <c r="AA46" s="419"/>
      <c r="AB46" s="419"/>
      <c r="AC46" s="419"/>
      <c r="AD46" s="419"/>
      <c r="AE46" s="419"/>
      <c r="AF46" s="419"/>
      <c r="AG46" s="419"/>
      <c r="AH46" s="419"/>
      <c r="AI46" s="419"/>
      <c r="AJ46" s="419"/>
      <c r="AK46" s="419"/>
      <c r="AL46" s="419"/>
      <c r="AM46" s="419"/>
      <c r="AN46" s="419"/>
      <c r="AO46" s="419"/>
      <c r="AP46" s="419"/>
      <c r="AQ46" s="419"/>
      <c r="AR46" s="419"/>
      <c r="AS46" s="419"/>
      <c r="AT46" s="419"/>
      <c r="AU46" s="419"/>
      <c r="AV46" s="419"/>
      <c r="AW46" s="419"/>
      <c r="AX46" s="419"/>
      <c r="AY46" s="419"/>
      <c r="AZ46" s="419"/>
      <c r="BA46" s="419"/>
      <c r="BB46" s="419"/>
      <c r="BC46" s="419"/>
      <c r="BD46" s="419"/>
      <c r="BE46" s="419"/>
      <c r="BF46" s="419"/>
      <c r="BG46" s="419"/>
      <c r="BH46" s="419"/>
      <c r="BI46" s="419"/>
      <c r="BJ46" s="419"/>
      <c r="BK46" s="419"/>
      <c r="BL46" s="419"/>
      <c r="BM46" s="419"/>
      <c r="BN46" s="419"/>
      <c r="BO46" s="419"/>
      <c r="BP46" s="419"/>
      <c r="BQ46" s="419"/>
      <c r="BR46" s="419"/>
      <c r="BS46" s="419"/>
      <c r="BT46" s="419"/>
      <c r="BU46" s="419"/>
      <c r="BV46" s="419"/>
      <c r="BW46" s="419"/>
      <c r="BX46" s="419"/>
      <c r="BY46" s="419"/>
      <c r="BZ46" s="419"/>
      <c r="CA46" s="419"/>
      <c r="CB46" s="419"/>
      <c r="CC46" s="419"/>
      <c r="CD46" s="419"/>
      <c r="CE46" s="419"/>
      <c r="CF46" s="419"/>
      <c r="CG46" s="419"/>
      <c r="CH46" s="419"/>
      <c r="CI46" s="419"/>
      <c r="CJ46" s="419"/>
      <c r="CK46" s="419"/>
      <c r="CL46" s="419"/>
      <c r="CM46" s="419"/>
      <c r="CN46" s="419"/>
      <c r="CO46" s="419"/>
      <c r="CP46" s="419"/>
      <c r="CQ46" s="419"/>
      <c r="CR46" s="419"/>
      <c r="CS46" s="419"/>
      <c r="CT46" s="419"/>
      <c r="CU46" s="419"/>
      <c r="CV46" s="419"/>
      <c r="CW46" s="419"/>
      <c r="CX46" s="419"/>
      <c r="CY46" s="419"/>
      <c r="CZ46" s="419"/>
      <c r="DA46" s="419"/>
      <c r="DB46" s="419"/>
      <c r="DC46" s="419"/>
      <c r="DD46" s="419"/>
      <c r="DE46" s="419"/>
      <c r="DF46" s="419"/>
      <c r="DG46" s="419"/>
      <c r="DH46" s="419"/>
      <c r="DI46" s="419"/>
      <c r="DJ46" s="419"/>
      <c r="DK46" s="419"/>
      <c r="DL46" s="419"/>
      <c r="DM46" s="419"/>
      <c r="DN46" s="419"/>
      <c r="DO46" s="419"/>
      <c r="DP46" s="419"/>
      <c r="DQ46" s="419"/>
      <c r="DR46" s="419"/>
      <c r="DS46" s="419"/>
      <c r="DT46" s="419"/>
      <c r="DU46" s="419"/>
      <c r="DV46" s="419"/>
      <c r="DW46" s="419"/>
      <c r="DX46" s="419"/>
      <c r="DY46" s="419"/>
      <c r="DZ46" s="419"/>
      <c r="EA46" s="419"/>
      <c r="EB46" s="419"/>
      <c r="EC46" s="419"/>
      <c r="ED46" s="419"/>
      <c r="EE46" s="419"/>
      <c r="EF46" s="419"/>
      <c r="EG46" s="419"/>
      <c r="EH46" s="419"/>
      <c r="EI46" s="419"/>
      <c r="EJ46" s="419"/>
      <c r="EK46" s="419"/>
      <c r="EL46" s="419"/>
      <c r="EM46" s="419"/>
      <c r="EN46" s="419"/>
      <c r="EO46" s="419"/>
      <c r="EP46" s="419"/>
      <c r="EQ46" s="419"/>
      <c r="ER46" s="419"/>
      <c r="ES46" s="419"/>
      <c r="ET46" s="419"/>
      <c r="EU46" s="419"/>
      <c r="EV46" s="419"/>
      <c r="EW46" s="419"/>
      <c r="EX46" s="419"/>
      <c r="EY46" s="419"/>
      <c r="EZ46" s="419"/>
      <c r="FA46" s="419"/>
      <c r="FB46" s="419"/>
      <c r="FC46" s="419"/>
      <c r="FD46" s="419"/>
      <c r="FE46" s="419"/>
      <c r="FF46" s="419"/>
      <c r="FG46" s="419"/>
      <c r="FH46" s="419"/>
      <c r="FI46" s="419"/>
      <c r="FJ46" s="419"/>
      <c r="FK46" s="419"/>
      <c r="FL46" s="419"/>
      <c r="FM46" s="419"/>
      <c r="FN46" s="419"/>
      <c r="FO46" s="419"/>
      <c r="FP46" s="419"/>
      <c r="FQ46" s="419"/>
      <c r="FR46" s="419"/>
      <c r="FS46" s="419"/>
      <c r="FT46" s="419"/>
      <c r="FU46" s="419"/>
      <c r="FV46" s="419"/>
      <c r="FW46" s="419"/>
      <c r="FX46" s="419"/>
      <c r="FY46" s="419"/>
      <c r="FZ46" s="419"/>
      <c r="GA46" s="419"/>
      <c r="GB46" s="419"/>
      <c r="GC46" s="419"/>
      <c r="GD46" s="419"/>
      <c r="GE46" s="419"/>
      <c r="GF46" s="419"/>
      <c r="GG46" s="419"/>
      <c r="GH46" s="419"/>
      <c r="GI46" s="419"/>
      <c r="GJ46" s="419"/>
      <c r="GK46" s="419"/>
      <c r="GL46" s="419"/>
      <c r="GM46" s="419"/>
      <c r="GN46" s="419"/>
      <c r="GO46" s="419"/>
      <c r="GP46" s="419"/>
      <c r="GQ46" s="419"/>
      <c r="GR46" s="419"/>
      <c r="GS46" s="419"/>
      <c r="GT46" s="419"/>
      <c r="GU46" s="419"/>
      <c r="GV46" s="419"/>
      <c r="GW46" s="419"/>
      <c r="GX46" s="419"/>
      <c r="GY46" s="419"/>
      <c r="GZ46" s="419"/>
      <c r="HA46" s="419"/>
      <c r="HB46" s="419"/>
      <c r="HC46" s="419"/>
      <c r="HD46" s="419"/>
      <c r="HE46" s="419"/>
      <c r="HF46" s="419"/>
      <c r="HG46" s="419"/>
      <c r="HH46" s="419"/>
      <c r="HI46" s="419"/>
      <c r="HJ46" s="419"/>
      <c r="HK46" s="419"/>
      <c r="HL46" s="419"/>
      <c r="HM46" s="419"/>
      <c r="HN46" s="419"/>
      <c r="HO46" s="419"/>
      <c r="HP46" s="419"/>
      <c r="HQ46" s="419"/>
      <c r="HR46" s="419"/>
      <c r="HS46" s="419"/>
      <c r="HT46" s="419"/>
      <c r="HU46" s="419"/>
      <c r="HV46" s="419"/>
      <c r="HW46" s="419"/>
      <c r="HX46" s="419"/>
      <c r="HY46" s="419"/>
      <c r="HZ46" s="419"/>
      <c r="IA46" s="419"/>
      <c r="IB46" s="419"/>
      <c r="IC46" s="419"/>
      <c r="ID46" s="419"/>
      <c r="IE46" s="419"/>
      <c r="IF46" s="419"/>
      <c r="IG46" s="419"/>
      <c r="IH46" s="419"/>
      <c r="II46" s="419"/>
      <c r="IJ46" s="419"/>
      <c r="IK46" s="419"/>
      <c r="IL46" s="419"/>
      <c r="IM46" s="419"/>
      <c r="IN46" s="419"/>
      <c r="IO46" s="419"/>
      <c r="IP46" s="419"/>
      <c r="IQ46" s="419"/>
      <c r="IR46" s="419"/>
      <c r="IS46" s="419"/>
      <c r="IT46" s="419"/>
      <c r="IU46" s="420"/>
    </row>
    <row r="47" spans="1:255" ht="16.350000000000001" customHeight="1">
      <c r="A47" s="412"/>
      <c r="B47" s="441"/>
      <c r="C47" s="1300" t="s">
        <v>653</v>
      </c>
      <c r="D47" s="1301"/>
      <c r="E47" s="1301"/>
      <c r="F47" s="427"/>
      <c r="G47" s="1300" t="s">
        <v>654</v>
      </c>
      <c r="H47" s="1301"/>
      <c r="I47" s="1301"/>
      <c r="J47" s="427"/>
      <c r="K47" s="427"/>
      <c r="L47" s="428"/>
      <c r="M47" s="418"/>
      <c r="N47" s="419"/>
      <c r="O47" s="419"/>
      <c r="P47" s="419"/>
      <c r="Q47" s="419"/>
      <c r="R47" s="419"/>
      <c r="S47" s="419"/>
      <c r="T47" s="419"/>
      <c r="U47" s="419"/>
      <c r="V47" s="419"/>
      <c r="W47" s="419"/>
      <c r="X47" s="419"/>
      <c r="Y47" s="419"/>
      <c r="Z47" s="419"/>
      <c r="AA47" s="419"/>
      <c r="AB47" s="419"/>
      <c r="AC47" s="419"/>
      <c r="AD47" s="419"/>
      <c r="AE47" s="419"/>
      <c r="AF47" s="419"/>
      <c r="AG47" s="419"/>
      <c r="AH47" s="419"/>
      <c r="AI47" s="419"/>
      <c r="AJ47" s="419"/>
      <c r="AK47" s="419"/>
      <c r="AL47" s="419"/>
      <c r="AM47" s="419"/>
      <c r="AN47" s="419"/>
      <c r="AO47" s="419"/>
      <c r="AP47" s="419"/>
      <c r="AQ47" s="419"/>
      <c r="AR47" s="419"/>
      <c r="AS47" s="419"/>
      <c r="AT47" s="419"/>
      <c r="AU47" s="419"/>
      <c r="AV47" s="419"/>
      <c r="AW47" s="419"/>
      <c r="AX47" s="419"/>
      <c r="AY47" s="419"/>
      <c r="AZ47" s="419"/>
      <c r="BA47" s="419"/>
      <c r="BB47" s="419"/>
      <c r="BC47" s="419"/>
      <c r="BD47" s="419"/>
      <c r="BE47" s="419"/>
      <c r="BF47" s="419"/>
      <c r="BG47" s="419"/>
      <c r="BH47" s="419"/>
      <c r="BI47" s="419"/>
      <c r="BJ47" s="419"/>
      <c r="BK47" s="419"/>
      <c r="BL47" s="419"/>
      <c r="BM47" s="419"/>
      <c r="BN47" s="419"/>
      <c r="BO47" s="419"/>
      <c r="BP47" s="419"/>
      <c r="BQ47" s="419"/>
      <c r="BR47" s="419"/>
      <c r="BS47" s="419"/>
      <c r="BT47" s="419"/>
      <c r="BU47" s="419"/>
      <c r="BV47" s="419"/>
      <c r="BW47" s="419"/>
      <c r="BX47" s="419"/>
      <c r="BY47" s="419"/>
      <c r="BZ47" s="419"/>
      <c r="CA47" s="419"/>
      <c r="CB47" s="419"/>
      <c r="CC47" s="419"/>
      <c r="CD47" s="419"/>
      <c r="CE47" s="419"/>
      <c r="CF47" s="419"/>
      <c r="CG47" s="419"/>
      <c r="CH47" s="419"/>
      <c r="CI47" s="419"/>
      <c r="CJ47" s="419"/>
      <c r="CK47" s="419"/>
      <c r="CL47" s="419"/>
      <c r="CM47" s="419"/>
      <c r="CN47" s="419"/>
      <c r="CO47" s="419"/>
      <c r="CP47" s="419"/>
      <c r="CQ47" s="419"/>
      <c r="CR47" s="419"/>
      <c r="CS47" s="419"/>
      <c r="CT47" s="419"/>
      <c r="CU47" s="419"/>
      <c r="CV47" s="419"/>
      <c r="CW47" s="419"/>
      <c r="CX47" s="419"/>
      <c r="CY47" s="419"/>
      <c r="CZ47" s="419"/>
      <c r="DA47" s="419"/>
      <c r="DB47" s="419"/>
      <c r="DC47" s="419"/>
      <c r="DD47" s="419"/>
      <c r="DE47" s="419"/>
      <c r="DF47" s="419"/>
      <c r="DG47" s="419"/>
      <c r="DH47" s="419"/>
      <c r="DI47" s="419"/>
      <c r="DJ47" s="419"/>
      <c r="DK47" s="419"/>
      <c r="DL47" s="419"/>
      <c r="DM47" s="419"/>
      <c r="DN47" s="419"/>
      <c r="DO47" s="419"/>
      <c r="DP47" s="419"/>
      <c r="DQ47" s="419"/>
      <c r="DR47" s="419"/>
      <c r="DS47" s="419"/>
      <c r="DT47" s="419"/>
      <c r="DU47" s="419"/>
      <c r="DV47" s="419"/>
      <c r="DW47" s="419"/>
      <c r="DX47" s="419"/>
      <c r="DY47" s="419"/>
      <c r="DZ47" s="419"/>
      <c r="EA47" s="419"/>
      <c r="EB47" s="419"/>
      <c r="EC47" s="419"/>
      <c r="ED47" s="419"/>
      <c r="EE47" s="419"/>
      <c r="EF47" s="419"/>
      <c r="EG47" s="419"/>
      <c r="EH47" s="419"/>
      <c r="EI47" s="419"/>
      <c r="EJ47" s="419"/>
      <c r="EK47" s="419"/>
      <c r="EL47" s="419"/>
      <c r="EM47" s="419"/>
      <c r="EN47" s="419"/>
      <c r="EO47" s="419"/>
      <c r="EP47" s="419"/>
      <c r="EQ47" s="419"/>
      <c r="ER47" s="419"/>
      <c r="ES47" s="419"/>
      <c r="ET47" s="419"/>
      <c r="EU47" s="419"/>
      <c r="EV47" s="419"/>
      <c r="EW47" s="419"/>
      <c r="EX47" s="419"/>
      <c r="EY47" s="419"/>
      <c r="EZ47" s="419"/>
      <c r="FA47" s="419"/>
      <c r="FB47" s="419"/>
      <c r="FC47" s="419"/>
      <c r="FD47" s="419"/>
      <c r="FE47" s="419"/>
      <c r="FF47" s="419"/>
      <c r="FG47" s="419"/>
      <c r="FH47" s="419"/>
      <c r="FI47" s="419"/>
      <c r="FJ47" s="419"/>
      <c r="FK47" s="419"/>
      <c r="FL47" s="419"/>
      <c r="FM47" s="419"/>
      <c r="FN47" s="419"/>
      <c r="FO47" s="419"/>
      <c r="FP47" s="419"/>
      <c r="FQ47" s="419"/>
      <c r="FR47" s="419"/>
      <c r="FS47" s="419"/>
      <c r="FT47" s="419"/>
      <c r="FU47" s="419"/>
      <c r="FV47" s="419"/>
      <c r="FW47" s="419"/>
      <c r="FX47" s="419"/>
      <c r="FY47" s="419"/>
      <c r="FZ47" s="419"/>
      <c r="GA47" s="419"/>
      <c r="GB47" s="419"/>
      <c r="GC47" s="419"/>
      <c r="GD47" s="419"/>
      <c r="GE47" s="419"/>
      <c r="GF47" s="419"/>
      <c r="GG47" s="419"/>
      <c r="GH47" s="419"/>
      <c r="GI47" s="419"/>
      <c r="GJ47" s="419"/>
      <c r="GK47" s="419"/>
      <c r="GL47" s="419"/>
      <c r="GM47" s="419"/>
      <c r="GN47" s="419"/>
      <c r="GO47" s="419"/>
      <c r="GP47" s="419"/>
      <c r="GQ47" s="419"/>
      <c r="GR47" s="419"/>
      <c r="GS47" s="419"/>
      <c r="GT47" s="419"/>
      <c r="GU47" s="419"/>
      <c r="GV47" s="419"/>
      <c r="GW47" s="419"/>
      <c r="GX47" s="419"/>
      <c r="GY47" s="419"/>
      <c r="GZ47" s="419"/>
      <c r="HA47" s="419"/>
      <c r="HB47" s="419"/>
      <c r="HC47" s="419"/>
      <c r="HD47" s="419"/>
      <c r="HE47" s="419"/>
      <c r="HF47" s="419"/>
      <c r="HG47" s="419"/>
      <c r="HH47" s="419"/>
      <c r="HI47" s="419"/>
      <c r="HJ47" s="419"/>
      <c r="HK47" s="419"/>
      <c r="HL47" s="419"/>
      <c r="HM47" s="419"/>
      <c r="HN47" s="419"/>
      <c r="HO47" s="419"/>
      <c r="HP47" s="419"/>
      <c r="HQ47" s="419"/>
      <c r="HR47" s="419"/>
      <c r="HS47" s="419"/>
      <c r="HT47" s="419"/>
      <c r="HU47" s="419"/>
      <c r="HV47" s="419"/>
      <c r="HW47" s="419"/>
      <c r="HX47" s="419"/>
      <c r="HY47" s="419"/>
      <c r="HZ47" s="419"/>
      <c r="IA47" s="419"/>
      <c r="IB47" s="419"/>
      <c r="IC47" s="419"/>
      <c r="ID47" s="419"/>
      <c r="IE47" s="419"/>
      <c r="IF47" s="419"/>
      <c r="IG47" s="419"/>
      <c r="IH47" s="419"/>
      <c r="II47" s="419"/>
      <c r="IJ47" s="419"/>
      <c r="IK47" s="419"/>
      <c r="IL47" s="419"/>
      <c r="IM47" s="419"/>
      <c r="IN47" s="419"/>
      <c r="IO47" s="419"/>
      <c r="IP47" s="419"/>
      <c r="IQ47" s="419"/>
      <c r="IR47" s="419"/>
      <c r="IS47" s="419"/>
      <c r="IT47" s="419"/>
      <c r="IU47" s="420"/>
    </row>
    <row r="48" spans="1:255" ht="39.950000000000003" customHeight="1">
      <c r="A48" s="412"/>
      <c r="B48" s="441"/>
      <c r="C48" s="1302"/>
      <c r="D48" s="1302"/>
      <c r="E48" s="1302"/>
      <c r="F48" s="427"/>
      <c r="G48" s="1302"/>
      <c r="H48" s="1302"/>
      <c r="I48" s="1302"/>
      <c r="J48" s="427"/>
      <c r="K48" s="427"/>
      <c r="L48" s="428"/>
      <c r="M48" s="418"/>
      <c r="N48" s="419"/>
      <c r="O48" s="419"/>
      <c r="P48" s="419"/>
      <c r="Q48" s="419"/>
      <c r="R48" s="419"/>
      <c r="S48" s="419"/>
      <c r="T48" s="419"/>
      <c r="U48" s="419"/>
      <c r="V48" s="419"/>
      <c r="W48" s="419"/>
      <c r="X48" s="419"/>
      <c r="Y48" s="419"/>
      <c r="Z48" s="419"/>
      <c r="AA48" s="419"/>
      <c r="AB48" s="419"/>
      <c r="AC48" s="419"/>
      <c r="AD48" s="419"/>
      <c r="AE48" s="419"/>
      <c r="AF48" s="419"/>
      <c r="AG48" s="419"/>
      <c r="AH48" s="419"/>
      <c r="AI48" s="419"/>
      <c r="AJ48" s="419"/>
      <c r="AK48" s="419"/>
      <c r="AL48" s="419"/>
      <c r="AM48" s="419"/>
      <c r="AN48" s="419"/>
      <c r="AO48" s="419"/>
      <c r="AP48" s="419"/>
      <c r="AQ48" s="419"/>
      <c r="AR48" s="419"/>
      <c r="AS48" s="419"/>
      <c r="AT48" s="419"/>
      <c r="AU48" s="419"/>
      <c r="AV48" s="419"/>
      <c r="AW48" s="419"/>
      <c r="AX48" s="419"/>
      <c r="AY48" s="419"/>
      <c r="AZ48" s="419"/>
      <c r="BA48" s="419"/>
      <c r="BB48" s="419"/>
      <c r="BC48" s="419"/>
      <c r="BD48" s="419"/>
      <c r="BE48" s="419"/>
      <c r="BF48" s="419"/>
      <c r="BG48" s="419"/>
      <c r="BH48" s="419"/>
      <c r="BI48" s="419"/>
      <c r="BJ48" s="419"/>
      <c r="BK48" s="419"/>
      <c r="BL48" s="419"/>
      <c r="BM48" s="419"/>
      <c r="BN48" s="419"/>
      <c r="BO48" s="419"/>
      <c r="BP48" s="419"/>
      <c r="BQ48" s="419"/>
      <c r="BR48" s="419"/>
      <c r="BS48" s="419"/>
      <c r="BT48" s="419"/>
      <c r="BU48" s="419"/>
      <c r="BV48" s="419"/>
      <c r="BW48" s="419"/>
      <c r="BX48" s="419"/>
      <c r="BY48" s="419"/>
      <c r="BZ48" s="419"/>
      <c r="CA48" s="419"/>
      <c r="CB48" s="419"/>
      <c r="CC48" s="419"/>
      <c r="CD48" s="419"/>
      <c r="CE48" s="419"/>
      <c r="CF48" s="419"/>
      <c r="CG48" s="419"/>
      <c r="CH48" s="419"/>
      <c r="CI48" s="419"/>
      <c r="CJ48" s="419"/>
      <c r="CK48" s="419"/>
      <c r="CL48" s="419"/>
      <c r="CM48" s="419"/>
      <c r="CN48" s="419"/>
      <c r="CO48" s="419"/>
      <c r="CP48" s="419"/>
      <c r="CQ48" s="419"/>
      <c r="CR48" s="419"/>
      <c r="CS48" s="419"/>
      <c r="CT48" s="419"/>
      <c r="CU48" s="419"/>
      <c r="CV48" s="419"/>
      <c r="CW48" s="419"/>
      <c r="CX48" s="419"/>
      <c r="CY48" s="419"/>
      <c r="CZ48" s="419"/>
      <c r="DA48" s="419"/>
      <c r="DB48" s="419"/>
      <c r="DC48" s="419"/>
      <c r="DD48" s="419"/>
      <c r="DE48" s="419"/>
      <c r="DF48" s="419"/>
      <c r="DG48" s="419"/>
      <c r="DH48" s="419"/>
      <c r="DI48" s="419"/>
      <c r="DJ48" s="419"/>
      <c r="DK48" s="419"/>
      <c r="DL48" s="419"/>
      <c r="DM48" s="419"/>
      <c r="DN48" s="419"/>
      <c r="DO48" s="419"/>
      <c r="DP48" s="419"/>
      <c r="DQ48" s="419"/>
      <c r="DR48" s="419"/>
      <c r="DS48" s="419"/>
      <c r="DT48" s="419"/>
      <c r="DU48" s="419"/>
      <c r="DV48" s="419"/>
      <c r="DW48" s="419"/>
      <c r="DX48" s="419"/>
      <c r="DY48" s="419"/>
      <c r="DZ48" s="419"/>
      <c r="EA48" s="419"/>
      <c r="EB48" s="419"/>
      <c r="EC48" s="419"/>
      <c r="ED48" s="419"/>
      <c r="EE48" s="419"/>
      <c r="EF48" s="419"/>
      <c r="EG48" s="419"/>
      <c r="EH48" s="419"/>
      <c r="EI48" s="419"/>
      <c r="EJ48" s="419"/>
      <c r="EK48" s="419"/>
      <c r="EL48" s="419"/>
      <c r="EM48" s="419"/>
      <c r="EN48" s="419"/>
      <c r="EO48" s="419"/>
      <c r="EP48" s="419"/>
      <c r="EQ48" s="419"/>
      <c r="ER48" s="419"/>
      <c r="ES48" s="419"/>
      <c r="ET48" s="419"/>
      <c r="EU48" s="419"/>
      <c r="EV48" s="419"/>
      <c r="EW48" s="419"/>
      <c r="EX48" s="419"/>
      <c r="EY48" s="419"/>
      <c r="EZ48" s="419"/>
      <c r="FA48" s="419"/>
      <c r="FB48" s="419"/>
      <c r="FC48" s="419"/>
      <c r="FD48" s="419"/>
      <c r="FE48" s="419"/>
      <c r="FF48" s="419"/>
      <c r="FG48" s="419"/>
      <c r="FH48" s="419"/>
      <c r="FI48" s="419"/>
      <c r="FJ48" s="419"/>
      <c r="FK48" s="419"/>
      <c r="FL48" s="419"/>
      <c r="FM48" s="419"/>
      <c r="FN48" s="419"/>
      <c r="FO48" s="419"/>
      <c r="FP48" s="419"/>
      <c r="FQ48" s="419"/>
      <c r="FR48" s="419"/>
      <c r="FS48" s="419"/>
      <c r="FT48" s="419"/>
      <c r="FU48" s="419"/>
      <c r="FV48" s="419"/>
      <c r="FW48" s="419"/>
      <c r="FX48" s="419"/>
      <c r="FY48" s="419"/>
      <c r="FZ48" s="419"/>
      <c r="GA48" s="419"/>
      <c r="GB48" s="419"/>
      <c r="GC48" s="419"/>
      <c r="GD48" s="419"/>
      <c r="GE48" s="419"/>
      <c r="GF48" s="419"/>
      <c r="GG48" s="419"/>
      <c r="GH48" s="419"/>
      <c r="GI48" s="419"/>
      <c r="GJ48" s="419"/>
      <c r="GK48" s="419"/>
      <c r="GL48" s="419"/>
      <c r="GM48" s="419"/>
      <c r="GN48" s="419"/>
      <c r="GO48" s="419"/>
      <c r="GP48" s="419"/>
      <c r="GQ48" s="419"/>
      <c r="GR48" s="419"/>
      <c r="GS48" s="419"/>
      <c r="GT48" s="419"/>
      <c r="GU48" s="419"/>
      <c r="GV48" s="419"/>
      <c r="GW48" s="419"/>
      <c r="GX48" s="419"/>
      <c r="GY48" s="419"/>
      <c r="GZ48" s="419"/>
      <c r="HA48" s="419"/>
      <c r="HB48" s="419"/>
      <c r="HC48" s="419"/>
      <c r="HD48" s="419"/>
      <c r="HE48" s="419"/>
      <c r="HF48" s="419"/>
      <c r="HG48" s="419"/>
      <c r="HH48" s="419"/>
      <c r="HI48" s="419"/>
      <c r="HJ48" s="419"/>
      <c r="HK48" s="419"/>
      <c r="HL48" s="419"/>
      <c r="HM48" s="419"/>
      <c r="HN48" s="419"/>
      <c r="HO48" s="419"/>
      <c r="HP48" s="419"/>
      <c r="HQ48" s="419"/>
      <c r="HR48" s="419"/>
      <c r="HS48" s="419"/>
      <c r="HT48" s="419"/>
      <c r="HU48" s="419"/>
      <c r="HV48" s="419"/>
      <c r="HW48" s="419"/>
      <c r="HX48" s="419"/>
      <c r="HY48" s="419"/>
      <c r="HZ48" s="419"/>
      <c r="IA48" s="419"/>
      <c r="IB48" s="419"/>
      <c r="IC48" s="419"/>
      <c r="ID48" s="419"/>
      <c r="IE48" s="419"/>
      <c r="IF48" s="419"/>
      <c r="IG48" s="419"/>
      <c r="IH48" s="419"/>
      <c r="II48" s="419"/>
      <c r="IJ48" s="419"/>
      <c r="IK48" s="419"/>
      <c r="IL48" s="419"/>
      <c r="IM48" s="419"/>
      <c r="IN48" s="419"/>
      <c r="IO48" s="419"/>
      <c r="IP48" s="419"/>
      <c r="IQ48" s="419"/>
      <c r="IR48" s="419"/>
      <c r="IS48" s="419"/>
      <c r="IT48" s="419"/>
      <c r="IU48" s="420"/>
    </row>
    <row r="49" spans="1:255" ht="18.95" customHeight="1" thickBot="1">
      <c r="A49" s="412"/>
      <c r="B49" s="441"/>
      <c r="C49" s="442"/>
      <c r="D49" s="442"/>
      <c r="E49" s="442"/>
      <c r="F49" s="427"/>
      <c r="G49" s="450"/>
      <c r="H49" s="450"/>
      <c r="I49" s="450"/>
      <c r="J49" s="427"/>
      <c r="K49" s="427"/>
      <c r="L49" s="428"/>
      <c r="M49" s="418"/>
      <c r="N49" s="419"/>
      <c r="O49" s="419"/>
      <c r="P49" s="419"/>
      <c r="Q49" s="419"/>
      <c r="R49" s="419"/>
      <c r="S49" s="419"/>
      <c r="T49" s="419"/>
      <c r="U49" s="419"/>
      <c r="V49" s="419"/>
      <c r="W49" s="419"/>
      <c r="X49" s="419"/>
      <c r="Y49" s="419"/>
      <c r="Z49" s="419"/>
      <c r="AA49" s="419"/>
      <c r="AB49" s="419"/>
      <c r="AC49" s="419"/>
      <c r="AD49" s="419"/>
      <c r="AE49" s="419"/>
      <c r="AF49" s="419"/>
      <c r="AG49" s="419"/>
      <c r="AH49" s="419"/>
      <c r="AI49" s="419"/>
      <c r="AJ49" s="419"/>
      <c r="AK49" s="419"/>
      <c r="AL49" s="419"/>
      <c r="AM49" s="419"/>
      <c r="AN49" s="419"/>
      <c r="AO49" s="419"/>
      <c r="AP49" s="419"/>
      <c r="AQ49" s="419"/>
      <c r="AR49" s="419"/>
      <c r="AS49" s="419"/>
      <c r="AT49" s="419"/>
      <c r="AU49" s="419"/>
      <c r="AV49" s="419"/>
      <c r="AW49" s="419"/>
      <c r="AX49" s="419"/>
      <c r="AY49" s="419"/>
      <c r="AZ49" s="419"/>
      <c r="BA49" s="419"/>
      <c r="BB49" s="419"/>
      <c r="BC49" s="419"/>
      <c r="BD49" s="419"/>
      <c r="BE49" s="419"/>
      <c r="BF49" s="419"/>
      <c r="BG49" s="419"/>
      <c r="BH49" s="419"/>
      <c r="BI49" s="419"/>
      <c r="BJ49" s="419"/>
      <c r="BK49" s="419"/>
      <c r="BL49" s="419"/>
      <c r="BM49" s="419"/>
      <c r="BN49" s="419"/>
      <c r="BO49" s="419"/>
      <c r="BP49" s="419"/>
      <c r="BQ49" s="419"/>
      <c r="BR49" s="419"/>
      <c r="BS49" s="419"/>
      <c r="BT49" s="419"/>
      <c r="BU49" s="419"/>
      <c r="BV49" s="419"/>
      <c r="BW49" s="419"/>
      <c r="BX49" s="419"/>
      <c r="BY49" s="419"/>
      <c r="BZ49" s="419"/>
      <c r="CA49" s="419"/>
      <c r="CB49" s="419"/>
      <c r="CC49" s="419"/>
      <c r="CD49" s="419"/>
      <c r="CE49" s="419"/>
      <c r="CF49" s="419"/>
      <c r="CG49" s="419"/>
      <c r="CH49" s="419"/>
      <c r="CI49" s="419"/>
      <c r="CJ49" s="419"/>
      <c r="CK49" s="419"/>
      <c r="CL49" s="419"/>
      <c r="CM49" s="419"/>
      <c r="CN49" s="419"/>
      <c r="CO49" s="419"/>
      <c r="CP49" s="419"/>
      <c r="CQ49" s="419"/>
      <c r="CR49" s="419"/>
      <c r="CS49" s="419"/>
      <c r="CT49" s="419"/>
      <c r="CU49" s="419"/>
      <c r="CV49" s="419"/>
      <c r="CW49" s="419"/>
      <c r="CX49" s="419"/>
      <c r="CY49" s="419"/>
      <c r="CZ49" s="419"/>
      <c r="DA49" s="419"/>
      <c r="DB49" s="419"/>
      <c r="DC49" s="419"/>
      <c r="DD49" s="419"/>
      <c r="DE49" s="419"/>
      <c r="DF49" s="419"/>
      <c r="DG49" s="419"/>
      <c r="DH49" s="419"/>
      <c r="DI49" s="419"/>
      <c r="DJ49" s="419"/>
      <c r="DK49" s="419"/>
      <c r="DL49" s="419"/>
      <c r="DM49" s="419"/>
      <c r="DN49" s="419"/>
      <c r="DO49" s="419"/>
      <c r="DP49" s="419"/>
      <c r="DQ49" s="419"/>
      <c r="DR49" s="419"/>
      <c r="DS49" s="419"/>
      <c r="DT49" s="419"/>
      <c r="DU49" s="419"/>
      <c r="DV49" s="419"/>
      <c r="DW49" s="419"/>
      <c r="DX49" s="419"/>
      <c r="DY49" s="419"/>
      <c r="DZ49" s="419"/>
      <c r="EA49" s="419"/>
      <c r="EB49" s="419"/>
      <c r="EC49" s="419"/>
      <c r="ED49" s="419"/>
      <c r="EE49" s="419"/>
      <c r="EF49" s="419"/>
      <c r="EG49" s="419"/>
      <c r="EH49" s="419"/>
      <c r="EI49" s="419"/>
      <c r="EJ49" s="419"/>
      <c r="EK49" s="419"/>
      <c r="EL49" s="419"/>
      <c r="EM49" s="419"/>
      <c r="EN49" s="419"/>
      <c r="EO49" s="419"/>
      <c r="EP49" s="419"/>
      <c r="EQ49" s="419"/>
      <c r="ER49" s="419"/>
      <c r="ES49" s="419"/>
      <c r="ET49" s="419"/>
      <c r="EU49" s="419"/>
      <c r="EV49" s="419"/>
      <c r="EW49" s="419"/>
      <c r="EX49" s="419"/>
      <c r="EY49" s="419"/>
      <c r="EZ49" s="419"/>
      <c r="FA49" s="419"/>
      <c r="FB49" s="419"/>
      <c r="FC49" s="419"/>
      <c r="FD49" s="419"/>
      <c r="FE49" s="419"/>
      <c r="FF49" s="419"/>
      <c r="FG49" s="419"/>
      <c r="FH49" s="419"/>
      <c r="FI49" s="419"/>
      <c r="FJ49" s="419"/>
      <c r="FK49" s="419"/>
      <c r="FL49" s="419"/>
      <c r="FM49" s="419"/>
      <c r="FN49" s="419"/>
      <c r="FO49" s="419"/>
      <c r="FP49" s="419"/>
      <c r="FQ49" s="419"/>
      <c r="FR49" s="419"/>
      <c r="FS49" s="419"/>
      <c r="FT49" s="419"/>
      <c r="FU49" s="419"/>
      <c r="FV49" s="419"/>
      <c r="FW49" s="419"/>
      <c r="FX49" s="419"/>
      <c r="FY49" s="419"/>
      <c r="FZ49" s="419"/>
      <c r="GA49" s="419"/>
      <c r="GB49" s="419"/>
      <c r="GC49" s="419"/>
      <c r="GD49" s="419"/>
      <c r="GE49" s="419"/>
      <c r="GF49" s="419"/>
      <c r="GG49" s="419"/>
      <c r="GH49" s="419"/>
      <c r="GI49" s="419"/>
      <c r="GJ49" s="419"/>
      <c r="GK49" s="419"/>
      <c r="GL49" s="419"/>
      <c r="GM49" s="419"/>
      <c r="GN49" s="419"/>
      <c r="GO49" s="419"/>
      <c r="GP49" s="419"/>
      <c r="GQ49" s="419"/>
      <c r="GR49" s="419"/>
      <c r="GS49" s="419"/>
      <c r="GT49" s="419"/>
      <c r="GU49" s="419"/>
      <c r="GV49" s="419"/>
      <c r="GW49" s="419"/>
      <c r="GX49" s="419"/>
      <c r="GY49" s="419"/>
      <c r="GZ49" s="419"/>
      <c r="HA49" s="419"/>
      <c r="HB49" s="419"/>
      <c r="HC49" s="419"/>
      <c r="HD49" s="419"/>
      <c r="HE49" s="419"/>
      <c r="HF49" s="419"/>
      <c r="HG49" s="419"/>
      <c r="HH49" s="419"/>
      <c r="HI49" s="419"/>
      <c r="HJ49" s="419"/>
      <c r="HK49" s="419"/>
      <c r="HL49" s="419"/>
      <c r="HM49" s="419"/>
      <c r="HN49" s="419"/>
      <c r="HO49" s="419"/>
      <c r="HP49" s="419"/>
      <c r="HQ49" s="419"/>
      <c r="HR49" s="419"/>
      <c r="HS49" s="419"/>
      <c r="HT49" s="419"/>
      <c r="HU49" s="419"/>
      <c r="HV49" s="419"/>
      <c r="HW49" s="419"/>
      <c r="HX49" s="419"/>
      <c r="HY49" s="419"/>
      <c r="HZ49" s="419"/>
      <c r="IA49" s="419"/>
      <c r="IB49" s="419"/>
      <c r="IC49" s="419"/>
      <c r="ID49" s="419"/>
      <c r="IE49" s="419"/>
      <c r="IF49" s="419"/>
      <c r="IG49" s="419"/>
      <c r="IH49" s="419"/>
      <c r="II49" s="419"/>
      <c r="IJ49" s="419"/>
      <c r="IK49" s="419"/>
      <c r="IL49" s="419"/>
      <c r="IM49" s="419"/>
      <c r="IN49" s="419"/>
      <c r="IO49" s="419"/>
      <c r="IP49" s="419"/>
      <c r="IQ49" s="419"/>
      <c r="IR49" s="419"/>
      <c r="IS49" s="419"/>
      <c r="IT49" s="419"/>
      <c r="IU49" s="420"/>
    </row>
    <row r="50" spans="1:255" ht="18.95" customHeight="1" thickBot="1">
      <c r="A50" s="412"/>
      <c r="B50" s="443"/>
      <c r="C50" s="1303" t="s">
        <v>655</v>
      </c>
      <c r="D50" s="1304"/>
      <c r="E50" s="446"/>
      <c r="F50" s="441"/>
      <c r="G50" s="450"/>
      <c r="H50" s="450"/>
      <c r="I50" s="450"/>
      <c r="J50" s="427"/>
      <c r="K50" s="427"/>
      <c r="L50" s="428"/>
      <c r="M50" s="418"/>
      <c r="N50" s="419"/>
      <c r="O50" s="419"/>
      <c r="P50" s="419"/>
      <c r="Q50" s="419"/>
      <c r="R50" s="419"/>
      <c r="S50" s="419"/>
      <c r="T50" s="419"/>
      <c r="U50" s="419"/>
      <c r="V50" s="419"/>
      <c r="W50" s="419"/>
      <c r="X50" s="419"/>
      <c r="Y50" s="419"/>
      <c r="Z50" s="419"/>
      <c r="AA50" s="419"/>
      <c r="AB50" s="419"/>
      <c r="AC50" s="419"/>
      <c r="AD50" s="419"/>
      <c r="AE50" s="419"/>
      <c r="AF50" s="419"/>
      <c r="AG50" s="419"/>
      <c r="AH50" s="419"/>
      <c r="AI50" s="419"/>
      <c r="AJ50" s="419"/>
      <c r="AK50" s="419"/>
      <c r="AL50" s="419"/>
      <c r="AM50" s="419"/>
      <c r="AN50" s="419"/>
      <c r="AO50" s="419"/>
      <c r="AP50" s="419"/>
      <c r="AQ50" s="419"/>
      <c r="AR50" s="419"/>
      <c r="AS50" s="419"/>
      <c r="AT50" s="419"/>
      <c r="AU50" s="419"/>
      <c r="AV50" s="419"/>
      <c r="AW50" s="419"/>
      <c r="AX50" s="419"/>
      <c r="AY50" s="419"/>
      <c r="AZ50" s="419"/>
      <c r="BA50" s="419"/>
      <c r="BB50" s="419"/>
      <c r="BC50" s="419"/>
      <c r="BD50" s="419"/>
      <c r="BE50" s="419"/>
      <c r="BF50" s="419"/>
      <c r="BG50" s="419"/>
      <c r="BH50" s="419"/>
      <c r="BI50" s="419"/>
      <c r="BJ50" s="419"/>
      <c r="BK50" s="419"/>
      <c r="BL50" s="419"/>
      <c r="BM50" s="419"/>
      <c r="BN50" s="419"/>
      <c r="BO50" s="419"/>
      <c r="BP50" s="419"/>
      <c r="BQ50" s="419"/>
      <c r="BR50" s="419"/>
      <c r="BS50" s="419"/>
      <c r="BT50" s="419"/>
      <c r="BU50" s="419"/>
      <c r="BV50" s="419"/>
      <c r="BW50" s="419"/>
      <c r="BX50" s="419"/>
      <c r="BY50" s="419"/>
      <c r="BZ50" s="419"/>
      <c r="CA50" s="419"/>
      <c r="CB50" s="419"/>
      <c r="CC50" s="419"/>
      <c r="CD50" s="419"/>
      <c r="CE50" s="419"/>
      <c r="CF50" s="419"/>
      <c r="CG50" s="419"/>
      <c r="CH50" s="419"/>
      <c r="CI50" s="419"/>
      <c r="CJ50" s="419"/>
      <c r="CK50" s="419"/>
      <c r="CL50" s="419"/>
      <c r="CM50" s="419"/>
      <c r="CN50" s="419"/>
      <c r="CO50" s="419"/>
      <c r="CP50" s="419"/>
      <c r="CQ50" s="419"/>
      <c r="CR50" s="419"/>
      <c r="CS50" s="419"/>
      <c r="CT50" s="419"/>
      <c r="CU50" s="419"/>
      <c r="CV50" s="419"/>
      <c r="CW50" s="419"/>
      <c r="CX50" s="419"/>
      <c r="CY50" s="419"/>
      <c r="CZ50" s="419"/>
      <c r="DA50" s="419"/>
      <c r="DB50" s="419"/>
      <c r="DC50" s="419"/>
      <c r="DD50" s="419"/>
      <c r="DE50" s="419"/>
      <c r="DF50" s="419"/>
      <c r="DG50" s="419"/>
      <c r="DH50" s="419"/>
      <c r="DI50" s="419"/>
      <c r="DJ50" s="419"/>
      <c r="DK50" s="419"/>
      <c r="DL50" s="419"/>
      <c r="DM50" s="419"/>
      <c r="DN50" s="419"/>
      <c r="DO50" s="419"/>
      <c r="DP50" s="419"/>
      <c r="DQ50" s="419"/>
      <c r="DR50" s="419"/>
      <c r="DS50" s="419"/>
      <c r="DT50" s="419"/>
      <c r="DU50" s="419"/>
      <c r="DV50" s="419"/>
      <c r="DW50" s="419"/>
      <c r="DX50" s="419"/>
      <c r="DY50" s="419"/>
      <c r="DZ50" s="419"/>
      <c r="EA50" s="419"/>
      <c r="EB50" s="419"/>
      <c r="EC50" s="419"/>
      <c r="ED50" s="419"/>
      <c r="EE50" s="419"/>
      <c r="EF50" s="419"/>
      <c r="EG50" s="419"/>
      <c r="EH50" s="419"/>
      <c r="EI50" s="419"/>
      <c r="EJ50" s="419"/>
      <c r="EK50" s="419"/>
      <c r="EL50" s="419"/>
      <c r="EM50" s="419"/>
      <c r="EN50" s="419"/>
      <c r="EO50" s="419"/>
      <c r="EP50" s="419"/>
      <c r="EQ50" s="419"/>
      <c r="ER50" s="419"/>
      <c r="ES50" s="419"/>
      <c r="ET50" s="419"/>
      <c r="EU50" s="419"/>
      <c r="EV50" s="419"/>
      <c r="EW50" s="419"/>
      <c r="EX50" s="419"/>
      <c r="EY50" s="419"/>
      <c r="EZ50" s="419"/>
      <c r="FA50" s="419"/>
      <c r="FB50" s="419"/>
      <c r="FC50" s="419"/>
      <c r="FD50" s="419"/>
      <c r="FE50" s="419"/>
      <c r="FF50" s="419"/>
      <c r="FG50" s="419"/>
      <c r="FH50" s="419"/>
      <c r="FI50" s="419"/>
      <c r="FJ50" s="419"/>
      <c r="FK50" s="419"/>
      <c r="FL50" s="419"/>
      <c r="FM50" s="419"/>
      <c r="FN50" s="419"/>
      <c r="FO50" s="419"/>
      <c r="FP50" s="419"/>
      <c r="FQ50" s="419"/>
      <c r="FR50" s="419"/>
      <c r="FS50" s="419"/>
      <c r="FT50" s="419"/>
      <c r="FU50" s="419"/>
      <c r="FV50" s="419"/>
      <c r="FW50" s="419"/>
      <c r="FX50" s="419"/>
      <c r="FY50" s="419"/>
      <c r="FZ50" s="419"/>
      <c r="GA50" s="419"/>
      <c r="GB50" s="419"/>
      <c r="GC50" s="419"/>
      <c r="GD50" s="419"/>
      <c r="GE50" s="419"/>
      <c r="GF50" s="419"/>
      <c r="GG50" s="419"/>
      <c r="GH50" s="419"/>
      <c r="GI50" s="419"/>
      <c r="GJ50" s="419"/>
      <c r="GK50" s="419"/>
      <c r="GL50" s="419"/>
      <c r="GM50" s="419"/>
      <c r="GN50" s="419"/>
      <c r="GO50" s="419"/>
      <c r="GP50" s="419"/>
      <c r="GQ50" s="419"/>
      <c r="GR50" s="419"/>
      <c r="GS50" s="419"/>
      <c r="GT50" s="419"/>
      <c r="GU50" s="419"/>
      <c r="GV50" s="419"/>
      <c r="GW50" s="419"/>
      <c r="GX50" s="419"/>
      <c r="GY50" s="419"/>
      <c r="GZ50" s="419"/>
      <c r="HA50" s="419"/>
      <c r="HB50" s="419"/>
      <c r="HC50" s="419"/>
      <c r="HD50" s="419"/>
      <c r="HE50" s="419"/>
      <c r="HF50" s="419"/>
      <c r="HG50" s="419"/>
      <c r="HH50" s="419"/>
      <c r="HI50" s="419"/>
      <c r="HJ50" s="419"/>
      <c r="HK50" s="419"/>
      <c r="HL50" s="419"/>
      <c r="HM50" s="419"/>
      <c r="HN50" s="419"/>
      <c r="HO50" s="419"/>
      <c r="HP50" s="419"/>
      <c r="HQ50" s="419"/>
      <c r="HR50" s="419"/>
      <c r="HS50" s="419"/>
      <c r="HT50" s="419"/>
      <c r="HU50" s="419"/>
      <c r="HV50" s="419"/>
      <c r="HW50" s="419"/>
      <c r="HX50" s="419"/>
      <c r="HY50" s="419"/>
      <c r="HZ50" s="419"/>
      <c r="IA50" s="419"/>
      <c r="IB50" s="419"/>
      <c r="IC50" s="419"/>
      <c r="ID50" s="419"/>
      <c r="IE50" s="419"/>
      <c r="IF50" s="419"/>
      <c r="IG50" s="419"/>
      <c r="IH50" s="419"/>
      <c r="II50" s="419"/>
      <c r="IJ50" s="419"/>
      <c r="IK50" s="419"/>
      <c r="IL50" s="419"/>
      <c r="IM50" s="419"/>
      <c r="IN50" s="419"/>
      <c r="IO50" s="419"/>
      <c r="IP50" s="419"/>
      <c r="IQ50" s="419"/>
      <c r="IR50" s="419"/>
      <c r="IS50" s="419"/>
      <c r="IT50" s="419"/>
      <c r="IU50" s="420"/>
    </row>
    <row r="51" spans="1:255" ht="36" customHeight="1">
      <c r="A51" s="412"/>
      <c r="B51" s="441"/>
      <c r="C51" s="1314" t="s">
        <v>656</v>
      </c>
      <c r="D51" s="1315"/>
      <c r="E51" s="423"/>
      <c r="F51" s="427"/>
      <c r="G51" s="427"/>
      <c r="H51" s="427"/>
      <c r="I51" s="427"/>
      <c r="J51" s="427"/>
      <c r="K51" s="427"/>
      <c r="L51" s="428"/>
      <c r="M51" s="418"/>
      <c r="N51" s="419"/>
      <c r="O51" s="419"/>
      <c r="P51" s="419"/>
      <c r="Q51" s="419"/>
      <c r="R51" s="419"/>
      <c r="S51" s="419"/>
      <c r="T51" s="419"/>
      <c r="U51" s="419"/>
      <c r="V51" s="419"/>
      <c r="W51" s="419"/>
      <c r="X51" s="419"/>
      <c r="Y51" s="419"/>
      <c r="Z51" s="419"/>
      <c r="AA51" s="419"/>
      <c r="AB51" s="419"/>
      <c r="AC51" s="419"/>
      <c r="AD51" s="419"/>
      <c r="AE51" s="419"/>
      <c r="AF51" s="419"/>
      <c r="AG51" s="419"/>
      <c r="AH51" s="419"/>
      <c r="AI51" s="419"/>
      <c r="AJ51" s="419"/>
      <c r="AK51" s="419"/>
      <c r="AL51" s="419"/>
      <c r="AM51" s="419"/>
      <c r="AN51" s="419"/>
      <c r="AO51" s="419"/>
      <c r="AP51" s="419"/>
      <c r="AQ51" s="419"/>
      <c r="AR51" s="419"/>
      <c r="AS51" s="419"/>
      <c r="AT51" s="419"/>
      <c r="AU51" s="419"/>
      <c r="AV51" s="419"/>
      <c r="AW51" s="419"/>
      <c r="AX51" s="419"/>
      <c r="AY51" s="419"/>
      <c r="AZ51" s="419"/>
      <c r="BA51" s="419"/>
      <c r="BB51" s="419"/>
      <c r="BC51" s="419"/>
      <c r="BD51" s="419"/>
      <c r="BE51" s="419"/>
      <c r="BF51" s="419"/>
      <c r="BG51" s="419"/>
      <c r="BH51" s="419"/>
      <c r="BI51" s="419"/>
      <c r="BJ51" s="419"/>
      <c r="BK51" s="419"/>
      <c r="BL51" s="419"/>
      <c r="BM51" s="419"/>
      <c r="BN51" s="419"/>
      <c r="BO51" s="419"/>
      <c r="BP51" s="419"/>
      <c r="BQ51" s="419"/>
      <c r="BR51" s="419"/>
      <c r="BS51" s="419"/>
      <c r="BT51" s="419"/>
      <c r="BU51" s="419"/>
      <c r="BV51" s="419"/>
      <c r="BW51" s="419"/>
      <c r="BX51" s="419"/>
      <c r="BY51" s="419"/>
      <c r="BZ51" s="419"/>
      <c r="CA51" s="419"/>
      <c r="CB51" s="419"/>
      <c r="CC51" s="419"/>
      <c r="CD51" s="419"/>
      <c r="CE51" s="419"/>
      <c r="CF51" s="419"/>
      <c r="CG51" s="419"/>
      <c r="CH51" s="419"/>
      <c r="CI51" s="419"/>
      <c r="CJ51" s="419"/>
      <c r="CK51" s="419"/>
      <c r="CL51" s="419"/>
      <c r="CM51" s="419"/>
      <c r="CN51" s="419"/>
      <c r="CO51" s="419"/>
      <c r="CP51" s="419"/>
      <c r="CQ51" s="419"/>
      <c r="CR51" s="419"/>
      <c r="CS51" s="419"/>
      <c r="CT51" s="419"/>
      <c r="CU51" s="419"/>
      <c r="CV51" s="419"/>
      <c r="CW51" s="419"/>
      <c r="CX51" s="419"/>
      <c r="CY51" s="419"/>
      <c r="CZ51" s="419"/>
      <c r="DA51" s="419"/>
      <c r="DB51" s="419"/>
      <c r="DC51" s="419"/>
      <c r="DD51" s="419"/>
      <c r="DE51" s="419"/>
      <c r="DF51" s="419"/>
      <c r="DG51" s="419"/>
      <c r="DH51" s="419"/>
      <c r="DI51" s="419"/>
      <c r="DJ51" s="419"/>
      <c r="DK51" s="419"/>
      <c r="DL51" s="419"/>
      <c r="DM51" s="419"/>
      <c r="DN51" s="419"/>
      <c r="DO51" s="419"/>
      <c r="DP51" s="419"/>
      <c r="DQ51" s="419"/>
      <c r="DR51" s="419"/>
      <c r="DS51" s="419"/>
      <c r="DT51" s="419"/>
      <c r="DU51" s="419"/>
      <c r="DV51" s="419"/>
      <c r="DW51" s="419"/>
      <c r="DX51" s="419"/>
      <c r="DY51" s="419"/>
      <c r="DZ51" s="419"/>
      <c r="EA51" s="419"/>
      <c r="EB51" s="419"/>
      <c r="EC51" s="419"/>
      <c r="ED51" s="419"/>
      <c r="EE51" s="419"/>
      <c r="EF51" s="419"/>
      <c r="EG51" s="419"/>
      <c r="EH51" s="419"/>
      <c r="EI51" s="419"/>
      <c r="EJ51" s="419"/>
      <c r="EK51" s="419"/>
      <c r="EL51" s="419"/>
      <c r="EM51" s="419"/>
      <c r="EN51" s="419"/>
      <c r="EO51" s="419"/>
      <c r="EP51" s="419"/>
      <c r="EQ51" s="419"/>
      <c r="ER51" s="419"/>
      <c r="ES51" s="419"/>
      <c r="ET51" s="419"/>
      <c r="EU51" s="419"/>
      <c r="EV51" s="419"/>
      <c r="EW51" s="419"/>
      <c r="EX51" s="419"/>
      <c r="EY51" s="419"/>
      <c r="EZ51" s="419"/>
      <c r="FA51" s="419"/>
      <c r="FB51" s="419"/>
      <c r="FC51" s="419"/>
      <c r="FD51" s="419"/>
      <c r="FE51" s="419"/>
      <c r="FF51" s="419"/>
      <c r="FG51" s="419"/>
      <c r="FH51" s="419"/>
      <c r="FI51" s="419"/>
      <c r="FJ51" s="419"/>
      <c r="FK51" s="419"/>
      <c r="FL51" s="419"/>
      <c r="FM51" s="419"/>
      <c r="FN51" s="419"/>
      <c r="FO51" s="419"/>
      <c r="FP51" s="419"/>
      <c r="FQ51" s="419"/>
      <c r="FR51" s="419"/>
      <c r="FS51" s="419"/>
      <c r="FT51" s="419"/>
      <c r="FU51" s="419"/>
      <c r="FV51" s="419"/>
      <c r="FW51" s="419"/>
      <c r="FX51" s="419"/>
      <c r="FY51" s="419"/>
      <c r="FZ51" s="419"/>
      <c r="GA51" s="419"/>
      <c r="GB51" s="419"/>
      <c r="GC51" s="419"/>
      <c r="GD51" s="419"/>
      <c r="GE51" s="419"/>
      <c r="GF51" s="419"/>
      <c r="GG51" s="419"/>
      <c r="GH51" s="419"/>
      <c r="GI51" s="419"/>
      <c r="GJ51" s="419"/>
      <c r="GK51" s="419"/>
      <c r="GL51" s="419"/>
      <c r="GM51" s="419"/>
      <c r="GN51" s="419"/>
      <c r="GO51" s="419"/>
      <c r="GP51" s="419"/>
      <c r="GQ51" s="419"/>
      <c r="GR51" s="419"/>
      <c r="GS51" s="419"/>
      <c r="GT51" s="419"/>
      <c r="GU51" s="419"/>
      <c r="GV51" s="419"/>
      <c r="GW51" s="419"/>
      <c r="GX51" s="419"/>
      <c r="GY51" s="419"/>
      <c r="GZ51" s="419"/>
      <c r="HA51" s="419"/>
      <c r="HB51" s="419"/>
      <c r="HC51" s="419"/>
      <c r="HD51" s="419"/>
      <c r="HE51" s="419"/>
      <c r="HF51" s="419"/>
      <c r="HG51" s="419"/>
      <c r="HH51" s="419"/>
      <c r="HI51" s="419"/>
      <c r="HJ51" s="419"/>
      <c r="HK51" s="419"/>
      <c r="HL51" s="419"/>
      <c r="HM51" s="419"/>
      <c r="HN51" s="419"/>
      <c r="HO51" s="419"/>
      <c r="HP51" s="419"/>
      <c r="HQ51" s="419"/>
      <c r="HR51" s="419"/>
      <c r="HS51" s="419"/>
      <c r="HT51" s="419"/>
      <c r="HU51" s="419"/>
      <c r="HV51" s="419"/>
      <c r="HW51" s="419"/>
      <c r="HX51" s="419"/>
      <c r="HY51" s="419"/>
      <c r="HZ51" s="419"/>
      <c r="IA51" s="419"/>
      <c r="IB51" s="419"/>
      <c r="IC51" s="419"/>
      <c r="ID51" s="419"/>
      <c r="IE51" s="419"/>
      <c r="IF51" s="419"/>
      <c r="IG51" s="419"/>
      <c r="IH51" s="419"/>
      <c r="II51" s="419"/>
      <c r="IJ51" s="419"/>
      <c r="IK51" s="419"/>
      <c r="IL51" s="419"/>
      <c r="IM51" s="419"/>
      <c r="IN51" s="419"/>
      <c r="IO51" s="419"/>
      <c r="IP51" s="419"/>
      <c r="IQ51" s="419"/>
      <c r="IR51" s="419"/>
      <c r="IS51" s="419"/>
      <c r="IT51" s="419"/>
      <c r="IU51" s="420"/>
    </row>
    <row r="52" spans="1:255" ht="16.350000000000001" customHeight="1" thickBot="1">
      <c r="A52" s="412"/>
      <c r="B52" s="441"/>
      <c r="C52" s="432"/>
      <c r="D52" s="432"/>
      <c r="E52" s="442"/>
      <c r="F52" s="427"/>
      <c r="G52" s="432"/>
      <c r="H52" s="432"/>
      <c r="I52" s="442"/>
      <c r="J52" s="427"/>
      <c r="K52" s="427"/>
      <c r="L52" s="428"/>
      <c r="M52" s="418"/>
      <c r="N52" s="419"/>
      <c r="O52" s="419"/>
      <c r="P52" s="419"/>
      <c r="Q52" s="419"/>
      <c r="R52" s="419"/>
      <c r="S52" s="419"/>
      <c r="T52" s="419"/>
      <c r="U52" s="419"/>
      <c r="V52" s="419"/>
      <c r="W52" s="419"/>
      <c r="X52" s="419"/>
      <c r="Y52" s="419"/>
      <c r="Z52" s="419"/>
      <c r="AA52" s="419"/>
      <c r="AB52" s="419"/>
      <c r="AC52" s="419"/>
      <c r="AD52" s="419"/>
      <c r="AE52" s="419"/>
      <c r="AF52" s="419"/>
      <c r="AG52" s="419"/>
      <c r="AH52" s="419"/>
      <c r="AI52" s="419"/>
      <c r="AJ52" s="419"/>
      <c r="AK52" s="419"/>
      <c r="AL52" s="419"/>
      <c r="AM52" s="419"/>
      <c r="AN52" s="419"/>
      <c r="AO52" s="419"/>
      <c r="AP52" s="419"/>
      <c r="AQ52" s="419"/>
      <c r="AR52" s="419"/>
      <c r="AS52" s="419"/>
      <c r="AT52" s="419"/>
      <c r="AU52" s="419"/>
      <c r="AV52" s="419"/>
      <c r="AW52" s="419"/>
      <c r="AX52" s="419"/>
      <c r="AY52" s="419"/>
      <c r="AZ52" s="419"/>
      <c r="BA52" s="419"/>
      <c r="BB52" s="419"/>
      <c r="BC52" s="419"/>
      <c r="BD52" s="419"/>
      <c r="BE52" s="419"/>
      <c r="BF52" s="419"/>
      <c r="BG52" s="419"/>
      <c r="BH52" s="419"/>
      <c r="BI52" s="419"/>
      <c r="BJ52" s="419"/>
      <c r="BK52" s="419"/>
      <c r="BL52" s="419"/>
      <c r="BM52" s="419"/>
      <c r="BN52" s="419"/>
      <c r="BO52" s="419"/>
      <c r="BP52" s="419"/>
      <c r="BQ52" s="419"/>
      <c r="BR52" s="419"/>
      <c r="BS52" s="419"/>
      <c r="BT52" s="419"/>
      <c r="BU52" s="419"/>
      <c r="BV52" s="419"/>
      <c r="BW52" s="419"/>
      <c r="BX52" s="419"/>
      <c r="BY52" s="419"/>
      <c r="BZ52" s="419"/>
      <c r="CA52" s="419"/>
      <c r="CB52" s="419"/>
      <c r="CC52" s="419"/>
      <c r="CD52" s="419"/>
      <c r="CE52" s="419"/>
      <c r="CF52" s="419"/>
      <c r="CG52" s="419"/>
      <c r="CH52" s="419"/>
      <c r="CI52" s="419"/>
      <c r="CJ52" s="419"/>
      <c r="CK52" s="419"/>
      <c r="CL52" s="419"/>
      <c r="CM52" s="419"/>
      <c r="CN52" s="419"/>
      <c r="CO52" s="419"/>
      <c r="CP52" s="419"/>
      <c r="CQ52" s="419"/>
      <c r="CR52" s="419"/>
      <c r="CS52" s="419"/>
      <c r="CT52" s="419"/>
      <c r="CU52" s="419"/>
      <c r="CV52" s="419"/>
      <c r="CW52" s="419"/>
      <c r="CX52" s="419"/>
      <c r="CY52" s="419"/>
      <c r="CZ52" s="419"/>
      <c r="DA52" s="419"/>
      <c r="DB52" s="419"/>
      <c r="DC52" s="419"/>
      <c r="DD52" s="419"/>
      <c r="DE52" s="419"/>
      <c r="DF52" s="419"/>
      <c r="DG52" s="419"/>
      <c r="DH52" s="419"/>
      <c r="DI52" s="419"/>
      <c r="DJ52" s="419"/>
      <c r="DK52" s="419"/>
      <c r="DL52" s="419"/>
      <c r="DM52" s="419"/>
      <c r="DN52" s="419"/>
      <c r="DO52" s="419"/>
      <c r="DP52" s="419"/>
      <c r="DQ52" s="419"/>
      <c r="DR52" s="419"/>
      <c r="DS52" s="419"/>
      <c r="DT52" s="419"/>
      <c r="DU52" s="419"/>
      <c r="DV52" s="419"/>
      <c r="DW52" s="419"/>
      <c r="DX52" s="419"/>
      <c r="DY52" s="419"/>
      <c r="DZ52" s="419"/>
      <c r="EA52" s="419"/>
      <c r="EB52" s="419"/>
      <c r="EC52" s="419"/>
      <c r="ED52" s="419"/>
      <c r="EE52" s="419"/>
      <c r="EF52" s="419"/>
      <c r="EG52" s="419"/>
      <c r="EH52" s="419"/>
      <c r="EI52" s="419"/>
      <c r="EJ52" s="419"/>
      <c r="EK52" s="419"/>
      <c r="EL52" s="419"/>
      <c r="EM52" s="419"/>
      <c r="EN52" s="419"/>
      <c r="EO52" s="419"/>
      <c r="EP52" s="419"/>
      <c r="EQ52" s="419"/>
      <c r="ER52" s="419"/>
      <c r="ES52" s="419"/>
      <c r="ET52" s="419"/>
      <c r="EU52" s="419"/>
      <c r="EV52" s="419"/>
      <c r="EW52" s="419"/>
      <c r="EX52" s="419"/>
      <c r="EY52" s="419"/>
      <c r="EZ52" s="419"/>
      <c r="FA52" s="419"/>
      <c r="FB52" s="419"/>
      <c r="FC52" s="419"/>
      <c r="FD52" s="419"/>
      <c r="FE52" s="419"/>
      <c r="FF52" s="419"/>
      <c r="FG52" s="419"/>
      <c r="FH52" s="419"/>
      <c r="FI52" s="419"/>
      <c r="FJ52" s="419"/>
      <c r="FK52" s="419"/>
      <c r="FL52" s="419"/>
      <c r="FM52" s="419"/>
      <c r="FN52" s="419"/>
      <c r="FO52" s="419"/>
      <c r="FP52" s="419"/>
      <c r="FQ52" s="419"/>
      <c r="FR52" s="419"/>
      <c r="FS52" s="419"/>
      <c r="FT52" s="419"/>
      <c r="FU52" s="419"/>
      <c r="FV52" s="419"/>
      <c r="FW52" s="419"/>
      <c r="FX52" s="419"/>
      <c r="FY52" s="419"/>
      <c r="FZ52" s="419"/>
      <c r="GA52" s="419"/>
      <c r="GB52" s="419"/>
      <c r="GC52" s="419"/>
      <c r="GD52" s="419"/>
      <c r="GE52" s="419"/>
      <c r="GF52" s="419"/>
      <c r="GG52" s="419"/>
      <c r="GH52" s="419"/>
      <c r="GI52" s="419"/>
      <c r="GJ52" s="419"/>
      <c r="GK52" s="419"/>
      <c r="GL52" s="419"/>
      <c r="GM52" s="419"/>
      <c r="GN52" s="419"/>
      <c r="GO52" s="419"/>
      <c r="GP52" s="419"/>
      <c r="GQ52" s="419"/>
      <c r="GR52" s="419"/>
      <c r="GS52" s="419"/>
      <c r="GT52" s="419"/>
      <c r="GU52" s="419"/>
      <c r="GV52" s="419"/>
      <c r="GW52" s="419"/>
      <c r="GX52" s="419"/>
      <c r="GY52" s="419"/>
      <c r="GZ52" s="419"/>
      <c r="HA52" s="419"/>
      <c r="HB52" s="419"/>
      <c r="HC52" s="419"/>
      <c r="HD52" s="419"/>
      <c r="HE52" s="419"/>
      <c r="HF52" s="419"/>
      <c r="HG52" s="419"/>
      <c r="HH52" s="419"/>
      <c r="HI52" s="419"/>
      <c r="HJ52" s="419"/>
      <c r="HK52" s="419"/>
      <c r="HL52" s="419"/>
      <c r="HM52" s="419"/>
      <c r="HN52" s="419"/>
      <c r="HO52" s="419"/>
      <c r="HP52" s="419"/>
      <c r="HQ52" s="419"/>
      <c r="HR52" s="419"/>
      <c r="HS52" s="419"/>
      <c r="HT52" s="419"/>
      <c r="HU52" s="419"/>
      <c r="HV52" s="419"/>
      <c r="HW52" s="419"/>
      <c r="HX52" s="419"/>
      <c r="HY52" s="419"/>
      <c r="HZ52" s="419"/>
      <c r="IA52" s="419"/>
      <c r="IB52" s="419"/>
      <c r="IC52" s="419"/>
      <c r="ID52" s="419"/>
      <c r="IE52" s="419"/>
      <c r="IF52" s="419"/>
      <c r="IG52" s="419"/>
      <c r="IH52" s="419"/>
      <c r="II52" s="419"/>
      <c r="IJ52" s="419"/>
      <c r="IK52" s="419"/>
      <c r="IL52" s="419"/>
      <c r="IM52" s="419"/>
      <c r="IN52" s="419"/>
      <c r="IO52" s="419"/>
      <c r="IP52" s="419"/>
      <c r="IQ52" s="419"/>
      <c r="IR52" s="419"/>
      <c r="IS52" s="419"/>
      <c r="IT52" s="419"/>
      <c r="IU52" s="420"/>
    </row>
    <row r="53" spans="1:255" ht="23.1" customHeight="1" thickBot="1">
      <c r="A53" s="412"/>
      <c r="B53" s="347"/>
      <c r="C53" s="1237" t="s">
        <v>615</v>
      </c>
      <c r="D53" s="1238"/>
      <c r="E53" s="446"/>
      <c r="F53" s="451"/>
      <c r="G53" s="1237" t="s">
        <v>616</v>
      </c>
      <c r="H53" s="1238"/>
      <c r="I53" s="446"/>
      <c r="J53" s="441"/>
      <c r="K53" s="427"/>
      <c r="L53" s="428"/>
      <c r="M53" s="418"/>
      <c r="N53" s="419"/>
      <c r="O53" s="419"/>
      <c r="P53" s="419"/>
      <c r="Q53" s="419"/>
      <c r="R53" s="419"/>
      <c r="S53" s="419"/>
      <c r="T53" s="419"/>
      <c r="U53" s="419"/>
      <c r="V53" s="419"/>
      <c r="W53" s="419"/>
      <c r="X53" s="419"/>
      <c r="Y53" s="419"/>
      <c r="Z53" s="419"/>
      <c r="AA53" s="419"/>
      <c r="AB53" s="419"/>
      <c r="AC53" s="419"/>
      <c r="AD53" s="419"/>
      <c r="AE53" s="419"/>
      <c r="AF53" s="419"/>
      <c r="AG53" s="419"/>
      <c r="AH53" s="419"/>
      <c r="AI53" s="419"/>
      <c r="AJ53" s="419"/>
      <c r="AK53" s="419"/>
      <c r="AL53" s="419"/>
      <c r="AM53" s="419"/>
      <c r="AN53" s="419"/>
      <c r="AO53" s="419"/>
      <c r="AP53" s="419"/>
      <c r="AQ53" s="419"/>
      <c r="AR53" s="419"/>
      <c r="AS53" s="419"/>
      <c r="AT53" s="419"/>
      <c r="AU53" s="419"/>
      <c r="AV53" s="419"/>
      <c r="AW53" s="419"/>
      <c r="AX53" s="419"/>
      <c r="AY53" s="419"/>
      <c r="AZ53" s="419"/>
      <c r="BA53" s="419"/>
      <c r="BB53" s="419"/>
      <c r="BC53" s="419"/>
      <c r="BD53" s="419"/>
      <c r="BE53" s="419"/>
      <c r="BF53" s="419"/>
      <c r="BG53" s="419"/>
      <c r="BH53" s="419"/>
      <c r="BI53" s="419"/>
      <c r="BJ53" s="419"/>
      <c r="BK53" s="419"/>
      <c r="BL53" s="419"/>
      <c r="BM53" s="419"/>
      <c r="BN53" s="419"/>
      <c r="BO53" s="419"/>
      <c r="BP53" s="419"/>
      <c r="BQ53" s="419"/>
      <c r="BR53" s="419"/>
      <c r="BS53" s="419"/>
      <c r="BT53" s="419"/>
      <c r="BU53" s="419"/>
      <c r="BV53" s="419"/>
      <c r="BW53" s="419"/>
      <c r="BX53" s="419"/>
      <c r="BY53" s="419"/>
      <c r="BZ53" s="419"/>
      <c r="CA53" s="419"/>
      <c r="CB53" s="419"/>
      <c r="CC53" s="419"/>
      <c r="CD53" s="419"/>
      <c r="CE53" s="419"/>
      <c r="CF53" s="419"/>
      <c r="CG53" s="419"/>
      <c r="CH53" s="419"/>
      <c r="CI53" s="419"/>
      <c r="CJ53" s="419"/>
      <c r="CK53" s="419"/>
      <c r="CL53" s="419"/>
      <c r="CM53" s="419"/>
      <c r="CN53" s="419"/>
      <c r="CO53" s="419"/>
      <c r="CP53" s="419"/>
      <c r="CQ53" s="419"/>
      <c r="CR53" s="419"/>
      <c r="CS53" s="419"/>
      <c r="CT53" s="419"/>
      <c r="CU53" s="419"/>
      <c r="CV53" s="419"/>
      <c r="CW53" s="419"/>
      <c r="CX53" s="419"/>
      <c r="CY53" s="419"/>
      <c r="CZ53" s="419"/>
      <c r="DA53" s="419"/>
      <c r="DB53" s="419"/>
      <c r="DC53" s="419"/>
      <c r="DD53" s="419"/>
      <c r="DE53" s="419"/>
      <c r="DF53" s="419"/>
      <c r="DG53" s="419"/>
      <c r="DH53" s="419"/>
      <c r="DI53" s="419"/>
      <c r="DJ53" s="419"/>
      <c r="DK53" s="419"/>
      <c r="DL53" s="419"/>
      <c r="DM53" s="419"/>
      <c r="DN53" s="419"/>
      <c r="DO53" s="419"/>
      <c r="DP53" s="419"/>
      <c r="DQ53" s="419"/>
      <c r="DR53" s="419"/>
      <c r="DS53" s="419"/>
      <c r="DT53" s="419"/>
      <c r="DU53" s="419"/>
      <c r="DV53" s="419"/>
      <c r="DW53" s="419"/>
      <c r="DX53" s="419"/>
      <c r="DY53" s="419"/>
      <c r="DZ53" s="419"/>
      <c r="EA53" s="419"/>
      <c r="EB53" s="419"/>
      <c r="EC53" s="419"/>
      <c r="ED53" s="419"/>
      <c r="EE53" s="419"/>
      <c r="EF53" s="419"/>
      <c r="EG53" s="419"/>
      <c r="EH53" s="419"/>
      <c r="EI53" s="419"/>
      <c r="EJ53" s="419"/>
      <c r="EK53" s="419"/>
      <c r="EL53" s="419"/>
      <c r="EM53" s="419"/>
      <c r="EN53" s="419"/>
      <c r="EO53" s="419"/>
      <c r="EP53" s="419"/>
      <c r="EQ53" s="419"/>
      <c r="ER53" s="419"/>
      <c r="ES53" s="419"/>
      <c r="ET53" s="419"/>
      <c r="EU53" s="419"/>
      <c r="EV53" s="419"/>
      <c r="EW53" s="419"/>
      <c r="EX53" s="419"/>
      <c r="EY53" s="419"/>
      <c r="EZ53" s="419"/>
      <c r="FA53" s="419"/>
      <c r="FB53" s="419"/>
      <c r="FC53" s="419"/>
      <c r="FD53" s="419"/>
      <c r="FE53" s="419"/>
      <c r="FF53" s="419"/>
      <c r="FG53" s="419"/>
      <c r="FH53" s="419"/>
      <c r="FI53" s="419"/>
      <c r="FJ53" s="419"/>
      <c r="FK53" s="419"/>
      <c r="FL53" s="419"/>
      <c r="FM53" s="419"/>
      <c r="FN53" s="419"/>
      <c r="FO53" s="419"/>
      <c r="FP53" s="419"/>
      <c r="FQ53" s="419"/>
      <c r="FR53" s="419"/>
      <c r="FS53" s="419"/>
      <c r="FT53" s="419"/>
      <c r="FU53" s="419"/>
      <c r="FV53" s="419"/>
      <c r="FW53" s="419"/>
      <c r="FX53" s="419"/>
      <c r="FY53" s="419"/>
      <c r="FZ53" s="419"/>
      <c r="GA53" s="419"/>
      <c r="GB53" s="419"/>
      <c r="GC53" s="419"/>
      <c r="GD53" s="419"/>
      <c r="GE53" s="419"/>
      <c r="GF53" s="419"/>
      <c r="GG53" s="419"/>
      <c r="GH53" s="419"/>
      <c r="GI53" s="419"/>
      <c r="GJ53" s="419"/>
      <c r="GK53" s="419"/>
      <c r="GL53" s="419"/>
      <c r="GM53" s="419"/>
      <c r="GN53" s="419"/>
      <c r="GO53" s="419"/>
      <c r="GP53" s="419"/>
      <c r="GQ53" s="419"/>
      <c r="GR53" s="419"/>
      <c r="GS53" s="419"/>
      <c r="GT53" s="419"/>
      <c r="GU53" s="419"/>
      <c r="GV53" s="419"/>
      <c r="GW53" s="419"/>
      <c r="GX53" s="419"/>
      <c r="GY53" s="419"/>
      <c r="GZ53" s="419"/>
      <c r="HA53" s="419"/>
      <c r="HB53" s="419"/>
      <c r="HC53" s="419"/>
      <c r="HD53" s="419"/>
      <c r="HE53" s="419"/>
      <c r="HF53" s="419"/>
      <c r="HG53" s="419"/>
      <c r="HH53" s="419"/>
      <c r="HI53" s="419"/>
      <c r="HJ53" s="419"/>
      <c r="HK53" s="419"/>
      <c r="HL53" s="419"/>
      <c r="HM53" s="419"/>
      <c r="HN53" s="419"/>
      <c r="HO53" s="419"/>
      <c r="HP53" s="419"/>
      <c r="HQ53" s="419"/>
      <c r="HR53" s="419"/>
      <c r="HS53" s="419"/>
      <c r="HT53" s="419"/>
      <c r="HU53" s="419"/>
      <c r="HV53" s="419"/>
      <c r="HW53" s="419"/>
      <c r="HX53" s="419"/>
      <c r="HY53" s="419"/>
      <c r="HZ53" s="419"/>
      <c r="IA53" s="419"/>
      <c r="IB53" s="419"/>
      <c r="IC53" s="419"/>
      <c r="ID53" s="419"/>
      <c r="IE53" s="419"/>
      <c r="IF53" s="419"/>
      <c r="IG53" s="419"/>
      <c r="IH53" s="419"/>
      <c r="II53" s="419"/>
      <c r="IJ53" s="419"/>
      <c r="IK53" s="419"/>
      <c r="IL53" s="419"/>
      <c r="IM53" s="419"/>
      <c r="IN53" s="419"/>
      <c r="IO53" s="419"/>
      <c r="IP53" s="419"/>
      <c r="IQ53" s="419"/>
      <c r="IR53" s="419"/>
      <c r="IS53" s="419"/>
      <c r="IT53" s="419"/>
      <c r="IU53" s="420"/>
    </row>
    <row r="54" spans="1:255" ht="16.350000000000001" customHeight="1">
      <c r="A54" s="412"/>
      <c r="B54" s="356"/>
      <c r="C54" s="1224" t="s">
        <v>617</v>
      </c>
      <c r="D54" s="1219"/>
      <c r="E54" s="331"/>
      <c r="F54" s="452"/>
      <c r="G54" s="386" t="s">
        <v>618</v>
      </c>
      <c r="H54" s="338"/>
      <c r="I54" s="331"/>
      <c r="J54" s="427"/>
      <c r="K54" s="427"/>
      <c r="L54" s="428"/>
      <c r="M54" s="418"/>
      <c r="N54" s="419"/>
      <c r="O54" s="419"/>
      <c r="P54" s="419"/>
      <c r="Q54" s="419"/>
      <c r="R54" s="419"/>
      <c r="S54" s="419"/>
      <c r="T54" s="419"/>
      <c r="U54" s="419"/>
      <c r="V54" s="419"/>
      <c r="W54" s="419"/>
      <c r="X54" s="419"/>
      <c r="Y54" s="419"/>
      <c r="Z54" s="419"/>
      <c r="AA54" s="419"/>
      <c r="AB54" s="419"/>
      <c r="AC54" s="419"/>
      <c r="AD54" s="419"/>
      <c r="AE54" s="419"/>
      <c r="AF54" s="419"/>
      <c r="AG54" s="419"/>
      <c r="AH54" s="419"/>
      <c r="AI54" s="419"/>
      <c r="AJ54" s="419"/>
      <c r="AK54" s="419"/>
      <c r="AL54" s="419"/>
      <c r="AM54" s="419"/>
      <c r="AN54" s="419"/>
      <c r="AO54" s="419"/>
      <c r="AP54" s="419"/>
      <c r="AQ54" s="419"/>
      <c r="AR54" s="419"/>
      <c r="AS54" s="419"/>
      <c r="AT54" s="419"/>
      <c r="AU54" s="419"/>
      <c r="AV54" s="419"/>
      <c r="AW54" s="419"/>
      <c r="AX54" s="419"/>
      <c r="AY54" s="419"/>
      <c r="AZ54" s="419"/>
      <c r="BA54" s="419"/>
      <c r="BB54" s="419"/>
      <c r="BC54" s="419"/>
      <c r="BD54" s="419"/>
      <c r="BE54" s="419"/>
      <c r="BF54" s="419"/>
      <c r="BG54" s="419"/>
      <c r="BH54" s="419"/>
      <c r="BI54" s="419"/>
      <c r="BJ54" s="419"/>
      <c r="BK54" s="419"/>
      <c r="BL54" s="419"/>
      <c r="BM54" s="419"/>
      <c r="BN54" s="419"/>
      <c r="BO54" s="419"/>
      <c r="BP54" s="419"/>
      <c r="BQ54" s="419"/>
      <c r="BR54" s="419"/>
      <c r="BS54" s="419"/>
      <c r="BT54" s="419"/>
      <c r="BU54" s="419"/>
      <c r="BV54" s="419"/>
      <c r="BW54" s="419"/>
      <c r="BX54" s="419"/>
      <c r="BY54" s="419"/>
      <c r="BZ54" s="419"/>
      <c r="CA54" s="419"/>
      <c r="CB54" s="419"/>
      <c r="CC54" s="419"/>
      <c r="CD54" s="419"/>
      <c r="CE54" s="419"/>
      <c r="CF54" s="419"/>
      <c r="CG54" s="419"/>
      <c r="CH54" s="419"/>
      <c r="CI54" s="419"/>
      <c r="CJ54" s="419"/>
      <c r="CK54" s="419"/>
      <c r="CL54" s="419"/>
      <c r="CM54" s="419"/>
      <c r="CN54" s="419"/>
      <c r="CO54" s="419"/>
      <c r="CP54" s="419"/>
      <c r="CQ54" s="419"/>
      <c r="CR54" s="419"/>
      <c r="CS54" s="419"/>
      <c r="CT54" s="419"/>
      <c r="CU54" s="419"/>
      <c r="CV54" s="419"/>
      <c r="CW54" s="419"/>
      <c r="CX54" s="419"/>
      <c r="CY54" s="419"/>
      <c r="CZ54" s="419"/>
      <c r="DA54" s="419"/>
      <c r="DB54" s="419"/>
      <c r="DC54" s="419"/>
      <c r="DD54" s="419"/>
      <c r="DE54" s="419"/>
      <c r="DF54" s="419"/>
      <c r="DG54" s="419"/>
      <c r="DH54" s="419"/>
      <c r="DI54" s="419"/>
      <c r="DJ54" s="419"/>
      <c r="DK54" s="419"/>
      <c r="DL54" s="419"/>
      <c r="DM54" s="419"/>
      <c r="DN54" s="419"/>
      <c r="DO54" s="419"/>
      <c r="DP54" s="419"/>
      <c r="DQ54" s="419"/>
      <c r="DR54" s="419"/>
      <c r="DS54" s="419"/>
      <c r="DT54" s="419"/>
      <c r="DU54" s="419"/>
      <c r="DV54" s="419"/>
      <c r="DW54" s="419"/>
      <c r="DX54" s="419"/>
      <c r="DY54" s="419"/>
      <c r="DZ54" s="419"/>
      <c r="EA54" s="419"/>
      <c r="EB54" s="419"/>
      <c r="EC54" s="419"/>
      <c r="ED54" s="419"/>
      <c r="EE54" s="419"/>
      <c r="EF54" s="419"/>
      <c r="EG54" s="419"/>
      <c r="EH54" s="419"/>
      <c r="EI54" s="419"/>
      <c r="EJ54" s="419"/>
      <c r="EK54" s="419"/>
      <c r="EL54" s="419"/>
      <c r="EM54" s="419"/>
      <c r="EN54" s="419"/>
      <c r="EO54" s="419"/>
      <c r="EP54" s="419"/>
      <c r="EQ54" s="419"/>
      <c r="ER54" s="419"/>
      <c r="ES54" s="419"/>
      <c r="ET54" s="419"/>
      <c r="EU54" s="419"/>
      <c r="EV54" s="419"/>
      <c r="EW54" s="419"/>
      <c r="EX54" s="419"/>
      <c r="EY54" s="419"/>
      <c r="EZ54" s="419"/>
      <c r="FA54" s="419"/>
      <c r="FB54" s="419"/>
      <c r="FC54" s="419"/>
      <c r="FD54" s="419"/>
      <c r="FE54" s="419"/>
      <c r="FF54" s="419"/>
      <c r="FG54" s="419"/>
      <c r="FH54" s="419"/>
      <c r="FI54" s="419"/>
      <c r="FJ54" s="419"/>
      <c r="FK54" s="419"/>
      <c r="FL54" s="419"/>
      <c r="FM54" s="419"/>
      <c r="FN54" s="419"/>
      <c r="FO54" s="419"/>
      <c r="FP54" s="419"/>
      <c r="FQ54" s="419"/>
      <c r="FR54" s="419"/>
      <c r="FS54" s="419"/>
      <c r="FT54" s="419"/>
      <c r="FU54" s="419"/>
      <c r="FV54" s="419"/>
      <c r="FW54" s="419"/>
      <c r="FX54" s="419"/>
      <c r="FY54" s="419"/>
      <c r="FZ54" s="419"/>
      <c r="GA54" s="419"/>
      <c r="GB54" s="419"/>
      <c r="GC54" s="419"/>
      <c r="GD54" s="419"/>
      <c r="GE54" s="419"/>
      <c r="GF54" s="419"/>
      <c r="GG54" s="419"/>
      <c r="GH54" s="419"/>
      <c r="GI54" s="419"/>
      <c r="GJ54" s="419"/>
      <c r="GK54" s="419"/>
      <c r="GL54" s="419"/>
      <c r="GM54" s="419"/>
      <c r="GN54" s="419"/>
      <c r="GO54" s="419"/>
      <c r="GP54" s="419"/>
      <c r="GQ54" s="419"/>
      <c r="GR54" s="419"/>
      <c r="GS54" s="419"/>
      <c r="GT54" s="419"/>
      <c r="GU54" s="419"/>
      <c r="GV54" s="419"/>
      <c r="GW54" s="419"/>
      <c r="GX54" s="419"/>
      <c r="GY54" s="419"/>
      <c r="GZ54" s="419"/>
      <c r="HA54" s="419"/>
      <c r="HB54" s="419"/>
      <c r="HC54" s="419"/>
      <c r="HD54" s="419"/>
      <c r="HE54" s="419"/>
      <c r="HF54" s="419"/>
      <c r="HG54" s="419"/>
      <c r="HH54" s="419"/>
      <c r="HI54" s="419"/>
      <c r="HJ54" s="419"/>
      <c r="HK54" s="419"/>
      <c r="HL54" s="419"/>
      <c r="HM54" s="419"/>
      <c r="HN54" s="419"/>
      <c r="HO54" s="419"/>
      <c r="HP54" s="419"/>
      <c r="HQ54" s="419"/>
      <c r="HR54" s="419"/>
      <c r="HS54" s="419"/>
      <c r="HT54" s="419"/>
      <c r="HU54" s="419"/>
      <c r="HV54" s="419"/>
      <c r="HW54" s="419"/>
      <c r="HX54" s="419"/>
      <c r="HY54" s="419"/>
      <c r="HZ54" s="419"/>
      <c r="IA54" s="419"/>
      <c r="IB54" s="419"/>
      <c r="IC54" s="419"/>
      <c r="ID54" s="419"/>
      <c r="IE54" s="419"/>
      <c r="IF54" s="419"/>
      <c r="IG54" s="419"/>
      <c r="IH54" s="419"/>
      <c r="II54" s="419"/>
      <c r="IJ54" s="419"/>
      <c r="IK54" s="419"/>
      <c r="IL54" s="419"/>
      <c r="IM54" s="419"/>
      <c r="IN54" s="419"/>
      <c r="IO54" s="419"/>
      <c r="IP54" s="419"/>
      <c r="IQ54" s="419"/>
      <c r="IR54" s="419"/>
      <c r="IS54" s="419"/>
      <c r="IT54" s="419"/>
      <c r="IU54" s="420"/>
    </row>
    <row r="55" spans="1:255" ht="33" customHeight="1">
      <c r="A55" s="412"/>
      <c r="B55" s="356"/>
      <c r="C55" s="1220"/>
      <c r="D55" s="1220"/>
      <c r="E55" s="341"/>
      <c r="F55" s="452"/>
      <c r="G55" s="1234" t="s">
        <v>619</v>
      </c>
      <c r="H55" s="1234"/>
      <c r="I55" s="1234"/>
      <c r="J55" s="427"/>
      <c r="K55" s="427"/>
      <c r="L55" s="428"/>
      <c r="M55" s="418"/>
      <c r="N55" s="419"/>
      <c r="O55" s="419"/>
      <c r="P55" s="419"/>
      <c r="Q55" s="419"/>
      <c r="R55" s="419"/>
      <c r="S55" s="419"/>
      <c r="T55" s="419"/>
      <c r="U55" s="419"/>
      <c r="V55" s="419"/>
      <c r="W55" s="419"/>
      <c r="X55" s="419"/>
      <c r="Y55" s="419"/>
      <c r="Z55" s="419"/>
      <c r="AA55" s="419"/>
      <c r="AB55" s="419"/>
      <c r="AC55" s="419"/>
      <c r="AD55" s="419"/>
      <c r="AE55" s="419"/>
      <c r="AF55" s="419"/>
      <c r="AG55" s="419"/>
      <c r="AH55" s="419"/>
      <c r="AI55" s="419"/>
      <c r="AJ55" s="419"/>
      <c r="AK55" s="419"/>
      <c r="AL55" s="419"/>
      <c r="AM55" s="419"/>
      <c r="AN55" s="419"/>
      <c r="AO55" s="419"/>
      <c r="AP55" s="419"/>
      <c r="AQ55" s="419"/>
      <c r="AR55" s="419"/>
      <c r="AS55" s="419"/>
      <c r="AT55" s="419"/>
      <c r="AU55" s="419"/>
      <c r="AV55" s="419"/>
      <c r="AW55" s="419"/>
      <c r="AX55" s="419"/>
      <c r="AY55" s="419"/>
      <c r="AZ55" s="419"/>
      <c r="BA55" s="419"/>
      <c r="BB55" s="419"/>
      <c r="BC55" s="419"/>
      <c r="BD55" s="419"/>
      <c r="BE55" s="419"/>
      <c r="BF55" s="419"/>
      <c r="BG55" s="419"/>
      <c r="BH55" s="419"/>
      <c r="BI55" s="419"/>
      <c r="BJ55" s="419"/>
      <c r="BK55" s="419"/>
      <c r="BL55" s="419"/>
      <c r="BM55" s="419"/>
      <c r="BN55" s="419"/>
      <c r="BO55" s="419"/>
      <c r="BP55" s="419"/>
      <c r="BQ55" s="419"/>
      <c r="BR55" s="419"/>
      <c r="BS55" s="419"/>
      <c r="BT55" s="419"/>
      <c r="BU55" s="419"/>
      <c r="BV55" s="419"/>
      <c r="BW55" s="419"/>
      <c r="BX55" s="419"/>
      <c r="BY55" s="419"/>
      <c r="BZ55" s="419"/>
      <c r="CA55" s="419"/>
      <c r="CB55" s="419"/>
      <c r="CC55" s="419"/>
      <c r="CD55" s="419"/>
      <c r="CE55" s="419"/>
      <c r="CF55" s="419"/>
      <c r="CG55" s="419"/>
      <c r="CH55" s="419"/>
      <c r="CI55" s="419"/>
      <c r="CJ55" s="419"/>
      <c r="CK55" s="419"/>
      <c r="CL55" s="419"/>
      <c r="CM55" s="419"/>
      <c r="CN55" s="419"/>
      <c r="CO55" s="419"/>
      <c r="CP55" s="419"/>
      <c r="CQ55" s="419"/>
      <c r="CR55" s="419"/>
      <c r="CS55" s="419"/>
      <c r="CT55" s="419"/>
      <c r="CU55" s="419"/>
      <c r="CV55" s="419"/>
      <c r="CW55" s="419"/>
      <c r="CX55" s="419"/>
      <c r="CY55" s="419"/>
      <c r="CZ55" s="419"/>
      <c r="DA55" s="419"/>
      <c r="DB55" s="419"/>
      <c r="DC55" s="419"/>
      <c r="DD55" s="419"/>
      <c r="DE55" s="419"/>
      <c r="DF55" s="419"/>
      <c r="DG55" s="419"/>
      <c r="DH55" s="419"/>
      <c r="DI55" s="419"/>
      <c r="DJ55" s="419"/>
      <c r="DK55" s="419"/>
      <c r="DL55" s="419"/>
      <c r="DM55" s="419"/>
      <c r="DN55" s="419"/>
      <c r="DO55" s="419"/>
      <c r="DP55" s="419"/>
      <c r="DQ55" s="419"/>
      <c r="DR55" s="419"/>
      <c r="DS55" s="419"/>
      <c r="DT55" s="419"/>
      <c r="DU55" s="419"/>
      <c r="DV55" s="419"/>
      <c r="DW55" s="419"/>
      <c r="DX55" s="419"/>
      <c r="DY55" s="419"/>
      <c r="DZ55" s="419"/>
      <c r="EA55" s="419"/>
      <c r="EB55" s="419"/>
      <c r="EC55" s="419"/>
      <c r="ED55" s="419"/>
      <c r="EE55" s="419"/>
      <c r="EF55" s="419"/>
      <c r="EG55" s="419"/>
      <c r="EH55" s="419"/>
      <c r="EI55" s="419"/>
      <c r="EJ55" s="419"/>
      <c r="EK55" s="419"/>
      <c r="EL55" s="419"/>
      <c r="EM55" s="419"/>
      <c r="EN55" s="419"/>
      <c r="EO55" s="419"/>
      <c r="EP55" s="419"/>
      <c r="EQ55" s="419"/>
      <c r="ER55" s="419"/>
      <c r="ES55" s="419"/>
      <c r="ET55" s="419"/>
      <c r="EU55" s="419"/>
      <c r="EV55" s="419"/>
      <c r="EW55" s="419"/>
      <c r="EX55" s="419"/>
      <c r="EY55" s="419"/>
      <c r="EZ55" s="419"/>
      <c r="FA55" s="419"/>
      <c r="FB55" s="419"/>
      <c r="FC55" s="419"/>
      <c r="FD55" s="419"/>
      <c r="FE55" s="419"/>
      <c r="FF55" s="419"/>
      <c r="FG55" s="419"/>
      <c r="FH55" s="419"/>
      <c r="FI55" s="419"/>
      <c r="FJ55" s="419"/>
      <c r="FK55" s="419"/>
      <c r="FL55" s="419"/>
      <c r="FM55" s="419"/>
      <c r="FN55" s="419"/>
      <c r="FO55" s="419"/>
      <c r="FP55" s="419"/>
      <c r="FQ55" s="419"/>
      <c r="FR55" s="419"/>
      <c r="FS55" s="419"/>
      <c r="FT55" s="419"/>
      <c r="FU55" s="419"/>
      <c r="FV55" s="419"/>
      <c r="FW55" s="419"/>
      <c r="FX55" s="419"/>
      <c r="FY55" s="419"/>
      <c r="FZ55" s="419"/>
      <c r="GA55" s="419"/>
      <c r="GB55" s="419"/>
      <c r="GC55" s="419"/>
      <c r="GD55" s="419"/>
      <c r="GE55" s="419"/>
      <c r="GF55" s="419"/>
      <c r="GG55" s="419"/>
      <c r="GH55" s="419"/>
      <c r="GI55" s="419"/>
      <c r="GJ55" s="419"/>
      <c r="GK55" s="419"/>
      <c r="GL55" s="419"/>
      <c r="GM55" s="419"/>
      <c r="GN55" s="419"/>
      <c r="GO55" s="419"/>
      <c r="GP55" s="419"/>
      <c r="GQ55" s="419"/>
      <c r="GR55" s="419"/>
      <c r="GS55" s="419"/>
      <c r="GT55" s="419"/>
      <c r="GU55" s="419"/>
      <c r="GV55" s="419"/>
      <c r="GW55" s="419"/>
      <c r="GX55" s="419"/>
      <c r="GY55" s="419"/>
      <c r="GZ55" s="419"/>
      <c r="HA55" s="419"/>
      <c r="HB55" s="419"/>
      <c r="HC55" s="419"/>
      <c r="HD55" s="419"/>
      <c r="HE55" s="419"/>
      <c r="HF55" s="419"/>
      <c r="HG55" s="419"/>
      <c r="HH55" s="419"/>
      <c r="HI55" s="419"/>
      <c r="HJ55" s="419"/>
      <c r="HK55" s="419"/>
      <c r="HL55" s="419"/>
      <c r="HM55" s="419"/>
      <c r="HN55" s="419"/>
      <c r="HO55" s="419"/>
      <c r="HP55" s="419"/>
      <c r="HQ55" s="419"/>
      <c r="HR55" s="419"/>
      <c r="HS55" s="419"/>
      <c r="HT55" s="419"/>
      <c r="HU55" s="419"/>
      <c r="HV55" s="419"/>
      <c r="HW55" s="419"/>
      <c r="HX55" s="419"/>
      <c r="HY55" s="419"/>
      <c r="HZ55" s="419"/>
      <c r="IA55" s="419"/>
      <c r="IB55" s="419"/>
      <c r="IC55" s="419"/>
      <c r="ID55" s="419"/>
      <c r="IE55" s="419"/>
      <c r="IF55" s="419"/>
      <c r="IG55" s="419"/>
      <c r="IH55" s="419"/>
      <c r="II55" s="419"/>
      <c r="IJ55" s="419"/>
      <c r="IK55" s="419"/>
      <c r="IL55" s="419"/>
      <c r="IM55" s="419"/>
      <c r="IN55" s="419"/>
      <c r="IO55" s="419"/>
      <c r="IP55" s="419"/>
      <c r="IQ55" s="419"/>
      <c r="IR55" s="419"/>
      <c r="IS55" s="419"/>
      <c r="IT55" s="419"/>
      <c r="IU55" s="420"/>
    </row>
    <row r="56" spans="1:255" ht="39.950000000000003" customHeight="1" thickBot="1">
      <c r="A56" s="412"/>
      <c r="B56" s="356"/>
      <c r="C56" s="453"/>
      <c r="D56" s="363"/>
      <c r="E56" s="363"/>
      <c r="F56" s="452"/>
      <c r="G56" s="1234"/>
      <c r="H56" s="1234"/>
      <c r="I56" s="1234"/>
      <c r="J56" s="427"/>
      <c r="K56" s="427"/>
      <c r="L56" s="428"/>
      <c r="M56" s="418"/>
      <c r="N56" s="419"/>
      <c r="O56" s="419"/>
      <c r="P56" s="419"/>
      <c r="Q56" s="419"/>
      <c r="R56" s="419"/>
      <c r="S56" s="419"/>
      <c r="T56" s="419"/>
      <c r="U56" s="419"/>
      <c r="V56" s="419"/>
      <c r="W56" s="419"/>
      <c r="X56" s="419"/>
      <c r="Y56" s="419"/>
      <c r="Z56" s="419"/>
      <c r="AA56" s="419"/>
      <c r="AB56" s="419"/>
      <c r="AC56" s="419"/>
      <c r="AD56" s="419"/>
      <c r="AE56" s="419"/>
      <c r="AF56" s="419"/>
      <c r="AG56" s="419"/>
      <c r="AH56" s="419"/>
      <c r="AI56" s="419"/>
      <c r="AJ56" s="419"/>
      <c r="AK56" s="419"/>
      <c r="AL56" s="419"/>
      <c r="AM56" s="419"/>
      <c r="AN56" s="419"/>
      <c r="AO56" s="419"/>
      <c r="AP56" s="419"/>
      <c r="AQ56" s="419"/>
      <c r="AR56" s="419"/>
      <c r="AS56" s="419"/>
      <c r="AT56" s="419"/>
      <c r="AU56" s="419"/>
      <c r="AV56" s="419"/>
      <c r="AW56" s="419"/>
      <c r="AX56" s="419"/>
      <c r="AY56" s="419"/>
      <c r="AZ56" s="419"/>
      <c r="BA56" s="419"/>
      <c r="BB56" s="419"/>
      <c r="BC56" s="419"/>
      <c r="BD56" s="419"/>
      <c r="BE56" s="419"/>
      <c r="BF56" s="419"/>
      <c r="BG56" s="419"/>
      <c r="BH56" s="419"/>
      <c r="BI56" s="419"/>
      <c r="BJ56" s="419"/>
      <c r="BK56" s="419"/>
      <c r="BL56" s="419"/>
      <c r="BM56" s="419"/>
      <c r="BN56" s="419"/>
      <c r="BO56" s="419"/>
      <c r="BP56" s="419"/>
      <c r="BQ56" s="419"/>
      <c r="BR56" s="419"/>
      <c r="BS56" s="419"/>
      <c r="BT56" s="419"/>
      <c r="BU56" s="419"/>
      <c r="BV56" s="419"/>
      <c r="BW56" s="419"/>
      <c r="BX56" s="419"/>
      <c r="BY56" s="419"/>
      <c r="BZ56" s="419"/>
      <c r="CA56" s="419"/>
      <c r="CB56" s="419"/>
      <c r="CC56" s="419"/>
      <c r="CD56" s="419"/>
      <c r="CE56" s="419"/>
      <c r="CF56" s="419"/>
      <c r="CG56" s="419"/>
      <c r="CH56" s="419"/>
      <c r="CI56" s="419"/>
      <c r="CJ56" s="419"/>
      <c r="CK56" s="419"/>
      <c r="CL56" s="419"/>
      <c r="CM56" s="419"/>
      <c r="CN56" s="419"/>
      <c r="CO56" s="419"/>
      <c r="CP56" s="419"/>
      <c r="CQ56" s="419"/>
      <c r="CR56" s="419"/>
      <c r="CS56" s="419"/>
      <c r="CT56" s="419"/>
      <c r="CU56" s="419"/>
      <c r="CV56" s="419"/>
      <c r="CW56" s="419"/>
      <c r="CX56" s="419"/>
      <c r="CY56" s="419"/>
      <c r="CZ56" s="419"/>
      <c r="DA56" s="419"/>
      <c r="DB56" s="419"/>
      <c r="DC56" s="419"/>
      <c r="DD56" s="419"/>
      <c r="DE56" s="419"/>
      <c r="DF56" s="419"/>
      <c r="DG56" s="419"/>
      <c r="DH56" s="419"/>
      <c r="DI56" s="419"/>
      <c r="DJ56" s="419"/>
      <c r="DK56" s="419"/>
      <c r="DL56" s="419"/>
      <c r="DM56" s="419"/>
      <c r="DN56" s="419"/>
      <c r="DO56" s="419"/>
      <c r="DP56" s="419"/>
      <c r="DQ56" s="419"/>
      <c r="DR56" s="419"/>
      <c r="DS56" s="419"/>
      <c r="DT56" s="419"/>
      <c r="DU56" s="419"/>
      <c r="DV56" s="419"/>
      <c r="DW56" s="419"/>
      <c r="DX56" s="419"/>
      <c r="DY56" s="419"/>
      <c r="DZ56" s="419"/>
      <c r="EA56" s="419"/>
      <c r="EB56" s="419"/>
      <c r="EC56" s="419"/>
      <c r="ED56" s="419"/>
      <c r="EE56" s="419"/>
      <c r="EF56" s="419"/>
      <c r="EG56" s="419"/>
      <c r="EH56" s="419"/>
      <c r="EI56" s="419"/>
      <c r="EJ56" s="419"/>
      <c r="EK56" s="419"/>
      <c r="EL56" s="419"/>
      <c r="EM56" s="419"/>
      <c r="EN56" s="419"/>
      <c r="EO56" s="419"/>
      <c r="EP56" s="419"/>
      <c r="EQ56" s="419"/>
      <c r="ER56" s="419"/>
      <c r="ES56" s="419"/>
      <c r="ET56" s="419"/>
      <c r="EU56" s="419"/>
      <c r="EV56" s="419"/>
      <c r="EW56" s="419"/>
      <c r="EX56" s="419"/>
      <c r="EY56" s="419"/>
      <c r="EZ56" s="419"/>
      <c r="FA56" s="419"/>
      <c r="FB56" s="419"/>
      <c r="FC56" s="419"/>
      <c r="FD56" s="419"/>
      <c r="FE56" s="419"/>
      <c r="FF56" s="419"/>
      <c r="FG56" s="419"/>
      <c r="FH56" s="419"/>
      <c r="FI56" s="419"/>
      <c r="FJ56" s="419"/>
      <c r="FK56" s="419"/>
      <c r="FL56" s="419"/>
      <c r="FM56" s="419"/>
      <c r="FN56" s="419"/>
      <c r="FO56" s="419"/>
      <c r="FP56" s="419"/>
      <c r="FQ56" s="419"/>
      <c r="FR56" s="419"/>
      <c r="FS56" s="419"/>
      <c r="FT56" s="419"/>
      <c r="FU56" s="419"/>
      <c r="FV56" s="419"/>
      <c r="FW56" s="419"/>
      <c r="FX56" s="419"/>
      <c r="FY56" s="419"/>
      <c r="FZ56" s="419"/>
      <c r="GA56" s="419"/>
      <c r="GB56" s="419"/>
      <c r="GC56" s="419"/>
      <c r="GD56" s="419"/>
      <c r="GE56" s="419"/>
      <c r="GF56" s="419"/>
      <c r="GG56" s="419"/>
      <c r="GH56" s="419"/>
      <c r="GI56" s="419"/>
      <c r="GJ56" s="419"/>
      <c r="GK56" s="419"/>
      <c r="GL56" s="419"/>
      <c r="GM56" s="419"/>
      <c r="GN56" s="419"/>
      <c r="GO56" s="419"/>
      <c r="GP56" s="419"/>
      <c r="GQ56" s="419"/>
      <c r="GR56" s="419"/>
      <c r="GS56" s="419"/>
      <c r="GT56" s="419"/>
      <c r="GU56" s="419"/>
      <c r="GV56" s="419"/>
      <c r="GW56" s="419"/>
      <c r="GX56" s="419"/>
      <c r="GY56" s="419"/>
      <c r="GZ56" s="419"/>
      <c r="HA56" s="419"/>
      <c r="HB56" s="419"/>
      <c r="HC56" s="419"/>
      <c r="HD56" s="419"/>
      <c r="HE56" s="419"/>
      <c r="HF56" s="419"/>
      <c r="HG56" s="419"/>
      <c r="HH56" s="419"/>
      <c r="HI56" s="419"/>
      <c r="HJ56" s="419"/>
      <c r="HK56" s="419"/>
      <c r="HL56" s="419"/>
      <c r="HM56" s="419"/>
      <c r="HN56" s="419"/>
      <c r="HO56" s="419"/>
      <c r="HP56" s="419"/>
      <c r="HQ56" s="419"/>
      <c r="HR56" s="419"/>
      <c r="HS56" s="419"/>
      <c r="HT56" s="419"/>
      <c r="HU56" s="419"/>
      <c r="HV56" s="419"/>
      <c r="HW56" s="419"/>
      <c r="HX56" s="419"/>
      <c r="HY56" s="419"/>
      <c r="HZ56" s="419"/>
      <c r="IA56" s="419"/>
      <c r="IB56" s="419"/>
      <c r="IC56" s="419"/>
      <c r="ID56" s="419"/>
      <c r="IE56" s="419"/>
      <c r="IF56" s="419"/>
      <c r="IG56" s="419"/>
      <c r="IH56" s="419"/>
      <c r="II56" s="419"/>
      <c r="IJ56" s="419"/>
      <c r="IK56" s="419"/>
      <c r="IL56" s="419"/>
      <c r="IM56" s="419"/>
      <c r="IN56" s="419"/>
      <c r="IO56" s="419"/>
      <c r="IP56" s="419"/>
      <c r="IQ56" s="419"/>
      <c r="IR56" s="419"/>
      <c r="IS56" s="419"/>
      <c r="IT56" s="419"/>
      <c r="IU56" s="420"/>
    </row>
    <row r="57" spans="1:255" ht="21.95" customHeight="1" thickBot="1">
      <c r="A57" s="412"/>
      <c r="B57" s="445" t="s">
        <v>569</v>
      </c>
      <c r="C57" s="1303" t="s">
        <v>657</v>
      </c>
      <c r="D57" s="1304"/>
      <c r="E57" s="446"/>
      <c r="F57" s="441"/>
      <c r="G57" s="427"/>
      <c r="H57" s="427"/>
      <c r="I57" s="427"/>
      <c r="J57" s="427"/>
      <c r="K57" s="427"/>
      <c r="L57" s="428"/>
      <c r="M57" s="415"/>
      <c r="N57" s="419"/>
      <c r="O57" s="419"/>
      <c r="P57" s="419"/>
      <c r="Q57" s="419"/>
      <c r="R57" s="419"/>
      <c r="S57" s="419"/>
      <c r="T57" s="419"/>
      <c r="U57" s="419"/>
      <c r="V57" s="419"/>
      <c r="W57" s="419"/>
      <c r="X57" s="419"/>
      <c r="Y57" s="419"/>
      <c r="Z57" s="419"/>
      <c r="AA57" s="419"/>
      <c r="AB57" s="419"/>
      <c r="AC57" s="419"/>
      <c r="AD57" s="419"/>
      <c r="AE57" s="419"/>
      <c r="AF57" s="419"/>
      <c r="AG57" s="419"/>
      <c r="AH57" s="419"/>
      <c r="AI57" s="419"/>
      <c r="AJ57" s="419"/>
      <c r="AK57" s="419"/>
      <c r="AL57" s="419"/>
      <c r="AM57" s="419"/>
      <c r="AN57" s="419"/>
      <c r="AO57" s="419"/>
      <c r="AP57" s="419"/>
      <c r="AQ57" s="419"/>
      <c r="AR57" s="419"/>
      <c r="AS57" s="419"/>
      <c r="AT57" s="419"/>
      <c r="AU57" s="419"/>
      <c r="AV57" s="419"/>
      <c r="AW57" s="419"/>
      <c r="AX57" s="419"/>
      <c r="AY57" s="419"/>
      <c r="AZ57" s="419"/>
      <c r="BA57" s="419"/>
      <c r="BB57" s="419"/>
      <c r="BC57" s="419"/>
      <c r="BD57" s="419"/>
      <c r="BE57" s="419"/>
      <c r="BF57" s="419"/>
      <c r="BG57" s="419"/>
      <c r="BH57" s="419"/>
      <c r="BI57" s="419"/>
      <c r="BJ57" s="419"/>
      <c r="BK57" s="419"/>
      <c r="BL57" s="419"/>
      <c r="BM57" s="419"/>
      <c r="BN57" s="419"/>
      <c r="BO57" s="419"/>
      <c r="BP57" s="419"/>
      <c r="BQ57" s="419"/>
      <c r="BR57" s="419"/>
      <c r="BS57" s="419"/>
      <c r="BT57" s="419"/>
      <c r="BU57" s="419"/>
      <c r="BV57" s="419"/>
      <c r="BW57" s="419"/>
      <c r="BX57" s="419"/>
      <c r="BY57" s="419"/>
      <c r="BZ57" s="419"/>
      <c r="CA57" s="419"/>
      <c r="CB57" s="419"/>
      <c r="CC57" s="419"/>
      <c r="CD57" s="419"/>
      <c r="CE57" s="419"/>
      <c r="CF57" s="419"/>
      <c r="CG57" s="419"/>
      <c r="CH57" s="419"/>
      <c r="CI57" s="419"/>
      <c r="CJ57" s="419"/>
      <c r="CK57" s="419"/>
      <c r="CL57" s="419"/>
      <c r="CM57" s="419"/>
      <c r="CN57" s="419"/>
      <c r="CO57" s="419"/>
      <c r="CP57" s="419"/>
      <c r="CQ57" s="419"/>
      <c r="CR57" s="419"/>
      <c r="CS57" s="419"/>
      <c r="CT57" s="419"/>
      <c r="CU57" s="419"/>
      <c r="CV57" s="419"/>
      <c r="CW57" s="419"/>
      <c r="CX57" s="419"/>
      <c r="CY57" s="419"/>
      <c r="CZ57" s="419"/>
      <c r="DA57" s="419"/>
      <c r="DB57" s="419"/>
      <c r="DC57" s="419"/>
      <c r="DD57" s="419"/>
      <c r="DE57" s="419"/>
      <c r="DF57" s="419"/>
      <c r="DG57" s="419"/>
      <c r="DH57" s="419"/>
      <c r="DI57" s="419"/>
      <c r="DJ57" s="419"/>
      <c r="DK57" s="419"/>
      <c r="DL57" s="419"/>
      <c r="DM57" s="419"/>
      <c r="DN57" s="419"/>
      <c r="DO57" s="419"/>
      <c r="DP57" s="419"/>
      <c r="DQ57" s="419"/>
      <c r="DR57" s="419"/>
      <c r="DS57" s="419"/>
      <c r="DT57" s="419"/>
      <c r="DU57" s="419"/>
      <c r="DV57" s="419"/>
      <c r="DW57" s="419"/>
      <c r="DX57" s="419"/>
      <c r="DY57" s="419"/>
      <c r="DZ57" s="419"/>
      <c r="EA57" s="419"/>
      <c r="EB57" s="419"/>
      <c r="EC57" s="419"/>
      <c r="ED57" s="419"/>
      <c r="EE57" s="419"/>
      <c r="EF57" s="419"/>
      <c r="EG57" s="419"/>
      <c r="EH57" s="419"/>
      <c r="EI57" s="419"/>
      <c r="EJ57" s="419"/>
      <c r="EK57" s="419"/>
      <c r="EL57" s="419"/>
      <c r="EM57" s="419"/>
      <c r="EN57" s="419"/>
      <c r="EO57" s="419"/>
      <c r="EP57" s="419"/>
      <c r="EQ57" s="419"/>
      <c r="ER57" s="419"/>
      <c r="ES57" s="419"/>
      <c r="ET57" s="419"/>
      <c r="EU57" s="419"/>
      <c r="EV57" s="419"/>
      <c r="EW57" s="419"/>
      <c r="EX57" s="419"/>
      <c r="EY57" s="419"/>
      <c r="EZ57" s="419"/>
      <c r="FA57" s="419"/>
      <c r="FB57" s="419"/>
      <c r="FC57" s="419"/>
      <c r="FD57" s="419"/>
      <c r="FE57" s="419"/>
      <c r="FF57" s="419"/>
      <c r="FG57" s="419"/>
      <c r="FH57" s="419"/>
      <c r="FI57" s="419"/>
      <c r="FJ57" s="419"/>
      <c r="FK57" s="419"/>
      <c r="FL57" s="419"/>
      <c r="FM57" s="419"/>
      <c r="FN57" s="419"/>
      <c r="FO57" s="419"/>
      <c r="FP57" s="419"/>
      <c r="FQ57" s="419"/>
      <c r="FR57" s="419"/>
      <c r="FS57" s="419"/>
      <c r="FT57" s="419"/>
      <c r="FU57" s="419"/>
      <c r="FV57" s="419"/>
      <c r="FW57" s="419"/>
      <c r="FX57" s="419"/>
      <c r="FY57" s="419"/>
      <c r="FZ57" s="419"/>
      <c r="GA57" s="419"/>
      <c r="GB57" s="419"/>
      <c r="GC57" s="419"/>
      <c r="GD57" s="419"/>
      <c r="GE57" s="419"/>
      <c r="GF57" s="419"/>
      <c r="GG57" s="419"/>
      <c r="GH57" s="419"/>
      <c r="GI57" s="419"/>
      <c r="GJ57" s="419"/>
      <c r="GK57" s="419"/>
      <c r="GL57" s="419"/>
      <c r="GM57" s="419"/>
      <c r="GN57" s="419"/>
      <c r="GO57" s="419"/>
      <c r="GP57" s="419"/>
      <c r="GQ57" s="419"/>
      <c r="GR57" s="419"/>
      <c r="GS57" s="419"/>
      <c r="GT57" s="419"/>
      <c r="GU57" s="419"/>
      <c r="GV57" s="419"/>
      <c r="GW57" s="419"/>
      <c r="GX57" s="419"/>
      <c r="GY57" s="419"/>
      <c r="GZ57" s="419"/>
      <c r="HA57" s="419"/>
      <c r="HB57" s="419"/>
      <c r="HC57" s="419"/>
      <c r="HD57" s="419"/>
      <c r="HE57" s="419"/>
      <c r="HF57" s="419"/>
      <c r="HG57" s="419"/>
      <c r="HH57" s="419"/>
      <c r="HI57" s="419"/>
      <c r="HJ57" s="419"/>
      <c r="HK57" s="419"/>
      <c r="HL57" s="419"/>
      <c r="HM57" s="419"/>
      <c r="HN57" s="419"/>
      <c r="HO57" s="419"/>
      <c r="HP57" s="419"/>
      <c r="HQ57" s="419"/>
      <c r="HR57" s="419"/>
      <c r="HS57" s="419"/>
      <c r="HT57" s="419"/>
      <c r="HU57" s="419"/>
      <c r="HV57" s="419"/>
      <c r="HW57" s="419"/>
      <c r="HX57" s="419"/>
      <c r="HY57" s="419"/>
      <c r="HZ57" s="419"/>
      <c r="IA57" s="419"/>
      <c r="IB57" s="419"/>
      <c r="IC57" s="419"/>
      <c r="ID57" s="419"/>
      <c r="IE57" s="419"/>
      <c r="IF57" s="419"/>
      <c r="IG57" s="419"/>
      <c r="IH57" s="419"/>
      <c r="II57" s="419"/>
      <c r="IJ57" s="419"/>
      <c r="IK57" s="419"/>
      <c r="IL57" s="419"/>
      <c r="IM57" s="419"/>
      <c r="IN57" s="419"/>
      <c r="IO57" s="419"/>
      <c r="IP57" s="419"/>
      <c r="IQ57" s="419"/>
      <c r="IR57" s="419"/>
      <c r="IS57" s="419"/>
      <c r="IT57" s="419"/>
      <c r="IU57" s="420"/>
    </row>
    <row r="58" spans="1:255" ht="16.350000000000001" customHeight="1">
      <c r="A58" s="412"/>
      <c r="B58" s="1311" t="s">
        <v>674</v>
      </c>
      <c r="C58" s="1300" t="s">
        <v>658</v>
      </c>
      <c r="D58" s="1301"/>
      <c r="E58" s="454"/>
      <c r="F58" s="427"/>
      <c r="G58" s="427"/>
      <c r="H58" s="427"/>
      <c r="I58" s="427"/>
      <c r="J58" s="427"/>
      <c r="K58" s="427"/>
      <c r="L58" s="428"/>
      <c r="M58" s="415"/>
      <c r="N58" s="419"/>
      <c r="O58" s="419"/>
      <c r="P58" s="419"/>
      <c r="Q58" s="419"/>
      <c r="R58" s="419"/>
      <c r="S58" s="419"/>
      <c r="T58" s="419"/>
      <c r="U58" s="419"/>
      <c r="V58" s="419"/>
      <c r="W58" s="419"/>
      <c r="X58" s="419"/>
      <c r="Y58" s="419"/>
      <c r="Z58" s="419"/>
      <c r="AA58" s="419"/>
      <c r="AB58" s="419"/>
      <c r="AC58" s="419"/>
      <c r="AD58" s="419"/>
      <c r="AE58" s="419"/>
      <c r="AF58" s="419"/>
      <c r="AG58" s="419"/>
      <c r="AH58" s="419"/>
      <c r="AI58" s="419"/>
      <c r="AJ58" s="419"/>
      <c r="AK58" s="419"/>
      <c r="AL58" s="419"/>
      <c r="AM58" s="419"/>
      <c r="AN58" s="419"/>
      <c r="AO58" s="419"/>
      <c r="AP58" s="419"/>
      <c r="AQ58" s="419"/>
      <c r="AR58" s="419"/>
      <c r="AS58" s="419"/>
      <c r="AT58" s="419"/>
      <c r="AU58" s="419"/>
      <c r="AV58" s="419"/>
      <c r="AW58" s="419"/>
      <c r="AX58" s="419"/>
      <c r="AY58" s="419"/>
      <c r="AZ58" s="419"/>
      <c r="BA58" s="419"/>
      <c r="BB58" s="419"/>
      <c r="BC58" s="419"/>
      <c r="BD58" s="419"/>
      <c r="BE58" s="419"/>
      <c r="BF58" s="419"/>
      <c r="BG58" s="419"/>
      <c r="BH58" s="419"/>
      <c r="BI58" s="419"/>
      <c r="BJ58" s="419"/>
      <c r="BK58" s="419"/>
      <c r="BL58" s="419"/>
      <c r="BM58" s="419"/>
      <c r="BN58" s="419"/>
      <c r="BO58" s="419"/>
      <c r="BP58" s="419"/>
      <c r="BQ58" s="419"/>
      <c r="BR58" s="419"/>
      <c r="BS58" s="419"/>
      <c r="BT58" s="419"/>
      <c r="BU58" s="419"/>
      <c r="BV58" s="419"/>
      <c r="BW58" s="419"/>
      <c r="BX58" s="419"/>
      <c r="BY58" s="419"/>
      <c r="BZ58" s="419"/>
      <c r="CA58" s="419"/>
      <c r="CB58" s="419"/>
      <c r="CC58" s="419"/>
      <c r="CD58" s="419"/>
      <c r="CE58" s="419"/>
      <c r="CF58" s="419"/>
      <c r="CG58" s="419"/>
      <c r="CH58" s="419"/>
      <c r="CI58" s="419"/>
      <c r="CJ58" s="419"/>
      <c r="CK58" s="419"/>
      <c r="CL58" s="419"/>
      <c r="CM58" s="419"/>
      <c r="CN58" s="419"/>
      <c r="CO58" s="419"/>
      <c r="CP58" s="419"/>
      <c r="CQ58" s="419"/>
      <c r="CR58" s="419"/>
      <c r="CS58" s="419"/>
      <c r="CT58" s="419"/>
      <c r="CU58" s="419"/>
      <c r="CV58" s="419"/>
      <c r="CW58" s="419"/>
      <c r="CX58" s="419"/>
      <c r="CY58" s="419"/>
      <c r="CZ58" s="419"/>
      <c r="DA58" s="419"/>
      <c r="DB58" s="419"/>
      <c r="DC58" s="419"/>
      <c r="DD58" s="419"/>
      <c r="DE58" s="419"/>
      <c r="DF58" s="419"/>
      <c r="DG58" s="419"/>
      <c r="DH58" s="419"/>
      <c r="DI58" s="419"/>
      <c r="DJ58" s="419"/>
      <c r="DK58" s="419"/>
      <c r="DL58" s="419"/>
      <c r="DM58" s="419"/>
      <c r="DN58" s="419"/>
      <c r="DO58" s="419"/>
      <c r="DP58" s="419"/>
      <c r="DQ58" s="419"/>
      <c r="DR58" s="419"/>
      <c r="DS58" s="419"/>
      <c r="DT58" s="419"/>
      <c r="DU58" s="419"/>
      <c r="DV58" s="419"/>
      <c r="DW58" s="419"/>
      <c r="DX58" s="419"/>
      <c r="DY58" s="419"/>
      <c r="DZ58" s="419"/>
      <c r="EA58" s="419"/>
      <c r="EB58" s="419"/>
      <c r="EC58" s="419"/>
      <c r="ED58" s="419"/>
      <c r="EE58" s="419"/>
      <c r="EF58" s="419"/>
      <c r="EG58" s="419"/>
      <c r="EH58" s="419"/>
      <c r="EI58" s="419"/>
      <c r="EJ58" s="419"/>
      <c r="EK58" s="419"/>
      <c r="EL58" s="419"/>
      <c r="EM58" s="419"/>
      <c r="EN58" s="419"/>
      <c r="EO58" s="419"/>
      <c r="EP58" s="419"/>
      <c r="EQ58" s="419"/>
      <c r="ER58" s="419"/>
      <c r="ES58" s="419"/>
      <c r="ET58" s="419"/>
      <c r="EU58" s="419"/>
      <c r="EV58" s="419"/>
      <c r="EW58" s="419"/>
      <c r="EX58" s="419"/>
      <c r="EY58" s="419"/>
      <c r="EZ58" s="419"/>
      <c r="FA58" s="419"/>
      <c r="FB58" s="419"/>
      <c r="FC58" s="419"/>
      <c r="FD58" s="419"/>
      <c r="FE58" s="419"/>
      <c r="FF58" s="419"/>
      <c r="FG58" s="419"/>
      <c r="FH58" s="419"/>
      <c r="FI58" s="419"/>
      <c r="FJ58" s="419"/>
      <c r="FK58" s="419"/>
      <c r="FL58" s="419"/>
      <c r="FM58" s="419"/>
      <c r="FN58" s="419"/>
      <c r="FO58" s="419"/>
      <c r="FP58" s="419"/>
      <c r="FQ58" s="419"/>
      <c r="FR58" s="419"/>
      <c r="FS58" s="419"/>
      <c r="FT58" s="419"/>
      <c r="FU58" s="419"/>
      <c r="FV58" s="419"/>
      <c r="FW58" s="419"/>
      <c r="FX58" s="419"/>
      <c r="FY58" s="419"/>
      <c r="FZ58" s="419"/>
      <c r="GA58" s="419"/>
      <c r="GB58" s="419"/>
      <c r="GC58" s="419"/>
      <c r="GD58" s="419"/>
      <c r="GE58" s="419"/>
      <c r="GF58" s="419"/>
      <c r="GG58" s="419"/>
      <c r="GH58" s="419"/>
      <c r="GI58" s="419"/>
      <c r="GJ58" s="419"/>
      <c r="GK58" s="419"/>
      <c r="GL58" s="419"/>
      <c r="GM58" s="419"/>
      <c r="GN58" s="419"/>
      <c r="GO58" s="419"/>
      <c r="GP58" s="419"/>
      <c r="GQ58" s="419"/>
      <c r="GR58" s="419"/>
      <c r="GS58" s="419"/>
      <c r="GT58" s="419"/>
      <c r="GU58" s="419"/>
      <c r="GV58" s="419"/>
      <c r="GW58" s="419"/>
      <c r="GX58" s="419"/>
      <c r="GY58" s="419"/>
      <c r="GZ58" s="419"/>
      <c r="HA58" s="419"/>
      <c r="HB58" s="419"/>
      <c r="HC58" s="419"/>
      <c r="HD58" s="419"/>
      <c r="HE58" s="419"/>
      <c r="HF58" s="419"/>
      <c r="HG58" s="419"/>
      <c r="HH58" s="419"/>
      <c r="HI58" s="419"/>
      <c r="HJ58" s="419"/>
      <c r="HK58" s="419"/>
      <c r="HL58" s="419"/>
      <c r="HM58" s="419"/>
      <c r="HN58" s="419"/>
      <c r="HO58" s="419"/>
      <c r="HP58" s="419"/>
      <c r="HQ58" s="419"/>
      <c r="HR58" s="419"/>
      <c r="HS58" s="419"/>
      <c r="HT58" s="419"/>
      <c r="HU58" s="419"/>
      <c r="HV58" s="419"/>
      <c r="HW58" s="419"/>
      <c r="HX58" s="419"/>
      <c r="HY58" s="419"/>
      <c r="HZ58" s="419"/>
      <c r="IA58" s="419"/>
      <c r="IB58" s="419"/>
      <c r="IC58" s="419"/>
      <c r="ID58" s="419"/>
      <c r="IE58" s="419"/>
      <c r="IF58" s="419"/>
      <c r="IG58" s="419"/>
      <c r="IH58" s="419"/>
      <c r="II58" s="419"/>
      <c r="IJ58" s="419"/>
      <c r="IK58" s="419"/>
      <c r="IL58" s="419"/>
      <c r="IM58" s="419"/>
      <c r="IN58" s="419"/>
      <c r="IO58" s="419"/>
      <c r="IP58" s="419"/>
      <c r="IQ58" s="419"/>
      <c r="IR58" s="419"/>
      <c r="IS58" s="419"/>
      <c r="IT58" s="419"/>
      <c r="IU58" s="420"/>
    </row>
    <row r="59" spans="1:255" ht="16.350000000000001" customHeight="1">
      <c r="A59" s="412"/>
      <c r="B59" s="1312"/>
      <c r="C59" s="1302"/>
      <c r="D59" s="1302"/>
      <c r="E59" s="450"/>
      <c r="F59" s="427"/>
      <c r="G59" s="427"/>
      <c r="H59" s="427"/>
      <c r="I59" s="427"/>
      <c r="J59" s="427"/>
      <c r="K59" s="427"/>
      <c r="L59" s="428"/>
      <c r="M59" s="415"/>
      <c r="N59" s="419"/>
      <c r="O59" s="419"/>
      <c r="P59" s="419"/>
      <c r="Q59" s="419"/>
      <c r="R59" s="419"/>
      <c r="S59" s="419"/>
      <c r="T59" s="419"/>
      <c r="U59" s="419"/>
      <c r="V59" s="419"/>
      <c r="W59" s="419"/>
      <c r="X59" s="419"/>
      <c r="Y59" s="419"/>
      <c r="Z59" s="419"/>
      <c r="AA59" s="419"/>
      <c r="AB59" s="419"/>
      <c r="AC59" s="419"/>
      <c r="AD59" s="419"/>
      <c r="AE59" s="419"/>
      <c r="AF59" s="419"/>
      <c r="AG59" s="419"/>
      <c r="AH59" s="419"/>
      <c r="AI59" s="419"/>
      <c r="AJ59" s="419"/>
      <c r="AK59" s="419"/>
      <c r="AL59" s="419"/>
      <c r="AM59" s="419"/>
      <c r="AN59" s="419"/>
      <c r="AO59" s="419"/>
      <c r="AP59" s="419"/>
      <c r="AQ59" s="419"/>
      <c r="AR59" s="419"/>
      <c r="AS59" s="419"/>
      <c r="AT59" s="419"/>
      <c r="AU59" s="419"/>
      <c r="AV59" s="419"/>
      <c r="AW59" s="419"/>
      <c r="AX59" s="419"/>
      <c r="AY59" s="419"/>
      <c r="AZ59" s="419"/>
      <c r="BA59" s="419"/>
      <c r="BB59" s="419"/>
      <c r="BC59" s="419"/>
      <c r="BD59" s="419"/>
      <c r="BE59" s="419"/>
      <c r="BF59" s="419"/>
      <c r="BG59" s="419"/>
      <c r="BH59" s="419"/>
      <c r="BI59" s="419"/>
      <c r="BJ59" s="419"/>
      <c r="BK59" s="419"/>
      <c r="BL59" s="419"/>
      <c r="BM59" s="419"/>
      <c r="BN59" s="419"/>
      <c r="BO59" s="419"/>
      <c r="BP59" s="419"/>
      <c r="BQ59" s="419"/>
      <c r="BR59" s="419"/>
      <c r="BS59" s="419"/>
      <c r="BT59" s="419"/>
      <c r="BU59" s="419"/>
      <c r="BV59" s="419"/>
      <c r="BW59" s="419"/>
      <c r="BX59" s="419"/>
      <c r="BY59" s="419"/>
      <c r="BZ59" s="419"/>
      <c r="CA59" s="419"/>
      <c r="CB59" s="419"/>
      <c r="CC59" s="419"/>
      <c r="CD59" s="419"/>
      <c r="CE59" s="419"/>
      <c r="CF59" s="419"/>
      <c r="CG59" s="419"/>
      <c r="CH59" s="419"/>
      <c r="CI59" s="419"/>
      <c r="CJ59" s="419"/>
      <c r="CK59" s="419"/>
      <c r="CL59" s="419"/>
      <c r="CM59" s="419"/>
      <c r="CN59" s="419"/>
      <c r="CO59" s="419"/>
      <c r="CP59" s="419"/>
      <c r="CQ59" s="419"/>
      <c r="CR59" s="419"/>
      <c r="CS59" s="419"/>
      <c r="CT59" s="419"/>
      <c r="CU59" s="419"/>
      <c r="CV59" s="419"/>
      <c r="CW59" s="419"/>
      <c r="CX59" s="419"/>
      <c r="CY59" s="419"/>
      <c r="CZ59" s="419"/>
      <c r="DA59" s="419"/>
      <c r="DB59" s="419"/>
      <c r="DC59" s="419"/>
      <c r="DD59" s="419"/>
      <c r="DE59" s="419"/>
      <c r="DF59" s="419"/>
      <c r="DG59" s="419"/>
      <c r="DH59" s="419"/>
      <c r="DI59" s="419"/>
      <c r="DJ59" s="419"/>
      <c r="DK59" s="419"/>
      <c r="DL59" s="419"/>
      <c r="DM59" s="419"/>
      <c r="DN59" s="419"/>
      <c r="DO59" s="419"/>
      <c r="DP59" s="419"/>
      <c r="DQ59" s="419"/>
      <c r="DR59" s="419"/>
      <c r="DS59" s="419"/>
      <c r="DT59" s="419"/>
      <c r="DU59" s="419"/>
      <c r="DV59" s="419"/>
      <c r="DW59" s="419"/>
      <c r="DX59" s="419"/>
      <c r="DY59" s="419"/>
      <c r="DZ59" s="419"/>
      <c r="EA59" s="419"/>
      <c r="EB59" s="419"/>
      <c r="EC59" s="419"/>
      <c r="ED59" s="419"/>
      <c r="EE59" s="419"/>
      <c r="EF59" s="419"/>
      <c r="EG59" s="419"/>
      <c r="EH59" s="419"/>
      <c r="EI59" s="419"/>
      <c r="EJ59" s="419"/>
      <c r="EK59" s="419"/>
      <c r="EL59" s="419"/>
      <c r="EM59" s="419"/>
      <c r="EN59" s="419"/>
      <c r="EO59" s="419"/>
      <c r="EP59" s="419"/>
      <c r="EQ59" s="419"/>
      <c r="ER59" s="419"/>
      <c r="ES59" s="419"/>
      <c r="ET59" s="419"/>
      <c r="EU59" s="419"/>
      <c r="EV59" s="419"/>
      <c r="EW59" s="419"/>
      <c r="EX59" s="419"/>
      <c r="EY59" s="419"/>
      <c r="EZ59" s="419"/>
      <c r="FA59" s="419"/>
      <c r="FB59" s="419"/>
      <c r="FC59" s="419"/>
      <c r="FD59" s="419"/>
      <c r="FE59" s="419"/>
      <c r="FF59" s="419"/>
      <c r="FG59" s="419"/>
      <c r="FH59" s="419"/>
      <c r="FI59" s="419"/>
      <c r="FJ59" s="419"/>
      <c r="FK59" s="419"/>
      <c r="FL59" s="419"/>
      <c r="FM59" s="419"/>
      <c r="FN59" s="419"/>
      <c r="FO59" s="419"/>
      <c r="FP59" s="419"/>
      <c r="FQ59" s="419"/>
      <c r="FR59" s="419"/>
      <c r="FS59" s="419"/>
      <c r="FT59" s="419"/>
      <c r="FU59" s="419"/>
      <c r="FV59" s="419"/>
      <c r="FW59" s="419"/>
      <c r="FX59" s="419"/>
      <c r="FY59" s="419"/>
      <c r="FZ59" s="419"/>
      <c r="GA59" s="419"/>
      <c r="GB59" s="419"/>
      <c r="GC59" s="419"/>
      <c r="GD59" s="419"/>
      <c r="GE59" s="419"/>
      <c r="GF59" s="419"/>
      <c r="GG59" s="419"/>
      <c r="GH59" s="419"/>
      <c r="GI59" s="419"/>
      <c r="GJ59" s="419"/>
      <c r="GK59" s="419"/>
      <c r="GL59" s="419"/>
      <c r="GM59" s="419"/>
      <c r="GN59" s="419"/>
      <c r="GO59" s="419"/>
      <c r="GP59" s="419"/>
      <c r="GQ59" s="419"/>
      <c r="GR59" s="419"/>
      <c r="GS59" s="419"/>
      <c r="GT59" s="419"/>
      <c r="GU59" s="419"/>
      <c r="GV59" s="419"/>
      <c r="GW59" s="419"/>
      <c r="GX59" s="419"/>
      <c r="GY59" s="419"/>
      <c r="GZ59" s="419"/>
      <c r="HA59" s="419"/>
      <c r="HB59" s="419"/>
      <c r="HC59" s="419"/>
      <c r="HD59" s="419"/>
      <c r="HE59" s="419"/>
      <c r="HF59" s="419"/>
      <c r="HG59" s="419"/>
      <c r="HH59" s="419"/>
      <c r="HI59" s="419"/>
      <c r="HJ59" s="419"/>
      <c r="HK59" s="419"/>
      <c r="HL59" s="419"/>
      <c r="HM59" s="419"/>
      <c r="HN59" s="419"/>
      <c r="HO59" s="419"/>
      <c r="HP59" s="419"/>
      <c r="HQ59" s="419"/>
      <c r="HR59" s="419"/>
      <c r="HS59" s="419"/>
      <c r="HT59" s="419"/>
      <c r="HU59" s="419"/>
      <c r="HV59" s="419"/>
      <c r="HW59" s="419"/>
      <c r="HX59" s="419"/>
      <c r="HY59" s="419"/>
      <c r="HZ59" s="419"/>
      <c r="IA59" s="419"/>
      <c r="IB59" s="419"/>
      <c r="IC59" s="419"/>
      <c r="ID59" s="419"/>
      <c r="IE59" s="419"/>
      <c r="IF59" s="419"/>
      <c r="IG59" s="419"/>
      <c r="IH59" s="419"/>
      <c r="II59" s="419"/>
      <c r="IJ59" s="419"/>
      <c r="IK59" s="419"/>
      <c r="IL59" s="419"/>
      <c r="IM59" s="419"/>
      <c r="IN59" s="419"/>
      <c r="IO59" s="419"/>
      <c r="IP59" s="419"/>
      <c r="IQ59" s="419"/>
      <c r="IR59" s="419"/>
      <c r="IS59" s="419"/>
      <c r="IT59" s="419"/>
      <c r="IU59" s="420"/>
    </row>
    <row r="60" spans="1:255" ht="16.350000000000001" customHeight="1" thickBot="1">
      <c r="A60" s="412"/>
      <c r="B60" s="1312"/>
      <c r="C60" s="447"/>
      <c r="D60" s="447"/>
      <c r="E60" s="447"/>
      <c r="F60" s="427"/>
      <c r="G60" s="442"/>
      <c r="H60" s="442"/>
      <c r="I60" s="442"/>
      <c r="J60" s="427"/>
      <c r="K60" s="427"/>
      <c r="L60" s="428"/>
      <c r="M60" s="415"/>
      <c r="N60" s="419"/>
      <c r="O60" s="419"/>
      <c r="P60" s="419"/>
      <c r="Q60" s="419"/>
      <c r="R60" s="419"/>
      <c r="S60" s="419"/>
      <c r="T60" s="419"/>
      <c r="U60" s="419"/>
      <c r="V60" s="419"/>
      <c r="W60" s="419"/>
      <c r="X60" s="419"/>
      <c r="Y60" s="419"/>
      <c r="Z60" s="419"/>
      <c r="AA60" s="419"/>
      <c r="AB60" s="419"/>
      <c r="AC60" s="419"/>
      <c r="AD60" s="419"/>
      <c r="AE60" s="419"/>
      <c r="AF60" s="419"/>
      <c r="AG60" s="419"/>
      <c r="AH60" s="419"/>
      <c r="AI60" s="419"/>
      <c r="AJ60" s="419"/>
      <c r="AK60" s="419"/>
      <c r="AL60" s="419"/>
      <c r="AM60" s="419"/>
      <c r="AN60" s="419"/>
      <c r="AO60" s="419"/>
      <c r="AP60" s="419"/>
      <c r="AQ60" s="419"/>
      <c r="AR60" s="419"/>
      <c r="AS60" s="419"/>
      <c r="AT60" s="419"/>
      <c r="AU60" s="419"/>
      <c r="AV60" s="419"/>
      <c r="AW60" s="419"/>
      <c r="AX60" s="419"/>
      <c r="AY60" s="419"/>
      <c r="AZ60" s="419"/>
      <c r="BA60" s="419"/>
      <c r="BB60" s="419"/>
      <c r="BC60" s="419"/>
      <c r="BD60" s="419"/>
      <c r="BE60" s="419"/>
      <c r="BF60" s="419"/>
      <c r="BG60" s="419"/>
      <c r="BH60" s="419"/>
      <c r="BI60" s="419"/>
      <c r="BJ60" s="419"/>
      <c r="BK60" s="419"/>
      <c r="BL60" s="419"/>
      <c r="BM60" s="419"/>
      <c r="BN60" s="419"/>
      <c r="BO60" s="419"/>
      <c r="BP60" s="419"/>
      <c r="BQ60" s="419"/>
      <c r="BR60" s="419"/>
      <c r="BS60" s="419"/>
      <c r="BT60" s="419"/>
      <c r="BU60" s="419"/>
      <c r="BV60" s="419"/>
      <c r="BW60" s="419"/>
      <c r="BX60" s="419"/>
      <c r="BY60" s="419"/>
      <c r="BZ60" s="419"/>
      <c r="CA60" s="419"/>
      <c r="CB60" s="419"/>
      <c r="CC60" s="419"/>
      <c r="CD60" s="419"/>
      <c r="CE60" s="419"/>
      <c r="CF60" s="419"/>
      <c r="CG60" s="419"/>
      <c r="CH60" s="419"/>
      <c r="CI60" s="419"/>
      <c r="CJ60" s="419"/>
      <c r="CK60" s="419"/>
      <c r="CL60" s="419"/>
      <c r="CM60" s="419"/>
      <c r="CN60" s="419"/>
      <c r="CO60" s="419"/>
      <c r="CP60" s="419"/>
      <c r="CQ60" s="419"/>
      <c r="CR60" s="419"/>
      <c r="CS60" s="419"/>
      <c r="CT60" s="419"/>
      <c r="CU60" s="419"/>
      <c r="CV60" s="419"/>
      <c r="CW60" s="419"/>
      <c r="CX60" s="419"/>
      <c r="CY60" s="419"/>
      <c r="CZ60" s="419"/>
      <c r="DA60" s="419"/>
      <c r="DB60" s="419"/>
      <c r="DC60" s="419"/>
      <c r="DD60" s="419"/>
      <c r="DE60" s="419"/>
      <c r="DF60" s="419"/>
      <c r="DG60" s="419"/>
      <c r="DH60" s="419"/>
      <c r="DI60" s="419"/>
      <c r="DJ60" s="419"/>
      <c r="DK60" s="419"/>
      <c r="DL60" s="419"/>
      <c r="DM60" s="419"/>
      <c r="DN60" s="419"/>
      <c r="DO60" s="419"/>
      <c r="DP60" s="419"/>
      <c r="DQ60" s="419"/>
      <c r="DR60" s="419"/>
      <c r="DS60" s="419"/>
      <c r="DT60" s="419"/>
      <c r="DU60" s="419"/>
      <c r="DV60" s="419"/>
      <c r="DW60" s="419"/>
      <c r="DX60" s="419"/>
      <c r="DY60" s="419"/>
      <c r="DZ60" s="419"/>
      <c r="EA60" s="419"/>
      <c r="EB60" s="419"/>
      <c r="EC60" s="419"/>
      <c r="ED60" s="419"/>
      <c r="EE60" s="419"/>
      <c r="EF60" s="419"/>
      <c r="EG60" s="419"/>
      <c r="EH60" s="419"/>
      <c r="EI60" s="419"/>
      <c r="EJ60" s="419"/>
      <c r="EK60" s="419"/>
      <c r="EL60" s="419"/>
      <c r="EM60" s="419"/>
      <c r="EN60" s="419"/>
      <c r="EO60" s="419"/>
      <c r="EP60" s="419"/>
      <c r="EQ60" s="419"/>
      <c r="ER60" s="419"/>
      <c r="ES60" s="419"/>
      <c r="ET60" s="419"/>
      <c r="EU60" s="419"/>
      <c r="EV60" s="419"/>
      <c r="EW60" s="419"/>
      <c r="EX60" s="419"/>
      <c r="EY60" s="419"/>
      <c r="EZ60" s="419"/>
      <c r="FA60" s="419"/>
      <c r="FB60" s="419"/>
      <c r="FC60" s="419"/>
      <c r="FD60" s="419"/>
      <c r="FE60" s="419"/>
      <c r="FF60" s="419"/>
      <c r="FG60" s="419"/>
      <c r="FH60" s="419"/>
      <c r="FI60" s="419"/>
      <c r="FJ60" s="419"/>
      <c r="FK60" s="419"/>
      <c r="FL60" s="419"/>
      <c r="FM60" s="419"/>
      <c r="FN60" s="419"/>
      <c r="FO60" s="419"/>
      <c r="FP60" s="419"/>
      <c r="FQ60" s="419"/>
      <c r="FR60" s="419"/>
      <c r="FS60" s="419"/>
      <c r="FT60" s="419"/>
      <c r="FU60" s="419"/>
      <c r="FV60" s="419"/>
      <c r="FW60" s="419"/>
      <c r="FX60" s="419"/>
      <c r="FY60" s="419"/>
      <c r="FZ60" s="419"/>
      <c r="GA60" s="419"/>
      <c r="GB60" s="419"/>
      <c r="GC60" s="419"/>
      <c r="GD60" s="419"/>
      <c r="GE60" s="419"/>
      <c r="GF60" s="419"/>
      <c r="GG60" s="419"/>
      <c r="GH60" s="419"/>
      <c r="GI60" s="419"/>
      <c r="GJ60" s="419"/>
      <c r="GK60" s="419"/>
      <c r="GL60" s="419"/>
      <c r="GM60" s="419"/>
      <c r="GN60" s="419"/>
      <c r="GO60" s="419"/>
      <c r="GP60" s="419"/>
      <c r="GQ60" s="419"/>
      <c r="GR60" s="419"/>
      <c r="GS60" s="419"/>
      <c r="GT60" s="419"/>
      <c r="GU60" s="419"/>
      <c r="GV60" s="419"/>
      <c r="GW60" s="419"/>
      <c r="GX60" s="419"/>
      <c r="GY60" s="419"/>
      <c r="GZ60" s="419"/>
      <c r="HA60" s="419"/>
      <c r="HB60" s="419"/>
      <c r="HC60" s="419"/>
      <c r="HD60" s="419"/>
      <c r="HE60" s="419"/>
      <c r="HF60" s="419"/>
      <c r="HG60" s="419"/>
      <c r="HH60" s="419"/>
      <c r="HI60" s="419"/>
      <c r="HJ60" s="419"/>
      <c r="HK60" s="419"/>
      <c r="HL60" s="419"/>
      <c r="HM60" s="419"/>
      <c r="HN60" s="419"/>
      <c r="HO60" s="419"/>
      <c r="HP60" s="419"/>
      <c r="HQ60" s="419"/>
      <c r="HR60" s="419"/>
      <c r="HS60" s="419"/>
      <c r="HT60" s="419"/>
      <c r="HU60" s="419"/>
      <c r="HV60" s="419"/>
      <c r="HW60" s="419"/>
      <c r="HX60" s="419"/>
      <c r="HY60" s="419"/>
      <c r="HZ60" s="419"/>
      <c r="IA60" s="419"/>
      <c r="IB60" s="419"/>
      <c r="IC60" s="419"/>
      <c r="ID60" s="419"/>
      <c r="IE60" s="419"/>
      <c r="IF60" s="419"/>
      <c r="IG60" s="419"/>
      <c r="IH60" s="419"/>
      <c r="II60" s="419"/>
      <c r="IJ60" s="419"/>
      <c r="IK60" s="419"/>
      <c r="IL60" s="419"/>
      <c r="IM60" s="419"/>
      <c r="IN60" s="419"/>
      <c r="IO60" s="419"/>
      <c r="IP60" s="419"/>
      <c r="IQ60" s="419"/>
      <c r="IR60" s="419"/>
      <c r="IS60" s="419"/>
      <c r="IT60" s="419"/>
      <c r="IU60" s="420"/>
    </row>
    <row r="61" spans="1:255" ht="20.100000000000001" customHeight="1" thickBot="1">
      <c r="A61" s="412"/>
      <c r="B61" s="1313"/>
      <c r="C61" s="1303" t="s">
        <v>570</v>
      </c>
      <c r="D61" s="1304"/>
      <c r="E61" s="446"/>
      <c r="F61" s="443"/>
      <c r="G61" s="1303" t="s">
        <v>571</v>
      </c>
      <c r="H61" s="1304"/>
      <c r="I61" s="446"/>
      <c r="J61" s="441"/>
      <c r="K61" s="427"/>
      <c r="L61" s="428"/>
      <c r="M61" s="418"/>
      <c r="N61" s="419"/>
      <c r="O61" s="419"/>
      <c r="P61" s="419"/>
      <c r="Q61" s="419"/>
      <c r="R61" s="419"/>
      <c r="S61" s="419"/>
      <c r="T61" s="419"/>
      <c r="U61" s="419"/>
      <c r="V61" s="419"/>
      <c r="W61" s="419"/>
      <c r="X61" s="419"/>
      <c r="Y61" s="419"/>
      <c r="Z61" s="419"/>
      <c r="AA61" s="419"/>
      <c r="AB61" s="419"/>
      <c r="AC61" s="419"/>
      <c r="AD61" s="419"/>
      <c r="AE61" s="419"/>
      <c r="AF61" s="419"/>
      <c r="AG61" s="419"/>
      <c r="AH61" s="419"/>
      <c r="AI61" s="419"/>
      <c r="AJ61" s="419"/>
      <c r="AK61" s="419"/>
      <c r="AL61" s="419"/>
      <c r="AM61" s="419"/>
      <c r="AN61" s="419"/>
      <c r="AO61" s="419"/>
      <c r="AP61" s="419"/>
      <c r="AQ61" s="419"/>
      <c r="AR61" s="419"/>
      <c r="AS61" s="419"/>
      <c r="AT61" s="419"/>
      <c r="AU61" s="419"/>
      <c r="AV61" s="419"/>
      <c r="AW61" s="419"/>
      <c r="AX61" s="419"/>
      <c r="AY61" s="419"/>
      <c r="AZ61" s="419"/>
      <c r="BA61" s="419"/>
      <c r="BB61" s="419"/>
      <c r="BC61" s="419"/>
      <c r="BD61" s="419"/>
      <c r="BE61" s="419"/>
      <c r="BF61" s="419"/>
      <c r="BG61" s="419"/>
      <c r="BH61" s="419"/>
      <c r="BI61" s="419"/>
      <c r="BJ61" s="419"/>
      <c r="BK61" s="419"/>
      <c r="BL61" s="419"/>
      <c r="BM61" s="419"/>
      <c r="BN61" s="419"/>
      <c r="BO61" s="419"/>
      <c r="BP61" s="419"/>
      <c r="BQ61" s="419"/>
      <c r="BR61" s="419"/>
      <c r="BS61" s="419"/>
      <c r="BT61" s="419"/>
      <c r="BU61" s="419"/>
      <c r="BV61" s="419"/>
      <c r="BW61" s="419"/>
      <c r="BX61" s="419"/>
      <c r="BY61" s="419"/>
      <c r="BZ61" s="419"/>
      <c r="CA61" s="419"/>
      <c r="CB61" s="419"/>
      <c r="CC61" s="419"/>
      <c r="CD61" s="419"/>
      <c r="CE61" s="419"/>
      <c r="CF61" s="419"/>
      <c r="CG61" s="419"/>
      <c r="CH61" s="419"/>
      <c r="CI61" s="419"/>
      <c r="CJ61" s="419"/>
      <c r="CK61" s="419"/>
      <c r="CL61" s="419"/>
      <c r="CM61" s="419"/>
      <c r="CN61" s="419"/>
      <c r="CO61" s="419"/>
      <c r="CP61" s="419"/>
      <c r="CQ61" s="419"/>
      <c r="CR61" s="419"/>
      <c r="CS61" s="419"/>
      <c r="CT61" s="419"/>
      <c r="CU61" s="419"/>
      <c r="CV61" s="419"/>
      <c r="CW61" s="419"/>
      <c r="CX61" s="419"/>
      <c r="CY61" s="419"/>
      <c r="CZ61" s="419"/>
      <c r="DA61" s="419"/>
      <c r="DB61" s="419"/>
      <c r="DC61" s="419"/>
      <c r="DD61" s="419"/>
      <c r="DE61" s="419"/>
      <c r="DF61" s="419"/>
      <c r="DG61" s="419"/>
      <c r="DH61" s="419"/>
      <c r="DI61" s="419"/>
      <c r="DJ61" s="419"/>
      <c r="DK61" s="419"/>
      <c r="DL61" s="419"/>
      <c r="DM61" s="419"/>
      <c r="DN61" s="419"/>
      <c r="DO61" s="419"/>
      <c r="DP61" s="419"/>
      <c r="DQ61" s="419"/>
      <c r="DR61" s="419"/>
      <c r="DS61" s="419"/>
      <c r="DT61" s="419"/>
      <c r="DU61" s="419"/>
      <c r="DV61" s="419"/>
      <c r="DW61" s="419"/>
      <c r="DX61" s="419"/>
      <c r="DY61" s="419"/>
      <c r="DZ61" s="419"/>
      <c r="EA61" s="419"/>
      <c r="EB61" s="419"/>
      <c r="EC61" s="419"/>
      <c r="ED61" s="419"/>
      <c r="EE61" s="419"/>
      <c r="EF61" s="419"/>
      <c r="EG61" s="419"/>
      <c r="EH61" s="419"/>
      <c r="EI61" s="419"/>
      <c r="EJ61" s="419"/>
      <c r="EK61" s="419"/>
      <c r="EL61" s="419"/>
      <c r="EM61" s="419"/>
      <c r="EN61" s="419"/>
      <c r="EO61" s="419"/>
      <c r="EP61" s="419"/>
      <c r="EQ61" s="419"/>
      <c r="ER61" s="419"/>
      <c r="ES61" s="419"/>
      <c r="ET61" s="419"/>
      <c r="EU61" s="419"/>
      <c r="EV61" s="419"/>
      <c r="EW61" s="419"/>
      <c r="EX61" s="419"/>
      <c r="EY61" s="419"/>
      <c r="EZ61" s="419"/>
      <c r="FA61" s="419"/>
      <c r="FB61" s="419"/>
      <c r="FC61" s="419"/>
      <c r="FD61" s="419"/>
      <c r="FE61" s="419"/>
      <c r="FF61" s="419"/>
      <c r="FG61" s="419"/>
      <c r="FH61" s="419"/>
      <c r="FI61" s="419"/>
      <c r="FJ61" s="419"/>
      <c r="FK61" s="419"/>
      <c r="FL61" s="419"/>
      <c r="FM61" s="419"/>
      <c r="FN61" s="419"/>
      <c r="FO61" s="419"/>
      <c r="FP61" s="419"/>
      <c r="FQ61" s="419"/>
      <c r="FR61" s="419"/>
      <c r="FS61" s="419"/>
      <c r="FT61" s="419"/>
      <c r="FU61" s="419"/>
      <c r="FV61" s="419"/>
      <c r="FW61" s="419"/>
      <c r="FX61" s="419"/>
      <c r="FY61" s="419"/>
      <c r="FZ61" s="419"/>
      <c r="GA61" s="419"/>
      <c r="GB61" s="419"/>
      <c r="GC61" s="419"/>
      <c r="GD61" s="419"/>
      <c r="GE61" s="419"/>
      <c r="GF61" s="419"/>
      <c r="GG61" s="419"/>
      <c r="GH61" s="419"/>
      <c r="GI61" s="419"/>
      <c r="GJ61" s="419"/>
      <c r="GK61" s="419"/>
      <c r="GL61" s="419"/>
      <c r="GM61" s="419"/>
      <c r="GN61" s="419"/>
      <c r="GO61" s="419"/>
      <c r="GP61" s="419"/>
      <c r="GQ61" s="419"/>
      <c r="GR61" s="419"/>
      <c r="GS61" s="419"/>
      <c r="GT61" s="419"/>
      <c r="GU61" s="419"/>
      <c r="GV61" s="419"/>
      <c r="GW61" s="419"/>
      <c r="GX61" s="419"/>
      <c r="GY61" s="419"/>
      <c r="GZ61" s="419"/>
      <c r="HA61" s="419"/>
      <c r="HB61" s="419"/>
      <c r="HC61" s="419"/>
      <c r="HD61" s="419"/>
      <c r="HE61" s="419"/>
      <c r="HF61" s="419"/>
      <c r="HG61" s="419"/>
      <c r="HH61" s="419"/>
      <c r="HI61" s="419"/>
      <c r="HJ61" s="419"/>
      <c r="HK61" s="419"/>
      <c r="HL61" s="419"/>
      <c r="HM61" s="419"/>
      <c r="HN61" s="419"/>
      <c r="HO61" s="419"/>
      <c r="HP61" s="419"/>
      <c r="HQ61" s="419"/>
      <c r="HR61" s="419"/>
      <c r="HS61" s="419"/>
      <c r="HT61" s="419"/>
      <c r="HU61" s="419"/>
      <c r="HV61" s="419"/>
      <c r="HW61" s="419"/>
      <c r="HX61" s="419"/>
      <c r="HY61" s="419"/>
      <c r="HZ61" s="419"/>
      <c r="IA61" s="419"/>
      <c r="IB61" s="419"/>
      <c r="IC61" s="419"/>
      <c r="ID61" s="419"/>
      <c r="IE61" s="419"/>
      <c r="IF61" s="419"/>
      <c r="IG61" s="419"/>
      <c r="IH61" s="419"/>
      <c r="II61" s="419"/>
      <c r="IJ61" s="419"/>
      <c r="IK61" s="419"/>
      <c r="IL61" s="419"/>
      <c r="IM61" s="419"/>
      <c r="IN61" s="419"/>
      <c r="IO61" s="419"/>
      <c r="IP61" s="419"/>
      <c r="IQ61" s="419"/>
      <c r="IR61" s="419"/>
      <c r="IS61" s="419"/>
      <c r="IT61" s="419"/>
      <c r="IU61" s="420"/>
    </row>
    <row r="62" spans="1:255" ht="16.350000000000001" customHeight="1">
      <c r="A62" s="412"/>
      <c r="B62" s="455"/>
      <c r="C62" s="423"/>
      <c r="D62" s="423"/>
      <c r="E62" s="423"/>
      <c r="F62" s="427"/>
      <c r="G62" s="1300" t="s">
        <v>572</v>
      </c>
      <c r="H62" s="1301"/>
      <c r="I62" s="1301"/>
      <c r="J62" s="427"/>
      <c r="K62" s="427"/>
      <c r="L62" s="428"/>
      <c r="M62" s="418"/>
      <c r="N62" s="419"/>
      <c r="O62" s="419"/>
      <c r="P62" s="419"/>
      <c r="Q62" s="419"/>
      <c r="R62" s="419"/>
      <c r="S62" s="419"/>
      <c r="T62" s="419"/>
      <c r="U62" s="419"/>
      <c r="V62" s="419"/>
      <c r="W62" s="419"/>
      <c r="X62" s="419"/>
      <c r="Y62" s="419"/>
      <c r="Z62" s="419"/>
      <c r="AA62" s="419"/>
      <c r="AB62" s="419"/>
      <c r="AC62" s="419"/>
      <c r="AD62" s="419"/>
      <c r="AE62" s="419"/>
      <c r="AF62" s="419"/>
      <c r="AG62" s="419"/>
      <c r="AH62" s="419"/>
      <c r="AI62" s="419"/>
      <c r="AJ62" s="419"/>
      <c r="AK62" s="419"/>
      <c r="AL62" s="419"/>
      <c r="AM62" s="419"/>
      <c r="AN62" s="419"/>
      <c r="AO62" s="419"/>
      <c r="AP62" s="419"/>
      <c r="AQ62" s="419"/>
      <c r="AR62" s="419"/>
      <c r="AS62" s="419"/>
      <c r="AT62" s="419"/>
      <c r="AU62" s="419"/>
      <c r="AV62" s="419"/>
      <c r="AW62" s="419"/>
      <c r="AX62" s="419"/>
      <c r="AY62" s="419"/>
      <c r="AZ62" s="419"/>
      <c r="BA62" s="419"/>
      <c r="BB62" s="419"/>
      <c r="BC62" s="419"/>
      <c r="BD62" s="419"/>
      <c r="BE62" s="419"/>
      <c r="BF62" s="419"/>
      <c r="BG62" s="419"/>
      <c r="BH62" s="419"/>
      <c r="BI62" s="419"/>
      <c r="BJ62" s="419"/>
      <c r="BK62" s="419"/>
      <c r="BL62" s="419"/>
      <c r="BM62" s="419"/>
      <c r="BN62" s="419"/>
      <c r="BO62" s="419"/>
      <c r="BP62" s="419"/>
      <c r="BQ62" s="419"/>
      <c r="BR62" s="419"/>
      <c r="BS62" s="419"/>
      <c r="BT62" s="419"/>
      <c r="BU62" s="419"/>
      <c r="BV62" s="419"/>
      <c r="BW62" s="419"/>
      <c r="BX62" s="419"/>
      <c r="BY62" s="419"/>
      <c r="BZ62" s="419"/>
      <c r="CA62" s="419"/>
      <c r="CB62" s="419"/>
      <c r="CC62" s="419"/>
      <c r="CD62" s="419"/>
      <c r="CE62" s="419"/>
      <c r="CF62" s="419"/>
      <c r="CG62" s="419"/>
      <c r="CH62" s="419"/>
      <c r="CI62" s="419"/>
      <c r="CJ62" s="419"/>
      <c r="CK62" s="419"/>
      <c r="CL62" s="419"/>
      <c r="CM62" s="419"/>
      <c r="CN62" s="419"/>
      <c r="CO62" s="419"/>
      <c r="CP62" s="419"/>
      <c r="CQ62" s="419"/>
      <c r="CR62" s="419"/>
      <c r="CS62" s="419"/>
      <c r="CT62" s="419"/>
      <c r="CU62" s="419"/>
      <c r="CV62" s="419"/>
      <c r="CW62" s="419"/>
      <c r="CX62" s="419"/>
      <c r="CY62" s="419"/>
      <c r="CZ62" s="419"/>
      <c r="DA62" s="419"/>
      <c r="DB62" s="419"/>
      <c r="DC62" s="419"/>
      <c r="DD62" s="419"/>
      <c r="DE62" s="419"/>
      <c r="DF62" s="419"/>
      <c r="DG62" s="419"/>
      <c r="DH62" s="419"/>
      <c r="DI62" s="419"/>
      <c r="DJ62" s="419"/>
      <c r="DK62" s="419"/>
      <c r="DL62" s="419"/>
      <c r="DM62" s="419"/>
      <c r="DN62" s="419"/>
      <c r="DO62" s="419"/>
      <c r="DP62" s="419"/>
      <c r="DQ62" s="419"/>
      <c r="DR62" s="419"/>
      <c r="DS62" s="419"/>
      <c r="DT62" s="419"/>
      <c r="DU62" s="419"/>
      <c r="DV62" s="419"/>
      <c r="DW62" s="419"/>
      <c r="DX62" s="419"/>
      <c r="DY62" s="419"/>
      <c r="DZ62" s="419"/>
      <c r="EA62" s="419"/>
      <c r="EB62" s="419"/>
      <c r="EC62" s="419"/>
      <c r="ED62" s="419"/>
      <c r="EE62" s="419"/>
      <c r="EF62" s="419"/>
      <c r="EG62" s="419"/>
      <c r="EH62" s="419"/>
      <c r="EI62" s="419"/>
      <c r="EJ62" s="419"/>
      <c r="EK62" s="419"/>
      <c r="EL62" s="419"/>
      <c r="EM62" s="419"/>
      <c r="EN62" s="419"/>
      <c r="EO62" s="419"/>
      <c r="EP62" s="419"/>
      <c r="EQ62" s="419"/>
      <c r="ER62" s="419"/>
      <c r="ES62" s="419"/>
      <c r="ET62" s="419"/>
      <c r="EU62" s="419"/>
      <c r="EV62" s="419"/>
      <c r="EW62" s="419"/>
      <c r="EX62" s="419"/>
      <c r="EY62" s="419"/>
      <c r="EZ62" s="419"/>
      <c r="FA62" s="419"/>
      <c r="FB62" s="419"/>
      <c r="FC62" s="419"/>
      <c r="FD62" s="419"/>
      <c r="FE62" s="419"/>
      <c r="FF62" s="419"/>
      <c r="FG62" s="419"/>
      <c r="FH62" s="419"/>
      <c r="FI62" s="419"/>
      <c r="FJ62" s="419"/>
      <c r="FK62" s="419"/>
      <c r="FL62" s="419"/>
      <c r="FM62" s="419"/>
      <c r="FN62" s="419"/>
      <c r="FO62" s="419"/>
      <c r="FP62" s="419"/>
      <c r="FQ62" s="419"/>
      <c r="FR62" s="419"/>
      <c r="FS62" s="419"/>
      <c r="FT62" s="419"/>
      <c r="FU62" s="419"/>
      <c r="FV62" s="419"/>
      <c r="FW62" s="419"/>
      <c r="FX62" s="419"/>
      <c r="FY62" s="419"/>
      <c r="FZ62" s="419"/>
      <c r="GA62" s="419"/>
      <c r="GB62" s="419"/>
      <c r="GC62" s="419"/>
      <c r="GD62" s="419"/>
      <c r="GE62" s="419"/>
      <c r="GF62" s="419"/>
      <c r="GG62" s="419"/>
      <c r="GH62" s="419"/>
      <c r="GI62" s="419"/>
      <c r="GJ62" s="419"/>
      <c r="GK62" s="419"/>
      <c r="GL62" s="419"/>
      <c r="GM62" s="419"/>
      <c r="GN62" s="419"/>
      <c r="GO62" s="419"/>
      <c r="GP62" s="419"/>
      <c r="GQ62" s="419"/>
      <c r="GR62" s="419"/>
      <c r="GS62" s="419"/>
      <c r="GT62" s="419"/>
      <c r="GU62" s="419"/>
      <c r="GV62" s="419"/>
      <c r="GW62" s="419"/>
      <c r="GX62" s="419"/>
      <c r="GY62" s="419"/>
      <c r="GZ62" s="419"/>
      <c r="HA62" s="419"/>
      <c r="HB62" s="419"/>
      <c r="HC62" s="419"/>
      <c r="HD62" s="419"/>
      <c r="HE62" s="419"/>
      <c r="HF62" s="419"/>
      <c r="HG62" s="419"/>
      <c r="HH62" s="419"/>
      <c r="HI62" s="419"/>
      <c r="HJ62" s="419"/>
      <c r="HK62" s="419"/>
      <c r="HL62" s="419"/>
      <c r="HM62" s="419"/>
      <c r="HN62" s="419"/>
      <c r="HO62" s="419"/>
      <c r="HP62" s="419"/>
      <c r="HQ62" s="419"/>
      <c r="HR62" s="419"/>
      <c r="HS62" s="419"/>
      <c r="HT62" s="419"/>
      <c r="HU62" s="419"/>
      <c r="HV62" s="419"/>
      <c r="HW62" s="419"/>
      <c r="HX62" s="419"/>
      <c r="HY62" s="419"/>
      <c r="HZ62" s="419"/>
      <c r="IA62" s="419"/>
      <c r="IB62" s="419"/>
      <c r="IC62" s="419"/>
      <c r="ID62" s="419"/>
      <c r="IE62" s="419"/>
      <c r="IF62" s="419"/>
      <c r="IG62" s="419"/>
      <c r="IH62" s="419"/>
      <c r="II62" s="419"/>
      <c r="IJ62" s="419"/>
      <c r="IK62" s="419"/>
      <c r="IL62" s="419"/>
      <c r="IM62" s="419"/>
      <c r="IN62" s="419"/>
      <c r="IO62" s="419"/>
      <c r="IP62" s="419"/>
      <c r="IQ62" s="419"/>
      <c r="IR62" s="419"/>
      <c r="IS62" s="419"/>
      <c r="IT62" s="419"/>
      <c r="IU62" s="420"/>
    </row>
    <row r="63" spans="1:255" ht="27.95" customHeight="1">
      <c r="A63" s="412"/>
      <c r="B63" s="455"/>
      <c r="C63" s="427"/>
      <c r="D63" s="427"/>
      <c r="E63" s="427"/>
      <c r="F63" s="427"/>
      <c r="G63" s="1302"/>
      <c r="H63" s="1302"/>
      <c r="I63" s="1302"/>
      <c r="J63" s="427"/>
      <c r="K63" s="427"/>
      <c r="L63" s="428"/>
      <c r="M63" s="418"/>
      <c r="N63" s="419"/>
      <c r="O63" s="419"/>
      <c r="P63" s="419"/>
      <c r="Q63" s="419"/>
      <c r="R63" s="419"/>
      <c r="S63" s="419"/>
      <c r="T63" s="419"/>
      <c r="U63" s="419"/>
      <c r="V63" s="419"/>
      <c r="W63" s="419"/>
      <c r="X63" s="419"/>
      <c r="Y63" s="419"/>
      <c r="Z63" s="419"/>
      <c r="AA63" s="419"/>
      <c r="AB63" s="419"/>
      <c r="AC63" s="419"/>
      <c r="AD63" s="419"/>
      <c r="AE63" s="419"/>
      <c r="AF63" s="419"/>
      <c r="AG63" s="419"/>
      <c r="AH63" s="419"/>
      <c r="AI63" s="419"/>
      <c r="AJ63" s="419"/>
      <c r="AK63" s="419"/>
      <c r="AL63" s="419"/>
      <c r="AM63" s="419"/>
      <c r="AN63" s="419"/>
      <c r="AO63" s="419"/>
      <c r="AP63" s="419"/>
      <c r="AQ63" s="419"/>
      <c r="AR63" s="419"/>
      <c r="AS63" s="419"/>
      <c r="AT63" s="419"/>
      <c r="AU63" s="419"/>
      <c r="AV63" s="419"/>
      <c r="AW63" s="419"/>
      <c r="AX63" s="419"/>
      <c r="AY63" s="419"/>
      <c r="AZ63" s="419"/>
      <c r="BA63" s="419"/>
      <c r="BB63" s="419"/>
      <c r="BC63" s="419"/>
      <c r="BD63" s="419"/>
      <c r="BE63" s="419"/>
      <c r="BF63" s="419"/>
      <c r="BG63" s="419"/>
      <c r="BH63" s="419"/>
      <c r="BI63" s="419"/>
      <c r="BJ63" s="419"/>
      <c r="BK63" s="419"/>
      <c r="BL63" s="419"/>
      <c r="BM63" s="419"/>
      <c r="BN63" s="419"/>
      <c r="BO63" s="419"/>
      <c r="BP63" s="419"/>
      <c r="BQ63" s="419"/>
      <c r="BR63" s="419"/>
      <c r="BS63" s="419"/>
      <c r="BT63" s="419"/>
      <c r="BU63" s="419"/>
      <c r="BV63" s="419"/>
      <c r="BW63" s="419"/>
      <c r="BX63" s="419"/>
      <c r="BY63" s="419"/>
      <c r="BZ63" s="419"/>
      <c r="CA63" s="419"/>
      <c r="CB63" s="419"/>
      <c r="CC63" s="419"/>
      <c r="CD63" s="419"/>
      <c r="CE63" s="419"/>
      <c r="CF63" s="419"/>
      <c r="CG63" s="419"/>
      <c r="CH63" s="419"/>
      <c r="CI63" s="419"/>
      <c r="CJ63" s="419"/>
      <c r="CK63" s="419"/>
      <c r="CL63" s="419"/>
      <c r="CM63" s="419"/>
      <c r="CN63" s="419"/>
      <c r="CO63" s="419"/>
      <c r="CP63" s="419"/>
      <c r="CQ63" s="419"/>
      <c r="CR63" s="419"/>
      <c r="CS63" s="419"/>
      <c r="CT63" s="419"/>
      <c r="CU63" s="419"/>
      <c r="CV63" s="419"/>
      <c r="CW63" s="419"/>
      <c r="CX63" s="419"/>
      <c r="CY63" s="419"/>
      <c r="CZ63" s="419"/>
      <c r="DA63" s="419"/>
      <c r="DB63" s="419"/>
      <c r="DC63" s="419"/>
      <c r="DD63" s="419"/>
      <c r="DE63" s="419"/>
      <c r="DF63" s="419"/>
      <c r="DG63" s="419"/>
      <c r="DH63" s="419"/>
      <c r="DI63" s="419"/>
      <c r="DJ63" s="419"/>
      <c r="DK63" s="419"/>
      <c r="DL63" s="419"/>
      <c r="DM63" s="419"/>
      <c r="DN63" s="419"/>
      <c r="DO63" s="419"/>
      <c r="DP63" s="419"/>
      <c r="DQ63" s="419"/>
      <c r="DR63" s="419"/>
      <c r="DS63" s="419"/>
      <c r="DT63" s="419"/>
      <c r="DU63" s="419"/>
      <c r="DV63" s="419"/>
      <c r="DW63" s="419"/>
      <c r="DX63" s="419"/>
      <c r="DY63" s="419"/>
      <c r="DZ63" s="419"/>
      <c r="EA63" s="419"/>
      <c r="EB63" s="419"/>
      <c r="EC63" s="419"/>
      <c r="ED63" s="419"/>
      <c r="EE63" s="419"/>
      <c r="EF63" s="419"/>
      <c r="EG63" s="419"/>
      <c r="EH63" s="419"/>
      <c r="EI63" s="419"/>
      <c r="EJ63" s="419"/>
      <c r="EK63" s="419"/>
      <c r="EL63" s="419"/>
      <c r="EM63" s="419"/>
      <c r="EN63" s="419"/>
      <c r="EO63" s="419"/>
      <c r="EP63" s="419"/>
      <c r="EQ63" s="419"/>
      <c r="ER63" s="419"/>
      <c r="ES63" s="419"/>
      <c r="ET63" s="419"/>
      <c r="EU63" s="419"/>
      <c r="EV63" s="419"/>
      <c r="EW63" s="419"/>
      <c r="EX63" s="419"/>
      <c r="EY63" s="419"/>
      <c r="EZ63" s="419"/>
      <c r="FA63" s="419"/>
      <c r="FB63" s="419"/>
      <c r="FC63" s="419"/>
      <c r="FD63" s="419"/>
      <c r="FE63" s="419"/>
      <c r="FF63" s="419"/>
      <c r="FG63" s="419"/>
      <c r="FH63" s="419"/>
      <c r="FI63" s="419"/>
      <c r="FJ63" s="419"/>
      <c r="FK63" s="419"/>
      <c r="FL63" s="419"/>
      <c r="FM63" s="419"/>
      <c r="FN63" s="419"/>
      <c r="FO63" s="419"/>
      <c r="FP63" s="419"/>
      <c r="FQ63" s="419"/>
      <c r="FR63" s="419"/>
      <c r="FS63" s="419"/>
      <c r="FT63" s="419"/>
      <c r="FU63" s="419"/>
      <c r="FV63" s="419"/>
      <c r="FW63" s="419"/>
      <c r="FX63" s="419"/>
      <c r="FY63" s="419"/>
      <c r="FZ63" s="419"/>
      <c r="GA63" s="419"/>
      <c r="GB63" s="419"/>
      <c r="GC63" s="419"/>
      <c r="GD63" s="419"/>
      <c r="GE63" s="419"/>
      <c r="GF63" s="419"/>
      <c r="GG63" s="419"/>
      <c r="GH63" s="419"/>
      <c r="GI63" s="419"/>
      <c r="GJ63" s="419"/>
      <c r="GK63" s="419"/>
      <c r="GL63" s="419"/>
      <c r="GM63" s="419"/>
      <c r="GN63" s="419"/>
      <c r="GO63" s="419"/>
      <c r="GP63" s="419"/>
      <c r="GQ63" s="419"/>
      <c r="GR63" s="419"/>
      <c r="GS63" s="419"/>
      <c r="GT63" s="419"/>
      <c r="GU63" s="419"/>
      <c r="GV63" s="419"/>
      <c r="GW63" s="419"/>
      <c r="GX63" s="419"/>
      <c r="GY63" s="419"/>
      <c r="GZ63" s="419"/>
      <c r="HA63" s="419"/>
      <c r="HB63" s="419"/>
      <c r="HC63" s="419"/>
      <c r="HD63" s="419"/>
      <c r="HE63" s="419"/>
      <c r="HF63" s="419"/>
      <c r="HG63" s="419"/>
      <c r="HH63" s="419"/>
      <c r="HI63" s="419"/>
      <c r="HJ63" s="419"/>
      <c r="HK63" s="419"/>
      <c r="HL63" s="419"/>
      <c r="HM63" s="419"/>
      <c r="HN63" s="419"/>
      <c r="HO63" s="419"/>
      <c r="HP63" s="419"/>
      <c r="HQ63" s="419"/>
      <c r="HR63" s="419"/>
      <c r="HS63" s="419"/>
      <c r="HT63" s="419"/>
      <c r="HU63" s="419"/>
      <c r="HV63" s="419"/>
      <c r="HW63" s="419"/>
      <c r="HX63" s="419"/>
      <c r="HY63" s="419"/>
      <c r="HZ63" s="419"/>
      <c r="IA63" s="419"/>
      <c r="IB63" s="419"/>
      <c r="IC63" s="419"/>
      <c r="ID63" s="419"/>
      <c r="IE63" s="419"/>
      <c r="IF63" s="419"/>
      <c r="IG63" s="419"/>
      <c r="IH63" s="419"/>
      <c r="II63" s="419"/>
      <c r="IJ63" s="419"/>
      <c r="IK63" s="419"/>
      <c r="IL63" s="419"/>
      <c r="IM63" s="419"/>
      <c r="IN63" s="419"/>
      <c r="IO63" s="419"/>
      <c r="IP63" s="419"/>
      <c r="IQ63" s="419"/>
      <c r="IR63" s="419"/>
      <c r="IS63" s="419"/>
      <c r="IT63" s="419"/>
      <c r="IU63" s="420"/>
    </row>
    <row r="64" spans="1:255" ht="21" customHeight="1" thickBot="1">
      <c r="A64" s="412"/>
      <c r="B64" s="455"/>
      <c r="C64" s="442"/>
      <c r="D64" s="442"/>
      <c r="E64" s="442"/>
      <c r="F64" s="427"/>
      <c r="G64" s="447"/>
      <c r="H64" s="447"/>
      <c r="I64" s="447"/>
      <c r="J64" s="427"/>
      <c r="K64" s="427"/>
      <c r="L64" s="428"/>
      <c r="M64" s="418"/>
      <c r="N64" s="419"/>
      <c r="O64" s="419"/>
      <c r="P64" s="419"/>
      <c r="Q64" s="419"/>
      <c r="R64" s="419"/>
      <c r="S64" s="419"/>
      <c r="T64" s="419"/>
      <c r="U64" s="419"/>
      <c r="V64" s="419"/>
      <c r="W64" s="419"/>
      <c r="X64" s="419"/>
      <c r="Y64" s="419"/>
      <c r="Z64" s="419"/>
      <c r="AA64" s="419"/>
      <c r="AB64" s="419"/>
      <c r="AC64" s="419"/>
      <c r="AD64" s="419"/>
      <c r="AE64" s="419"/>
      <c r="AF64" s="419"/>
      <c r="AG64" s="419"/>
      <c r="AH64" s="419"/>
      <c r="AI64" s="419"/>
      <c r="AJ64" s="419"/>
      <c r="AK64" s="419"/>
      <c r="AL64" s="419"/>
      <c r="AM64" s="419"/>
      <c r="AN64" s="419"/>
      <c r="AO64" s="419"/>
      <c r="AP64" s="419"/>
      <c r="AQ64" s="419"/>
      <c r="AR64" s="419"/>
      <c r="AS64" s="419"/>
      <c r="AT64" s="419"/>
      <c r="AU64" s="419"/>
      <c r="AV64" s="419"/>
      <c r="AW64" s="419"/>
      <c r="AX64" s="419"/>
      <c r="AY64" s="419"/>
      <c r="AZ64" s="419"/>
      <c r="BA64" s="419"/>
      <c r="BB64" s="419"/>
      <c r="BC64" s="419"/>
      <c r="BD64" s="419"/>
      <c r="BE64" s="419"/>
      <c r="BF64" s="419"/>
      <c r="BG64" s="419"/>
      <c r="BH64" s="419"/>
      <c r="BI64" s="419"/>
      <c r="BJ64" s="419"/>
      <c r="BK64" s="419"/>
      <c r="BL64" s="419"/>
      <c r="BM64" s="419"/>
      <c r="BN64" s="419"/>
      <c r="BO64" s="419"/>
      <c r="BP64" s="419"/>
      <c r="BQ64" s="419"/>
      <c r="BR64" s="419"/>
      <c r="BS64" s="419"/>
      <c r="BT64" s="419"/>
      <c r="BU64" s="419"/>
      <c r="BV64" s="419"/>
      <c r="BW64" s="419"/>
      <c r="BX64" s="419"/>
      <c r="BY64" s="419"/>
      <c r="BZ64" s="419"/>
      <c r="CA64" s="419"/>
      <c r="CB64" s="419"/>
      <c r="CC64" s="419"/>
      <c r="CD64" s="419"/>
      <c r="CE64" s="419"/>
      <c r="CF64" s="419"/>
      <c r="CG64" s="419"/>
      <c r="CH64" s="419"/>
      <c r="CI64" s="419"/>
      <c r="CJ64" s="419"/>
      <c r="CK64" s="419"/>
      <c r="CL64" s="419"/>
      <c r="CM64" s="419"/>
      <c r="CN64" s="419"/>
      <c r="CO64" s="419"/>
      <c r="CP64" s="419"/>
      <c r="CQ64" s="419"/>
      <c r="CR64" s="419"/>
      <c r="CS64" s="419"/>
      <c r="CT64" s="419"/>
      <c r="CU64" s="419"/>
      <c r="CV64" s="419"/>
      <c r="CW64" s="419"/>
      <c r="CX64" s="419"/>
      <c r="CY64" s="419"/>
      <c r="CZ64" s="419"/>
      <c r="DA64" s="419"/>
      <c r="DB64" s="419"/>
      <c r="DC64" s="419"/>
      <c r="DD64" s="419"/>
      <c r="DE64" s="419"/>
      <c r="DF64" s="419"/>
      <c r="DG64" s="419"/>
      <c r="DH64" s="419"/>
      <c r="DI64" s="419"/>
      <c r="DJ64" s="419"/>
      <c r="DK64" s="419"/>
      <c r="DL64" s="419"/>
      <c r="DM64" s="419"/>
      <c r="DN64" s="419"/>
      <c r="DO64" s="419"/>
      <c r="DP64" s="419"/>
      <c r="DQ64" s="419"/>
      <c r="DR64" s="419"/>
      <c r="DS64" s="419"/>
      <c r="DT64" s="419"/>
      <c r="DU64" s="419"/>
      <c r="DV64" s="419"/>
      <c r="DW64" s="419"/>
      <c r="DX64" s="419"/>
      <c r="DY64" s="419"/>
      <c r="DZ64" s="419"/>
      <c r="EA64" s="419"/>
      <c r="EB64" s="419"/>
      <c r="EC64" s="419"/>
      <c r="ED64" s="419"/>
      <c r="EE64" s="419"/>
      <c r="EF64" s="419"/>
      <c r="EG64" s="419"/>
      <c r="EH64" s="419"/>
      <c r="EI64" s="419"/>
      <c r="EJ64" s="419"/>
      <c r="EK64" s="419"/>
      <c r="EL64" s="419"/>
      <c r="EM64" s="419"/>
      <c r="EN64" s="419"/>
      <c r="EO64" s="419"/>
      <c r="EP64" s="419"/>
      <c r="EQ64" s="419"/>
      <c r="ER64" s="419"/>
      <c r="ES64" s="419"/>
      <c r="ET64" s="419"/>
      <c r="EU64" s="419"/>
      <c r="EV64" s="419"/>
      <c r="EW64" s="419"/>
      <c r="EX64" s="419"/>
      <c r="EY64" s="419"/>
      <c r="EZ64" s="419"/>
      <c r="FA64" s="419"/>
      <c r="FB64" s="419"/>
      <c r="FC64" s="419"/>
      <c r="FD64" s="419"/>
      <c r="FE64" s="419"/>
      <c r="FF64" s="419"/>
      <c r="FG64" s="419"/>
      <c r="FH64" s="419"/>
      <c r="FI64" s="419"/>
      <c r="FJ64" s="419"/>
      <c r="FK64" s="419"/>
      <c r="FL64" s="419"/>
      <c r="FM64" s="419"/>
      <c r="FN64" s="419"/>
      <c r="FO64" s="419"/>
      <c r="FP64" s="419"/>
      <c r="FQ64" s="419"/>
      <c r="FR64" s="419"/>
      <c r="FS64" s="419"/>
      <c r="FT64" s="419"/>
      <c r="FU64" s="419"/>
      <c r="FV64" s="419"/>
      <c r="FW64" s="419"/>
      <c r="FX64" s="419"/>
      <c r="FY64" s="419"/>
      <c r="FZ64" s="419"/>
      <c r="GA64" s="419"/>
      <c r="GB64" s="419"/>
      <c r="GC64" s="419"/>
      <c r="GD64" s="419"/>
      <c r="GE64" s="419"/>
      <c r="GF64" s="419"/>
      <c r="GG64" s="419"/>
      <c r="GH64" s="419"/>
      <c r="GI64" s="419"/>
      <c r="GJ64" s="419"/>
      <c r="GK64" s="419"/>
      <c r="GL64" s="419"/>
      <c r="GM64" s="419"/>
      <c r="GN64" s="419"/>
      <c r="GO64" s="419"/>
      <c r="GP64" s="419"/>
      <c r="GQ64" s="419"/>
      <c r="GR64" s="419"/>
      <c r="GS64" s="419"/>
      <c r="GT64" s="419"/>
      <c r="GU64" s="419"/>
      <c r="GV64" s="419"/>
      <c r="GW64" s="419"/>
      <c r="GX64" s="419"/>
      <c r="GY64" s="419"/>
      <c r="GZ64" s="419"/>
      <c r="HA64" s="419"/>
      <c r="HB64" s="419"/>
      <c r="HC64" s="419"/>
      <c r="HD64" s="419"/>
      <c r="HE64" s="419"/>
      <c r="HF64" s="419"/>
      <c r="HG64" s="419"/>
      <c r="HH64" s="419"/>
      <c r="HI64" s="419"/>
      <c r="HJ64" s="419"/>
      <c r="HK64" s="419"/>
      <c r="HL64" s="419"/>
      <c r="HM64" s="419"/>
      <c r="HN64" s="419"/>
      <c r="HO64" s="419"/>
      <c r="HP64" s="419"/>
      <c r="HQ64" s="419"/>
      <c r="HR64" s="419"/>
      <c r="HS64" s="419"/>
      <c r="HT64" s="419"/>
      <c r="HU64" s="419"/>
      <c r="HV64" s="419"/>
      <c r="HW64" s="419"/>
      <c r="HX64" s="419"/>
      <c r="HY64" s="419"/>
      <c r="HZ64" s="419"/>
      <c r="IA64" s="419"/>
      <c r="IB64" s="419"/>
      <c r="IC64" s="419"/>
      <c r="ID64" s="419"/>
      <c r="IE64" s="419"/>
      <c r="IF64" s="419"/>
      <c r="IG64" s="419"/>
      <c r="IH64" s="419"/>
      <c r="II64" s="419"/>
      <c r="IJ64" s="419"/>
      <c r="IK64" s="419"/>
      <c r="IL64" s="419"/>
      <c r="IM64" s="419"/>
      <c r="IN64" s="419"/>
      <c r="IO64" s="419"/>
      <c r="IP64" s="419"/>
      <c r="IQ64" s="419"/>
      <c r="IR64" s="419"/>
      <c r="IS64" s="419"/>
      <c r="IT64" s="419"/>
      <c r="IU64" s="420"/>
    </row>
    <row r="65" spans="1:255" ht="18.95" customHeight="1" thickBot="1">
      <c r="A65" s="412"/>
      <c r="B65" s="456"/>
      <c r="C65" s="1303" t="s">
        <v>575</v>
      </c>
      <c r="D65" s="1304"/>
      <c r="E65" s="446"/>
      <c r="F65" s="443"/>
      <c r="G65" s="1303" t="s">
        <v>573</v>
      </c>
      <c r="H65" s="1304"/>
      <c r="I65" s="446"/>
      <c r="J65" s="441"/>
      <c r="K65" s="427"/>
      <c r="L65" s="428"/>
      <c r="M65" s="418"/>
      <c r="N65" s="419"/>
      <c r="O65" s="419"/>
      <c r="P65" s="419"/>
      <c r="Q65" s="419"/>
      <c r="R65" s="419"/>
      <c r="S65" s="419"/>
      <c r="T65" s="419"/>
      <c r="U65" s="419"/>
      <c r="V65" s="419"/>
      <c r="W65" s="419"/>
      <c r="X65" s="419"/>
      <c r="Y65" s="419"/>
      <c r="Z65" s="419"/>
      <c r="AA65" s="419"/>
      <c r="AB65" s="419"/>
      <c r="AC65" s="419"/>
      <c r="AD65" s="419"/>
      <c r="AE65" s="419"/>
      <c r="AF65" s="419"/>
      <c r="AG65" s="419"/>
      <c r="AH65" s="419"/>
      <c r="AI65" s="419"/>
      <c r="AJ65" s="419"/>
      <c r="AK65" s="419"/>
      <c r="AL65" s="419"/>
      <c r="AM65" s="419"/>
      <c r="AN65" s="419"/>
      <c r="AO65" s="419"/>
      <c r="AP65" s="419"/>
      <c r="AQ65" s="419"/>
      <c r="AR65" s="419"/>
      <c r="AS65" s="419"/>
      <c r="AT65" s="419"/>
      <c r="AU65" s="419"/>
      <c r="AV65" s="419"/>
      <c r="AW65" s="419"/>
      <c r="AX65" s="419"/>
      <c r="AY65" s="419"/>
      <c r="AZ65" s="419"/>
      <c r="BA65" s="419"/>
      <c r="BB65" s="419"/>
      <c r="BC65" s="419"/>
      <c r="BD65" s="419"/>
      <c r="BE65" s="419"/>
      <c r="BF65" s="419"/>
      <c r="BG65" s="419"/>
      <c r="BH65" s="419"/>
      <c r="BI65" s="419"/>
      <c r="BJ65" s="419"/>
      <c r="BK65" s="419"/>
      <c r="BL65" s="419"/>
      <c r="BM65" s="419"/>
      <c r="BN65" s="419"/>
      <c r="BO65" s="419"/>
      <c r="BP65" s="419"/>
      <c r="BQ65" s="419"/>
      <c r="BR65" s="419"/>
      <c r="BS65" s="419"/>
      <c r="BT65" s="419"/>
      <c r="BU65" s="419"/>
      <c r="BV65" s="419"/>
      <c r="BW65" s="419"/>
      <c r="BX65" s="419"/>
      <c r="BY65" s="419"/>
      <c r="BZ65" s="419"/>
      <c r="CA65" s="419"/>
      <c r="CB65" s="419"/>
      <c r="CC65" s="419"/>
      <c r="CD65" s="419"/>
      <c r="CE65" s="419"/>
      <c r="CF65" s="419"/>
      <c r="CG65" s="419"/>
      <c r="CH65" s="419"/>
      <c r="CI65" s="419"/>
      <c r="CJ65" s="419"/>
      <c r="CK65" s="419"/>
      <c r="CL65" s="419"/>
      <c r="CM65" s="419"/>
      <c r="CN65" s="419"/>
      <c r="CO65" s="419"/>
      <c r="CP65" s="419"/>
      <c r="CQ65" s="419"/>
      <c r="CR65" s="419"/>
      <c r="CS65" s="419"/>
      <c r="CT65" s="419"/>
      <c r="CU65" s="419"/>
      <c r="CV65" s="419"/>
      <c r="CW65" s="419"/>
      <c r="CX65" s="419"/>
      <c r="CY65" s="419"/>
      <c r="CZ65" s="419"/>
      <c r="DA65" s="419"/>
      <c r="DB65" s="419"/>
      <c r="DC65" s="419"/>
      <c r="DD65" s="419"/>
      <c r="DE65" s="419"/>
      <c r="DF65" s="419"/>
      <c r="DG65" s="419"/>
      <c r="DH65" s="419"/>
      <c r="DI65" s="419"/>
      <c r="DJ65" s="419"/>
      <c r="DK65" s="419"/>
      <c r="DL65" s="419"/>
      <c r="DM65" s="419"/>
      <c r="DN65" s="419"/>
      <c r="DO65" s="419"/>
      <c r="DP65" s="419"/>
      <c r="DQ65" s="419"/>
      <c r="DR65" s="419"/>
      <c r="DS65" s="419"/>
      <c r="DT65" s="419"/>
      <c r="DU65" s="419"/>
      <c r="DV65" s="419"/>
      <c r="DW65" s="419"/>
      <c r="DX65" s="419"/>
      <c r="DY65" s="419"/>
      <c r="DZ65" s="419"/>
      <c r="EA65" s="419"/>
      <c r="EB65" s="419"/>
      <c r="EC65" s="419"/>
      <c r="ED65" s="419"/>
      <c r="EE65" s="419"/>
      <c r="EF65" s="419"/>
      <c r="EG65" s="419"/>
      <c r="EH65" s="419"/>
      <c r="EI65" s="419"/>
      <c r="EJ65" s="419"/>
      <c r="EK65" s="419"/>
      <c r="EL65" s="419"/>
      <c r="EM65" s="419"/>
      <c r="EN65" s="419"/>
      <c r="EO65" s="419"/>
      <c r="EP65" s="419"/>
      <c r="EQ65" s="419"/>
      <c r="ER65" s="419"/>
      <c r="ES65" s="419"/>
      <c r="ET65" s="419"/>
      <c r="EU65" s="419"/>
      <c r="EV65" s="419"/>
      <c r="EW65" s="419"/>
      <c r="EX65" s="419"/>
      <c r="EY65" s="419"/>
      <c r="EZ65" s="419"/>
      <c r="FA65" s="419"/>
      <c r="FB65" s="419"/>
      <c r="FC65" s="419"/>
      <c r="FD65" s="419"/>
      <c r="FE65" s="419"/>
      <c r="FF65" s="419"/>
      <c r="FG65" s="419"/>
      <c r="FH65" s="419"/>
      <c r="FI65" s="419"/>
      <c r="FJ65" s="419"/>
      <c r="FK65" s="419"/>
      <c r="FL65" s="419"/>
      <c r="FM65" s="419"/>
      <c r="FN65" s="419"/>
      <c r="FO65" s="419"/>
      <c r="FP65" s="419"/>
      <c r="FQ65" s="419"/>
      <c r="FR65" s="419"/>
      <c r="FS65" s="419"/>
      <c r="FT65" s="419"/>
      <c r="FU65" s="419"/>
      <c r="FV65" s="419"/>
      <c r="FW65" s="419"/>
      <c r="FX65" s="419"/>
      <c r="FY65" s="419"/>
      <c r="FZ65" s="419"/>
      <c r="GA65" s="419"/>
      <c r="GB65" s="419"/>
      <c r="GC65" s="419"/>
      <c r="GD65" s="419"/>
      <c r="GE65" s="419"/>
      <c r="GF65" s="419"/>
      <c r="GG65" s="419"/>
      <c r="GH65" s="419"/>
      <c r="GI65" s="419"/>
      <c r="GJ65" s="419"/>
      <c r="GK65" s="419"/>
      <c r="GL65" s="419"/>
      <c r="GM65" s="419"/>
      <c r="GN65" s="419"/>
      <c r="GO65" s="419"/>
      <c r="GP65" s="419"/>
      <c r="GQ65" s="419"/>
      <c r="GR65" s="419"/>
      <c r="GS65" s="419"/>
      <c r="GT65" s="419"/>
      <c r="GU65" s="419"/>
      <c r="GV65" s="419"/>
      <c r="GW65" s="419"/>
      <c r="GX65" s="419"/>
      <c r="GY65" s="419"/>
      <c r="GZ65" s="419"/>
      <c r="HA65" s="419"/>
      <c r="HB65" s="419"/>
      <c r="HC65" s="419"/>
      <c r="HD65" s="419"/>
      <c r="HE65" s="419"/>
      <c r="HF65" s="419"/>
      <c r="HG65" s="419"/>
      <c r="HH65" s="419"/>
      <c r="HI65" s="419"/>
      <c r="HJ65" s="419"/>
      <c r="HK65" s="419"/>
      <c r="HL65" s="419"/>
      <c r="HM65" s="419"/>
      <c r="HN65" s="419"/>
      <c r="HO65" s="419"/>
      <c r="HP65" s="419"/>
      <c r="HQ65" s="419"/>
      <c r="HR65" s="419"/>
      <c r="HS65" s="419"/>
      <c r="HT65" s="419"/>
      <c r="HU65" s="419"/>
      <c r="HV65" s="419"/>
      <c r="HW65" s="419"/>
      <c r="HX65" s="419"/>
      <c r="HY65" s="419"/>
      <c r="HZ65" s="419"/>
      <c r="IA65" s="419"/>
      <c r="IB65" s="419"/>
      <c r="IC65" s="419"/>
      <c r="ID65" s="419"/>
      <c r="IE65" s="419"/>
      <c r="IF65" s="419"/>
      <c r="IG65" s="419"/>
      <c r="IH65" s="419"/>
      <c r="II65" s="419"/>
      <c r="IJ65" s="419"/>
      <c r="IK65" s="419"/>
      <c r="IL65" s="419"/>
      <c r="IM65" s="419"/>
      <c r="IN65" s="419"/>
      <c r="IO65" s="419"/>
      <c r="IP65" s="419"/>
      <c r="IQ65" s="419"/>
      <c r="IR65" s="419"/>
      <c r="IS65" s="419"/>
      <c r="IT65" s="419"/>
      <c r="IU65" s="420"/>
    </row>
    <row r="66" spans="1:255" ht="16.350000000000001" customHeight="1">
      <c r="A66" s="412"/>
      <c r="B66" s="455"/>
      <c r="C66" s="1300" t="s">
        <v>659</v>
      </c>
      <c r="D66" s="1301"/>
      <c r="E66" s="1301"/>
      <c r="F66" s="427"/>
      <c r="G66" s="1300" t="s">
        <v>574</v>
      </c>
      <c r="H66" s="1301"/>
      <c r="I66" s="1301"/>
      <c r="J66" s="427"/>
      <c r="K66" s="427"/>
      <c r="L66" s="428"/>
      <c r="M66" s="418"/>
      <c r="N66" s="419"/>
      <c r="O66" s="419"/>
      <c r="P66" s="419"/>
      <c r="Q66" s="419"/>
      <c r="R66" s="419"/>
      <c r="S66" s="419"/>
      <c r="T66" s="419"/>
      <c r="U66" s="419"/>
      <c r="V66" s="419"/>
      <c r="W66" s="419"/>
      <c r="X66" s="419"/>
      <c r="Y66" s="419"/>
      <c r="Z66" s="419"/>
      <c r="AA66" s="419"/>
      <c r="AB66" s="419"/>
      <c r="AC66" s="419"/>
      <c r="AD66" s="419"/>
      <c r="AE66" s="419"/>
      <c r="AF66" s="419"/>
      <c r="AG66" s="419"/>
      <c r="AH66" s="419"/>
      <c r="AI66" s="419"/>
      <c r="AJ66" s="419"/>
      <c r="AK66" s="419"/>
      <c r="AL66" s="419"/>
      <c r="AM66" s="419"/>
      <c r="AN66" s="419"/>
      <c r="AO66" s="419"/>
      <c r="AP66" s="419"/>
      <c r="AQ66" s="419"/>
      <c r="AR66" s="419"/>
      <c r="AS66" s="419"/>
      <c r="AT66" s="419"/>
      <c r="AU66" s="419"/>
      <c r="AV66" s="419"/>
      <c r="AW66" s="419"/>
      <c r="AX66" s="419"/>
      <c r="AY66" s="419"/>
      <c r="AZ66" s="419"/>
      <c r="BA66" s="419"/>
      <c r="BB66" s="419"/>
      <c r="BC66" s="419"/>
      <c r="BD66" s="419"/>
      <c r="BE66" s="419"/>
      <c r="BF66" s="419"/>
      <c r="BG66" s="419"/>
      <c r="BH66" s="419"/>
      <c r="BI66" s="419"/>
      <c r="BJ66" s="419"/>
      <c r="BK66" s="419"/>
      <c r="BL66" s="419"/>
      <c r="BM66" s="419"/>
      <c r="BN66" s="419"/>
      <c r="BO66" s="419"/>
      <c r="BP66" s="419"/>
      <c r="BQ66" s="419"/>
      <c r="BR66" s="419"/>
      <c r="BS66" s="419"/>
      <c r="BT66" s="419"/>
      <c r="BU66" s="419"/>
      <c r="BV66" s="419"/>
      <c r="BW66" s="419"/>
      <c r="BX66" s="419"/>
      <c r="BY66" s="419"/>
      <c r="BZ66" s="419"/>
      <c r="CA66" s="419"/>
      <c r="CB66" s="419"/>
      <c r="CC66" s="419"/>
      <c r="CD66" s="419"/>
      <c r="CE66" s="419"/>
      <c r="CF66" s="419"/>
      <c r="CG66" s="419"/>
      <c r="CH66" s="419"/>
      <c r="CI66" s="419"/>
      <c r="CJ66" s="419"/>
      <c r="CK66" s="419"/>
      <c r="CL66" s="419"/>
      <c r="CM66" s="419"/>
      <c r="CN66" s="419"/>
      <c r="CO66" s="419"/>
      <c r="CP66" s="419"/>
      <c r="CQ66" s="419"/>
      <c r="CR66" s="419"/>
      <c r="CS66" s="419"/>
      <c r="CT66" s="419"/>
      <c r="CU66" s="419"/>
      <c r="CV66" s="419"/>
      <c r="CW66" s="419"/>
      <c r="CX66" s="419"/>
      <c r="CY66" s="419"/>
      <c r="CZ66" s="419"/>
      <c r="DA66" s="419"/>
      <c r="DB66" s="419"/>
      <c r="DC66" s="419"/>
      <c r="DD66" s="419"/>
      <c r="DE66" s="419"/>
      <c r="DF66" s="419"/>
      <c r="DG66" s="419"/>
      <c r="DH66" s="419"/>
      <c r="DI66" s="419"/>
      <c r="DJ66" s="419"/>
      <c r="DK66" s="419"/>
      <c r="DL66" s="419"/>
      <c r="DM66" s="419"/>
      <c r="DN66" s="419"/>
      <c r="DO66" s="419"/>
      <c r="DP66" s="419"/>
      <c r="DQ66" s="419"/>
      <c r="DR66" s="419"/>
      <c r="DS66" s="419"/>
      <c r="DT66" s="419"/>
      <c r="DU66" s="419"/>
      <c r="DV66" s="419"/>
      <c r="DW66" s="419"/>
      <c r="DX66" s="419"/>
      <c r="DY66" s="419"/>
      <c r="DZ66" s="419"/>
      <c r="EA66" s="419"/>
      <c r="EB66" s="419"/>
      <c r="EC66" s="419"/>
      <c r="ED66" s="419"/>
      <c r="EE66" s="419"/>
      <c r="EF66" s="419"/>
      <c r="EG66" s="419"/>
      <c r="EH66" s="419"/>
      <c r="EI66" s="419"/>
      <c r="EJ66" s="419"/>
      <c r="EK66" s="419"/>
      <c r="EL66" s="419"/>
      <c r="EM66" s="419"/>
      <c r="EN66" s="419"/>
      <c r="EO66" s="419"/>
      <c r="EP66" s="419"/>
      <c r="EQ66" s="419"/>
      <c r="ER66" s="419"/>
      <c r="ES66" s="419"/>
      <c r="ET66" s="419"/>
      <c r="EU66" s="419"/>
      <c r="EV66" s="419"/>
      <c r="EW66" s="419"/>
      <c r="EX66" s="419"/>
      <c r="EY66" s="419"/>
      <c r="EZ66" s="419"/>
      <c r="FA66" s="419"/>
      <c r="FB66" s="419"/>
      <c r="FC66" s="419"/>
      <c r="FD66" s="419"/>
      <c r="FE66" s="419"/>
      <c r="FF66" s="419"/>
      <c r="FG66" s="419"/>
      <c r="FH66" s="419"/>
      <c r="FI66" s="419"/>
      <c r="FJ66" s="419"/>
      <c r="FK66" s="419"/>
      <c r="FL66" s="419"/>
      <c r="FM66" s="419"/>
      <c r="FN66" s="419"/>
      <c r="FO66" s="419"/>
      <c r="FP66" s="419"/>
      <c r="FQ66" s="419"/>
      <c r="FR66" s="419"/>
      <c r="FS66" s="419"/>
      <c r="FT66" s="419"/>
      <c r="FU66" s="419"/>
      <c r="FV66" s="419"/>
      <c r="FW66" s="419"/>
      <c r="FX66" s="419"/>
      <c r="FY66" s="419"/>
      <c r="FZ66" s="419"/>
      <c r="GA66" s="419"/>
      <c r="GB66" s="419"/>
      <c r="GC66" s="419"/>
      <c r="GD66" s="419"/>
      <c r="GE66" s="419"/>
      <c r="GF66" s="419"/>
      <c r="GG66" s="419"/>
      <c r="GH66" s="419"/>
      <c r="GI66" s="419"/>
      <c r="GJ66" s="419"/>
      <c r="GK66" s="419"/>
      <c r="GL66" s="419"/>
      <c r="GM66" s="419"/>
      <c r="GN66" s="419"/>
      <c r="GO66" s="419"/>
      <c r="GP66" s="419"/>
      <c r="GQ66" s="419"/>
      <c r="GR66" s="419"/>
      <c r="GS66" s="419"/>
      <c r="GT66" s="419"/>
      <c r="GU66" s="419"/>
      <c r="GV66" s="419"/>
      <c r="GW66" s="419"/>
      <c r="GX66" s="419"/>
      <c r="GY66" s="419"/>
      <c r="GZ66" s="419"/>
      <c r="HA66" s="419"/>
      <c r="HB66" s="419"/>
      <c r="HC66" s="419"/>
      <c r="HD66" s="419"/>
      <c r="HE66" s="419"/>
      <c r="HF66" s="419"/>
      <c r="HG66" s="419"/>
      <c r="HH66" s="419"/>
      <c r="HI66" s="419"/>
      <c r="HJ66" s="419"/>
      <c r="HK66" s="419"/>
      <c r="HL66" s="419"/>
      <c r="HM66" s="419"/>
      <c r="HN66" s="419"/>
      <c r="HO66" s="419"/>
      <c r="HP66" s="419"/>
      <c r="HQ66" s="419"/>
      <c r="HR66" s="419"/>
      <c r="HS66" s="419"/>
      <c r="HT66" s="419"/>
      <c r="HU66" s="419"/>
      <c r="HV66" s="419"/>
      <c r="HW66" s="419"/>
      <c r="HX66" s="419"/>
      <c r="HY66" s="419"/>
      <c r="HZ66" s="419"/>
      <c r="IA66" s="419"/>
      <c r="IB66" s="419"/>
      <c r="IC66" s="419"/>
      <c r="ID66" s="419"/>
      <c r="IE66" s="419"/>
      <c r="IF66" s="419"/>
      <c r="IG66" s="419"/>
      <c r="IH66" s="419"/>
      <c r="II66" s="419"/>
      <c r="IJ66" s="419"/>
      <c r="IK66" s="419"/>
      <c r="IL66" s="419"/>
      <c r="IM66" s="419"/>
      <c r="IN66" s="419"/>
      <c r="IO66" s="419"/>
      <c r="IP66" s="419"/>
      <c r="IQ66" s="419"/>
      <c r="IR66" s="419"/>
      <c r="IS66" s="419"/>
      <c r="IT66" s="419"/>
      <c r="IU66" s="420"/>
    </row>
    <row r="67" spans="1:255" ht="27" customHeight="1">
      <c r="A67" s="412"/>
      <c r="B67" s="455"/>
      <c r="C67" s="1302"/>
      <c r="D67" s="1302"/>
      <c r="E67" s="1302"/>
      <c r="F67" s="427"/>
      <c r="G67" s="1302"/>
      <c r="H67" s="1302"/>
      <c r="I67" s="1302"/>
      <c r="J67" s="427"/>
      <c r="K67" s="427"/>
      <c r="L67" s="428"/>
      <c r="M67" s="418"/>
      <c r="N67" s="419"/>
      <c r="O67" s="419"/>
      <c r="P67" s="419"/>
      <c r="Q67" s="419"/>
      <c r="R67" s="419"/>
      <c r="S67" s="419"/>
      <c r="T67" s="419"/>
      <c r="U67" s="419"/>
      <c r="V67" s="419"/>
      <c r="W67" s="419"/>
      <c r="X67" s="419"/>
      <c r="Y67" s="419"/>
      <c r="Z67" s="419"/>
      <c r="AA67" s="419"/>
      <c r="AB67" s="419"/>
      <c r="AC67" s="419"/>
      <c r="AD67" s="419"/>
      <c r="AE67" s="419"/>
      <c r="AF67" s="419"/>
      <c r="AG67" s="419"/>
      <c r="AH67" s="419"/>
      <c r="AI67" s="419"/>
      <c r="AJ67" s="419"/>
      <c r="AK67" s="419"/>
      <c r="AL67" s="419"/>
      <c r="AM67" s="419"/>
      <c r="AN67" s="419"/>
      <c r="AO67" s="419"/>
      <c r="AP67" s="419"/>
      <c r="AQ67" s="419"/>
      <c r="AR67" s="419"/>
      <c r="AS67" s="419"/>
      <c r="AT67" s="419"/>
      <c r="AU67" s="419"/>
      <c r="AV67" s="419"/>
      <c r="AW67" s="419"/>
      <c r="AX67" s="419"/>
      <c r="AY67" s="419"/>
      <c r="AZ67" s="419"/>
      <c r="BA67" s="419"/>
      <c r="BB67" s="419"/>
      <c r="BC67" s="419"/>
      <c r="BD67" s="419"/>
      <c r="BE67" s="419"/>
      <c r="BF67" s="419"/>
      <c r="BG67" s="419"/>
      <c r="BH67" s="419"/>
      <c r="BI67" s="419"/>
      <c r="BJ67" s="419"/>
      <c r="BK67" s="419"/>
      <c r="BL67" s="419"/>
      <c r="BM67" s="419"/>
      <c r="BN67" s="419"/>
      <c r="BO67" s="419"/>
      <c r="BP67" s="419"/>
      <c r="BQ67" s="419"/>
      <c r="BR67" s="419"/>
      <c r="BS67" s="419"/>
      <c r="BT67" s="419"/>
      <c r="BU67" s="419"/>
      <c r="BV67" s="419"/>
      <c r="BW67" s="419"/>
      <c r="BX67" s="419"/>
      <c r="BY67" s="419"/>
      <c r="BZ67" s="419"/>
      <c r="CA67" s="419"/>
      <c r="CB67" s="419"/>
      <c r="CC67" s="419"/>
      <c r="CD67" s="419"/>
      <c r="CE67" s="419"/>
      <c r="CF67" s="419"/>
      <c r="CG67" s="419"/>
      <c r="CH67" s="419"/>
      <c r="CI67" s="419"/>
      <c r="CJ67" s="419"/>
      <c r="CK67" s="419"/>
      <c r="CL67" s="419"/>
      <c r="CM67" s="419"/>
      <c r="CN67" s="419"/>
      <c r="CO67" s="419"/>
      <c r="CP67" s="419"/>
      <c r="CQ67" s="419"/>
      <c r="CR67" s="419"/>
      <c r="CS67" s="419"/>
      <c r="CT67" s="419"/>
      <c r="CU67" s="419"/>
      <c r="CV67" s="419"/>
      <c r="CW67" s="419"/>
      <c r="CX67" s="419"/>
      <c r="CY67" s="419"/>
      <c r="CZ67" s="419"/>
      <c r="DA67" s="419"/>
      <c r="DB67" s="419"/>
      <c r="DC67" s="419"/>
      <c r="DD67" s="419"/>
      <c r="DE67" s="419"/>
      <c r="DF67" s="419"/>
      <c r="DG67" s="419"/>
      <c r="DH67" s="419"/>
      <c r="DI67" s="419"/>
      <c r="DJ67" s="419"/>
      <c r="DK67" s="419"/>
      <c r="DL67" s="419"/>
      <c r="DM67" s="419"/>
      <c r="DN67" s="419"/>
      <c r="DO67" s="419"/>
      <c r="DP67" s="419"/>
      <c r="DQ67" s="419"/>
      <c r="DR67" s="419"/>
      <c r="DS67" s="419"/>
      <c r="DT67" s="419"/>
      <c r="DU67" s="419"/>
      <c r="DV67" s="419"/>
      <c r="DW67" s="419"/>
      <c r="DX67" s="419"/>
      <c r="DY67" s="419"/>
      <c r="DZ67" s="419"/>
      <c r="EA67" s="419"/>
      <c r="EB67" s="419"/>
      <c r="EC67" s="419"/>
      <c r="ED67" s="419"/>
      <c r="EE67" s="419"/>
      <c r="EF67" s="419"/>
      <c r="EG67" s="419"/>
      <c r="EH67" s="419"/>
      <c r="EI67" s="419"/>
      <c r="EJ67" s="419"/>
      <c r="EK67" s="419"/>
      <c r="EL67" s="419"/>
      <c r="EM67" s="419"/>
      <c r="EN67" s="419"/>
      <c r="EO67" s="419"/>
      <c r="EP67" s="419"/>
      <c r="EQ67" s="419"/>
      <c r="ER67" s="419"/>
      <c r="ES67" s="419"/>
      <c r="ET67" s="419"/>
      <c r="EU67" s="419"/>
      <c r="EV67" s="419"/>
      <c r="EW67" s="419"/>
      <c r="EX67" s="419"/>
      <c r="EY67" s="419"/>
      <c r="EZ67" s="419"/>
      <c r="FA67" s="419"/>
      <c r="FB67" s="419"/>
      <c r="FC67" s="419"/>
      <c r="FD67" s="419"/>
      <c r="FE67" s="419"/>
      <c r="FF67" s="419"/>
      <c r="FG67" s="419"/>
      <c r="FH67" s="419"/>
      <c r="FI67" s="419"/>
      <c r="FJ67" s="419"/>
      <c r="FK67" s="419"/>
      <c r="FL67" s="419"/>
      <c r="FM67" s="419"/>
      <c r="FN67" s="419"/>
      <c r="FO67" s="419"/>
      <c r="FP67" s="419"/>
      <c r="FQ67" s="419"/>
      <c r="FR67" s="419"/>
      <c r="FS67" s="419"/>
      <c r="FT67" s="419"/>
      <c r="FU67" s="419"/>
      <c r="FV67" s="419"/>
      <c r="FW67" s="419"/>
      <c r="FX67" s="419"/>
      <c r="FY67" s="419"/>
      <c r="FZ67" s="419"/>
      <c r="GA67" s="419"/>
      <c r="GB67" s="419"/>
      <c r="GC67" s="419"/>
      <c r="GD67" s="419"/>
      <c r="GE67" s="419"/>
      <c r="GF67" s="419"/>
      <c r="GG67" s="419"/>
      <c r="GH67" s="419"/>
      <c r="GI67" s="419"/>
      <c r="GJ67" s="419"/>
      <c r="GK67" s="419"/>
      <c r="GL67" s="419"/>
      <c r="GM67" s="419"/>
      <c r="GN67" s="419"/>
      <c r="GO67" s="419"/>
      <c r="GP67" s="419"/>
      <c r="GQ67" s="419"/>
      <c r="GR67" s="419"/>
      <c r="GS67" s="419"/>
      <c r="GT67" s="419"/>
      <c r="GU67" s="419"/>
      <c r="GV67" s="419"/>
      <c r="GW67" s="419"/>
      <c r="GX67" s="419"/>
      <c r="GY67" s="419"/>
      <c r="GZ67" s="419"/>
      <c r="HA67" s="419"/>
      <c r="HB67" s="419"/>
      <c r="HC67" s="419"/>
      <c r="HD67" s="419"/>
      <c r="HE67" s="419"/>
      <c r="HF67" s="419"/>
      <c r="HG67" s="419"/>
      <c r="HH67" s="419"/>
      <c r="HI67" s="419"/>
      <c r="HJ67" s="419"/>
      <c r="HK67" s="419"/>
      <c r="HL67" s="419"/>
      <c r="HM67" s="419"/>
      <c r="HN67" s="419"/>
      <c r="HO67" s="419"/>
      <c r="HP67" s="419"/>
      <c r="HQ67" s="419"/>
      <c r="HR67" s="419"/>
      <c r="HS67" s="419"/>
      <c r="HT67" s="419"/>
      <c r="HU67" s="419"/>
      <c r="HV67" s="419"/>
      <c r="HW67" s="419"/>
      <c r="HX67" s="419"/>
      <c r="HY67" s="419"/>
      <c r="HZ67" s="419"/>
      <c r="IA67" s="419"/>
      <c r="IB67" s="419"/>
      <c r="IC67" s="419"/>
      <c r="ID67" s="419"/>
      <c r="IE67" s="419"/>
      <c r="IF67" s="419"/>
      <c r="IG67" s="419"/>
      <c r="IH67" s="419"/>
      <c r="II67" s="419"/>
      <c r="IJ67" s="419"/>
      <c r="IK67" s="419"/>
      <c r="IL67" s="419"/>
      <c r="IM67" s="419"/>
      <c r="IN67" s="419"/>
      <c r="IO67" s="419"/>
      <c r="IP67" s="419"/>
      <c r="IQ67" s="419"/>
      <c r="IR67" s="419"/>
      <c r="IS67" s="419"/>
      <c r="IT67" s="419"/>
      <c r="IU67" s="420"/>
    </row>
    <row r="68" spans="1:255" ht="15" customHeight="1" thickBot="1">
      <c r="A68" s="412"/>
      <c r="B68" s="455"/>
      <c r="C68" s="447"/>
      <c r="D68" s="447"/>
      <c r="E68" s="447"/>
      <c r="F68" s="427"/>
      <c r="G68" s="450"/>
      <c r="H68" s="450"/>
      <c r="I68" s="450"/>
      <c r="J68" s="427"/>
      <c r="K68" s="427"/>
      <c r="L68" s="428"/>
      <c r="M68" s="418"/>
      <c r="N68" s="419"/>
      <c r="O68" s="419"/>
      <c r="P68" s="419"/>
      <c r="Q68" s="419"/>
      <c r="R68" s="419"/>
      <c r="S68" s="419"/>
      <c r="T68" s="419"/>
      <c r="U68" s="419"/>
      <c r="V68" s="419"/>
      <c r="W68" s="419"/>
      <c r="X68" s="419"/>
      <c r="Y68" s="419"/>
      <c r="Z68" s="419"/>
      <c r="AA68" s="419"/>
      <c r="AB68" s="419"/>
      <c r="AC68" s="419"/>
      <c r="AD68" s="419"/>
      <c r="AE68" s="419"/>
      <c r="AF68" s="419"/>
      <c r="AG68" s="419"/>
      <c r="AH68" s="419"/>
      <c r="AI68" s="419"/>
      <c r="AJ68" s="419"/>
      <c r="AK68" s="419"/>
      <c r="AL68" s="419"/>
      <c r="AM68" s="419"/>
      <c r="AN68" s="419"/>
      <c r="AO68" s="419"/>
      <c r="AP68" s="419"/>
      <c r="AQ68" s="419"/>
      <c r="AR68" s="419"/>
      <c r="AS68" s="419"/>
      <c r="AT68" s="419"/>
      <c r="AU68" s="419"/>
      <c r="AV68" s="419"/>
      <c r="AW68" s="419"/>
      <c r="AX68" s="419"/>
      <c r="AY68" s="419"/>
      <c r="AZ68" s="419"/>
      <c r="BA68" s="419"/>
      <c r="BB68" s="419"/>
      <c r="BC68" s="419"/>
      <c r="BD68" s="419"/>
      <c r="BE68" s="419"/>
      <c r="BF68" s="419"/>
      <c r="BG68" s="419"/>
      <c r="BH68" s="419"/>
      <c r="BI68" s="419"/>
      <c r="BJ68" s="419"/>
      <c r="BK68" s="419"/>
      <c r="BL68" s="419"/>
      <c r="BM68" s="419"/>
      <c r="BN68" s="419"/>
      <c r="BO68" s="419"/>
      <c r="BP68" s="419"/>
      <c r="BQ68" s="419"/>
      <c r="BR68" s="419"/>
      <c r="BS68" s="419"/>
      <c r="BT68" s="419"/>
      <c r="BU68" s="419"/>
      <c r="BV68" s="419"/>
      <c r="BW68" s="419"/>
      <c r="BX68" s="419"/>
      <c r="BY68" s="419"/>
      <c r="BZ68" s="419"/>
      <c r="CA68" s="419"/>
      <c r="CB68" s="419"/>
      <c r="CC68" s="419"/>
      <c r="CD68" s="419"/>
      <c r="CE68" s="419"/>
      <c r="CF68" s="419"/>
      <c r="CG68" s="419"/>
      <c r="CH68" s="419"/>
      <c r="CI68" s="419"/>
      <c r="CJ68" s="419"/>
      <c r="CK68" s="419"/>
      <c r="CL68" s="419"/>
      <c r="CM68" s="419"/>
      <c r="CN68" s="419"/>
      <c r="CO68" s="419"/>
      <c r="CP68" s="419"/>
      <c r="CQ68" s="419"/>
      <c r="CR68" s="419"/>
      <c r="CS68" s="419"/>
      <c r="CT68" s="419"/>
      <c r="CU68" s="419"/>
      <c r="CV68" s="419"/>
      <c r="CW68" s="419"/>
      <c r="CX68" s="419"/>
      <c r="CY68" s="419"/>
      <c r="CZ68" s="419"/>
      <c r="DA68" s="419"/>
      <c r="DB68" s="419"/>
      <c r="DC68" s="419"/>
      <c r="DD68" s="419"/>
      <c r="DE68" s="419"/>
      <c r="DF68" s="419"/>
      <c r="DG68" s="419"/>
      <c r="DH68" s="419"/>
      <c r="DI68" s="419"/>
      <c r="DJ68" s="419"/>
      <c r="DK68" s="419"/>
      <c r="DL68" s="419"/>
      <c r="DM68" s="419"/>
      <c r="DN68" s="419"/>
      <c r="DO68" s="419"/>
      <c r="DP68" s="419"/>
      <c r="DQ68" s="419"/>
      <c r="DR68" s="419"/>
      <c r="DS68" s="419"/>
      <c r="DT68" s="419"/>
      <c r="DU68" s="419"/>
      <c r="DV68" s="419"/>
      <c r="DW68" s="419"/>
      <c r="DX68" s="419"/>
      <c r="DY68" s="419"/>
      <c r="DZ68" s="419"/>
      <c r="EA68" s="419"/>
      <c r="EB68" s="419"/>
      <c r="EC68" s="419"/>
      <c r="ED68" s="419"/>
      <c r="EE68" s="419"/>
      <c r="EF68" s="419"/>
      <c r="EG68" s="419"/>
      <c r="EH68" s="419"/>
      <c r="EI68" s="419"/>
      <c r="EJ68" s="419"/>
      <c r="EK68" s="419"/>
      <c r="EL68" s="419"/>
      <c r="EM68" s="419"/>
      <c r="EN68" s="419"/>
      <c r="EO68" s="419"/>
      <c r="EP68" s="419"/>
      <c r="EQ68" s="419"/>
      <c r="ER68" s="419"/>
      <c r="ES68" s="419"/>
      <c r="ET68" s="419"/>
      <c r="EU68" s="419"/>
      <c r="EV68" s="419"/>
      <c r="EW68" s="419"/>
      <c r="EX68" s="419"/>
      <c r="EY68" s="419"/>
      <c r="EZ68" s="419"/>
      <c r="FA68" s="419"/>
      <c r="FB68" s="419"/>
      <c r="FC68" s="419"/>
      <c r="FD68" s="419"/>
      <c r="FE68" s="419"/>
      <c r="FF68" s="419"/>
      <c r="FG68" s="419"/>
      <c r="FH68" s="419"/>
      <c r="FI68" s="419"/>
      <c r="FJ68" s="419"/>
      <c r="FK68" s="419"/>
      <c r="FL68" s="419"/>
      <c r="FM68" s="419"/>
      <c r="FN68" s="419"/>
      <c r="FO68" s="419"/>
      <c r="FP68" s="419"/>
      <c r="FQ68" s="419"/>
      <c r="FR68" s="419"/>
      <c r="FS68" s="419"/>
      <c r="FT68" s="419"/>
      <c r="FU68" s="419"/>
      <c r="FV68" s="419"/>
      <c r="FW68" s="419"/>
      <c r="FX68" s="419"/>
      <c r="FY68" s="419"/>
      <c r="FZ68" s="419"/>
      <c r="GA68" s="419"/>
      <c r="GB68" s="419"/>
      <c r="GC68" s="419"/>
      <c r="GD68" s="419"/>
      <c r="GE68" s="419"/>
      <c r="GF68" s="419"/>
      <c r="GG68" s="419"/>
      <c r="GH68" s="419"/>
      <c r="GI68" s="419"/>
      <c r="GJ68" s="419"/>
      <c r="GK68" s="419"/>
      <c r="GL68" s="419"/>
      <c r="GM68" s="419"/>
      <c r="GN68" s="419"/>
      <c r="GO68" s="419"/>
      <c r="GP68" s="419"/>
      <c r="GQ68" s="419"/>
      <c r="GR68" s="419"/>
      <c r="GS68" s="419"/>
      <c r="GT68" s="419"/>
      <c r="GU68" s="419"/>
      <c r="GV68" s="419"/>
      <c r="GW68" s="419"/>
      <c r="GX68" s="419"/>
      <c r="GY68" s="419"/>
      <c r="GZ68" s="419"/>
      <c r="HA68" s="419"/>
      <c r="HB68" s="419"/>
      <c r="HC68" s="419"/>
      <c r="HD68" s="419"/>
      <c r="HE68" s="419"/>
      <c r="HF68" s="419"/>
      <c r="HG68" s="419"/>
      <c r="HH68" s="419"/>
      <c r="HI68" s="419"/>
      <c r="HJ68" s="419"/>
      <c r="HK68" s="419"/>
      <c r="HL68" s="419"/>
      <c r="HM68" s="419"/>
      <c r="HN68" s="419"/>
      <c r="HO68" s="419"/>
      <c r="HP68" s="419"/>
      <c r="HQ68" s="419"/>
      <c r="HR68" s="419"/>
      <c r="HS68" s="419"/>
      <c r="HT68" s="419"/>
      <c r="HU68" s="419"/>
      <c r="HV68" s="419"/>
      <c r="HW68" s="419"/>
      <c r="HX68" s="419"/>
      <c r="HY68" s="419"/>
      <c r="HZ68" s="419"/>
      <c r="IA68" s="419"/>
      <c r="IB68" s="419"/>
      <c r="IC68" s="419"/>
      <c r="ID68" s="419"/>
      <c r="IE68" s="419"/>
      <c r="IF68" s="419"/>
      <c r="IG68" s="419"/>
      <c r="IH68" s="419"/>
      <c r="II68" s="419"/>
      <c r="IJ68" s="419"/>
      <c r="IK68" s="419"/>
      <c r="IL68" s="419"/>
      <c r="IM68" s="419"/>
      <c r="IN68" s="419"/>
      <c r="IO68" s="419"/>
      <c r="IP68" s="419"/>
      <c r="IQ68" s="419"/>
      <c r="IR68" s="419"/>
      <c r="IS68" s="419"/>
      <c r="IT68" s="419"/>
      <c r="IU68" s="420"/>
    </row>
    <row r="69" spans="1:255" ht="21.95" customHeight="1" thickBot="1">
      <c r="A69" s="412"/>
      <c r="B69" s="443"/>
      <c r="C69" s="1303" t="s">
        <v>577</v>
      </c>
      <c r="D69" s="1304"/>
      <c r="E69" s="446"/>
      <c r="F69" s="449" t="s">
        <v>557</v>
      </c>
      <c r="G69" s="450"/>
      <c r="H69" s="450"/>
      <c r="I69" s="450"/>
      <c r="J69" s="427"/>
      <c r="K69" s="427"/>
      <c r="L69" s="428"/>
      <c r="M69" s="418"/>
      <c r="N69" s="419"/>
      <c r="O69" s="419"/>
      <c r="P69" s="419"/>
      <c r="Q69" s="419"/>
      <c r="R69" s="419"/>
      <c r="S69" s="419"/>
      <c r="T69" s="419"/>
      <c r="U69" s="419"/>
      <c r="V69" s="419"/>
      <c r="W69" s="419"/>
      <c r="X69" s="419"/>
      <c r="Y69" s="419"/>
      <c r="Z69" s="419"/>
      <c r="AA69" s="419"/>
      <c r="AB69" s="419"/>
      <c r="AC69" s="419"/>
      <c r="AD69" s="419"/>
      <c r="AE69" s="419"/>
      <c r="AF69" s="419"/>
      <c r="AG69" s="419"/>
      <c r="AH69" s="419"/>
      <c r="AI69" s="419"/>
      <c r="AJ69" s="419"/>
      <c r="AK69" s="419"/>
      <c r="AL69" s="419"/>
      <c r="AM69" s="419"/>
      <c r="AN69" s="419"/>
      <c r="AO69" s="419"/>
      <c r="AP69" s="419"/>
      <c r="AQ69" s="419"/>
      <c r="AR69" s="419"/>
      <c r="AS69" s="419"/>
      <c r="AT69" s="419"/>
      <c r="AU69" s="419"/>
      <c r="AV69" s="419"/>
      <c r="AW69" s="419"/>
      <c r="AX69" s="419"/>
      <c r="AY69" s="419"/>
      <c r="AZ69" s="419"/>
      <c r="BA69" s="419"/>
      <c r="BB69" s="419"/>
      <c r="BC69" s="419"/>
      <c r="BD69" s="419"/>
      <c r="BE69" s="419"/>
      <c r="BF69" s="419"/>
      <c r="BG69" s="419"/>
      <c r="BH69" s="419"/>
      <c r="BI69" s="419"/>
      <c r="BJ69" s="419"/>
      <c r="BK69" s="419"/>
      <c r="BL69" s="419"/>
      <c r="BM69" s="419"/>
      <c r="BN69" s="419"/>
      <c r="BO69" s="419"/>
      <c r="BP69" s="419"/>
      <c r="BQ69" s="419"/>
      <c r="BR69" s="419"/>
      <c r="BS69" s="419"/>
      <c r="BT69" s="419"/>
      <c r="BU69" s="419"/>
      <c r="BV69" s="419"/>
      <c r="BW69" s="419"/>
      <c r="BX69" s="419"/>
      <c r="BY69" s="419"/>
      <c r="BZ69" s="419"/>
      <c r="CA69" s="419"/>
      <c r="CB69" s="419"/>
      <c r="CC69" s="419"/>
      <c r="CD69" s="419"/>
      <c r="CE69" s="419"/>
      <c r="CF69" s="419"/>
      <c r="CG69" s="419"/>
      <c r="CH69" s="419"/>
      <c r="CI69" s="419"/>
      <c r="CJ69" s="419"/>
      <c r="CK69" s="419"/>
      <c r="CL69" s="419"/>
      <c r="CM69" s="419"/>
      <c r="CN69" s="419"/>
      <c r="CO69" s="419"/>
      <c r="CP69" s="419"/>
      <c r="CQ69" s="419"/>
      <c r="CR69" s="419"/>
      <c r="CS69" s="419"/>
      <c r="CT69" s="419"/>
      <c r="CU69" s="419"/>
      <c r="CV69" s="419"/>
      <c r="CW69" s="419"/>
      <c r="CX69" s="419"/>
      <c r="CY69" s="419"/>
      <c r="CZ69" s="419"/>
      <c r="DA69" s="419"/>
      <c r="DB69" s="419"/>
      <c r="DC69" s="419"/>
      <c r="DD69" s="419"/>
      <c r="DE69" s="419"/>
      <c r="DF69" s="419"/>
      <c r="DG69" s="419"/>
      <c r="DH69" s="419"/>
      <c r="DI69" s="419"/>
      <c r="DJ69" s="419"/>
      <c r="DK69" s="419"/>
      <c r="DL69" s="419"/>
      <c r="DM69" s="419"/>
      <c r="DN69" s="419"/>
      <c r="DO69" s="419"/>
      <c r="DP69" s="419"/>
      <c r="DQ69" s="419"/>
      <c r="DR69" s="419"/>
      <c r="DS69" s="419"/>
      <c r="DT69" s="419"/>
      <c r="DU69" s="419"/>
      <c r="DV69" s="419"/>
      <c r="DW69" s="419"/>
      <c r="DX69" s="419"/>
      <c r="DY69" s="419"/>
      <c r="DZ69" s="419"/>
      <c r="EA69" s="419"/>
      <c r="EB69" s="419"/>
      <c r="EC69" s="419"/>
      <c r="ED69" s="419"/>
      <c r="EE69" s="419"/>
      <c r="EF69" s="419"/>
      <c r="EG69" s="419"/>
      <c r="EH69" s="419"/>
      <c r="EI69" s="419"/>
      <c r="EJ69" s="419"/>
      <c r="EK69" s="419"/>
      <c r="EL69" s="419"/>
      <c r="EM69" s="419"/>
      <c r="EN69" s="419"/>
      <c r="EO69" s="419"/>
      <c r="EP69" s="419"/>
      <c r="EQ69" s="419"/>
      <c r="ER69" s="419"/>
      <c r="ES69" s="419"/>
      <c r="ET69" s="419"/>
      <c r="EU69" s="419"/>
      <c r="EV69" s="419"/>
      <c r="EW69" s="419"/>
      <c r="EX69" s="419"/>
      <c r="EY69" s="419"/>
      <c r="EZ69" s="419"/>
      <c r="FA69" s="419"/>
      <c r="FB69" s="419"/>
      <c r="FC69" s="419"/>
      <c r="FD69" s="419"/>
      <c r="FE69" s="419"/>
      <c r="FF69" s="419"/>
      <c r="FG69" s="419"/>
      <c r="FH69" s="419"/>
      <c r="FI69" s="419"/>
      <c r="FJ69" s="419"/>
      <c r="FK69" s="419"/>
      <c r="FL69" s="419"/>
      <c r="FM69" s="419"/>
      <c r="FN69" s="419"/>
      <c r="FO69" s="419"/>
      <c r="FP69" s="419"/>
      <c r="FQ69" s="419"/>
      <c r="FR69" s="419"/>
      <c r="FS69" s="419"/>
      <c r="FT69" s="419"/>
      <c r="FU69" s="419"/>
      <c r="FV69" s="419"/>
      <c r="FW69" s="419"/>
      <c r="FX69" s="419"/>
      <c r="FY69" s="419"/>
      <c r="FZ69" s="419"/>
      <c r="GA69" s="419"/>
      <c r="GB69" s="419"/>
      <c r="GC69" s="419"/>
      <c r="GD69" s="419"/>
      <c r="GE69" s="419"/>
      <c r="GF69" s="419"/>
      <c r="GG69" s="419"/>
      <c r="GH69" s="419"/>
      <c r="GI69" s="419"/>
      <c r="GJ69" s="419"/>
      <c r="GK69" s="419"/>
      <c r="GL69" s="419"/>
      <c r="GM69" s="419"/>
      <c r="GN69" s="419"/>
      <c r="GO69" s="419"/>
      <c r="GP69" s="419"/>
      <c r="GQ69" s="419"/>
      <c r="GR69" s="419"/>
      <c r="GS69" s="419"/>
      <c r="GT69" s="419"/>
      <c r="GU69" s="419"/>
      <c r="GV69" s="419"/>
      <c r="GW69" s="419"/>
      <c r="GX69" s="419"/>
      <c r="GY69" s="419"/>
      <c r="GZ69" s="419"/>
      <c r="HA69" s="419"/>
      <c r="HB69" s="419"/>
      <c r="HC69" s="419"/>
      <c r="HD69" s="419"/>
      <c r="HE69" s="419"/>
      <c r="HF69" s="419"/>
      <c r="HG69" s="419"/>
      <c r="HH69" s="419"/>
      <c r="HI69" s="419"/>
      <c r="HJ69" s="419"/>
      <c r="HK69" s="419"/>
      <c r="HL69" s="419"/>
      <c r="HM69" s="419"/>
      <c r="HN69" s="419"/>
      <c r="HO69" s="419"/>
      <c r="HP69" s="419"/>
      <c r="HQ69" s="419"/>
      <c r="HR69" s="419"/>
      <c r="HS69" s="419"/>
      <c r="HT69" s="419"/>
      <c r="HU69" s="419"/>
      <c r="HV69" s="419"/>
      <c r="HW69" s="419"/>
      <c r="HX69" s="419"/>
      <c r="HY69" s="419"/>
      <c r="HZ69" s="419"/>
      <c r="IA69" s="419"/>
      <c r="IB69" s="419"/>
      <c r="IC69" s="419"/>
      <c r="ID69" s="419"/>
      <c r="IE69" s="419"/>
      <c r="IF69" s="419"/>
      <c r="IG69" s="419"/>
      <c r="IH69" s="419"/>
      <c r="II69" s="419"/>
      <c r="IJ69" s="419"/>
      <c r="IK69" s="419"/>
      <c r="IL69" s="419"/>
      <c r="IM69" s="419"/>
      <c r="IN69" s="419"/>
      <c r="IO69" s="419"/>
      <c r="IP69" s="419"/>
      <c r="IQ69" s="419"/>
      <c r="IR69" s="419"/>
      <c r="IS69" s="419"/>
      <c r="IT69" s="419"/>
      <c r="IU69" s="420"/>
    </row>
    <row r="70" spans="1:255" ht="16.350000000000001" customHeight="1">
      <c r="A70" s="412"/>
      <c r="B70" s="441"/>
      <c r="C70" s="1300" t="s">
        <v>675</v>
      </c>
      <c r="D70" s="1301"/>
      <c r="E70" s="1301"/>
      <c r="F70" s="427"/>
      <c r="G70" s="450"/>
      <c r="H70" s="450"/>
      <c r="I70" s="450"/>
      <c r="J70" s="427"/>
      <c r="K70" s="427"/>
      <c r="L70" s="428"/>
      <c r="M70" s="418"/>
      <c r="N70" s="419"/>
      <c r="O70" s="419"/>
      <c r="P70" s="419"/>
      <c r="Q70" s="419"/>
      <c r="R70" s="419"/>
      <c r="S70" s="419"/>
      <c r="T70" s="419"/>
      <c r="U70" s="419"/>
      <c r="V70" s="419"/>
      <c r="W70" s="419"/>
      <c r="X70" s="419"/>
      <c r="Y70" s="419"/>
      <c r="Z70" s="419"/>
      <c r="AA70" s="419"/>
      <c r="AB70" s="419"/>
      <c r="AC70" s="419"/>
      <c r="AD70" s="419"/>
      <c r="AE70" s="419"/>
      <c r="AF70" s="419"/>
      <c r="AG70" s="419"/>
      <c r="AH70" s="419"/>
      <c r="AI70" s="419"/>
      <c r="AJ70" s="419"/>
      <c r="AK70" s="419"/>
      <c r="AL70" s="419"/>
      <c r="AM70" s="419"/>
      <c r="AN70" s="419"/>
      <c r="AO70" s="419"/>
      <c r="AP70" s="419"/>
      <c r="AQ70" s="419"/>
      <c r="AR70" s="419"/>
      <c r="AS70" s="419"/>
      <c r="AT70" s="419"/>
      <c r="AU70" s="419"/>
      <c r="AV70" s="419"/>
      <c r="AW70" s="419"/>
      <c r="AX70" s="419"/>
      <c r="AY70" s="419"/>
      <c r="AZ70" s="419"/>
      <c r="BA70" s="419"/>
      <c r="BB70" s="419"/>
      <c r="BC70" s="419"/>
      <c r="BD70" s="419"/>
      <c r="BE70" s="419"/>
      <c r="BF70" s="419"/>
      <c r="BG70" s="419"/>
      <c r="BH70" s="419"/>
      <c r="BI70" s="419"/>
      <c r="BJ70" s="419"/>
      <c r="BK70" s="419"/>
      <c r="BL70" s="419"/>
      <c r="BM70" s="419"/>
      <c r="BN70" s="419"/>
      <c r="BO70" s="419"/>
      <c r="BP70" s="419"/>
      <c r="BQ70" s="419"/>
      <c r="BR70" s="419"/>
      <c r="BS70" s="419"/>
      <c r="BT70" s="419"/>
      <c r="BU70" s="419"/>
      <c r="BV70" s="419"/>
      <c r="BW70" s="419"/>
      <c r="BX70" s="419"/>
      <c r="BY70" s="419"/>
      <c r="BZ70" s="419"/>
      <c r="CA70" s="419"/>
      <c r="CB70" s="419"/>
      <c r="CC70" s="419"/>
      <c r="CD70" s="419"/>
      <c r="CE70" s="419"/>
      <c r="CF70" s="419"/>
      <c r="CG70" s="419"/>
      <c r="CH70" s="419"/>
      <c r="CI70" s="419"/>
      <c r="CJ70" s="419"/>
      <c r="CK70" s="419"/>
      <c r="CL70" s="419"/>
      <c r="CM70" s="419"/>
      <c r="CN70" s="419"/>
      <c r="CO70" s="419"/>
      <c r="CP70" s="419"/>
      <c r="CQ70" s="419"/>
      <c r="CR70" s="419"/>
      <c r="CS70" s="419"/>
      <c r="CT70" s="419"/>
      <c r="CU70" s="419"/>
      <c r="CV70" s="419"/>
      <c r="CW70" s="419"/>
      <c r="CX70" s="419"/>
      <c r="CY70" s="419"/>
      <c r="CZ70" s="419"/>
      <c r="DA70" s="419"/>
      <c r="DB70" s="419"/>
      <c r="DC70" s="419"/>
      <c r="DD70" s="419"/>
      <c r="DE70" s="419"/>
      <c r="DF70" s="419"/>
      <c r="DG70" s="419"/>
      <c r="DH70" s="419"/>
      <c r="DI70" s="419"/>
      <c r="DJ70" s="419"/>
      <c r="DK70" s="419"/>
      <c r="DL70" s="419"/>
      <c r="DM70" s="419"/>
      <c r="DN70" s="419"/>
      <c r="DO70" s="419"/>
      <c r="DP70" s="419"/>
      <c r="DQ70" s="419"/>
      <c r="DR70" s="419"/>
      <c r="DS70" s="419"/>
      <c r="DT70" s="419"/>
      <c r="DU70" s="419"/>
      <c r="DV70" s="419"/>
      <c r="DW70" s="419"/>
      <c r="DX70" s="419"/>
      <c r="DY70" s="419"/>
      <c r="DZ70" s="419"/>
      <c r="EA70" s="419"/>
      <c r="EB70" s="419"/>
      <c r="EC70" s="419"/>
      <c r="ED70" s="419"/>
      <c r="EE70" s="419"/>
      <c r="EF70" s="419"/>
      <c r="EG70" s="419"/>
      <c r="EH70" s="419"/>
      <c r="EI70" s="419"/>
      <c r="EJ70" s="419"/>
      <c r="EK70" s="419"/>
      <c r="EL70" s="419"/>
      <c r="EM70" s="419"/>
      <c r="EN70" s="419"/>
      <c r="EO70" s="419"/>
      <c r="EP70" s="419"/>
      <c r="EQ70" s="419"/>
      <c r="ER70" s="419"/>
      <c r="ES70" s="419"/>
      <c r="ET70" s="419"/>
      <c r="EU70" s="419"/>
      <c r="EV70" s="419"/>
      <c r="EW70" s="419"/>
      <c r="EX70" s="419"/>
      <c r="EY70" s="419"/>
      <c r="EZ70" s="419"/>
      <c r="FA70" s="419"/>
      <c r="FB70" s="419"/>
      <c r="FC70" s="419"/>
      <c r="FD70" s="419"/>
      <c r="FE70" s="419"/>
      <c r="FF70" s="419"/>
      <c r="FG70" s="419"/>
      <c r="FH70" s="419"/>
      <c r="FI70" s="419"/>
      <c r="FJ70" s="419"/>
      <c r="FK70" s="419"/>
      <c r="FL70" s="419"/>
      <c r="FM70" s="419"/>
      <c r="FN70" s="419"/>
      <c r="FO70" s="419"/>
      <c r="FP70" s="419"/>
      <c r="FQ70" s="419"/>
      <c r="FR70" s="419"/>
      <c r="FS70" s="419"/>
      <c r="FT70" s="419"/>
      <c r="FU70" s="419"/>
      <c r="FV70" s="419"/>
      <c r="FW70" s="419"/>
      <c r="FX70" s="419"/>
      <c r="FY70" s="419"/>
      <c r="FZ70" s="419"/>
      <c r="GA70" s="419"/>
      <c r="GB70" s="419"/>
      <c r="GC70" s="419"/>
      <c r="GD70" s="419"/>
      <c r="GE70" s="419"/>
      <c r="GF70" s="419"/>
      <c r="GG70" s="419"/>
      <c r="GH70" s="419"/>
      <c r="GI70" s="419"/>
      <c r="GJ70" s="419"/>
      <c r="GK70" s="419"/>
      <c r="GL70" s="419"/>
      <c r="GM70" s="419"/>
      <c r="GN70" s="419"/>
      <c r="GO70" s="419"/>
      <c r="GP70" s="419"/>
      <c r="GQ70" s="419"/>
      <c r="GR70" s="419"/>
      <c r="GS70" s="419"/>
      <c r="GT70" s="419"/>
      <c r="GU70" s="419"/>
      <c r="GV70" s="419"/>
      <c r="GW70" s="419"/>
      <c r="GX70" s="419"/>
      <c r="GY70" s="419"/>
      <c r="GZ70" s="419"/>
      <c r="HA70" s="419"/>
      <c r="HB70" s="419"/>
      <c r="HC70" s="419"/>
      <c r="HD70" s="419"/>
      <c r="HE70" s="419"/>
      <c r="HF70" s="419"/>
      <c r="HG70" s="419"/>
      <c r="HH70" s="419"/>
      <c r="HI70" s="419"/>
      <c r="HJ70" s="419"/>
      <c r="HK70" s="419"/>
      <c r="HL70" s="419"/>
      <c r="HM70" s="419"/>
      <c r="HN70" s="419"/>
      <c r="HO70" s="419"/>
      <c r="HP70" s="419"/>
      <c r="HQ70" s="419"/>
      <c r="HR70" s="419"/>
      <c r="HS70" s="419"/>
      <c r="HT70" s="419"/>
      <c r="HU70" s="419"/>
      <c r="HV70" s="419"/>
      <c r="HW70" s="419"/>
      <c r="HX70" s="419"/>
      <c r="HY70" s="419"/>
      <c r="HZ70" s="419"/>
      <c r="IA70" s="419"/>
      <c r="IB70" s="419"/>
      <c r="IC70" s="419"/>
      <c r="ID70" s="419"/>
      <c r="IE70" s="419"/>
      <c r="IF70" s="419"/>
      <c r="IG70" s="419"/>
      <c r="IH70" s="419"/>
      <c r="II70" s="419"/>
      <c r="IJ70" s="419"/>
      <c r="IK70" s="419"/>
      <c r="IL70" s="419"/>
      <c r="IM70" s="419"/>
      <c r="IN70" s="419"/>
      <c r="IO70" s="419"/>
      <c r="IP70" s="419"/>
      <c r="IQ70" s="419"/>
      <c r="IR70" s="419"/>
      <c r="IS70" s="419"/>
      <c r="IT70" s="419"/>
      <c r="IU70" s="420"/>
    </row>
    <row r="71" spans="1:255" ht="16.350000000000001" customHeight="1" thickBot="1">
      <c r="A71" s="412"/>
      <c r="B71" s="441"/>
      <c r="C71" s="447"/>
      <c r="D71" s="447"/>
      <c r="E71" s="447"/>
      <c r="F71" s="450"/>
      <c r="G71" s="447"/>
      <c r="H71" s="447"/>
      <c r="I71" s="447"/>
      <c r="J71" s="427"/>
      <c r="K71" s="427"/>
      <c r="L71" s="428"/>
      <c r="M71" s="418"/>
      <c r="N71" s="419"/>
      <c r="O71" s="419"/>
      <c r="P71" s="419"/>
      <c r="Q71" s="419"/>
      <c r="R71" s="419"/>
      <c r="S71" s="419"/>
      <c r="T71" s="419"/>
      <c r="U71" s="419"/>
      <c r="V71" s="419"/>
      <c r="W71" s="419"/>
      <c r="X71" s="419"/>
      <c r="Y71" s="419"/>
      <c r="Z71" s="419"/>
      <c r="AA71" s="419"/>
      <c r="AB71" s="419"/>
      <c r="AC71" s="419"/>
      <c r="AD71" s="419"/>
      <c r="AE71" s="419"/>
      <c r="AF71" s="419"/>
      <c r="AG71" s="419"/>
      <c r="AH71" s="419"/>
      <c r="AI71" s="419"/>
      <c r="AJ71" s="419"/>
      <c r="AK71" s="419"/>
      <c r="AL71" s="419"/>
      <c r="AM71" s="419"/>
      <c r="AN71" s="419"/>
      <c r="AO71" s="419"/>
      <c r="AP71" s="419"/>
      <c r="AQ71" s="419"/>
      <c r="AR71" s="419"/>
      <c r="AS71" s="419"/>
      <c r="AT71" s="419"/>
      <c r="AU71" s="419"/>
      <c r="AV71" s="419"/>
      <c r="AW71" s="419"/>
      <c r="AX71" s="419"/>
      <c r="AY71" s="419"/>
      <c r="AZ71" s="419"/>
      <c r="BA71" s="419"/>
      <c r="BB71" s="419"/>
      <c r="BC71" s="419"/>
      <c r="BD71" s="419"/>
      <c r="BE71" s="419"/>
      <c r="BF71" s="419"/>
      <c r="BG71" s="419"/>
      <c r="BH71" s="419"/>
      <c r="BI71" s="419"/>
      <c r="BJ71" s="419"/>
      <c r="BK71" s="419"/>
      <c r="BL71" s="419"/>
      <c r="BM71" s="419"/>
      <c r="BN71" s="419"/>
      <c r="BO71" s="419"/>
      <c r="BP71" s="419"/>
      <c r="BQ71" s="419"/>
      <c r="BR71" s="419"/>
      <c r="BS71" s="419"/>
      <c r="BT71" s="419"/>
      <c r="BU71" s="419"/>
      <c r="BV71" s="419"/>
      <c r="BW71" s="419"/>
      <c r="BX71" s="419"/>
      <c r="BY71" s="419"/>
      <c r="BZ71" s="419"/>
      <c r="CA71" s="419"/>
      <c r="CB71" s="419"/>
      <c r="CC71" s="419"/>
      <c r="CD71" s="419"/>
      <c r="CE71" s="419"/>
      <c r="CF71" s="419"/>
      <c r="CG71" s="419"/>
      <c r="CH71" s="419"/>
      <c r="CI71" s="419"/>
      <c r="CJ71" s="419"/>
      <c r="CK71" s="419"/>
      <c r="CL71" s="419"/>
      <c r="CM71" s="419"/>
      <c r="CN71" s="419"/>
      <c r="CO71" s="419"/>
      <c r="CP71" s="419"/>
      <c r="CQ71" s="419"/>
      <c r="CR71" s="419"/>
      <c r="CS71" s="419"/>
      <c r="CT71" s="419"/>
      <c r="CU71" s="419"/>
      <c r="CV71" s="419"/>
      <c r="CW71" s="419"/>
      <c r="CX71" s="419"/>
      <c r="CY71" s="419"/>
      <c r="CZ71" s="419"/>
      <c r="DA71" s="419"/>
      <c r="DB71" s="419"/>
      <c r="DC71" s="419"/>
      <c r="DD71" s="419"/>
      <c r="DE71" s="419"/>
      <c r="DF71" s="419"/>
      <c r="DG71" s="419"/>
      <c r="DH71" s="419"/>
      <c r="DI71" s="419"/>
      <c r="DJ71" s="419"/>
      <c r="DK71" s="419"/>
      <c r="DL71" s="419"/>
      <c r="DM71" s="419"/>
      <c r="DN71" s="419"/>
      <c r="DO71" s="419"/>
      <c r="DP71" s="419"/>
      <c r="DQ71" s="419"/>
      <c r="DR71" s="419"/>
      <c r="DS71" s="419"/>
      <c r="DT71" s="419"/>
      <c r="DU71" s="419"/>
      <c r="DV71" s="419"/>
      <c r="DW71" s="419"/>
      <c r="DX71" s="419"/>
      <c r="DY71" s="419"/>
      <c r="DZ71" s="419"/>
      <c r="EA71" s="419"/>
      <c r="EB71" s="419"/>
      <c r="EC71" s="419"/>
      <c r="ED71" s="419"/>
      <c r="EE71" s="419"/>
      <c r="EF71" s="419"/>
      <c r="EG71" s="419"/>
      <c r="EH71" s="419"/>
      <c r="EI71" s="419"/>
      <c r="EJ71" s="419"/>
      <c r="EK71" s="419"/>
      <c r="EL71" s="419"/>
      <c r="EM71" s="419"/>
      <c r="EN71" s="419"/>
      <c r="EO71" s="419"/>
      <c r="EP71" s="419"/>
      <c r="EQ71" s="419"/>
      <c r="ER71" s="419"/>
      <c r="ES71" s="419"/>
      <c r="ET71" s="419"/>
      <c r="EU71" s="419"/>
      <c r="EV71" s="419"/>
      <c r="EW71" s="419"/>
      <c r="EX71" s="419"/>
      <c r="EY71" s="419"/>
      <c r="EZ71" s="419"/>
      <c r="FA71" s="419"/>
      <c r="FB71" s="419"/>
      <c r="FC71" s="419"/>
      <c r="FD71" s="419"/>
      <c r="FE71" s="419"/>
      <c r="FF71" s="419"/>
      <c r="FG71" s="419"/>
      <c r="FH71" s="419"/>
      <c r="FI71" s="419"/>
      <c r="FJ71" s="419"/>
      <c r="FK71" s="419"/>
      <c r="FL71" s="419"/>
      <c r="FM71" s="419"/>
      <c r="FN71" s="419"/>
      <c r="FO71" s="419"/>
      <c r="FP71" s="419"/>
      <c r="FQ71" s="419"/>
      <c r="FR71" s="419"/>
      <c r="FS71" s="419"/>
      <c r="FT71" s="419"/>
      <c r="FU71" s="419"/>
      <c r="FV71" s="419"/>
      <c r="FW71" s="419"/>
      <c r="FX71" s="419"/>
      <c r="FY71" s="419"/>
      <c r="FZ71" s="419"/>
      <c r="GA71" s="419"/>
      <c r="GB71" s="419"/>
      <c r="GC71" s="419"/>
      <c r="GD71" s="419"/>
      <c r="GE71" s="419"/>
      <c r="GF71" s="419"/>
      <c r="GG71" s="419"/>
      <c r="GH71" s="419"/>
      <c r="GI71" s="419"/>
      <c r="GJ71" s="419"/>
      <c r="GK71" s="419"/>
      <c r="GL71" s="419"/>
      <c r="GM71" s="419"/>
      <c r="GN71" s="419"/>
      <c r="GO71" s="419"/>
      <c r="GP71" s="419"/>
      <c r="GQ71" s="419"/>
      <c r="GR71" s="419"/>
      <c r="GS71" s="419"/>
      <c r="GT71" s="419"/>
      <c r="GU71" s="419"/>
      <c r="GV71" s="419"/>
      <c r="GW71" s="419"/>
      <c r="GX71" s="419"/>
      <c r="GY71" s="419"/>
      <c r="GZ71" s="419"/>
      <c r="HA71" s="419"/>
      <c r="HB71" s="419"/>
      <c r="HC71" s="419"/>
      <c r="HD71" s="419"/>
      <c r="HE71" s="419"/>
      <c r="HF71" s="419"/>
      <c r="HG71" s="419"/>
      <c r="HH71" s="419"/>
      <c r="HI71" s="419"/>
      <c r="HJ71" s="419"/>
      <c r="HK71" s="419"/>
      <c r="HL71" s="419"/>
      <c r="HM71" s="419"/>
      <c r="HN71" s="419"/>
      <c r="HO71" s="419"/>
      <c r="HP71" s="419"/>
      <c r="HQ71" s="419"/>
      <c r="HR71" s="419"/>
      <c r="HS71" s="419"/>
      <c r="HT71" s="419"/>
      <c r="HU71" s="419"/>
      <c r="HV71" s="419"/>
      <c r="HW71" s="419"/>
      <c r="HX71" s="419"/>
      <c r="HY71" s="419"/>
      <c r="HZ71" s="419"/>
      <c r="IA71" s="419"/>
      <c r="IB71" s="419"/>
      <c r="IC71" s="419"/>
      <c r="ID71" s="419"/>
      <c r="IE71" s="419"/>
      <c r="IF71" s="419"/>
      <c r="IG71" s="419"/>
      <c r="IH71" s="419"/>
      <c r="II71" s="419"/>
      <c r="IJ71" s="419"/>
      <c r="IK71" s="419"/>
      <c r="IL71" s="419"/>
      <c r="IM71" s="419"/>
      <c r="IN71" s="419"/>
      <c r="IO71" s="419"/>
      <c r="IP71" s="419"/>
      <c r="IQ71" s="419"/>
      <c r="IR71" s="419"/>
      <c r="IS71" s="419"/>
      <c r="IT71" s="419"/>
      <c r="IU71" s="420"/>
    </row>
    <row r="72" spans="1:255" ht="18.95" customHeight="1" thickBot="1">
      <c r="A72" s="412"/>
      <c r="B72" s="443"/>
      <c r="C72" s="1303" t="s">
        <v>578</v>
      </c>
      <c r="D72" s="1304"/>
      <c r="E72" s="446"/>
      <c r="F72" s="443"/>
      <c r="G72" s="1303" t="s">
        <v>579</v>
      </c>
      <c r="H72" s="1304"/>
      <c r="I72" s="446"/>
      <c r="J72" s="441"/>
      <c r="K72" s="427"/>
      <c r="L72" s="428"/>
      <c r="M72" s="418"/>
      <c r="N72" s="419"/>
      <c r="O72" s="419"/>
      <c r="P72" s="419"/>
      <c r="Q72" s="419"/>
      <c r="R72" s="419"/>
      <c r="S72" s="419"/>
      <c r="T72" s="419"/>
      <c r="U72" s="419"/>
      <c r="V72" s="419"/>
      <c r="W72" s="419"/>
      <c r="X72" s="419"/>
      <c r="Y72" s="419"/>
      <c r="Z72" s="419"/>
      <c r="AA72" s="419"/>
      <c r="AB72" s="419"/>
      <c r="AC72" s="419"/>
      <c r="AD72" s="419"/>
      <c r="AE72" s="419"/>
      <c r="AF72" s="419"/>
      <c r="AG72" s="419"/>
      <c r="AH72" s="419"/>
      <c r="AI72" s="419"/>
      <c r="AJ72" s="419"/>
      <c r="AK72" s="419"/>
      <c r="AL72" s="419"/>
      <c r="AM72" s="419"/>
      <c r="AN72" s="419"/>
      <c r="AO72" s="419"/>
      <c r="AP72" s="419"/>
      <c r="AQ72" s="419"/>
      <c r="AR72" s="419"/>
      <c r="AS72" s="419"/>
      <c r="AT72" s="419"/>
      <c r="AU72" s="419"/>
      <c r="AV72" s="419"/>
      <c r="AW72" s="419"/>
      <c r="AX72" s="419"/>
      <c r="AY72" s="419"/>
      <c r="AZ72" s="419"/>
      <c r="BA72" s="419"/>
      <c r="BB72" s="419"/>
      <c r="BC72" s="419"/>
      <c r="BD72" s="419"/>
      <c r="BE72" s="419"/>
      <c r="BF72" s="419"/>
      <c r="BG72" s="419"/>
      <c r="BH72" s="419"/>
      <c r="BI72" s="419"/>
      <c r="BJ72" s="419"/>
      <c r="BK72" s="419"/>
      <c r="BL72" s="419"/>
      <c r="BM72" s="419"/>
      <c r="BN72" s="419"/>
      <c r="BO72" s="419"/>
      <c r="BP72" s="419"/>
      <c r="BQ72" s="419"/>
      <c r="BR72" s="419"/>
      <c r="BS72" s="419"/>
      <c r="BT72" s="419"/>
      <c r="BU72" s="419"/>
      <c r="BV72" s="419"/>
      <c r="BW72" s="419"/>
      <c r="BX72" s="419"/>
      <c r="BY72" s="419"/>
      <c r="BZ72" s="419"/>
      <c r="CA72" s="419"/>
      <c r="CB72" s="419"/>
      <c r="CC72" s="419"/>
      <c r="CD72" s="419"/>
      <c r="CE72" s="419"/>
      <c r="CF72" s="419"/>
      <c r="CG72" s="419"/>
      <c r="CH72" s="419"/>
      <c r="CI72" s="419"/>
      <c r="CJ72" s="419"/>
      <c r="CK72" s="419"/>
      <c r="CL72" s="419"/>
      <c r="CM72" s="419"/>
      <c r="CN72" s="419"/>
      <c r="CO72" s="419"/>
      <c r="CP72" s="419"/>
      <c r="CQ72" s="419"/>
      <c r="CR72" s="419"/>
      <c r="CS72" s="419"/>
      <c r="CT72" s="419"/>
      <c r="CU72" s="419"/>
      <c r="CV72" s="419"/>
      <c r="CW72" s="419"/>
      <c r="CX72" s="419"/>
      <c r="CY72" s="419"/>
      <c r="CZ72" s="419"/>
      <c r="DA72" s="419"/>
      <c r="DB72" s="419"/>
      <c r="DC72" s="419"/>
      <c r="DD72" s="419"/>
      <c r="DE72" s="419"/>
      <c r="DF72" s="419"/>
      <c r="DG72" s="419"/>
      <c r="DH72" s="419"/>
      <c r="DI72" s="419"/>
      <c r="DJ72" s="419"/>
      <c r="DK72" s="419"/>
      <c r="DL72" s="419"/>
      <c r="DM72" s="419"/>
      <c r="DN72" s="419"/>
      <c r="DO72" s="419"/>
      <c r="DP72" s="419"/>
      <c r="DQ72" s="419"/>
      <c r="DR72" s="419"/>
      <c r="DS72" s="419"/>
      <c r="DT72" s="419"/>
      <c r="DU72" s="419"/>
      <c r="DV72" s="419"/>
      <c r="DW72" s="419"/>
      <c r="DX72" s="419"/>
      <c r="DY72" s="419"/>
      <c r="DZ72" s="419"/>
      <c r="EA72" s="419"/>
      <c r="EB72" s="419"/>
      <c r="EC72" s="419"/>
      <c r="ED72" s="419"/>
      <c r="EE72" s="419"/>
      <c r="EF72" s="419"/>
      <c r="EG72" s="419"/>
      <c r="EH72" s="419"/>
      <c r="EI72" s="419"/>
      <c r="EJ72" s="419"/>
      <c r="EK72" s="419"/>
      <c r="EL72" s="419"/>
      <c r="EM72" s="419"/>
      <c r="EN72" s="419"/>
      <c r="EO72" s="419"/>
      <c r="EP72" s="419"/>
      <c r="EQ72" s="419"/>
      <c r="ER72" s="419"/>
      <c r="ES72" s="419"/>
      <c r="ET72" s="419"/>
      <c r="EU72" s="419"/>
      <c r="EV72" s="419"/>
      <c r="EW72" s="419"/>
      <c r="EX72" s="419"/>
      <c r="EY72" s="419"/>
      <c r="EZ72" s="419"/>
      <c r="FA72" s="419"/>
      <c r="FB72" s="419"/>
      <c r="FC72" s="419"/>
      <c r="FD72" s="419"/>
      <c r="FE72" s="419"/>
      <c r="FF72" s="419"/>
      <c r="FG72" s="419"/>
      <c r="FH72" s="419"/>
      <c r="FI72" s="419"/>
      <c r="FJ72" s="419"/>
      <c r="FK72" s="419"/>
      <c r="FL72" s="419"/>
      <c r="FM72" s="419"/>
      <c r="FN72" s="419"/>
      <c r="FO72" s="419"/>
      <c r="FP72" s="419"/>
      <c r="FQ72" s="419"/>
      <c r="FR72" s="419"/>
      <c r="FS72" s="419"/>
      <c r="FT72" s="419"/>
      <c r="FU72" s="419"/>
      <c r="FV72" s="419"/>
      <c r="FW72" s="419"/>
      <c r="FX72" s="419"/>
      <c r="FY72" s="419"/>
      <c r="FZ72" s="419"/>
      <c r="GA72" s="419"/>
      <c r="GB72" s="419"/>
      <c r="GC72" s="419"/>
      <c r="GD72" s="419"/>
      <c r="GE72" s="419"/>
      <c r="GF72" s="419"/>
      <c r="GG72" s="419"/>
      <c r="GH72" s="419"/>
      <c r="GI72" s="419"/>
      <c r="GJ72" s="419"/>
      <c r="GK72" s="419"/>
      <c r="GL72" s="419"/>
      <c r="GM72" s="419"/>
      <c r="GN72" s="419"/>
      <c r="GO72" s="419"/>
      <c r="GP72" s="419"/>
      <c r="GQ72" s="419"/>
      <c r="GR72" s="419"/>
      <c r="GS72" s="419"/>
      <c r="GT72" s="419"/>
      <c r="GU72" s="419"/>
      <c r="GV72" s="419"/>
      <c r="GW72" s="419"/>
      <c r="GX72" s="419"/>
      <c r="GY72" s="419"/>
      <c r="GZ72" s="419"/>
      <c r="HA72" s="419"/>
      <c r="HB72" s="419"/>
      <c r="HC72" s="419"/>
      <c r="HD72" s="419"/>
      <c r="HE72" s="419"/>
      <c r="HF72" s="419"/>
      <c r="HG72" s="419"/>
      <c r="HH72" s="419"/>
      <c r="HI72" s="419"/>
      <c r="HJ72" s="419"/>
      <c r="HK72" s="419"/>
      <c r="HL72" s="419"/>
      <c r="HM72" s="419"/>
      <c r="HN72" s="419"/>
      <c r="HO72" s="419"/>
      <c r="HP72" s="419"/>
      <c r="HQ72" s="419"/>
      <c r="HR72" s="419"/>
      <c r="HS72" s="419"/>
      <c r="HT72" s="419"/>
      <c r="HU72" s="419"/>
      <c r="HV72" s="419"/>
      <c r="HW72" s="419"/>
      <c r="HX72" s="419"/>
      <c r="HY72" s="419"/>
      <c r="HZ72" s="419"/>
      <c r="IA72" s="419"/>
      <c r="IB72" s="419"/>
      <c r="IC72" s="419"/>
      <c r="ID72" s="419"/>
      <c r="IE72" s="419"/>
      <c r="IF72" s="419"/>
      <c r="IG72" s="419"/>
      <c r="IH72" s="419"/>
      <c r="II72" s="419"/>
      <c r="IJ72" s="419"/>
      <c r="IK72" s="419"/>
      <c r="IL72" s="419"/>
      <c r="IM72" s="419"/>
      <c r="IN72" s="419"/>
      <c r="IO72" s="419"/>
      <c r="IP72" s="419"/>
      <c r="IQ72" s="419"/>
      <c r="IR72" s="419"/>
      <c r="IS72" s="419"/>
      <c r="IT72" s="419"/>
      <c r="IU72" s="420"/>
    </row>
    <row r="73" spans="1:255" ht="18.95" customHeight="1" thickBot="1">
      <c r="A73" s="412"/>
      <c r="B73" s="441"/>
      <c r="C73" s="454"/>
      <c r="D73" s="454"/>
      <c r="E73" s="454"/>
      <c r="F73" s="428"/>
      <c r="G73" s="1303" t="s">
        <v>580</v>
      </c>
      <c r="H73" s="1304"/>
      <c r="I73" s="446"/>
      <c r="J73" s="441"/>
      <c r="K73" s="427"/>
      <c r="L73" s="428"/>
      <c r="M73" s="418"/>
      <c r="N73" s="419"/>
      <c r="O73" s="419"/>
      <c r="P73" s="419"/>
      <c r="Q73" s="419"/>
      <c r="R73" s="419"/>
      <c r="S73" s="419"/>
      <c r="T73" s="419"/>
      <c r="U73" s="419"/>
      <c r="V73" s="419"/>
      <c r="W73" s="419"/>
      <c r="X73" s="419"/>
      <c r="Y73" s="419"/>
      <c r="Z73" s="419"/>
      <c r="AA73" s="419"/>
      <c r="AB73" s="419"/>
      <c r="AC73" s="419"/>
      <c r="AD73" s="419"/>
      <c r="AE73" s="419"/>
      <c r="AF73" s="419"/>
      <c r="AG73" s="419"/>
      <c r="AH73" s="419"/>
      <c r="AI73" s="419"/>
      <c r="AJ73" s="419"/>
      <c r="AK73" s="419"/>
      <c r="AL73" s="419"/>
      <c r="AM73" s="419"/>
      <c r="AN73" s="419"/>
      <c r="AO73" s="419"/>
      <c r="AP73" s="419"/>
      <c r="AQ73" s="419"/>
      <c r="AR73" s="419"/>
      <c r="AS73" s="419"/>
      <c r="AT73" s="419"/>
      <c r="AU73" s="419"/>
      <c r="AV73" s="419"/>
      <c r="AW73" s="419"/>
      <c r="AX73" s="419"/>
      <c r="AY73" s="419"/>
      <c r="AZ73" s="419"/>
      <c r="BA73" s="419"/>
      <c r="BB73" s="419"/>
      <c r="BC73" s="419"/>
      <c r="BD73" s="419"/>
      <c r="BE73" s="419"/>
      <c r="BF73" s="419"/>
      <c r="BG73" s="419"/>
      <c r="BH73" s="419"/>
      <c r="BI73" s="419"/>
      <c r="BJ73" s="419"/>
      <c r="BK73" s="419"/>
      <c r="BL73" s="419"/>
      <c r="BM73" s="419"/>
      <c r="BN73" s="419"/>
      <c r="BO73" s="419"/>
      <c r="BP73" s="419"/>
      <c r="BQ73" s="419"/>
      <c r="BR73" s="419"/>
      <c r="BS73" s="419"/>
      <c r="BT73" s="419"/>
      <c r="BU73" s="419"/>
      <c r="BV73" s="419"/>
      <c r="BW73" s="419"/>
      <c r="BX73" s="419"/>
      <c r="BY73" s="419"/>
      <c r="BZ73" s="419"/>
      <c r="CA73" s="419"/>
      <c r="CB73" s="419"/>
      <c r="CC73" s="419"/>
      <c r="CD73" s="419"/>
      <c r="CE73" s="419"/>
      <c r="CF73" s="419"/>
      <c r="CG73" s="419"/>
      <c r="CH73" s="419"/>
      <c r="CI73" s="419"/>
      <c r="CJ73" s="419"/>
      <c r="CK73" s="419"/>
      <c r="CL73" s="419"/>
      <c r="CM73" s="419"/>
      <c r="CN73" s="419"/>
      <c r="CO73" s="419"/>
      <c r="CP73" s="419"/>
      <c r="CQ73" s="419"/>
      <c r="CR73" s="419"/>
      <c r="CS73" s="419"/>
      <c r="CT73" s="419"/>
      <c r="CU73" s="419"/>
      <c r="CV73" s="419"/>
      <c r="CW73" s="419"/>
      <c r="CX73" s="419"/>
      <c r="CY73" s="419"/>
      <c r="CZ73" s="419"/>
      <c r="DA73" s="419"/>
      <c r="DB73" s="419"/>
      <c r="DC73" s="419"/>
      <c r="DD73" s="419"/>
      <c r="DE73" s="419"/>
      <c r="DF73" s="419"/>
      <c r="DG73" s="419"/>
      <c r="DH73" s="419"/>
      <c r="DI73" s="419"/>
      <c r="DJ73" s="419"/>
      <c r="DK73" s="419"/>
      <c r="DL73" s="419"/>
      <c r="DM73" s="419"/>
      <c r="DN73" s="419"/>
      <c r="DO73" s="419"/>
      <c r="DP73" s="419"/>
      <c r="DQ73" s="419"/>
      <c r="DR73" s="419"/>
      <c r="DS73" s="419"/>
      <c r="DT73" s="419"/>
      <c r="DU73" s="419"/>
      <c r="DV73" s="419"/>
      <c r="DW73" s="419"/>
      <c r="DX73" s="419"/>
      <c r="DY73" s="419"/>
      <c r="DZ73" s="419"/>
      <c r="EA73" s="419"/>
      <c r="EB73" s="419"/>
      <c r="EC73" s="419"/>
      <c r="ED73" s="419"/>
      <c r="EE73" s="419"/>
      <c r="EF73" s="419"/>
      <c r="EG73" s="419"/>
      <c r="EH73" s="419"/>
      <c r="EI73" s="419"/>
      <c r="EJ73" s="419"/>
      <c r="EK73" s="419"/>
      <c r="EL73" s="419"/>
      <c r="EM73" s="419"/>
      <c r="EN73" s="419"/>
      <c r="EO73" s="419"/>
      <c r="EP73" s="419"/>
      <c r="EQ73" s="419"/>
      <c r="ER73" s="419"/>
      <c r="ES73" s="419"/>
      <c r="ET73" s="419"/>
      <c r="EU73" s="419"/>
      <c r="EV73" s="419"/>
      <c r="EW73" s="419"/>
      <c r="EX73" s="419"/>
      <c r="EY73" s="419"/>
      <c r="EZ73" s="419"/>
      <c r="FA73" s="419"/>
      <c r="FB73" s="419"/>
      <c r="FC73" s="419"/>
      <c r="FD73" s="419"/>
      <c r="FE73" s="419"/>
      <c r="FF73" s="419"/>
      <c r="FG73" s="419"/>
      <c r="FH73" s="419"/>
      <c r="FI73" s="419"/>
      <c r="FJ73" s="419"/>
      <c r="FK73" s="419"/>
      <c r="FL73" s="419"/>
      <c r="FM73" s="419"/>
      <c r="FN73" s="419"/>
      <c r="FO73" s="419"/>
      <c r="FP73" s="419"/>
      <c r="FQ73" s="419"/>
      <c r="FR73" s="419"/>
      <c r="FS73" s="419"/>
      <c r="FT73" s="419"/>
      <c r="FU73" s="419"/>
      <c r="FV73" s="419"/>
      <c r="FW73" s="419"/>
      <c r="FX73" s="419"/>
      <c r="FY73" s="419"/>
      <c r="FZ73" s="419"/>
      <c r="GA73" s="419"/>
      <c r="GB73" s="419"/>
      <c r="GC73" s="419"/>
      <c r="GD73" s="419"/>
      <c r="GE73" s="419"/>
      <c r="GF73" s="419"/>
      <c r="GG73" s="419"/>
      <c r="GH73" s="419"/>
      <c r="GI73" s="419"/>
      <c r="GJ73" s="419"/>
      <c r="GK73" s="419"/>
      <c r="GL73" s="419"/>
      <c r="GM73" s="419"/>
      <c r="GN73" s="419"/>
      <c r="GO73" s="419"/>
      <c r="GP73" s="419"/>
      <c r="GQ73" s="419"/>
      <c r="GR73" s="419"/>
      <c r="GS73" s="419"/>
      <c r="GT73" s="419"/>
      <c r="GU73" s="419"/>
      <c r="GV73" s="419"/>
      <c r="GW73" s="419"/>
      <c r="GX73" s="419"/>
      <c r="GY73" s="419"/>
      <c r="GZ73" s="419"/>
      <c r="HA73" s="419"/>
      <c r="HB73" s="419"/>
      <c r="HC73" s="419"/>
      <c r="HD73" s="419"/>
      <c r="HE73" s="419"/>
      <c r="HF73" s="419"/>
      <c r="HG73" s="419"/>
      <c r="HH73" s="419"/>
      <c r="HI73" s="419"/>
      <c r="HJ73" s="419"/>
      <c r="HK73" s="419"/>
      <c r="HL73" s="419"/>
      <c r="HM73" s="419"/>
      <c r="HN73" s="419"/>
      <c r="HO73" s="419"/>
      <c r="HP73" s="419"/>
      <c r="HQ73" s="419"/>
      <c r="HR73" s="419"/>
      <c r="HS73" s="419"/>
      <c r="HT73" s="419"/>
      <c r="HU73" s="419"/>
      <c r="HV73" s="419"/>
      <c r="HW73" s="419"/>
      <c r="HX73" s="419"/>
      <c r="HY73" s="419"/>
      <c r="HZ73" s="419"/>
      <c r="IA73" s="419"/>
      <c r="IB73" s="419"/>
      <c r="IC73" s="419"/>
      <c r="ID73" s="419"/>
      <c r="IE73" s="419"/>
      <c r="IF73" s="419"/>
      <c r="IG73" s="419"/>
      <c r="IH73" s="419"/>
      <c r="II73" s="419"/>
      <c r="IJ73" s="419"/>
      <c r="IK73" s="419"/>
      <c r="IL73" s="419"/>
      <c r="IM73" s="419"/>
      <c r="IN73" s="419"/>
      <c r="IO73" s="419"/>
      <c r="IP73" s="419"/>
      <c r="IQ73" s="419"/>
      <c r="IR73" s="419"/>
      <c r="IS73" s="419"/>
      <c r="IT73" s="419"/>
      <c r="IU73" s="420"/>
    </row>
    <row r="74" spans="1:255" ht="18.95" customHeight="1" thickBot="1">
      <c r="A74" s="412"/>
      <c r="B74" s="441"/>
      <c r="C74" s="447"/>
      <c r="D74" s="447"/>
      <c r="E74" s="447"/>
      <c r="F74" s="428"/>
      <c r="G74" s="1303" t="s">
        <v>581</v>
      </c>
      <c r="H74" s="1304"/>
      <c r="I74" s="446"/>
      <c r="J74" s="441"/>
      <c r="K74" s="427"/>
      <c r="L74" s="428"/>
      <c r="M74" s="418"/>
      <c r="N74" s="419"/>
      <c r="O74" s="419"/>
      <c r="P74" s="419"/>
      <c r="Q74" s="419"/>
      <c r="R74" s="419"/>
      <c r="S74" s="419"/>
      <c r="T74" s="419"/>
      <c r="U74" s="419"/>
      <c r="V74" s="419"/>
      <c r="W74" s="419"/>
      <c r="X74" s="419"/>
      <c r="Y74" s="419"/>
      <c r="Z74" s="419"/>
      <c r="AA74" s="419"/>
      <c r="AB74" s="419"/>
      <c r="AC74" s="419"/>
      <c r="AD74" s="419"/>
      <c r="AE74" s="419"/>
      <c r="AF74" s="419"/>
      <c r="AG74" s="419"/>
      <c r="AH74" s="419"/>
      <c r="AI74" s="419"/>
      <c r="AJ74" s="419"/>
      <c r="AK74" s="419"/>
      <c r="AL74" s="419"/>
      <c r="AM74" s="419"/>
      <c r="AN74" s="419"/>
      <c r="AO74" s="419"/>
      <c r="AP74" s="419"/>
      <c r="AQ74" s="419"/>
      <c r="AR74" s="419"/>
      <c r="AS74" s="419"/>
      <c r="AT74" s="419"/>
      <c r="AU74" s="419"/>
      <c r="AV74" s="419"/>
      <c r="AW74" s="419"/>
      <c r="AX74" s="419"/>
      <c r="AY74" s="419"/>
      <c r="AZ74" s="419"/>
      <c r="BA74" s="419"/>
      <c r="BB74" s="419"/>
      <c r="BC74" s="419"/>
      <c r="BD74" s="419"/>
      <c r="BE74" s="419"/>
      <c r="BF74" s="419"/>
      <c r="BG74" s="419"/>
      <c r="BH74" s="419"/>
      <c r="BI74" s="419"/>
      <c r="BJ74" s="419"/>
      <c r="BK74" s="419"/>
      <c r="BL74" s="419"/>
      <c r="BM74" s="419"/>
      <c r="BN74" s="419"/>
      <c r="BO74" s="419"/>
      <c r="BP74" s="419"/>
      <c r="BQ74" s="419"/>
      <c r="BR74" s="419"/>
      <c r="BS74" s="419"/>
      <c r="BT74" s="419"/>
      <c r="BU74" s="419"/>
      <c r="BV74" s="419"/>
      <c r="BW74" s="419"/>
      <c r="BX74" s="419"/>
      <c r="BY74" s="419"/>
      <c r="BZ74" s="419"/>
      <c r="CA74" s="419"/>
      <c r="CB74" s="419"/>
      <c r="CC74" s="419"/>
      <c r="CD74" s="419"/>
      <c r="CE74" s="419"/>
      <c r="CF74" s="419"/>
      <c r="CG74" s="419"/>
      <c r="CH74" s="419"/>
      <c r="CI74" s="419"/>
      <c r="CJ74" s="419"/>
      <c r="CK74" s="419"/>
      <c r="CL74" s="419"/>
      <c r="CM74" s="419"/>
      <c r="CN74" s="419"/>
      <c r="CO74" s="419"/>
      <c r="CP74" s="419"/>
      <c r="CQ74" s="419"/>
      <c r="CR74" s="419"/>
      <c r="CS74" s="419"/>
      <c r="CT74" s="419"/>
      <c r="CU74" s="419"/>
      <c r="CV74" s="419"/>
      <c r="CW74" s="419"/>
      <c r="CX74" s="419"/>
      <c r="CY74" s="419"/>
      <c r="CZ74" s="419"/>
      <c r="DA74" s="419"/>
      <c r="DB74" s="419"/>
      <c r="DC74" s="419"/>
      <c r="DD74" s="419"/>
      <c r="DE74" s="419"/>
      <c r="DF74" s="419"/>
      <c r="DG74" s="419"/>
      <c r="DH74" s="419"/>
      <c r="DI74" s="419"/>
      <c r="DJ74" s="419"/>
      <c r="DK74" s="419"/>
      <c r="DL74" s="419"/>
      <c r="DM74" s="419"/>
      <c r="DN74" s="419"/>
      <c r="DO74" s="419"/>
      <c r="DP74" s="419"/>
      <c r="DQ74" s="419"/>
      <c r="DR74" s="419"/>
      <c r="DS74" s="419"/>
      <c r="DT74" s="419"/>
      <c r="DU74" s="419"/>
      <c r="DV74" s="419"/>
      <c r="DW74" s="419"/>
      <c r="DX74" s="419"/>
      <c r="DY74" s="419"/>
      <c r="DZ74" s="419"/>
      <c r="EA74" s="419"/>
      <c r="EB74" s="419"/>
      <c r="EC74" s="419"/>
      <c r="ED74" s="419"/>
      <c r="EE74" s="419"/>
      <c r="EF74" s="419"/>
      <c r="EG74" s="419"/>
      <c r="EH74" s="419"/>
      <c r="EI74" s="419"/>
      <c r="EJ74" s="419"/>
      <c r="EK74" s="419"/>
      <c r="EL74" s="419"/>
      <c r="EM74" s="419"/>
      <c r="EN74" s="419"/>
      <c r="EO74" s="419"/>
      <c r="EP74" s="419"/>
      <c r="EQ74" s="419"/>
      <c r="ER74" s="419"/>
      <c r="ES74" s="419"/>
      <c r="ET74" s="419"/>
      <c r="EU74" s="419"/>
      <c r="EV74" s="419"/>
      <c r="EW74" s="419"/>
      <c r="EX74" s="419"/>
      <c r="EY74" s="419"/>
      <c r="EZ74" s="419"/>
      <c r="FA74" s="419"/>
      <c r="FB74" s="419"/>
      <c r="FC74" s="419"/>
      <c r="FD74" s="419"/>
      <c r="FE74" s="419"/>
      <c r="FF74" s="419"/>
      <c r="FG74" s="419"/>
      <c r="FH74" s="419"/>
      <c r="FI74" s="419"/>
      <c r="FJ74" s="419"/>
      <c r="FK74" s="419"/>
      <c r="FL74" s="419"/>
      <c r="FM74" s="419"/>
      <c r="FN74" s="419"/>
      <c r="FO74" s="419"/>
      <c r="FP74" s="419"/>
      <c r="FQ74" s="419"/>
      <c r="FR74" s="419"/>
      <c r="FS74" s="419"/>
      <c r="FT74" s="419"/>
      <c r="FU74" s="419"/>
      <c r="FV74" s="419"/>
      <c r="FW74" s="419"/>
      <c r="FX74" s="419"/>
      <c r="FY74" s="419"/>
      <c r="FZ74" s="419"/>
      <c r="GA74" s="419"/>
      <c r="GB74" s="419"/>
      <c r="GC74" s="419"/>
      <c r="GD74" s="419"/>
      <c r="GE74" s="419"/>
      <c r="GF74" s="419"/>
      <c r="GG74" s="419"/>
      <c r="GH74" s="419"/>
      <c r="GI74" s="419"/>
      <c r="GJ74" s="419"/>
      <c r="GK74" s="419"/>
      <c r="GL74" s="419"/>
      <c r="GM74" s="419"/>
      <c r="GN74" s="419"/>
      <c r="GO74" s="419"/>
      <c r="GP74" s="419"/>
      <c r="GQ74" s="419"/>
      <c r="GR74" s="419"/>
      <c r="GS74" s="419"/>
      <c r="GT74" s="419"/>
      <c r="GU74" s="419"/>
      <c r="GV74" s="419"/>
      <c r="GW74" s="419"/>
      <c r="GX74" s="419"/>
      <c r="GY74" s="419"/>
      <c r="GZ74" s="419"/>
      <c r="HA74" s="419"/>
      <c r="HB74" s="419"/>
      <c r="HC74" s="419"/>
      <c r="HD74" s="419"/>
      <c r="HE74" s="419"/>
      <c r="HF74" s="419"/>
      <c r="HG74" s="419"/>
      <c r="HH74" s="419"/>
      <c r="HI74" s="419"/>
      <c r="HJ74" s="419"/>
      <c r="HK74" s="419"/>
      <c r="HL74" s="419"/>
      <c r="HM74" s="419"/>
      <c r="HN74" s="419"/>
      <c r="HO74" s="419"/>
      <c r="HP74" s="419"/>
      <c r="HQ74" s="419"/>
      <c r="HR74" s="419"/>
      <c r="HS74" s="419"/>
      <c r="HT74" s="419"/>
      <c r="HU74" s="419"/>
      <c r="HV74" s="419"/>
      <c r="HW74" s="419"/>
      <c r="HX74" s="419"/>
      <c r="HY74" s="419"/>
      <c r="HZ74" s="419"/>
      <c r="IA74" s="419"/>
      <c r="IB74" s="419"/>
      <c r="IC74" s="419"/>
      <c r="ID74" s="419"/>
      <c r="IE74" s="419"/>
      <c r="IF74" s="419"/>
      <c r="IG74" s="419"/>
      <c r="IH74" s="419"/>
      <c r="II74" s="419"/>
      <c r="IJ74" s="419"/>
      <c r="IK74" s="419"/>
      <c r="IL74" s="419"/>
      <c r="IM74" s="419"/>
      <c r="IN74" s="419"/>
      <c r="IO74" s="419"/>
      <c r="IP74" s="419"/>
      <c r="IQ74" s="419"/>
      <c r="IR74" s="419"/>
      <c r="IS74" s="419"/>
      <c r="IT74" s="419"/>
      <c r="IU74" s="420"/>
    </row>
    <row r="75" spans="1:255" ht="20.100000000000001" customHeight="1" thickBot="1">
      <c r="A75" s="412"/>
      <c r="B75" s="443"/>
      <c r="C75" s="1303" t="s">
        <v>582</v>
      </c>
      <c r="D75" s="1304"/>
      <c r="E75" s="446"/>
      <c r="F75" s="441"/>
      <c r="G75" s="454"/>
      <c r="H75" s="454"/>
      <c r="I75" s="454"/>
      <c r="J75" s="427"/>
      <c r="K75" s="427"/>
      <c r="L75" s="428"/>
      <c r="M75" s="418"/>
      <c r="N75" s="419"/>
      <c r="O75" s="419"/>
      <c r="P75" s="419"/>
      <c r="Q75" s="419"/>
      <c r="R75" s="419"/>
      <c r="S75" s="419"/>
      <c r="T75" s="419"/>
      <c r="U75" s="419"/>
      <c r="V75" s="419"/>
      <c r="W75" s="419"/>
      <c r="X75" s="419"/>
      <c r="Y75" s="419"/>
      <c r="Z75" s="419"/>
      <c r="AA75" s="419"/>
      <c r="AB75" s="419"/>
      <c r="AC75" s="419"/>
      <c r="AD75" s="419"/>
      <c r="AE75" s="419"/>
      <c r="AF75" s="419"/>
      <c r="AG75" s="419"/>
      <c r="AH75" s="419"/>
      <c r="AI75" s="419"/>
      <c r="AJ75" s="419"/>
      <c r="AK75" s="419"/>
      <c r="AL75" s="419"/>
      <c r="AM75" s="419"/>
      <c r="AN75" s="419"/>
      <c r="AO75" s="419"/>
      <c r="AP75" s="419"/>
      <c r="AQ75" s="419"/>
      <c r="AR75" s="419"/>
      <c r="AS75" s="419"/>
      <c r="AT75" s="419"/>
      <c r="AU75" s="419"/>
      <c r="AV75" s="419"/>
      <c r="AW75" s="419"/>
      <c r="AX75" s="419"/>
      <c r="AY75" s="419"/>
      <c r="AZ75" s="419"/>
      <c r="BA75" s="419"/>
      <c r="BB75" s="419"/>
      <c r="BC75" s="419"/>
      <c r="BD75" s="419"/>
      <c r="BE75" s="419"/>
      <c r="BF75" s="419"/>
      <c r="BG75" s="419"/>
      <c r="BH75" s="419"/>
      <c r="BI75" s="419"/>
      <c r="BJ75" s="419"/>
      <c r="BK75" s="419"/>
      <c r="BL75" s="419"/>
      <c r="BM75" s="419"/>
      <c r="BN75" s="419"/>
      <c r="BO75" s="419"/>
      <c r="BP75" s="419"/>
      <c r="BQ75" s="419"/>
      <c r="BR75" s="419"/>
      <c r="BS75" s="419"/>
      <c r="BT75" s="419"/>
      <c r="BU75" s="419"/>
      <c r="BV75" s="419"/>
      <c r="BW75" s="419"/>
      <c r="BX75" s="419"/>
      <c r="BY75" s="419"/>
      <c r="BZ75" s="419"/>
      <c r="CA75" s="419"/>
      <c r="CB75" s="419"/>
      <c r="CC75" s="419"/>
      <c r="CD75" s="419"/>
      <c r="CE75" s="419"/>
      <c r="CF75" s="419"/>
      <c r="CG75" s="419"/>
      <c r="CH75" s="419"/>
      <c r="CI75" s="419"/>
      <c r="CJ75" s="419"/>
      <c r="CK75" s="419"/>
      <c r="CL75" s="419"/>
      <c r="CM75" s="419"/>
      <c r="CN75" s="419"/>
      <c r="CO75" s="419"/>
      <c r="CP75" s="419"/>
      <c r="CQ75" s="419"/>
      <c r="CR75" s="419"/>
      <c r="CS75" s="419"/>
      <c r="CT75" s="419"/>
      <c r="CU75" s="419"/>
      <c r="CV75" s="419"/>
      <c r="CW75" s="419"/>
      <c r="CX75" s="419"/>
      <c r="CY75" s="419"/>
      <c r="CZ75" s="419"/>
      <c r="DA75" s="419"/>
      <c r="DB75" s="419"/>
      <c r="DC75" s="419"/>
      <c r="DD75" s="419"/>
      <c r="DE75" s="419"/>
      <c r="DF75" s="419"/>
      <c r="DG75" s="419"/>
      <c r="DH75" s="419"/>
      <c r="DI75" s="419"/>
      <c r="DJ75" s="419"/>
      <c r="DK75" s="419"/>
      <c r="DL75" s="419"/>
      <c r="DM75" s="419"/>
      <c r="DN75" s="419"/>
      <c r="DO75" s="419"/>
      <c r="DP75" s="419"/>
      <c r="DQ75" s="419"/>
      <c r="DR75" s="419"/>
      <c r="DS75" s="419"/>
      <c r="DT75" s="419"/>
      <c r="DU75" s="419"/>
      <c r="DV75" s="419"/>
      <c r="DW75" s="419"/>
      <c r="DX75" s="419"/>
      <c r="DY75" s="419"/>
      <c r="DZ75" s="419"/>
      <c r="EA75" s="419"/>
      <c r="EB75" s="419"/>
      <c r="EC75" s="419"/>
      <c r="ED75" s="419"/>
      <c r="EE75" s="419"/>
      <c r="EF75" s="419"/>
      <c r="EG75" s="419"/>
      <c r="EH75" s="419"/>
      <c r="EI75" s="419"/>
      <c r="EJ75" s="419"/>
      <c r="EK75" s="419"/>
      <c r="EL75" s="419"/>
      <c r="EM75" s="419"/>
      <c r="EN75" s="419"/>
      <c r="EO75" s="419"/>
      <c r="EP75" s="419"/>
      <c r="EQ75" s="419"/>
      <c r="ER75" s="419"/>
      <c r="ES75" s="419"/>
      <c r="ET75" s="419"/>
      <c r="EU75" s="419"/>
      <c r="EV75" s="419"/>
      <c r="EW75" s="419"/>
      <c r="EX75" s="419"/>
      <c r="EY75" s="419"/>
      <c r="EZ75" s="419"/>
      <c r="FA75" s="419"/>
      <c r="FB75" s="419"/>
      <c r="FC75" s="419"/>
      <c r="FD75" s="419"/>
      <c r="FE75" s="419"/>
      <c r="FF75" s="419"/>
      <c r="FG75" s="419"/>
      <c r="FH75" s="419"/>
      <c r="FI75" s="419"/>
      <c r="FJ75" s="419"/>
      <c r="FK75" s="419"/>
      <c r="FL75" s="419"/>
      <c r="FM75" s="419"/>
      <c r="FN75" s="419"/>
      <c r="FO75" s="419"/>
      <c r="FP75" s="419"/>
      <c r="FQ75" s="419"/>
      <c r="FR75" s="419"/>
      <c r="FS75" s="419"/>
      <c r="FT75" s="419"/>
      <c r="FU75" s="419"/>
      <c r="FV75" s="419"/>
      <c r="FW75" s="419"/>
      <c r="FX75" s="419"/>
      <c r="FY75" s="419"/>
      <c r="FZ75" s="419"/>
      <c r="GA75" s="419"/>
      <c r="GB75" s="419"/>
      <c r="GC75" s="419"/>
      <c r="GD75" s="419"/>
      <c r="GE75" s="419"/>
      <c r="GF75" s="419"/>
      <c r="GG75" s="419"/>
      <c r="GH75" s="419"/>
      <c r="GI75" s="419"/>
      <c r="GJ75" s="419"/>
      <c r="GK75" s="419"/>
      <c r="GL75" s="419"/>
      <c r="GM75" s="419"/>
      <c r="GN75" s="419"/>
      <c r="GO75" s="419"/>
      <c r="GP75" s="419"/>
      <c r="GQ75" s="419"/>
      <c r="GR75" s="419"/>
      <c r="GS75" s="419"/>
      <c r="GT75" s="419"/>
      <c r="GU75" s="419"/>
      <c r="GV75" s="419"/>
      <c r="GW75" s="419"/>
      <c r="GX75" s="419"/>
      <c r="GY75" s="419"/>
      <c r="GZ75" s="419"/>
      <c r="HA75" s="419"/>
      <c r="HB75" s="419"/>
      <c r="HC75" s="419"/>
      <c r="HD75" s="419"/>
      <c r="HE75" s="419"/>
      <c r="HF75" s="419"/>
      <c r="HG75" s="419"/>
      <c r="HH75" s="419"/>
      <c r="HI75" s="419"/>
      <c r="HJ75" s="419"/>
      <c r="HK75" s="419"/>
      <c r="HL75" s="419"/>
      <c r="HM75" s="419"/>
      <c r="HN75" s="419"/>
      <c r="HO75" s="419"/>
      <c r="HP75" s="419"/>
      <c r="HQ75" s="419"/>
      <c r="HR75" s="419"/>
      <c r="HS75" s="419"/>
      <c r="HT75" s="419"/>
      <c r="HU75" s="419"/>
      <c r="HV75" s="419"/>
      <c r="HW75" s="419"/>
      <c r="HX75" s="419"/>
      <c r="HY75" s="419"/>
      <c r="HZ75" s="419"/>
      <c r="IA75" s="419"/>
      <c r="IB75" s="419"/>
      <c r="IC75" s="419"/>
      <c r="ID75" s="419"/>
      <c r="IE75" s="419"/>
      <c r="IF75" s="419"/>
      <c r="IG75" s="419"/>
      <c r="IH75" s="419"/>
      <c r="II75" s="419"/>
      <c r="IJ75" s="419"/>
      <c r="IK75" s="419"/>
      <c r="IL75" s="419"/>
      <c r="IM75" s="419"/>
      <c r="IN75" s="419"/>
      <c r="IO75" s="419"/>
      <c r="IP75" s="419"/>
      <c r="IQ75" s="419"/>
      <c r="IR75" s="419"/>
      <c r="IS75" s="419"/>
      <c r="IT75" s="419"/>
      <c r="IU75" s="420"/>
    </row>
    <row r="76" spans="1:255" ht="16.350000000000001" customHeight="1">
      <c r="A76" s="412"/>
      <c r="B76" s="441"/>
      <c r="C76" s="1300" t="s">
        <v>583</v>
      </c>
      <c r="D76" s="1301"/>
      <c r="E76" s="1301"/>
      <c r="F76" s="427"/>
      <c r="G76" s="450"/>
      <c r="H76" s="450"/>
      <c r="I76" s="450"/>
      <c r="J76" s="427"/>
      <c r="K76" s="427"/>
      <c r="L76" s="428"/>
      <c r="M76" s="418"/>
      <c r="N76" s="419"/>
      <c r="O76" s="419"/>
      <c r="P76" s="419"/>
      <c r="Q76" s="419"/>
      <c r="R76" s="419"/>
      <c r="S76" s="419"/>
      <c r="T76" s="419"/>
      <c r="U76" s="419"/>
      <c r="V76" s="419"/>
      <c r="W76" s="419"/>
      <c r="X76" s="419"/>
      <c r="Y76" s="419"/>
      <c r="Z76" s="419"/>
      <c r="AA76" s="419"/>
      <c r="AB76" s="419"/>
      <c r="AC76" s="419"/>
      <c r="AD76" s="419"/>
      <c r="AE76" s="419"/>
      <c r="AF76" s="419"/>
      <c r="AG76" s="419"/>
      <c r="AH76" s="419"/>
      <c r="AI76" s="419"/>
      <c r="AJ76" s="419"/>
      <c r="AK76" s="419"/>
      <c r="AL76" s="419"/>
      <c r="AM76" s="419"/>
      <c r="AN76" s="419"/>
      <c r="AO76" s="419"/>
      <c r="AP76" s="419"/>
      <c r="AQ76" s="419"/>
      <c r="AR76" s="419"/>
      <c r="AS76" s="419"/>
      <c r="AT76" s="419"/>
      <c r="AU76" s="419"/>
      <c r="AV76" s="419"/>
      <c r="AW76" s="419"/>
      <c r="AX76" s="419"/>
      <c r="AY76" s="419"/>
      <c r="AZ76" s="419"/>
      <c r="BA76" s="419"/>
      <c r="BB76" s="419"/>
      <c r="BC76" s="419"/>
      <c r="BD76" s="419"/>
      <c r="BE76" s="419"/>
      <c r="BF76" s="419"/>
      <c r="BG76" s="419"/>
      <c r="BH76" s="419"/>
      <c r="BI76" s="419"/>
      <c r="BJ76" s="419"/>
      <c r="BK76" s="419"/>
      <c r="BL76" s="419"/>
      <c r="BM76" s="419"/>
      <c r="BN76" s="419"/>
      <c r="BO76" s="419"/>
      <c r="BP76" s="419"/>
      <c r="BQ76" s="419"/>
      <c r="BR76" s="419"/>
      <c r="BS76" s="419"/>
      <c r="BT76" s="419"/>
      <c r="BU76" s="419"/>
      <c r="BV76" s="419"/>
      <c r="BW76" s="419"/>
      <c r="BX76" s="419"/>
      <c r="BY76" s="419"/>
      <c r="BZ76" s="419"/>
      <c r="CA76" s="419"/>
      <c r="CB76" s="419"/>
      <c r="CC76" s="419"/>
      <c r="CD76" s="419"/>
      <c r="CE76" s="419"/>
      <c r="CF76" s="419"/>
      <c r="CG76" s="419"/>
      <c r="CH76" s="419"/>
      <c r="CI76" s="419"/>
      <c r="CJ76" s="419"/>
      <c r="CK76" s="419"/>
      <c r="CL76" s="419"/>
      <c r="CM76" s="419"/>
      <c r="CN76" s="419"/>
      <c r="CO76" s="419"/>
      <c r="CP76" s="419"/>
      <c r="CQ76" s="419"/>
      <c r="CR76" s="419"/>
      <c r="CS76" s="419"/>
      <c r="CT76" s="419"/>
      <c r="CU76" s="419"/>
      <c r="CV76" s="419"/>
      <c r="CW76" s="419"/>
      <c r="CX76" s="419"/>
      <c r="CY76" s="419"/>
      <c r="CZ76" s="419"/>
      <c r="DA76" s="419"/>
      <c r="DB76" s="419"/>
      <c r="DC76" s="419"/>
      <c r="DD76" s="419"/>
      <c r="DE76" s="419"/>
      <c r="DF76" s="419"/>
      <c r="DG76" s="419"/>
      <c r="DH76" s="419"/>
      <c r="DI76" s="419"/>
      <c r="DJ76" s="419"/>
      <c r="DK76" s="419"/>
      <c r="DL76" s="419"/>
      <c r="DM76" s="419"/>
      <c r="DN76" s="419"/>
      <c r="DO76" s="419"/>
      <c r="DP76" s="419"/>
      <c r="DQ76" s="419"/>
      <c r="DR76" s="419"/>
      <c r="DS76" s="419"/>
      <c r="DT76" s="419"/>
      <c r="DU76" s="419"/>
      <c r="DV76" s="419"/>
      <c r="DW76" s="419"/>
      <c r="DX76" s="419"/>
      <c r="DY76" s="419"/>
      <c r="DZ76" s="419"/>
      <c r="EA76" s="419"/>
      <c r="EB76" s="419"/>
      <c r="EC76" s="419"/>
      <c r="ED76" s="419"/>
      <c r="EE76" s="419"/>
      <c r="EF76" s="419"/>
      <c r="EG76" s="419"/>
      <c r="EH76" s="419"/>
      <c r="EI76" s="419"/>
      <c r="EJ76" s="419"/>
      <c r="EK76" s="419"/>
      <c r="EL76" s="419"/>
      <c r="EM76" s="419"/>
      <c r="EN76" s="419"/>
      <c r="EO76" s="419"/>
      <c r="EP76" s="419"/>
      <c r="EQ76" s="419"/>
      <c r="ER76" s="419"/>
      <c r="ES76" s="419"/>
      <c r="ET76" s="419"/>
      <c r="EU76" s="419"/>
      <c r="EV76" s="419"/>
      <c r="EW76" s="419"/>
      <c r="EX76" s="419"/>
      <c r="EY76" s="419"/>
      <c r="EZ76" s="419"/>
      <c r="FA76" s="419"/>
      <c r="FB76" s="419"/>
      <c r="FC76" s="419"/>
      <c r="FD76" s="419"/>
      <c r="FE76" s="419"/>
      <c r="FF76" s="419"/>
      <c r="FG76" s="419"/>
      <c r="FH76" s="419"/>
      <c r="FI76" s="419"/>
      <c r="FJ76" s="419"/>
      <c r="FK76" s="419"/>
      <c r="FL76" s="419"/>
      <c r="FM76" s="419"/>
      <c r="FN76" s="419"/>
      <c r="FO76" s="419"/>
      <c r="FP76" s="419"/>
      <c r="FQ76" s="419"/>
      <c r="FR76" s="419"/>
      <c r="FS76" s="419"/>
      <c r="FT76" s="419"/>
      <c r="FU76" s="419"/>
      <c r="FV76" s="419"/>
      <c r="FW76" s="419"/>
      <c r="FX76" s="419"/>
      <c r="FY76" s="419"/>
      <c r="FZ76" s="419"/>
      <c r="GA76" s="419"/>
      <c r="GB76" s="419"/>
      <c r="GC76" s="419"/>
      <c r="GD76" s="419"/>
      <c r="GE76" s="419"/>
      <c r="GF76" s="419"/>
      <c r="GG76" s="419"/>
      <c r="GH76" s="419"/>
      <c r="GI76" s="419"/>
      <c r="GJ76" s="419"/>
      <c r="GK76" s="419"/>
      <c r="GL76" s="419"/>
      <c r="GM76" s="419"/>
      <c r="GN76" s="419"/>
      <c r="GO76" s="419"/>
      <c r="GP76" s="419"/>
      <c r="GQ76" s="419"/>
      <c r="GR76" s="419"/>
      <c r="GS76" s="419"/>
      <c r="GT76" s="419"/>
      <c r="GU76" s="419"/>
      <c r="GV76" s="419"/>
      <c r="GW76" s="419"/>
      <c r="GX76" s="419"/>
      <c r="GY76" s="419"/>
      <c r="GZ76" s="419"/>
      <c r="HA76" s="419"/>
      <c r="HB76" s="419"/>
      <c r="HC76" s="419"/>
      <c r="HD76" s="419"/>
      <c r="HE76" s="419"/>
      <c r="HF76" s="419"/>
      <c r="HG76" s="419"/>
      <c r="HH76" s="419"/>
      <c r="HI76" s="419"/>
      <c r="HJ76" s="419"/>
      <c r="HK76" s="419"/>
      <c r="HL76" s="419"/>
      <c r="HM76" s="419"/>
      <c r="HN76" s="419"/>
      <c r="HO76" s="419"/>
      <c r="HP76" s="419"/>
      <c r="HQ76" s="419"/>
      <c r="HR76" s="419"/>
      <c r="HS76" s="419"/>
      <c r="HT76" s="419"/>
      <c r="HU76" s="419"/>
      <c r="HV76" s="419"/>
      <c r="HW76" s="419"/>
      <c r="HX76" s="419"/>
      <c r="HY76" s="419"/>
      <c r="HZ76" s="419"/>
      <c r="IA76" s="419"/>
      <c r="IB76" s="419"/>
      <c r="IC76" s="419"/>
      <c r="ID76" s="419"/>
      <c r="IE76" s="419"/>
      <c r="IF76" s="419"/>
      <c r="IG76" s="419"/>
      <c r="IH76" s="419"/>
      <c r="II76" s="419"/>
      <c r="IJ76" s="419"/>
      <c r="IK76" s="419"/>
      <c r="IL76" s="419"/>
      <c r="IM76" s="419"/>
      <c r="IN76" s="419"/>
      <c r="IO76" s="419"/>
      <c r="IP76" s="419"/>
      <c r="IQ76" s="419"/>
      <c r="IR76" s="419"/>
      <c r="IS76" s="419"/>
      <c r="IT76" s="419"/>
      <c r="IU76" s="420"/>
    </row>
    <row r="77" spans="1:255" ht="16.350000000000001" customHeight="1">
      <c r="A77" s="412"/>
      <c r="B77" s="441"/>
      <c r="C77" s="1302"/>
      <c r="D77" s="1302"/>
      <c r="E77" s="1302"/>
      <c r="F77" s="427"/>
      <c r="G77" s="450"/>
      <c r="H77" s="450"/>
      <c r="I77" s="450"/>
      <c r="J77" s="427"/>
      <c r="K77" s="427"/>
      <c r="L77" s="428"/>
      <c r="M77" s="418"/>
      <c r="N77" s="419"/>
      <c r="O77" s="419"/>
      <c r="P77" s="419"/>
      <c r="Q77" s="419"/>
      <c r="R77" s="419"/>
      <c r="S77" s="419"/>
      <c r="T77" s="419"/>
      <c r="U77" s="419"/>
      <c r="V77" s="419"/>
      <c r="W77" s="419"/>
      <c r="X77" s="419"/>
      <c r="Y77" s="419"/>
      <c r="Z77" s="419"/>
      <c r="AA77" s="419"/>
      <c r="AB77" s="419"/>
      <c r="AC77" s="419"/>
      <c r="AD77" s="419"/>
      <c r="AE77" s="419"/>
      <c r="AF77" s="419"/>
      <c r="AG77" s="419"/>
      <c r="AH77" s="419"/>
      <c r="AI77" s="419"/>
      <c r="AJ77" s="419"/>
      <c r="AK77" s="419"/>
      <c r="AL77" s="419"/>
      <c r="AM77" s="419"/>
      <c r="AN77" s="419"/>
      <c r="AO77" s="419"/>
      <c r="AP77" s="419"/>
      <c r="AQ77" s="419"/>
      <c r="AR77" s="419"/>
      <c r="AS77" s="419"/>
      <c r="AT77" s="419"/>
      <c r="AU77" s="419"/>
      <c r="AV77" s="419"/>
      <c r="AW77" s="419"/>
      <c r="AX77" s="419"/>
      <c r="AY77" s="419"/>
      <c r="AZ77" s="419"/>
      <c r="BA77" s="419"/>
      <c r="BB77" s="419"/>
      <c r="BC77" s="419"/>
      <c r="BD77" s="419"/>
      <c r="BE77" s="419"/>
      <c r="BF77" s="419"/>
      <c r="BG77" s="419"/>
      <c r="BH77" s="419"/>
      <c r="BI77" s="419"/>
      <c r="BJ77" s="419"/>
      <c r="BK77" s="419"/>
      <c r="BL77" s="419"/>
      <c r="BM77" s="419"/>
      <c r="BN77" s="419"/>
      <c r="BO77" s="419"/>
      <c r="BP77" s="419"/>
      <c r="BQ77" s="419"/>
      <c r="BR77" s="419"/>
      <c r="BS77" s="419"/>
      <c r="BT77" s="419"/>
      <c r="BU77" s="419"/>
      <c r="BV77" s="419"/>
      <c r="BW77" s="419"/>
      <c r="BX77" s="419"/>
      <c r="BY77" s="419"/>
      <c r="BZ77" s="419"/>
      <c r="CA77" s="419"/>
      <c r="CB77" s="419"/>
      <c r="CC77" s="419"/>
      <c r="CD77" s="419"/>
      <c r="CE77" s="419"/>
      <c r="CF77" s="419"/>
      <c r="CG77" s="419"/>
      <c r="CH77" s="419"/>
      <c r="CI77" s="419"/>
      <c r="CJ77" s="419"/>
      <c r="CK77" s="419"/>
      <c r="CL77" s="419"/>
      <c r="CM77" s="419"/>
      <c r="CN77" s="419"/>
      <c r="CO77" s="419"/>
      <c r="CP77" s="419"/>
      <c r="CQ77" s="419"/>
      <c r="CR77" s="419"/>
      <c r="CS77" s="419"/>
      <c r="CT77" s="419"/>
      <c r="CU77" s="419"/>
      <c r="CV77" s="419"/>
      <c r="CW77" s="419"/>
      <c r="CX77" s="419"/>
      <c r="CY77" s="419"/>
      <c r="CZ77" s="419"/>
      <c r="DA77" s="419"/>
      <c r="DB77" s="419"/>
      <c r="DC77" s="419"/>
      <c r="DD77" s="419"/>
      <c r="DE77" s="419"/>
      <c r="DF77" s="419"/>
      <c r="DG77" s="419"/>
      <c r="DH77" s="419"/>
      <c r="DI77" s="419"/>
      <c r="DJ77" s="419"/>
      <c r="DK77" s="419"/>
      <c r="DL77" s="419"/>
      <c r="DM77" s="419"/>
      <c r="DN77" s="419"/>
      <c r="DO77" s="419"/>
      <c r="DP77" s="419"/>
      <c r="DQ77" s="419"/>
      <c r="DR77" s="419"/>
      <c r="DS77" s="419"/>
      <c r="DT77" s="419"/>
      <c r="DU77" s="419"/>
      <c r="DV77" s="419"/>
      <c r="DW77" s="419"/>
      <c r="DX77" s="419"/>
      <c r="DY77" s="419"/>
      <c r="DZ77" s="419"/>
      <c r="EA77" s="419"/>
      <c r="EB77" s="419"/>
      <c r="EC77" s="419"/>
      <c r="ED77" s="419"/>
      <c r="EE77" s="419"/>
      <c r="EF77" s="419"/>
      <c r="EG77" s="419"/>
      <c r="EH77" s="419"/>
      <c r="EI77" s="419"/>
      <c r="EJ77" s="419"/>
      <c r="EK77" s="419"/>
      <c r="EL77" s="419"/>
      <c r="EM77" s="419"/>
      <c r="EN77" s="419"/>
      <c r="EO77" s="419"/>
      <c r="EP77" s="419"/>
      <c r="EQ77" s="419"/>
      <c r="ER77" s="419"/>
      <c r="ES77" s="419"/>
      <c r="ET77" s="419"/>
      <c r="EU77" s="419"/>
      <c r="EV77" s="419"/>
      <c r="EW77" s="419"/>
      <c r="EX77" s="419"/>
      <c r="EY77" s="419"/>
      <c r="EZ77" s="419"/>
      <c r="FA77" s="419"/>
      <c r="FB77" s="419"/>
      <c r="FC77" s="419"/>
      <c r="FD77" s="419"/>
      <c r="FE77" s="419"/>
      <c r="FF77" s="419"/>
      <c r="FG77" s="419"/>
      <c r="FH77" s="419"/>
      <c r="FI77" s="419"/>
      <c r="FJ77" s="419"/>
      <c r="FK77" s="419"/>
      <c r="FL77" s="419"/>
      <c r="FM77" s="419"/>
      <c r="FN77" s="419"/>
      <c r="FO77" s="419"/>
      <c r="FP77" s="419"/>
      <c r="FQ77" s="419"/>
      <c r="FR77" s="419"/>
      <c r="FS77" s="419"/>
      <c r="FT77" s="419"/>
      <c r="FU77" s="419"/>
      <c r="FV77" s="419"/>
      <c r="FW77" s="419"/>
      <c r="FX77" s="419"/>
      <c r="FY77" s="419"/>
      <c r="FZ77" s="419"/>
      <c r="GA77" s="419"/>
      <c r="GB77" s="419"/>
      <c r="GC77" s="419"/>
      <c r="GD77" s="419"/>
      <c r="GE77" s="419"/>
      <c r="GF77" s="419"/>
      <c r="GG77" s="419"/>
      <c r="GH77" s="419"/>
      <c r="GI77" s="419"/>
      <c r="GJ77" s="419"/>
      <c r="GK77" s="419"/>
      <c r="GL77" s="419"/>
      <c r="GM77" s="419"/>
      <c r="GN77" s="419"/>
      <c r="GO77" s="419"/>
      <c r="GP77" s="419"/>
      <c r="GQ77" s="419"/>
      <c r="GR77" s="419"/>
      <c r="GS77" s="419"/>
      <c r="GT77" s="419"/>
      <c r="GU77" s="419"/>
      <c r="GV77" s="419"/>
      <c r="GW77" s="419"/>
      <c r="GX77" s="419"/>
      <c r="GY77" s="419"/>
      <c r="GZ77" s="419"/>
      <c r="HA77" s="419"/>
      <c r="HB77" s="419"/>
      <c r="HC77" s="419"/>
      <c r="HD77" s="419"/>
      <c r="HE77" s="419"/>
      <c r="HF77" s="419"/>
      <c r="HG77" s="419"/>
      <c r="HH77" s="419"/>
      <c r="HI77" s="419"/>
      <c r="HJ77" s="419"/>
      <c r="HK77" s="419"/>
      <c r="HL77" s="419"/>
      <c r="HM77" s="419"/>
      <c r="HN77" s="419"/>
      <c r="HO77" s="419"/>
      <c r="HP77" s="419"/>
      <c r="HQ77" s="419"/>
      <c r="HR77" s="419"/>
      <c r="HS77" s="419"/>
      <c r="HT77" s="419"/>
      <c r="HU77" s="419"/>
      <c r="HV77" s="419"/>
      <c r="HW77" s="419"/>
      <c r="HX77" s="419"/>
      <c r="HY77" s="419"/>
      <c r="HZ77" s="419"/>
      <c r="IA77" s="419"/>
      <c r="IB77" s="419"/>
      <c r="IC77" s="419"/>
      <c r="ID77" s="419"/>
      <c r="IE77" s="419"/>
      <c r="IF77" s="419"/>
      <c r="IG77" s="419"/>
      <c r="IH77" s="419"/>
      <c r="II77" s="419"/>
      <c r="IJ77" s="419"/>
      <c r="IK77" s="419"/>
      <c r="IL77" s="419"/>
      <c r="IM77" s="419"/>
      <c r="IN77" s="419"/>
      <c r="IO77" s="419"/>
      <c r="IP77" s="419"/>
      <c r="IQ77" s="419"/>
      <c r="IR77" s="419"/>
      <c r="IS77" s="419"/>
      <c r="IT77" s="419"/>
      <c r="IU77" s="420"/>
    </row>
    <row r="78" spans="1:255" ht="16.350000000000001" customHeight="1" thickBot="1">
      <c r="A78" s="412"/>
      <c r="B78" s="441"/>
      <c r="C78" s="447"/>
      <c r="D78" s="447"/>
      <c r="E78" s="447"/>
      <c r="F78" s="427"/>
      <c r="G78" s="447"/>
      <c r="H78" s="447"/>
      <c r="I78" s="447"/>
      <c r="J78" s="427"/>
      <c r="K78" s="427"/>
      <c r="L78" s="428"/>
      <c r="M78" s="418"/>
      <c r="N78" s="419"/>
      <c r="O78" s="419"/>
      <c r="P78" s="419"/>
      <c r="Q78" s="419"/>
      <c r="R78" s="419"/>
      <c r="S78" s="419"/>
      <c r="T78" s="419"/>
      <c r="U78" s="419"/>
      <c r="V78" s="419"/>
      <c r="W78" s="419"/>
      <c r="X78" s="419"/>
      <c r="Y78" s="419"/>
      <c r="Z78" s="419"/>
      <c r="AA78" s="419"/>
      <c r="AB78" s="419"/>
      <c r="AC78" s="419"/>
      <c r="AD78" s="419"/>
      <c r="AE78" s="419"/>
      <c r="AF78" s="419"/>
      <c r="AG78" s="419"/>
      <c r="AH78" s="419"/>
      <c r="AI78" s="419"/>
      <c r="AJ78" s="419"/>
      <c r="AK78" s="419"/>
      <c r="AL78" s="419"/>
      <c r="AM78" s="419"/>
      <c r="AN78" s="419"/>
      <c r="AO78" s="419"/>
      <c r="AP78" s="419"/>
      <c r="AQ78" s="419"/>
      <c r="AR78" s="419"/>
      <c r="AS78" s="419"/>
      <c r="AT78" s="419"/>
      <c r="AU78" s="419"/>
      <c r="AV78" s="419"/>
      <c r="AW78" s="419"/>
      <c r="AX78" s="419"/>
      <c r="AY78" s="419"/>
      <c r="AZ78" s="419"/>
      <c r="BA78" s="419"/>
      <c r="BB78" s="419"/>
      <c r="BC78" s="419"/>
      <c r="BD78" s="419"/>
      <c r="BE78" s="419"/>
      <c r="BF78" s="419"/>
      <c r="BG78" s="419"/>
      <c r="BH78" s="419"/>
      <c r="BI78" s="419"/>
      <c r="BJ78" s="419"/>
      <c r="BK78" s="419"/>
      <c r="BL78" s="419"/>
      <c r="BM78" s="419"/>
      <c r="BN78" s="419"/>
      <c r="BO78" s="419"/>
      <c r="BP78" s="419"/>
      <c r="BQ78" s="419"/>
      <c r="BR78" s="419"/>
      <c r="BS78" s="419"/>
      <c r="BT78" s="419"/>
      <c r="BU78" s="419"/>
      <c r="BV78" s="419"/>
      <c r="BW78" s="419"/>
      <c r="BX78" s="419"/>
      <c r="BY78" s="419"/>
      <c r="BZ78" s="419"/>
      <c r="CA78" s="419"/>
      <c r="CB78" s="419"/>
      <c r="CC78" s="419"/>
      <c r="CD78" s="419"/>
      <c r="CE78" s="419"/>
      <c r="CF78" s="419"/>
      <c r="CG78" s="419"/>
      <c r="CH78" s="419"/>
      <c r="CI78" s="419"/>
      <c r="CJ78" s="419"/>
      <c r="CK78" s="419"/>
      <c r="CL78" s="419"/>
      <c r="CM78" s="419"/>
      <c r="CN78" s="419"/>
      <c r="CO78" s="419"/>
      <c r="CP78" s="419"/>
      <c r="CQ78" s="419"/>
      <c r="CR78" s="419"/>
      <c r="CS78" s="419"/>
      <c r="CT78" s="419"/>
      <c r="CU78" s="419"/>
      <c r="CV78" s="419"/>
      <c r="CW78" s="419"/>
      <c r="CX78" s="419"/>
      <c r="CY78" s="419"/>
      <c r="CZ78" s="419"/>
      <c r="DA78" s="419"/>
      <c r="DB78" s="419"/>
      <c r="DC78" s="419"/>
      <c r="DD78" s="419"/>
      <c r="DE78" s="419"/>
      <c r="DF78" s="419"/>
      <c r="DG78" s="419"/>
      <c r="DH78" s="419"/>
      <c r="DI78" s="419"/>
      <c r="DJ78" s="419"/>
      <c r="DK78" s="419"/>
      <c r="DL78" s="419"/>
      <c r="DM78" s="419"/>
      <c r="DN78" s="419"/>
      <c r="DO78" s="419"/>
      <c r="DP78" s="419"/>
      <c r="DQ78" s="419"/>
      <c r="DR78" s="419"/>
      <c r="DS78" s="419"/>
      <c r="DT78" s="419"/>
      <c r="DU78" s="419"/>
      <c r="DV78" s="419"/>
      <c r="DW78" s="419"/>
      <c r="DX78" s="419"/>
      <c r="DY78" s="419"/>
      <c r="DZ78" s="419"/>
      <c r="EA78" s="419"/>
      <c r="EB78" s="419"/>
      <c r="EC78" s="419"/>
      <c r="ED78" s="419"/>
      <c r="EE78" s="419"/>
      <c r="EF78" s="419"/>
      <c r="EG78" s="419"/>
      <c r="EH78" s="419"/>
      <c r="EI78" s="419"/>
      <c r="EJ78" s="419"/>
      <c r="EK78" s="419"/>
      <c r="EL78" s="419"/>
      <c r="EM78" s="419"/>
      <c r="EN78" s="419"/>
      <c r="EO78" s="419"/>
      <c r="EP78" s="419"/>
      <c r="EQ78" s="419"/>
      <c r="ER78" s="419"/>
      <c r="ES78" s="419"/>
      <c r="ET78" s="419"/>
      <c r="EU78" s="419"/>
      <c r="EV78" s="419"/>
      <c r="EW78" s="419"/>
      <c r="EX78" s="419"/>
      <c r="EY78" s="419"/>
      <c r="EZ78" s="419"/>
      <c r="FA78" s="419"/>
      <c r="FB78" s="419"/>
      <c r="FC78" s="419"/>
      <c r="FD78" s="419"/>
      <c r="FE78" s="419"/>
      <c r="FF78" s="419"/>
      <c r="FG78" s="419"/>
      <c r="FH78" s="419"/>
      <c r="FI78" s="419"/>
      <c r="FJ78" s="419"/>
      <c r="FK78" s="419"/>
      <c r="FL78" s="419"/>
      <c r="FM78" s="419"/>
      <c r="FN78" s="419"/>
      <c r="FO78" s="419"/>
      <c r="FP78" s="419"/>
      <c r="FQ78" s="419"/>
      <c r="FR78" s="419"/>
      <c r="FS78" s="419"/>
      <c r="FT78" s="419"/>
      <c r="FU78" s="419"/>
      <c r="FV78" s="419"/>
      <c r="FW78" s="419"/>
      <c r="FX78" s="419"/>
      <c r="FY78" s="419"/>
      <c r="FZ78" s="419"/>
      <c r="GA78" s="419"/>
      <c r="GB78" s="419"/>
      <c r="GC78" s="419"/>
      <c r="GD78" s="419"/>
      <c r="GE78" s="419"/>
      <c r="GF78" s="419"/>
      <c r="GG78" s="419"/>
      <c r="GH78" s="419"/>
      <c r="GI78" s="419"/>
      <c r="GJ78" s="419"/>
      <c r="GK78" s="419"/>
      <c r="GL78" s="419"/>
      <c r="GM78" s="419"/>
      <c r="GN78" s="419"/>
      <c r="GO78" s="419"/>
      <c r="GP78" s="419"/>
      <c r="GQ78" s="419"/>
      <c r="GR78" s="419"/>
      <c r="GS78" s="419"/>
      <c r="GT78" s="419"/>
      <c r="GU78" s="419"/>
      <c r="GV78" s="419"/>
      <c r="GW78" s="419"/>
      <c r="GX78" s="419"/>
      <c r="GY78" s="419"/>
      <c r="GZ78" s="419"/>
      <c r="HA78" s="419"/>
      <c r="HB78" s="419"/>
      <c r="HC78" s="419"/>
      <c r="HD78" s="419"/>
      <c r="HE78" s="419"/>
      <c r="HF78" s="419"/>
      <c r="HG78" s="419"/>
      <c r="HH78" s="419"/>
      <c r="HI78" s="419"/>
      <c r="HJ78" s="419"/>
      <c r="HK78" s="419"/>
      <c r="HL78" s="419"/>
      <c r="HM78" s="419"/>
      <c r="HN78" s="419"/>
      <c r="HO78" s="419"/>
      <c r="HP78" s="419"/>
      <c r="HQ78" s="419"/>
      <c r="HR78" s="419"/>
      <c r="HS78" s="419"/>
      <c r="HT78" s="419"/>
      <c r="HU78" s="419"/>
      <c r="HV78" s="419"/>
      <c r="HW78" s="419"/>
      <c r="HX78" s="419"/>
      <c r="HY78" s="419"/>
      <c r="HZ78" s="419"/>
      <c r="IA78" s="419"/>
      <c r="IB78" s="419"/>
      <c r="IC78" s="419"/>
      <c r="ID78" s="419"/>
      <c r="IE78" s="419"/>
      <c r="IF78" s="419"/>
      <c r="IG78" s="419"/>
      <c r="IH78" s="419"/>
      <c r="II78" s="419"/>
      <c r="IJ78" s="419"/>
      <c r="IK78" s="419"/>
      <c r="IL78" s="419"/>
      <c r="IM78" s="419"/>
      <c r="IN78" s="419"/>
      <c r="IO78" s="419"/>
      <c r="IP78" s="419"/>
      <c r="IQ78" s="419"/>
      <c r="IR78" s="419"/>
      <c r="IS78" s="419"/>
      <c r="IT78" s="419"/>
      <c r="IU78" s="420"/>
    </row>
    <row r="79" spans="1:255" ht="21.95" customHeight="1" thickBot="1">
      <c r="A79" s="412"/>
      <c r="B79" s="443"/>
      <c r="C79" s="1303" t="s">
        <v>660</v>
      </c>
      <c r="D79" s="1304"/>
      <c r="E79" s="446"/>
      <c r="F79" s="443"/>
      <c r="G79" s="1303" t="s">
        <v>661</v>
      </c>
      <c r="H79" s="1304"/>
      <c r="I79" s="446"/>
      <c r="J79" s="441"/>
      <c r="K79" s="427"/>
      <c r="L79" s="428"/>
      <c r="M79" s="418"/>
      <c r="N79" s="419"/>
      <c r="O79" s="419"/>
      <c r="P79" s="419"/>
      <c r="Q79" s="419"/>
      <c r="R79" s="419"/>
      <c r="S79" s="419"/>
      <c r="T79" s="419"/>
      <c r="U79" s="419"/>
      <c r="V79" s="419"/>
      <c r="W79" s="419"/>
      <c r="X79" s="419"/>
      <c r="Y79" s="419"/>
      <c r="Z79" s="419"/>
      <c r="AA79" s="419"/>
      <c r="AB79" s="419"/>
      <c r="AC79" s="419"/>
      <c r="AD79" s="419"/>
      <c r="AE79" s="419"/>
      <c r="AF79" s="419"/>
      <c r="AG79" s="419"/>
      <c r="AH79" s="419"/>
      <c r="AI79" s="419"/>
      <c r="AJ79" s="419"/>
      <c r="AK79" s="419"/>
      <c r="AL79" s="419"/>
      <c r="AM79" s="419"/>
      <c r="AN79" s="419"/>
      <c r="AO79" s="419"/>
      <c r="AP79" s="419"/>
      <c r="AQ79" s="419"/>
      <c r="AR79" s="419"/>
      <c r="AS79" s="419"/>
      <c r="AT79" s="419"/>
      <c r="AU79" s="419"/>
      <c r="AV79" s="419"/>
      <c r="AW79" s="419"/>
      <c r="AX79" s="419"/>
      <c r="AY79" s="419"/>
      <c r="AZ79" s="419"/>
      <c r="BA79" s="419"/>
      <c r="BB79" s="419"/>
      <c r="BC79" s="419"/>
      <c r="BD79" s="419"/>
      <c r="BE79" s="419"/>
      <c r="BF79" s="419"/>
      <c r="BG79" s="419"/>
      <c r="BH79" s="419"/>
      <c r="BI79" s="419"/>
      <c r="BJ79" s="419"/>
      <c r="BK79" s="419"/>
      <c r="BL79" s="419"/>
      <c r="BM79" s="419"/>
      <c r="BN79" s="419"/>
      <c r="BO79" s="419"/>
      <c r="BP79" s="419"/>
      <c r="BQ79" s="419"/>
      <c r="BR79" s="419"/>
      <c r="BS79" s="419"/>
      <c r="BT79" s="419"/>
      <c r="BU79" s="419"/>
      <c r="BV79" s="419"/>
      <c r="BW79" s="419"/>
      <c r="BX79" s="419"/>
      <c r="BY79" s="419"/>
      <c r="BZ79" s="419"/>
      <c r="CA79" s="419"/>
      <c r="CB79" s="419"/>
      <c r="CC79" s="419"/>
      <c r="CD79" s="419"/>
      <c r="CE79" s="419"/>
      <c r="CF79" s="419"/>
      <c r="CG79" s="419"/>
      <c r="CH79" s="419"/>
      <c r="CI79" s="419"/>
      <c r="CJ79" s="419"/>
      <c r="CK79" s="419"/>
      <c r="CL79" s="419"/>
      <c r="CM79" s="419"/>
      <c r="CN79" s="419"/>
      <c r="CO79" s="419"/>
      <c r="CP79" s="419"/>
      <c r="CQ79" s="419"/>
      <c r="CR79" s="419"/>
      <c r="CS79" s="419"/>
      <c r="CT79" s="419"/>
      <c r="CU79" s="419"/>
      <c r="CV79" s="419"/>
      <c r="CW79" s="419"/>
      <c r="CX79" s="419"/>
      <c r="CY79" s="419"/>
      <c r="CZ79" s="419"/>
      <c r="DA79" s="419"/>
      <c r="DB79" s="419"/>
      <c r="DC79" s="419"/>
      <c r="DD79" s="419"/>
      <c r="DE79" s="419"/>
      <c r="DF79" s="419"/>
      <c r="DG79" s="419"/>
      <c r="DH79" s="419"/>
      <c r="DI79" s="419"/>
      <c r="DJ79" s="419"/>
      <c r="DK79" s="419"/>
      <c r="DL79" s="419"/>
      <c r="DM79" s="419"/>
      <c r="DN79" s="419"/>
      <c r="DO79" s="419"/>
      <c r="DP79" s="419"/>
      <c r="DQ79" s="419"/>
      <c r="DR79" s="419"/>
      <c r="DS79" s="419"/>
      <c r="DT79" s="419"/>
      <c r="DU79" s="419"/>
      <c r="DV79" s="419"/>
      <c r="DW79" s="419"/>
      <c r="DX79" s="419"/>
      <c r="DY79" s="419"/>
      <c r="DZ79" s="419"/>
      <c r="EA79" s="419"/>
      <c r="EB79" s="419"/>
      <c r="EC79" s="419"/>
      <c r="ED79" s="419"/>
      <c r="EE79" s="419"/>
      <c r="EF79" s="419"/>
      <c r="EG79" s="419"/>
      <c r="EH79" s="419"/>
      <c r="EI79" s="419"/>
      <c r="EJ79" s="419"/>
      <c r="EK79" s="419"/>
      <c r="EL79" s="419"/>
      <c r="EM79" s="419"/>
      <c r="EN79" s="419"/>
      <c r="EO79" s="419"/>
      <c r="EP79" s="419"/>
      <c r="EQ79" s="419"/>
      <c r="ER79" s="419"/>
      <c r="ES79" s="419"/>
      <c r="ET79" s="419"/>
      <c r="EU79" s="419"/>
      <c r="EV79" s="419"/>
      <c r="EW79" s="419"/>
      <c r="EX79" s="419"/>
      <c r="EY79" s="419"/>
      <c r="EZ79" s="419"/>
      <c r="FA79" s="419"/>
      <c r="FB79" s="419"/>
      <c r="FC79" s="419"/>
      <c r="FD79" s="419"/>
      <c r="FE79" s="419"/>
      <c r="FF79" s="419"/>
      <c r="FG79" s="419"/>
      <c r="FH79" s="419"/>
      <c r="FI79" s="419"/>
      <c r="FJ79" s="419"/>
      <c r="FK79" s="419"/>
      <c r="FL79" s="419"/>
      <c r="FM79" s="419"/>
      <c r="FN79" s="419"/>
      <c r="FO79" s="419"/>
      <c r="FP79" s="419"/>
      <c r="FQ79" s="419"/>
      <c r="FR79" s="419"/>
      <c r="FS79" s="419"/>
      <c r="FT79" s="419"/>
      <c r="FU79" s="419"/>
      <c r="FV79" s="419"/>
      <c r="FW79" s="419"/>
      <c r="FX79" s="419"/>
      <c r="FY79" s="419"/>
      <c r="FZ79" s="419"/>
      <c r="GA79" s="419"/>
      <c r="GB79" s="419"/>
      <c r="GC79" s="419"/>
      <c r="GD79" s="419"/>
      <c r="GE79" s="419"/>
      <c r="GF79" s="419"/>
      <c r="GG79" s="419"/>
      <c r="GH79" s="419"/>
      <c r="GI79" s="419"/>
      <c r="GJ79" s="419"/>
      <c r="GK79" s="419"/>
      <c r="GL79" s="419"/>
      <c r="GM79" s="419"/>
      <c r="GN79" s="419"/>
      <c r="GO79" s="419"/>
      <c r="GP79" s="419"/>
      <c r="GQ79" s="419"/>
      <c r="GR79" s="419"/>
      <c r="GS79" s="419"/>
      <c r="GT79" s="419"/>
      <c r="GU79" s="419"/>
      <c r="GV79" s="419"/>
      <c r="GW79" s="419"/>
      <c r="GX79" s="419"/>
      <c r="GY79" s="419"/>
      <c r="GZ79" s="419"/>
      <c r="HA79" s="419"/>
      <c r="HB79" s="419"/>
      <c r="HC79" s="419"/>
      <c r="HD79" s="419"/>
      <c r="HE79" s="419"/>
      <c r="HF79" s="419"/>
      <c r="HG79" s="419"/>
      <c r="HH79" s="419"/>
      <c r="HI79" s="419"/>
      <c r="HJ79" s="419"/>
      <c r="HK79" s="419"/>
      <c r="HL79" s="419"/>
      <c r="HM79" s="419"/>
      <c r="HN79" s="419"/>
      <c r="HO79" s="419"/>
      <c r="HP79" s="419"/>
      <c r="HQ79" s="419"/>
      <c r="HR79" s="419"/>
      <c r="HS79" s="419"/>
      <c r="HT79" s="419"/>
      <c r="HU79" s="419"/>
      <c r="HV79" s="419"/>
      <c r="HW79" s="419"/>
      <c r="HX79" s="419"/>
      <c r="HY79" s="419"/>
      <c r="HZ79" s="419"/>
      <c r="IA79" s="419"/>
      <c r="IB79" s="419"/>
      <c r="IC79" s="419"/>
      <c r="ID79" s="419"/>
      <c r="IE79" s="419"/>
      <c r="IF79" s="419"/>
      <c r="IG79" s="419"/>
      <c r="IH79" s="419"/>
      <c r="II79" s="419"/>
      <c r="IJ79" s="419"/>
      <c r="IK79" s="419"/>
      <c r="IL79" s="419"/>
      <c r="IM79" s="419"/>
      <c r="IN79" s="419"/>
      <c r="IO79" s="419"/>
      <c r="IP79" s="419"/>
      <c r="IQ79" s="419"/>
      <c r="IR79" s="419"/>
      <c r="IS79" s="419"/>
      <c r="IT79" s="419"/>
      <c r="IU79" s="420"/>
    </row>
    <row r="80" spans="1:255" ht="16.350000000000001" customHeight="1">
      <c r="A80" s="412"/>
      <c r="B80" s="441"/>
      <c r="C80" s="454"/>
      <c r="D80" s="454"/>
      <c r="E80" s="454"/>
      <c r="F80" s="450"/>
      <c r="G80" s="1300" t="s">
        <v>662</v>
      </c>
      <c r="H80" s="1301"/>
      <c r="I80" s="1301"/>
      <c r="J80" s="427"/>
      <c r="K80" s="427"/>
      <c r="L80" s="428"/>
      <c r="M80" s="418"/>
      <c r="N80" s="419"/>
      <c r="O80" s="419"/>
      <c r="P80" s="419"/>
      <c r="Q80" s="419"/>
      <c r="R80" s="419"/>
      <c r="S80" s="419"/>
      <c r="T80" s="419"/>
      <c r="U80" s="419"/>
      <c r="V80" s="419"/>
      <c r="W80" s="419"/>
      <c r="X80" s="419"/>
      <c r="Y80" s="419"/>
      <c r="Z80" s="419"/>
      <c r="AA80" s="419"/>
      <c r="AB80" s="419"/>
      <c r="AC80" s="419"/>
      <c r="AD80" s="419"/>
      <c r="AE80" s="419"/>
      <c r="AF80" s="419"/>
      <c r="AG80" s="419"/>
      <c r="AH80" s="419"/>
      <c r="AI80" s="419"/>
      <c r="AJ80" s="419"/>
      <c r="AK80" s="419"/>
      <c r="AL80" s="419"/>
      <c r="AM80" s="419"/>
      <c r="AN80" s="419"/>
      <c r="AO80" s="419"/>
      <c r="AP80" s="419"/>
      <c r="AQ80" s="419"/>
      <c r="AR80" s="419"/>
      <c r="AS80" s="419"/>
      <c r="AT80" s="419"/>
      <c r="AU80" s="419"/>
      <c r="AV80" s="419"/>
      <c r="AW80" s="419"/>
      <c r="AX80" s="419"/>
      <c r="AY80" s="419"/>
      <c r="AZ80" s="419"/>
      <c r="BA80" s="419"/>
      <c r="BB80" s="419"/>
      <c r="BC80" s="419"/>
      <c r="BD80" s="419"/>
      <c r="BE80" s="419"/>
      <c r="BF80" s="419"/>
      <c r="BG80" s="419"/>
      <c r="BH80" s="419"/>
      <c r="BI80" s="419"/>
      <c r="BJ80" s="419"/>
      <c r="BK80" s="419"/>
      <c r="BL80" s="419"/>
      <c r="BM80" s="419"/>
      <c r="BN80" s="419"/>
      <c r="BO80" s="419"/>
      <c r="BP80" s="419"/>
      <c r="BQ80" s="419"/>
      <c r="BR80" s="419"/>
      <c r="BS80" s="419"/>
      <c r="BT80" s="419"/>
      <c r="BU80" s="419"/>
      <c r="BV80" s="419"/>
      <c r="BW80" s="419"/>
      <c r="BX80" s="419"/>
      <c r="BY80" s="419"/>
      <c r="BZ80" s="419"/>
      <c r="CA80" s="419"/>
      <c r="CB80" s="419"/>
      <c r="CC80" s="419"/>
      <c r="CD80" s="419"/>
      <c r="CE80" s="419"/>
      <c r="CF80" s="419"/>
      <c r="CG80" s="419"/>
      <c r="CH80" s="419"/>
      <c r="CI80" s="419"/>
      <c r="CJ80" s="419"/>
      <c r="CK80" s="419"/>
      <c r="CL80" s="419"/>
      <c r="CM80" s="419"/>
      <c r="CN80" s="419"/>
      <c r="CO80" s="419"/>
      <c r="CP80" s="419"/>
      <c r="CQ80" s="419"/>
      <c r="CR80" s="419"/>
      <c r="CS80" s="419"/>
      <c r="CT80" s="419"/>
      <c r="CU80" s="419"/>
      <c r="CV80" s="419"/>
      <c r="CW80" s="419"/>
      <c r="CX80" s="419"/>
      <c r="CY80" s="419"/>
      <c r="CZ80" s="419"/>
      <c r="DA80" s="419"/>
      <c r="DB80" s="419"/>
      <c r="DC80" s="419"/>
      <c r="DD80" s="419"/>
      <c r="DE80" s="419"/>
      <c r="DF80" s="419"/>
      <c r="DG80" s="419"/>
      <c r="DH80" s="419"/>
      <c r="DI80" s="419"/>
      <c r="DJ80" s="419"/>
      <c r="DK80" s="419"/>
      <c r="DL80" s="419"/>
      <c r="DM80" s="419"/>
      <c r="DN80" s="419"/>
      <c r="DO80" s="419"/>
      <c r="DP80" s="419"/>
      <c r="DQ80" s="419"/>
      <c r="DR80" s="419"/>
      <c r="DS80" s="419"/>
      <c r="DT80" s="419"/>
      <c r="DU80" s="419"/>
      <c r="DV80" s="419"/>
      <c r="DW80" s="419"/>
      <c r="DX80" s="419"/>
      <c r="DY80" s="419"/>
      <c r="DZ80" s="419"/>
      <c r="EA80" s="419"/>
      <c r="EB80" s="419"/>
      <c r="EC80" s="419"/>
      <c r="ED80" s="419"/>
      <c r="EE80" s="419"/>
      <c r="EF80" s="419"/>
      <c r="EG80" s="419"/>
      <c r="EH80" s="419"/>
      <c r="EI80" s="419"/>
      <c r="EJ80" s="419"/>
      <c r="EK80" s="419"/>
      <c r="EL80" s="419"/>
      <c r="EM80" s="419"/>
      <c r="EN80" s="419"/>
      <c r="EO80" s="419"/>
      <c r="EP80" s="419"/>
      <c r="EQ80" s="419"/>
      <c r="ER80" s="419"/>
      <c r="ES80" s="419"/>
      <c r="ET80" s="419"/>
      <c r="EU80" s="419"/>
      <c r="EV80" s="419"/>
      <c r="EW80" s="419"/>
      <c r="EX80" s="419"/>
      <c r="EY80" s="419"/>
      <c r="EZ80" s="419"/>
      <c r="FA80" s="419"/>
      <c r="FB80" s="419"/>
      <c r="FC80" s="419"/>
      <c r="FD80" s="419"/>
      <c r="FE80" s="419"/>
      <c r="FF80" s="419"/>
      <c r="FG80" s="419"/>
      <c r="FH80" s="419"/>
      <c r="FI80" s="419"/>
      <c r="FJ80" s="419"/>
      <c r="FK80" s="419"/>
      <c r="FL80" s="419"/>
      <c r="FM80" s="419"/>
      <c r="FN80" s="419"/>
      <c r="FO80" s="419"/>
      <c r="FP80" s="419"/>
      <c r="FQ80" s="419"/>
      <c r="FR80" s="419"/>
      <c r="FS80" s="419"/>
      <c r="FT80" s="419"/>
      <c r="FU80" s="419"/>
      <c r="FV80" s="419"/>
      <c r="FW80" s="419"/>
      <c r="FX80" s="419"/>
      <c r="FY80" s="419"/>
      <c r="FZ80" s="419"/>
      <c r="GA80" s="419"/>
      <c r="GB80" s="419"/>
      <c r="GC80" s="419"/>
      <c r="GD80" s="419"/>
      <c r="GE80" s="419"/>
      <c r="GF80" s="419"/>
      <c r="GG80" s="419"/>
      <c r="GH80" s="419"/>
      <c r="GI80" s="419"/>
      <c r="GJ80" s="419"/>
      <c r="GK80" s="419"/>
      <c r="GL80" s="419"/>
      <c r="GM80" s="419"/>
      <c r="GN80" s="419"/>
      <c r="GO80" s="419"/>
      <c r="GP80" s="419"/>
      <c r="GQ80" s="419"/>
      <c r="GR80" s="419"/>
      <c r="GS80" s="419"/>
      <c r="GT80" s="419"/>
      <c r="GU80" s="419"/>
      <c r="GV80" s="419"/>
      <c r="GW80" s="419"/>
      <c r="GX80" s="419"/>
      <c r="GY80" s="419"/>
      <c r="GZ80" s="419"/>
      <c r="HA80" s="419"/>
      <c r="HB80" s="419"/>
      <c r="HC80" s="419"/>
      <c r="HD80" s="419"/>
      <c r="HE80" s="419"/>
      <c r="HF80" s="419"/>
      <c r="HG80" s="419"/>
      <c r="HH80" s="419"/>
      <c r="HI80" s="419"/>
      <c r="HJ80" s="419"/>
      <c r="HK80" s="419"/>
      <c r="HL80" s="419"/>
      <c r="HM80" s="419"/>
      <c r="HN80" s="419"/>
      <c r="HO80" s="419"/>
      <c r="HP80" s="419"/>
      <c r="HQ80" s="419"/>
      <c r="HR80" s="419"/>
      <c r="HS80" s="419"/>
      <c r="HT80" s="419"/>
      <c r="HU80" s="419"/>
      <c r="HV80" s="419"/>
      <c r="HW80" s="419"/>
      <c r="HX80" s="419"/>
      <c r="HY80" s="419"/>
      <c r="HZ80" s="419"/>
      <c r="IA80" s="419"/>
      <c r="IB80" s="419"/>
      <c r="IC80" s="419"/>
      <c r="ID80" s="419"/>
      <c r="IE80" s="419"/>
      <c r="IF80" s="419"/>
      <c r="IG80" s="419"/>
      <c r="IH80" s="419"/>
      <c r="II80" s="419"/>
      <c r="IJ80" s="419"/>
      <c r="IK80" s="419"/>
      <c r="IL80" s="419"/>
      <c r="IM80" s="419"/>
      <c r="IN80" s="419"/>
      <c r="IO80" s="419"/>
      <c r="IP80" s="419"/>
      <c r="IQ80" s="419"/>
      <c r="IR80" s="419"/>
      <c r="IS80" s="419"/>
      <c r="IT80" s="419"/>
      <c r="IU80" s="420"/>
    </row>
    <row r="81" spans="1:255" ht="38.1" customHeight="1">
      <c r="A81" s="412"/>
      <c r="B81" s="441"/>
      <c r="C81" s="450"/>
      <c r="D81" s="450"/>
      <c r="E81" s="450"/>
      <c r="F81" s="450"/>
      <c r="G81" s="1302"/>
      <c r="H81" s="1302"/>
      <c r="I81" s="1302"/>
      <c r="J81" s="427"/>
      <c r="K81" s="427"/>
      <c r="L81" s="428"/>
      <c r="M81" s="418"/>
      <c r="N81" s="419"/>
      <c r="O81" s="419"/>
      <c r="P81" s="419"/>
      <c r="Q81" s="419"/>
      <c r="R81" s="419"/>
      <c r="S81" s="419"/>
      <c r="T81" s="419"/>
      <c r="U81" s="419"/>
      <c r="V81" s="419"/>
      <c r="W81" s="419"/>
      <c r="X81" s="419"/>
      <c r="Y81" s="419"/>
      <c r="Z81" s="419"/>
      <c r="AA81" s="419"/>
      <c r="AB81" s="419"/>
      <c r="AC81" s="419"/>
      <c r="AD81" s="419"/>
      <c r="AE81" s="419"/>
      <c r="AF81" s="419"/>
      <c r="AG81" s="419"/>
      <c r="AH81" s="419"/>
      <c r="AI81" s="419"/>
      <c r="AJ81" s="419"/>
      <c r="AK81" s="419"/>
      <c r="AL81" s="419"/>
      <c r="AM81" s="419"/>
      <c r="AN81" s="419"/>
      <c r="AO81" s="419"/>
      <c r="AP81" s="419"/>
      <c r="AQ81" s="419"/>
      <c r="AR81" s="419"/>
      <c r="AS81" s="419"/>
      <c r="AT81" s="419"/>
      <c r="AU81" s="419"/>
      <c r="AV81" s="419"/>
      <c r="AW81" s="419"/>
      <c r="AX81" s="419"/>
      <c r="AY81" s="419"/>
      <c r="AZ81" s="419"/>
      <c r="BA81" s="419"/>
      <c r="BB81" s="419"/>
      <c r="BC81" s="419"/>
      <c r="BD81" s="419"/>
      <c r="BE81" s="419"/>
      <c r="BF81" s="419"/>
      <c r="BG81" s="419"/>
      <c r="BH81" s="419"/>
      <c r="BI81" s="419"/>
      <c r="BJ81" s="419"/>
      <c r="BK81" s="419"/>
      <c r="BL81" s="419"/>
      <c r="BM81" s="419"/>
      <c r="BN81" s="419"/>
      <c r="BO81" s="419"/>
      <c r="BP81" s="419"/>
      <c r="BQ81" s="419"/>
      <c r="BR81" s="419"/>
      <c r="BS81" s="419"/>
      <c r="BT81" s="419"/>
      <c r="BU81" s="419"/>
      <c r="BV81" s="419"/>
      <c r="BW81" s="419"/>
      <c r="BX81" s="419"/>
      <c r="BY81" s="419"/>
      <c r="BZ81" s="419"/>
      <c r="CA81" s="419"/>
      <c r="CB81" s="419"/>
      <c r="CC81" s="419"/>
      <c r="CD81" s="419"/>
      <c r="CE81" s="419"/>
      <c r="CF81" s="419"/>
      <c r="CG81" s="419"/>
      <c r="CH81" s="419"/>
      <c r="CI81" s="419"/>
      <c r="CJ81" s="419"/>
      <c r="CK81" s="419"/>
      <c r="CL81" s="419"/>
      <c r="CM81" s="419"/>
      <c r="CN81" s="419"/>
      <c r="CO81" s="419"/>
      <c r="CP81" s="419"/>
      <c r="CQ81" s="419"/>
      <c r="CR81" s="419"/>
      <c r="CS81" s="419"/>
      <c r="CT81" s="419"/>
      <c r="CU81" s="419"/>
      <c r="CV81" s="419"/>
      <c r="CW81" s="419"/>
      <c r="CX81" s="419"/>
      <c r="CY81" s="419"/>
      <c r="CZ81" s="419"/>
      <c r="DA81" s="419"/>
      <c r="DB81" s="419"/>
      <c r="DC81" s="419"/>
      <c r="DD81" s="419"/>
      <c r="DE81" s="419"/>
      <c r="DF81" s="419"/>
      <c r="DG81" s="419"/>
      <c r="DH81" s="419"/>
      <c r="DI81" s="419"/>
      <c r="DJ81" s="419"/>
      <c r="DK81" s="419"/>
      <c r="DL81" s="419"/>
      <c r="DM81" s="419"/>
      <c r="DN81" s="419"/>
      <c r="DO81" s="419"/>
      <c r="DP81" s="419"/>
      <c r="DQ81" s="419"/>
      <c r="DR81" s="419"/>
      <c r="DS81" s="419"/>
      <c r="DT81" s="419"/>
      <c r="DU81" s="419"/>
      <c r="DV81" s="419"/>
      <c r="DW81" s="419"/>
      <c r="DX81" s="419"/>
      <c r="DY81" s="419"/>
      <c r="DZ81" s="419"/>
      <c r="EA81" s="419"/>
      <c r="EB81" s="419"/>
      <c r="EC81" s="419"/>
      <c r="ED81" s="419"/>
      <c r="EE81" s="419"/>
      <c r="EF81" s="419"/>
      <c r="EG81" s="419"/>
      <c r="EH81" s="419"/>
      <c r="EI81" s="419"/>
      <c r="EJ81" s="419"/>
      <c r="EK81" s="419"/>
      <c r="EL81" s="419"/>
      <c r="EM81" s="419"/>
      <c r="EN81" s="419"/>
      <c r="EO81" s="419"/>
      <c r="EP81" s="419"/>
      <c r="EQ81" s="419"/>
      <c r="ER81" s="419"/>
      <c r="ES81" s="419"/>
      <c r="ET81" s="419"/>
      <c r="EU81" s="419"/>
      <c r="EV81" s="419"/>
      <c r="EW81" s="419"/>
      <c r="EX81" s="419"/>
      <c r="EY81" s="419"/>
      <c r="EZ81" s="419"/>
      <c r="FA81" s="419"/>
      <c r="FB81" s="419"/>
      <c r="FC81" s="419"/>
      <c r="FD81" s="419"/>
      <c r="FE81" s="419"/>
      <c r="FF81" s="419"/>
      <c r="FG81" s="419"/>
      <c r="FH81" s="419"/>
      <c r="FI81" s="419"/>
      <c r="FJ81" s="419"/>
      <c r="FK81" s="419"/>
      <c r="FL81" s="419"/>
      <c r="FM81" s="419"/>
      <c r="FN81" s="419"/>
      <c r="FO81" s="419"/>
      <c r="FP81" s="419"/>
      <c r="FQ81" s="419"/>
      <c r="FR81" s="419"/>
      <c r="FS81" s="419"/>
      <c r="FT81" s="419"/>
      <c r="FU81" s="419"/>
      <c r="FV81" s="419"/>
      <c r="FW81" s="419"/>
      <c r="FX81" s="419"/>
      <c r="FY81" s="419"/>
      <c r="FZ81" s="419"/>
      <c r="GA81" s="419"/>
      <c r="GB81" s="419"/>
      <c r="GC81" s="419"/>
      <c r="GD81" s="419"/>
      <c r="GE81" s="419"/>
      <c r="GF81" s="419"/>
      <c r="GG81" s="419"/>
      <c r="GH81" s="419"/>
      <c r="GI81" s="419"/>
      <c r="GJ81" s="419"/>
      <c r="GK81" s="419"/>
      <c r="GL81" s="419"/>
      <c r="GM81" s="419"/>
      <c r="GN81" s="419"/>
      <c r="GO81" s="419"/>
      <c r="GP81" s="419"/>
      <c r="GQ81" s="419"/>
      <c r="GR81" s="419"/>
      <c r="GS81" s="419"/>
      <c r="GT81" s="419"/>
      <c r="GU81" s="419"/>
      <c r="GV81" s="419"/>
      <c r="GW81" s="419"/>
      <c r="GX81" s="419"/>
      <c r="GY81" s="419"/>
      <c r="GZ81" s="419"/>
      <c r="HA81" s="419"/>
      <c r="HB81" s="419"/>
      <c r="HC81" s="419"/>
      <c r="HD81" s="419"/>
      <c r="HE81" s="419"/>
      <c r="HF81" s="419"/>
      <c r="HG81" s="419"/>
      <c r="HH81" s="419"/>
      <c r="HI81" s="419"/>
      <c r="HJ81" s="419"/>
      <c r="HK81" s="419"/>
      <c r="HL81" s="419"/>
      <c r="HM81" s="419"/>
      <c r="HN81" s="419"/>
      <c r="HO81" s="419"/>
      <c r="HP81" s="419"/>
      <c r="HQ81" s="419"/>
      <c r="HR81" s="419"/>
      <c r="HS81" s="419"/>
      <c r="HT81" s="419"/>
      <c r="HU81" s="419"/>
      <c r="HV81" s="419"/>
      <c r="HW81" s="419"/>
      <c r="HX81" s="419"/>
      <c r="HY81" s="419"/>
      <c r="HZ81" s="419"/>
      <c r="IA81" s="419"/>
      <c r="IB81" s="419"/>
      <c r="IC81" s="419"/>
      <c r="ID81" s="419"/>
      <c r="IE81" s="419"/>
      <c r="IF81" s="419"/>
      <c r="IG81" s="419"/>
      <c r="IH81" s="419"/>
      <c r="II81" s="419"/>
      <c r="IJ81" s="419"/>
      <c r="IK81" s="419"/>
      <c r="IL81" s="419"/>
      <c r="IM81" s="419"/>
      <c r="IN81" s="419"/>
      <c r="IO81" s="419"/>
      <c r="IP81" s="419"/>
      <c r="IQ81" s="419"/>
      <c r="IR81" s="419"/>
      <c r="IS81" s="419"/>
      <c r="IT81" s="419"/>
      <c r="IU81" s="420"/>
    </row>
    <row r="82" spans="1:255" ht="16.350000000000001" customHeight="1" thickBot="1">
      <c r="A82" s="412"/>
      <c r="B82" s="441"/>
      <c r="C82" s="450"/>
      <c r="D82" s="450"/>
      <c r="E82" s="450"/>
      <c r="F82" s="450"/>
      <c r="G82" s="447"/>
      <c r="H82" s="447"/>
      <c r="I82" s="447"/>
      <c r="J82" s="427"/>
      <c r="K82" s="427"/>
      <c r="L82" s="428"/>
      <c r="M82" s="418"/>
      <c r="N82" s="419"/>
      <c r="O82" s="419"/>
      <c r="P82" s="419"/>
      <c r="Q82" s="419"/>
      <c r="R82" s="419"/>
      <c r="S82" s="419"/>
      <c r="T82" s="419"/>
      <c r="U82" s="419"/>
      <c r="V82" s="419"/>
      <c r="W82" s="419"/>
      <c r="X82" s="419"/>
      <c r="Y82" s="419"/>
      <c r="Z82" s="419"/>
      <c r="AA82" s="419"/>
      <c r="AB82" s="419"/>
      <c r="AC82" s="419"/>
      <c r="AD82" s="419"/>
      <c r="AE82" s="419"/>
      <c r="AF82" s="419"/>
      <c r="AG82" s="419"/>
      <c r="AH82" s="419"/>
      <c r="AI82" s="419"/>
      <c r="AJ82" s="419"/>
      <c r="AK82" s="419"/>
      <c r="AL82" s="419"/>
      <c r="AM82" s="419"/>
      <c r="AN82" s="419"/>
      <c r="AO82" s="419"/>
      <c r="AP82" s="419"/>
      <c r="AQ82" s="419"/>
      <c r="AR82" s="419"/>
      <c r="AS82" s="419"/>
      <c r="AT82" s="419"/>
      <c r="AU82" s="419"/>
      <c r="AV82" s="419"/>
      <c r="AW82" s="419"/>
      <c r="AX82" s="419"/>
      <c r="AY82" s="419"/>
      <c r="AZ82" s="419"/>
      <c r="BA82" s="419"/>
      <c r="BB82" s="419"/>
      <c r="BC82" s="419"/>
      <c r="BD82" s="419"/>
      <c r="BE82" s="419"/>
      <c r="BF82" s="419"/>
      <c r="BG82" s="419"/>
      <c r="BH82" s="419"/>
      <c r="BI82" s="419"/>
      <c r="BJ82" s="419"/>
      <c r="BK82" s="419"/>
      <c r="BL82" s="419"/>
      <c r="BM82" s="419"/>
      <c r="BN82" s="419"/>
      <c r="BO82" s="419"/>
      <c r="BP82" s="419"/>
      <c r="BQ82" s="419"/>
      <c r="BR82" s="419"/>
      <c r="BS82" s="419"/>
      <c r="BT82" s="419"/>
      <c r="BU82" s="419"/>
      <c r="BV82" s="419"/>
      <c r="BW82" s="419"/>
      <c r="BX82" s="419"/>
      <c r="BY82" s="419"/>
      <c r="BZ82" s="419"/>
      <c r="CA82" s="419"/>
      <c r="CB82" s="419"/>
      <c r="CC82" s="419"/>
      <c r="CD82" s="419"/>
      <c r="CE82" s="419"/>
      <c r="CF82" s="419"/>
      <c r="CG82" s="419"/>
      <c r="CH82" s="419"/>
      <c r="CI82" s="419"/>
      <c r="CJ82" s="419"/>
      <c r="CK82" s="419"/>
      <c r="CL82" s="419"/>
      <c r="CM82" s="419"/>
      <c r="CN82" s="419"/>
      <c r="CO82" s="419"/>
      <c r="CP82" s="419"/>
      <c r="CQ82" s="419"/>
      <c r="CR82" s="419"/>
      <c r="CS82" s="419"/>
      <c r="CT82" s="419"/>
      <c r="CU82" s="419"/>
      <c r="CV82" s="419"/>
      <c r="CW82" s="419"/>
      <c r="CX82" s="419"/>
      <c r="CY82" s="419"/>
      <c r="CZ82" s="419"/>
      <c r="DA82" s="419"/>
      <c r="DB82" s="419"/>
      <c r="DC82" s="419"/>
      <c r="DD82" s="419"/>
      <c r="DE82" s="419"/>
      <c r="DF82" s="419"/>
      <c r="DG82" s="419"/>
      <c r="DH82" s="419"/>
      <c r="DI82" s="419"/>
      <c r="DJ82" s="419"/>
      <c r="DK82" s="419"/>
      <c r="DL82" s="419"/>
      <c r="DM82" s="419"/>
      <c r="DN82" s="419"/>
      <c r="DO82" s="419"/>
      <c r="DP82" s="419"/>
      <c r="DQ82" s="419"/>
      <c r="DR82" s="419"/>
      <c r="DS82" s="419"/>
      <c r="DT82" s="419"/>
      <c r="DU82" s="419"/>
      <c r="DV82" s="419"/>
      <c r="DW82" s="419"/>
      <c r="DX82" s="419"/>
      <c r="DY82" s="419"/>
      <c r="DZ82" s="419"/>
      <c r="EA82" s="419"/>
      <c r="EB82" s="419"/>
      <c r="EC82" s="419"/>
      <c r="ED82" s="419"/>
      <c r="EE82" s="419"/>
      <c r="EF82" s="419"/>
      <c r="EG82" s="419"/>
      <c r="EH82" s="419"/>
      <c r="EI82" s="419"/>
      <c r="EJ82" s="419"/>
      <c r="EK82" s="419"/>
      <c r="EL82" s="419"/>
      <c r="EM82" s="419"/>
      <c r="EN82" s="419"/>
      <c r="EO82" s="419"/>
      <c r="EP82" s="419"/>
      <c r="EQ82" s="419"/>
      <c r="ER82" s="419"/>
      <c r="ES82" s="419"/>
      <c r="ET82" s="419"/>
      <c r="EU82" s="419"/>
      <c r="EV82" s="419"/>
      <c r="EW82" s="419"/>
      <c r="EX82" s="419"/>
      <c r="EY82" s="419"/>
      <c r="EZ82" s="419"/>
      <c r="FA82" s="419"/>
      <c r="FB82" s="419"/>
      <c r="FC82" s="419"/>
      <c r="FD82" s="419"/>
      <c r="FE82" s="419"/>
      <c r="FF82" s="419"/>
      <c r="FG82" s="419"/>
      <c r="FH82" s="419"/>
      <c r="FI82" s="419"/>
      <c r="FJ82" s="419"/>
      <c r="FK82" s="419"/>
      <c r="FL82" s="419"/>
      <c r="FM82" s="419"/>
      <c r="FN82" s="419"/>
      <c r="FO82" s="419"/>
      <c r="FP82" s="419"/>
      <c r="FQ82" s="419"/>
      <c r="FR82" s="419"/>
      <c r="FS82" s="419"/>
      <c r="FT82" s="419"/>
      <c r="FU82" s="419"/>
      <c r="FV82" s="419"/>
      <c r="FW82" s="419"/>
      <c r="FX82" s="419"/>
      <c r="FY82" s="419"/>
      <c r="FZ82" s="419"/>
      <c r="GA82" s="419"/>
      <c r="GB82" s="419"/>
      <c r="GC82" s="419"/>
      <c r="GD82" s="419"/>
      <c r="GE82" s="419"/>
      <c r="GF82" s="419"/>
      <c r="GG82" s="419"/>
      <c r="GH82" s="419"/>
      <c r="GI82" s="419"/>
      <c r="GJ82" s="419"/>
      <c r="GK82" s="419"/>
      <c r="GL82" s="419"/>
      <c r="GM82" s="419"/>
      <c r="GN82" s="419"/>
      <c r="GO82" s="419"/>
      <c r="GP82" s="419"/>
      <c r="GQ82" s="419"/>
      <c r="GR82" s="419"/>
      <c r="GS82" s="419"/>
      <c r="GT82" s="419"/>
      <c r="GU82" s="419"/>
      <c r="GV82" s="419"/>
      <c r="GW82" s="419"/>
      <c r="GX82" s="419"/>
      <c r="GY82" s="419"/>
      <c r="GZ82" s="419"/>
      <c r="HA82" s="419"/>
      <c r="HB82" s="419"/>
      <c r="HC82" s="419"/>
      <c r="HD82" s="419"/>
      <c r="HE82" s="419"/>
      <c r="HF82" s="419"/>
      <c r="HG82" s="419"/>
      <c r="HH82" s="419"/>
      <c r="HI82" s="419"/>
      <c r="HJ82" s="419"/>
      <c r="HK82" s="419"/>
      <c r="HL82" s="419"/>
      <c r="HM82" s="419"/>
      <c r="HN82" s="419"/>
      <c r="HO82" s="419"/>
      <c r="HP82" s="419"/>
      <c r="HQ82" s="419"/>
      <c r="HR82" s="419"/>
      <c r="HS82" s="419"/>
      <c r="HT82" s="419"/>
      <c r="HU82" s="419"/>
      <c r="HV82" s="419"/>
      <c r="HW82" s="419"/>
      <c r="HX82" s="419"/>
      <c r="HY82" s="419"/>
      <c r="HZ82" s="419"/>
      <c r="IA82" s="419"/>
      <c r="IB82" s="419"/>
      <c r="IC82" s="419"/>
      <c r="ID82" s="419"/>
      <c r="IE82" s="419"/>
      <c r="IF82" s="419"/>
      <c r="IG82" s="419"/>
      <c r="IH82" s="419"/>
      <c r="II82" s="419"/>
      <c r="IJ82" s="419"/>
      <c r="IK82" s="419"/>
      <c r="IL82" s="419"/>
      <c r="IM82" s="419"/>
      <c r="IN82" s="419"/>
      <c r="IO82" s="419"/>
      <c r="IP82" s="419"/>
      <c r="IQ82" s="419"/>
      <c r="IR82" s="419"/>
      <c r="IS82" s="419"/>
      <c r="IT82" s="419"/>
      <c r="IU82" s="420"/>
    </row>
    <row r="83" spans="1:255" ht="21" customHeight="1" thickBot="1">
      <c r="A83" s="412"/>
      <c r="B83" s="441"/>
      <c r="C83" s="450"/>
      <c r="D83" s="450"/>
      <c r="E83" s="450"/>
      <c r="F83" s="457"/>
      <c r="G83" s="1303" t="s">
        <v>663</v>
      </c>
      <c r="H83" s="1304"/>
      <c r="I83" s="446"/>
      <c r="J83" s="441"/>
      <c r="K83" s="427"/>
      <c r="L83" s="428"/>
      <c r="M83" s="418"/>
      <c r="N83" s="419"/>
      <c r="O83" s="419"/>
      <c r="P83" s="419"/>
      <c r="Q83" s="419"/>
      <c r="R83" s="419"/>
      <c r="S83" s="419"/>
      <c r="T83" s="419"/>
      <c r="U83" s="419"/>
      <c r="V83" s="419"/>
      <c r="W83" s="419"/>
      <c r="X83" s="419"/>
      <c r="Y83" s="419"/>
      <c r="Z83" s="419"/>
      <c r="AA83" s="419"/>
      <c r="AB83" s="419"/>
      <c r="AC83" s="419"/>
      <c r="AD83" s="419"/>
      <c r="AE83" s="419"/>
      <c r="AF83" s="419"/>
      <c r="AG83" s="419"/>
      <c r="AH83" s="419"/>
      <c r="AI83" s="419"/>
      <c r="AJ83" s="419"/>
      <c r="AK83" s="419"/>
      <c r="AL83" s="419"/>
      <c r="AM83" s="419"/>
      <c r="AN83" s="419"/>
      <c r="AO83" s="419"/>
      <c r="AP83" s="419"/>
      <c r="AQ83" s="419"/>
      <c r="AR83" s="419"/>
      <c r="AS83" s="419"/>
      <c r="AT83" s="419"/>
      <c r="AU83" s="419"/>
      <c r="AV83" s="419"/>
      <c r="AW83" s="419"/>
      <c r="AX83" s="419"/>
      <c r="AY83" s="419"/>
      <c r="AZ83" s="419"/>
      <c r="BA83" s="419"/>
      <c r="BB83" s="419"/>
      <c r="BC83" s="419"/>
      <c r="BD83" s="419"/>
      <c r="BE83" s="419"/>
      <c r="BF83" s="419"/>
      <c r="BG83" s="419"/>
      <c r="BH83" s="419"/>
      <c r="BI83" s="419"/>
      <c r="BJ83" s="419"/>
      <c r="BK83" s="419"/>
      <c r="BL83" s="419"/>
      <c r="BM83" s="419"/>
      <c r="BN83" s="419"/>
      <c r="BO83" s="419"/>
      <c r="BP83" s="419"/>
      <c r="BQ83" s="419"/>
      <c r="BR83" s="419"/>
      <c r="BS83" s="419"/>
      <c r="BT83" s="419"/>
      <c r="BU83" s="419"/>
      <c r="BV83" s="419"/>
      <c r="BW83" s="419"/>
      <c r="BX83" s="419"/>
      <c r="BY83" s="419"/>
      <c r="BZ83" s="419"/>
      <c r="CA83" s="419"/>
      <c r="CB83" s="419"/>
      <c r="CC83" s="419"/>
      <c r="CD83" s="419"/>
      <c r="CE83" s="419"/>
      <c r="CF83" s="419"/>
      <c r="CG83" s="419"/>
      <c r="CH83" s="419"/>
      <c r="CI83" s="419"/>
      <c r="CJ83" s="419"/>
      <c r="CK83" s="419"/>
      <c r="CL83" s="419"/>
      <c r="CM83" s="419"/>
      <c r="CN83" s="419"/>
      <c r="CO83" s="419"/>
      <c r="CP83" s="419"/>
      <c r="CQ83" s="419"/>
      <c r="CR83" s="419"/>
      <c r="CS83" s="419"/>
      <c r="CT83" s="419"/>
      <c r="CU83" s="419"/>
      <c r="CV83" s="419"/>
      <c r="CW83" s="419"/>
      <c r="CX83" s="419"/>
      <c r="CY83" s="419"/>
      <c r="CZ83" s="419"/>
      <c r="DA83" s="419"/>
      <c r="DB83" s="419"/>
      <c r="DC83" s="419"/>
      <c r="DD83" s="419"/>
      <c r="DE83" s="419"/>
      <c r="DF83" s="419"/>
      <c r="DG83" s="419"/>
      <c r="DH83" s="419"/>
      <c r="DI83" s="419"/>
      <c r="DJ83" s="419"/>
      <c r="DK83" s="419"/>
      <c r="DL83" s="419"/>
      <c r="DM83" s="419"/>
      <c r="DN83" s="419"/>
      <c r="DO83" s="419"/>
      <c r="DP83" s="419"/>
      <c r="DQ83" s="419"/>
      <c r="DR83" s="419"/>
      <c r="DS83" s="419"/>
      <c r="DT83" s="419"/>
      <c r="DU83" s="419"/>
      <c r="DV83" s="419"/>
      <c r="DW83" s="419"/>
      <c r="DX83" s="419"/>
      <c r="DY83" s="419"/>
      <c r="DZ83" s="419"/>
      <c r="EA83" s="419"/>
      <c r="EB83" s="419"/>
      <c r="EC83" s="419"/>
      <c r="ED83" s="419"/>
      <c r="EE83" s="419"/>
      <c r="EF83" s="419"/>
      <c r="EG83" s="419"/>
      <c r="EH83" s="419"/>
      <c r="EI83" s="419"/>
      <c r="EJ83" s="419"/>
      <c r="EK83" s="419"/>
      <c r="EL83" s="419"/>
      <c r="EM83" s="419"/>
      <c r="EN83" s="419"/>
      <c r="EO83" s="419"/>
      <c r="EP83" s="419"/>
      <c r="EQ83" s="419"/>
      <c r="ER83" s="419"/>
      <c r="ES83" s="419"/>
      <c r="ET83" s="419"/>
      <c r="EU83" s="419"/>
      <c r="EV83" s="419"/>
      <c r="EW83" s="419"/>
      <c r="EX83" s="419"/>
      <c r="EY83" s="419"/>
      <c r="EZ83" s="419"/>
      <c r="FA83" s="419"/>
      <c r="FB83" s="419"/>
      <c r="FC83" s="419"/>
      <c r="FD83" s="419"/>
      <c r="FE83" s="419"/>
      <c r="FF83" s="419"/>
      <c r="FG83" s="419"/>
      <c r="FH83" s="419"/>
      <c r="FI83" s="419"/>
      <c r="FJ83" s="419"/>
      <c r="FK83" s="419"/>
      <c r="FL83" s="419"/>
      <c r="FM83" s="419"/>
      <c r="FN83" s="419"/>
      <c r="FO83" s="419"/>
      <c r="FP83" s="419"/>
      <c r="FQ83" s="419"/>
      <c r="FR83" s="419"/>
      <c r="FS83" s="419"/>
      <c r="FT83" s="419"/>
      <c r="FU83" s="419"/>
      <c r="FV83" s="419"/>
      <c r="FW83" s="419"/>
      <c r="FX83" s="419"/>
      <c r="FY83" s="419"/>
      <c r="FZ83" s="419"/>
      <c r="GA83" s="419"/>
      <c r="GB83" s="419"/>
      <c r="GC83" s="419"/>
      <c r="GD83" s="419"/>
      <c r="GE83" s="419"/>
      <c r="GF83" s="419"/>
      <c r="GG83" s="419"/>
      <c r="GH83" s="419"/>
      <c r="GI83" s="419"/>
      <c r="GJ83" s="419"/>
      <c r="GK83" s="419"/>
      <c r="GL83" s="419"/>
      <c r="GM83" s="419"/>
      <c r="GN83" s="419"/>
      <c r="GO83" s="419"/>
      <c r="GP83" s="419"/>
      <c r="GQ83" s="419"/>
      <c r="GR83" s="419"/>
      <c r="GS83" s="419"/>
      <c r="GT83" s="419"/>
      <c r="GU83" s="419"/>
      <c r="GV83" s="419"/>
      <c r="GW83" s="419"/>
      <c r="GX83" s="419"/>
      <c r="GY83" s="419"/>
      <c r="GZ83" s="419"/>
      <c r="HA83" s="419"/>
      <c r="HB83" s="419"/>
      <c r="HC83" s="419"/>
      <c r="HD83" s="419"/>
      <c r="HE83" s="419"/>
      <c r="HF83" s="419"/>
      <c r="HG83" s="419"/>
      <c r="HH83" s="419"/>
      <c r="HI83" s="419"/>
      <c r="HJ83" s="419"/>
      <c r="HK83" s="419"/>
      <c r="HL83" s="419"/>
      <c r="HM83" s="419"/>
      <c r="HN83" s="419"/>
      <c r="HO83" s="419"/>
      <c r="HP83" s="419"/>
      <c r="HQ83" s="419"/>
      <c r="HR83" s="419"/>
      <c r="HS83" s="419"/>
      <c r="HT83" s="419"/>
      <c r="HU83" s="419"/>
      <c r="HV83" s="419"/>
      <c r="HW83" s="419"/>
      <c r="HX83" s="419"/>
      <c r="HY83" s="419"/>
      <c r="HZ83" s="419"/>
      <c r="IA83" s="419"/>
      <c r="IB83" s="419"/>
      <c r="IC83" s="419"/>
      <c r="ID83" s="419"/>
      <c r="IE83" s="419"/>
      <c r="IF83" s="419"/>
      <c r="IG83" s="419"/>
      <c r="IH83" s="419"/>
      <c r="II83" s="419"/>
      <c r="IJ83" s="419"/>
      <c r="IK83" s="419"/>
      <c r="IL83" s="419"/>
      <c r="IM83" s="419"/>
      <c r="IN83" s="419"/>
      <c r="IO83" s="419"/>
      <c r="IP83" s="419"/>
      <c r="IQ83" s="419"/>
      <c r="IR83" s="419"/>
      <c r="IS83" s="419"/>
      <c r="IT83" s="419"/>
      <c r="IU83" s="420"/>
    </row>
    <row r="84" spans="1:255" ht="16.350000000000001" customHeight="1">
      <c r="A84" s="412"/>
      <c r="B84" s="441"/>
      <c r="C84" s="450"/>
      <c r="D84" s="450"/>
      <c r="E84" s="450"/>
      <c r="F84" s="450"/>
      <c r="G84" s="1308" t="s">
        <v>664</v>
      </c>
      <c r="H84" s="1309"/>
      <c r="I84" s="1309"/>
      <c r="J84" s="427"/>
      <c r="K84" s="427"/>
      <c r="L84" s="428"/>
      <c r="M84" s="418"/>
      <c r="N84" s="419"/>
      <c r="O84" s="419"/>
      <c r="P84" s="419"/>
      <c r="Q84" s="419"/>
      <c r="R84" s="419"/>
      <c r="S84" s="419"/>
      <c r="T84" s="419"/>
      <c r="U84" s="419"/>
      <c r="V84" s="419"/>
      <c r="W84" s="419"/>
      <c r="X84" s="419"/>
      <c r="Y84" s="419"/>
      <c r="Z84" s="419"/>
      <c r="AA84" s="419"/>
      <c r="AB84" s="419"/>
      <c r="AC84" s="419"/>
      <c r="AD84" s="419"/>
      <c r="AE84" s="419"/>
      <c r="AF84" s="419"/>
      <c r="AG84" s="419"/>
      <c r="AH84" s="419"/>
      <c r="AI84" s="419"/>
      <c r="AJ84" s="419"/>
      <c r="AK84" s="419"/>
      <c r="AL84" s="419"/>
      <c r="AM84" s="419"/>
      <c r="AN84" s="419"/>
      <c r="AO84" s="419"/>
      <c r="AP84" s="419"/>
      <c r="AQ84" s="419"/>
      <c r="AR84" s="419"/>
      <c r="AS84" s="419"/>
      <c r="AT84" s="419"/>
      <c r="AU84" s="419"/>
      <c r="AV84" s="419"/>
      <c r="AW84" s="419"/>
      <c r="AX84" s="419"/>
      <c r="AY84" s="419"/>
      <c r="AZ84" s="419"/>
      <c r="BA84" s="419"/>
      <c r="BB84" s="419"/>
      <c r="BC84" s="419"/>
      <c r="BD84" s="419"/>
      <c r="BE84" s="419"/>
      <c r="BF84" s="419"/>
      <c r="BG84" s="419"/>
      <c r="BH84" s="419"/>
      <c r="BI84" s="419"/>
      <c r="BJ84" s="419"/>
      <c r="BK84" s="419"/>
      <c r="BL84" s="419"/>
      <c r="BM84" s="419"/>
      <c r="BN84" s="419"/>
      <c r="BO84" s="419"/>
      <c r="BP84" s="419"/>
      <c r="BQ84" s="419"/>
      <c r="BR84" s="419"/>
      <c r="BS84" s="419"/>
      <c r="BT84" s="419"/>
      <c r="BU84" s="419"/>
      <c r="BV84" s="419"/>
      <c r="BW84" s="419"/>
      <c r="BX84" s="419"/>
      <c r="BY84" s="419"/>
      <c r="BZ84" s="419"/>
      <c r="CA84" s="419"/>
      <c r="CB84" s="419"/>
      <c r="CC84" s="419"/>
      <c r="CD84" s="419"/>
      <c r="CE84" s="419"/>
      <c r="CF84" s="419"/>
      <c r="CG84" s="419"/>
      <c r="CH84" s="419"/>
      <c r="CI84" s="419"/>
      <c r="CJ84" s="419"/>
      <c r="CK84" s="419"/>
      <c r="CL84" s="419"/>
      <c r="CM84" s="419"/>
      <c r="CN84" s="419"/>
      <c r="CO84" s="419"/>
      <c r="CP84" s="419"/>
      <c r="CQ84" s="419"/>
      <c r="CR84" s="419"/>
      <c r="CS84" s="419"/>
      <c r="CT84" s="419"/>
      <c r="CU84" s="419"/>
      <c r="CV84" s="419"/>
      <c r="CW84" s="419"/>
      <c r="CX84" s="419"/>
      <c r="CY84" s="419"/>
      <c r="CZ84" s="419"/>
      <c r="DA84" s="419"/>
      <c r="DB84" s="419"/>
      <c r="DC84" s="419"/>
      <c r="DD84" s="419"/>
      <c r="DE84" s="419"/>
      <c r="DF84" s="419"/>
      <c r="DG84" s="419"/>
      <c r="DH84" s="419"/>
      <c r="DI84" s="419"/>
      <c r="DJ84" s="419"/>
      <c r="DK84" s="419"/>
      <c r="DL84" s="419"/>
      <c r="DM84" s="419"/>
      <c r="DN84" s="419"/>
      <c r="DO84" s="419"/>
      <c r="DP84" s="419"/>
      <c r="DQ84" s="419"/>
      <c r="DR84" s="419"/>
      <c r="DS84" s="419"/>
      <c r="DT84" s="419"/>
      <c r="DU84" s="419"/>
      <c r="DV84" s="419"/>
      <c r="DW84" s="419"/>
      <c r="DX84" s="419"/>
      <c r="DY84" s="419"/>
      <c r="DZ84" s="419"/>
      <c r="EA84" s="419"/>
      <c r="EB84" s="419"/>
      <c r="EC84" s="419"/>
      <c r="ED84" s="419"/>
      <c r="EE84" s="419"/>
      <c r="EF84" s="419"/>
      <c r="EG84" s="419"/>
      <c r="EH84" s="419"/>
      <c r="EI84" s="419"/>
      <c r="EJ84" s="419"/>
      <c r="EK84" s="419"/>
      <c r="EL84" s="419"/>
      <c r="EM84" s="419"/>
      <c r="EN84" s="419"/>
      <c r="EO84" s="419"/>
      <c r="EP84" s="419"/>
      <c r="EQ84" s="419"/>
      <c r="ER84" s="419"/>
      <c r="ES84" s="419"/>
      <c r="ET84" s="419"/>
      <c r="EU84" s="419"/>
      <c r="EV84" s="419"/>
      <c r="EW84" s="419"/>
      <c r="EX84" s="419"/>
      <c r="EY84" s="419"/>
      <c r="EZ84" s="419"/>
      <c r="FA84" s="419"/>
      <c r="FB84" s="419"/>
      <c r="FC84" s="419"/>
      <c r="FD84" s="419"/>
      <c r="FE84" s="419"/>
      <c r="FF84" s="419"/>
      <c r="FG84" s="419"/>
      <c r="FH84" s="419"/>
      <c r="FI84" s="419"/>
      <c r="FJ84" s="419"/>
      <c r="FK84" s="419"/>
      <c r="FL84" s="419"/>
      <c r="FM84" s="419"/>
      <c r="FN84" s="419"/>
      <c r="FO84" s="419"/>
      <c r="FP84" s="419"/>
      <c r="FQ84" s="419"/>
      <c r="FR84" s="419"/>
      <c r="FS84" s="419"/>
      <c r="FT84" s="419"/>
      <c r="FU84" s="419"/>
      <c r="FV84" s="419"/>
      <c r="FW84" s="419"/>
      <c r="FX84" s="419"/>
      <c r="FY84" s="419"/>
      <c r="FZ84" s="419"/>
      <c r="GA84" s="419"/>
      <c r="GB84" s="419"/>
      <c r="GC84" s="419"/>
      <c r="GD84" s="419"/>
      <c r="GE84" s="419"/>
      <c r="GF84" s="419"/>
      <c r="GG84" s="419"/>
      <c r="GH84" s="419"/>
      <c r="GI84" s="419"/>
      <c r="GJ84" s="419"/>
      <c r="GK84" s="419"/>
      <c r="GL84" s="419"/>
      <c r="GM84" s="419"/>
      <c r="GN84" s="419"/>
      <c r="GO84" s="419"/>
      <c r="GP84" s="419"/>
      <c r="GQ84" s="419"/>
      <c r="GR84" s="419"/>
      <c r="GS84" s="419"/>
      <c r="GT84" s="419"/>
      <c r="GU84" s="419"/>
      <c r="GV84" s="419"/>
      <c r="GW84" s="419"/>
      <c r="GX84" s="419"/>
      <c r="GY84" s="419"/>
      <c r="GZ84" s="419"/>
      <c r="HA84" s="419"/>
      <c r="HB84" s="419"/>
      <c r="HC84" s="419"/>
      <c r="HD84" s="419"/>
      <c r="HE84" s="419"/>
      <c r="HF84" s="419"/>
      <c r="HG84" s="419"/>
      <c r="HH84" s="419"/>
      <c r="HI84" s="419"/>
      <c r="HJ84" s="419"/>
      <c r="HK84" s="419"/>
      <c r="HL84" s="419"/>
      <c r="HM84" s="419"/>
      <c r="HN84" s="419"/>
      <c r="HO84" s="419"/>
      <c r="HP84" s="419"/>
      <c r="HQ84" s="419"/>
      <c r="HR84" s="419"/>
      <c r="HS84" s="419"/>
      <c r="HT84" s="419"/>
      <c r="HU84" s="419"/>
      <c r="HV84" s="419"/>
      <c r="HW84" s="419"/>
      <c r="HX84" s="419"/>
      <c r="HY84" s="419"/>
      <c r="HZ84" s="419"/>
      <c r="IA84" s="419"/>
      <c r="IB84" s="419"/>
      <c r="IC84" s="419"/>
      <c r="ID84" s="419"/>
      <c r="IE84" s="419"/>
      <c r="IF84" s="419"/>
      <c r="IG84" s="419"/>
      <c r="IH84" s="419"/>
      <c r="II84" s="419"/>
      <c r="IJ84" s="419"/>
      <c r="IK84" s="419"/>
      <c r="IL84" s="419"/>
      <c r="IM84" s="419"/>
      <c r="IN84" s="419"/>
      <c r="IO84" s="419"/>
      <c r="IP84" s="419"/>
      <c r="IQ84" s="419"/>
      <c r="IR84" s="419"/>
      <c r="IS84" s="419"/>
      <c r="IT84" s="419"/>
      <c r="IU84" s="420"/>
    </row>
    <row r="85" spans="1:255" ht="26.1" customHeight="1">
      <c r="A85" s="412"/>
      <c r="B85" s="441"/>
      <c r="C85" s="450"/>
      <c r="D85" s="450"/>
      <c r="E85" s="450"/>
      <c r="F85" s="450"/>
      <c r="G85" s="1310"/>
      <c r="H85" s="1310"/>
      <c r="I85" s="1310"/>
      <c r="J85" s="427"/>
      <c r="K85" s="427"/>
      <c r="L85" s="428"/>
      <c r="M85" s="418"/>
      <c r="N85" s="419"/>
      <c r="O85" s="419"/>
      <c r="P85" s="419"/>
      <c r="Q85" s="419"/>
      <c r="R85" s="419"/>
      <c r="S85" s="419"/>
      <c r="T85" s="419"/>
      <c r="U85" s="419"/>
      <c r="V85" s="419"/>
      <c r="W85" s="419"/>
      <c r="X85" s="419"/>
      <c r="Y85" s="419"/>
      <c r="Z85" s="419"/>
      <c r="AA85" s="419"/>
      <c r="AB85" s="419"/>
      <c r="AC85" s="419"/>
      <c r="AD85" s="419"/>
      <c r="AE85" s="419"/>
      <c r="AF85" s="419"/>
      <c r="AG85" s="419"/>
      <c r="AH85" s="419"/>
      <c r="AI85" s="419"/>
      <c r="AJ85" s="419"/>
      <c r="AK85" s="419"/>
      <c r="AL85" s="419"/>
      <c r="AM85" s="419"/>
      <c r="AN85" s="419"/>
      <c r="AO85" s="419"/>
      <c r="AP85" s="419"/>
      <c r="AQ85" s="419"/>
      <c r="AR85" s="419"/>
      <c r="AS85" s="419"/>
      <c r="AT85" s="419"/>
      <c r="AU85" s="419"/>
      <c r="AV85" s="419"/>
      <c r="AW85" s="419"/>
      <c r="AX85" s="419"/>
      <c r="AY85" s="419"/>
      <c r="AZ85" s="419"/>
      <c r="BA85" s="419"/>
      <c r="BB85" s="419"/>
      <c r="BC85" s="419"/>
      <c r="BD85" s="419"/>
      <c r="BE85" s="419"/>
      <c r="BF85" s="419"/>
      <c r="BG85" s="419"/>
      <c r="BH85" s="419"/>
      <c r="BI85" s="419"/>
      <c r="BJ85" s="419"/>
      <c r="BK85" s="419"/>
      <c r="BL85" s="419"/>
      <c r="BM85" s="419"/>
      <c r="BN85" s="419"/>
      <c r="BO85" s="419"/>
      <c r="BP85" s="419"/>
      <c r="BQ85" s="419"/>
      <c r="BR85" s="419"/>
      <c r="BS85" s="419"/>
      <c r="BT85" s="419"/>
      <c r="BU85" s="419"/>
      <c r="BV85" s="419"/>
      <c r="BW85" s="419"/>
      <c r="BX85" s="419"/>
      <c r="BY85" s="419"/>
      <c r="BZ85" s="419"/>
      <c r="CA85" s="419"/>
      <c r="CB85" s="419"/>
      <c r="CC85" s="419"/>
      <c r="CD85" s="419"/>
      <c r="CE85" s="419"/>
      <c r="CF85" s="419"/>
      <c r="CG85" s="419"/>
      <c r="CH85" s="419"/>
      <c r="CI85" s="419"/>
      <c r="CJ85" s="419"/>
      <c r="CK85" s="419"/>
      <c r="CL85" s="419"/>
      <c r="CM85" s="419"/>
      <c r="CN85" s="419"/>
      <c r="CO85" s="419"/>
      <c r="CP85" s="419"/>
      <c r="CQ85" s="419"/>
      <c r="CR85" s="419"/>
      <c r="CS85" s="419"/>
      <c r="CT85" s="419"/>
      <c r="CU85" s="419"/>
      <c r="CV85" s="419"/>
      <c r="CW85" s="419"/>
      <c r="CX85" s="419"/>
      <c r="CY85" s="419"/>
      <c r="CZ85" s="419"/>
      <c r="DA85" s="419"/>
      <c r="DB85" s="419"/>
      <c r="DC85" s="419"/>
      <c r="DD85" s="419"/>
      <c r="DE85" s="419"/>
      <c r="DF85" s="419"/>
      <c r="DG85" s="419"/>
      <c r="DH85" s="419"/>
      <c r="DI85" s="419"/>
      <c r="DJ85" s="419"/>
      <c r="DK85" s="419"/>
      <c r="DL85" s="419"/>
      <c r="DM85" s="419"/>
      <c r="DN85" s="419"/>
      <c r="DO85" s="419"/>
      <c r="DP85" s="419"/>
      <c r="DQ85" s="419"/>
      <c r="DR85" s="419"/>
      <c r="DS85" s="419"/>
      <c r="DT85" s="419"/>
      <c r="DU85" s="419"/>
      <c r="DV85" s="419"/>
      <c r="DW85" s="419"/>
      <c r="DX85" s="419"/>
      <c r="DY85" s="419"/>
      <c r="DZ85" s="419"/>
      <c r="EA85" s="419"/>
      <c r="EB85" s="419"/>
      <c r="EC85" s="419"/>
      <c r="ED85" s="419"/>
      <c r="EE85" s="419"/>
      <c r="EF85" s="419"/>
      <c r="EG85" s="419"/>
      <c r="EH85" s="419"/>
      <c r="EI85" s="419"/>
      <c r="EJ85" s="419"/>
      <c r="EK85" s="419"/>
      <c r="EL85" s="419"/>
      <c r="EM85" s="419"/>
      <c r="EN85" s="419"/>
      <c r="EO85" s="419"/>
      <c r="EP85" s="419"/>
      <c r="EQ85" s="419"/>
      <c r="ER85" s="419"/>
      <c r="ES85" s="419"/>
      <c r="ET85" s="419"/>
      <c r="EU85" s="419"/>
      <c r="EV85" s="419"/>
      <c r="EW85" s="419"/>
      <c r="EX85" s="419"/>
      <c r="EY85" s="419"/>
      <c r="EZ85" s="419"/>
      <c r="FA85" s="419"/>
      <c r="FB85" s="419"/>
      <c r="FC85" s="419"/>
      <c r="FD85" s="419"/>
      <c r="FE85" s="419"/>
      <c r="FF85" s="419"/>
      <c r="FG85" s="419"/>
      <c r="FH85" s="419"/>
      <c r="FI85" s="419"/>
      <c r="FJ85" s="419"/>
      <c r="FK85" s="419"/>
      <c r="FL85" s="419"/>
      <c r="FM85" s="419"/>
      <c r="FN85" s="419"/>
      <c r="FO85" s="419"/>
      <c r="FP85" s="419"/>
      <c r="FQ85" s="419"/>
      <c r="FR85" s="419"/>
      <c r="FS85" s="419"/>
      <c r="FT85" s="419"/>
      <c r="FU85" s="419"/>
      <c r="FV85" s="419"/>
      <c r="FW85" s="419"/>
      <c r="FX85" s="419"/>
      <c r="FY85" s="419"/>
      <c r="FZ85" s="419"/>
      <c r="GA85" s="419"/>
      <c r="GB85" s="419"/>
      <c r="GC85" s="419"/>
      <c r="GD85" s="419"/>
      <c r="GE85" s="419"/>
      <c r="GF85" s="419"/>
      <c r="GG85" s="419"/>
      <c r="GH85" s="419"/>
      <c r="GI85" s="419"/>
      <c r="GJ85" s="419"/>
      <c r="GK85" s="419"/>
      <c r="GL85" s="419"/>
      <c r="GM85" s="419"/>
      <c r="GN85" s="419"/>
      <c r="GO85" s="419"/>
      <c r="GP85" s="419"/>
      <c r="GQ85" s="419"/>
      <c r="GR85" s="419"/>
      <c r="GS85" s="419"/>
      <c r="GT85" s="419"/>
      <c r="GU85" s="419"/>
      <c r="GV85" s="419"/>
      <c r="GW85" s="419"/>
      <c r="GX85" s="419"/>
      <c r="GY85" s="419"/>
      <c r="GZ85" s="419"/>
      <c r="HA85" s="419"/>
      <c r="HB85" s="419"/>
      <c r="HC85" s="419"/>
      <c r="HD85" s="419"/>
      <c r="HE85" s="419"/>
      <c r="HF85" s="419"/>
      <c r="HG85" s="419"/>
      <c r="HH85" s="419"/>
      <c r="HI85" s="419"/>
      <c r="HJ85" s="419"/>
      <c r="HK85" s="419"/>
      <c r="HL85" s="419"/>
      <c r="HM85" s="419"/>
      <c r="HN85" s="419"/>
      <c r="HO85" s="419"/>
      <c r="HP85" s="419"/>
      <c r="HQ85" s="419"/>
      <c r="HR85" s="419"/>
      <c r="HS85" s="419"/>
      <c r="HT85" s="419"/>
      <c r="HU85" s="419"/>
      <c r="HV85" s="419"/>
      <c r="HW85" s="419"/>
      <c r="HX85" s="419"/>
      <c r="HY85" s="419"/>
      <c r="HZ85" s="419"/>
      <c r="IA85" s="419"/>
      <c r="IB85" s="419"/>
      <c r="IC85" s="419"/>
      <c r="ID85" s="419"/>
      <c r="IE85" s="419"/>
      <c r="IF85" s="419"/>
      <c r="IG85" s="419"/>
      <c r="IH85" s="419"/>
      <c r="II85" s="419"/>
      <c r="IJ85" s="419"/>
      <c r="IK85" s="419"/>
      <c r="IL85" s="419"/>
      <c r="IM85" s="419"/>
      <c r="IN85" s="419"/>
      <c r="IO85" s="419"/>
      <c r="IP85" s="419"/>
      <c r="IQ85" s="419"/>
      <c r="IR85" s="419"/>
      <c r="IS85" s="419"/>
      <c r="IT85" s="419"/>
      <c r="IU85" s="420"/>
    </row>
    <row r="86" spans="1:255" ht="26.1" customHeight="1">
      <c r="A86" s="412"/>
      <c r="B86" s="441"/>
      <c r="C86" s="450"/>
      <c r="D86" s="450"/>
      <c r="E86" s="450"/>
      <c r="F86" s="450"/>
      <c r="G86" s="1310"/>
      <c r="H86" s="1310"/>
      <c r="I86" s="1310"/>
      <c r="J86" s="427"/>
      <c r="K86" s="427"/>
      <c r="L86" s="428"/>
      <c r="M86" s="418"/>
      <c r="N86" s="419"/>
      <c r="O86" s="419"/>
      <c r="P86" s="419"/>
      <c r="Q86" s="419"/>
      <c r="R86" s="419"/>
      <c r="S86" s="419"/>
      <c r="T86" s="419"/>
      <c r="U86" s="419"/>
      <c r="V86" s="419"/>
      <c r="W86" s="419"/>
      <c r="X86" s="419"/>
      <c r="Y86" s="419"/>
      <c r="Z86" s="419"/>
      <c r="AA86" s="419"/>
      <c r="AB86" s="419"/>
      <c r="AC86" s="419"/>
      <c r="AD86" s="419"/>
      <c r="AE86" s="419"/>
      <c r="AF86" s="419"/>
      <c r="AG86" s="419"/>
      <c r="AH86" s="419"/>
      <c r="AI86" s="419"/>
      <c r="AJ86" s="419"/>
      <c r="AK86" s="419"/>
      <c r="AL86" s="419"/>
      <c r="AM86" s="419"/>
      <c r="AN86" s="419"/>
      <c r="AO86" s="419"/>
      <c r="AP86" s="419"/>
      <c r="AQ86" s="419"/>
      <c r="AR86" s="419"/>
      <c r="AS86" s="419"/>
      <c r="AT86" s="419"/>
      <c r="AU86" s="419"/>
      <c r="AV86" s="419"/>
      <c r="AW86" s="419"/>
      <c r="AX86" s="419"/>
      <c r="AY86" s="419"/>
      <c r="AZ86" s="419"/>
      <c r="BA86" s="419"/>
      <c r="BB86" s="419"/>
      <c r="BC86" s="419"/>
      <c r="BD86" s="419"/>
      <c r="BE86" s="419"/>
      <c r="BF86" s="419"/>
      <c r="BG86" s="419"/>
      <c r="BH86" s="419"/>
      <c r="BI86" s="419"/>
      <c r="BJ86" s="419"/>
      <c r="BK86" s="419"/>
      <c r="BL86" s="419"/>
      <c r="BM86" s="419"/>
      <c r="BN86" s="419"/>
      <c r="BO86" s="419"/>
      <c r="BP86" s="419"/>
      <c r="BQ86" s="419"/>
      <c r="BR86" s="419"/>
      <c r="BS86" s="419"/>
      <c r="BT86" s="419"/>
      <c r="BU86" s="419"/>
      <c r="BV86" s="419"/>
      <c r="BW86" s="419"/>
      <c r="BX86" s="419"/>
      <c r="BY86" s="419"/>
      <c r="BZ86" s="419"/>
      <c r="CA86" s="419"/>
      <c r="CB86" s="419"/>
      <c r="CC86" s="419"/>
      <c r="CD86" s="419"/>
      <c r="CE86" s="419"/>
      <c r="CF86" s="419"/>
      <c r="CG86" s="419"/>
      <c r="CH86" s="419"/>
      <c r="CI86" s="419"/>
      <c r="CJ86" s="419"/>
      <c r="CK86" s="419"/>
      <c r="CL86" s="419"/>
      <c r="CM86" s="419"/>
      <c r="CN86" s="419"/>
      <c r="CO86" s="419"/>
      <c r="CP86" s="419"/>
      <c r="CQ86" s="419"/>
      <c r="CR86" s="419"/>
      <c r="CS86" s="419"/>
      <c r="CT86" s="419"/>
      <c r="CU86" s="419"/>
      <c r="CV86" s="419"/>
      <c r="CW86" s="419"/>
      <c r="CX86" s="419"/>
      <c r="CY86" s="419"/>
      <c r="CZ86" s="419"/>
      <c r="DA86" s="419"/>
      <c r="DB86" s="419"/>
      <c r="DC86" s="419"/>
      <c r="DD86" s="419"/>
      <c r="DE86" s="419"/>
      <c r="DF86" s="419"/>
      <c r="DG86" s="419"/>
      <c r="DH86" s="419"/>
      <c r="DI86" s="419"/>
      <c r="DJ86" s="419"/>
      <c r="DK86" s="419"/>
      <c r="DL86" s="419"/>
      <c r="DM86" s="419"/>
      <c r="DN86" s="419"/>
      <c r="DO86" s="419"/>
      <c r="DP86" s="419"/>
      <c r="DQ86" s="419"/>
      <c r="DR86" s="419"/>
      <c r="DS86" s="419"/>
      <c r="DT86" s="419"/>
      <c r="DU86" s="419"/>
      <c r="DV86" s="419"/>
      <c r="DW86" s="419"/>
      <c r="DX86" s="419"/>
      <c r="DY86" s="419"/>
      <c r="DZ86" s="419"/>
      <c r="EA86" s="419"/>
      <c r="EB86" s="419"/>
      <c r="EC86" s="419"/>
      <c r="ED86" s="419"/>
      <c r="EE86" s="419"/>
      <c r="EF86" s="419"/>
      <c r="EG86" s="419"/>
      <c r="EH86" s="419"/>
      <c r="EI86" s="419"/>
      <c r="EJ86" s="419"/>
      <c r="EK86" s="419"/>
      <c r="EL86" s="419"/>
      <c r="EM86" s="419"/>
      <c r="EN86" s="419"/>
      <c r="EO86" s="419"/>
      <c r="EP86" s="419"/>
      <c r="EQ86" s="419"/>
      <c r="ER86" s="419"/>
      <c r="ES86" s="419"/>
      <c r="ET86" s="419"/>
      <c r="EU86" s="419"/>
      <c r="EV86" s="419"/>
      <c r="EW86" s="419"/>
      <c r="EX86" s="419"/>
      <c r="EY86" s="419"/>
      <c r="EZ86" s="419"/>
      <c r="FA86" s="419"/>
      <c r="FB86" s="419"/>
      <c r="FC86" s="419"/>
      <c r="FD86" s="419"/>
      <c r="FE86" s="419"/>
      <c r="FF86" s="419"/>
      <c r="FG86" s="419"/>
      <c r="FH86" s="419"/>
      <c r="FI86" s="419"/>
      <c r="FJ86" s="419"/>
      <c r="FK86" s="419"/>
      <c r="FL86" s="419"/>
      <c r="FM86" s="419"/>
      <c r="FN86" s="419"/>
      <c r="FO86" s="419"/>
      <c r="FP86" s="419"/>
      <c r="FQ86" s="419"/>
      <c r="FR86" s="419"/>
      <c r="FS86" s="419"/>
      <c r="FT86" s="419"/>
      <c r="FU86" s="419"/>
      <c r="FV86" s="419"/>
      <c r="FW86" s="419"/>
      <c r="FX86" s="419"/>
      <c r="FY86" s="419"/>
      <c r="FZ86" s="419"/>
      <c r="GA86" s="419"/>
      <c r="GB86" s="419"/>
      <c r="GC86" s="419"/>
      <c r="GD86" s="419"/>
      <c r="GE86" s="419"/>
      <c r="GF86" s="419"/>
      <c r="GG86" s="419"/>
      <c r="GH86" s="419"/>
      <c r="GI86" s="419"/>
      <c r="GJ86" s="419"/>
      <c r="GK86" s="419"/>
      <c r="GL86" s="419"/>
      <c r="GM86" s="419"/>
      <c r="GN86" s="419"/>
      <c r="GO86" s="419"/>
      <c r="GP86" s="419"/>
      <c r="GQ86" s="419"/>
      <c r="GR86" s="419"/>
      <c r="GS86" s="419"/>
      <c r="GT86" s="419"/>
      <c r="GU86" s="419"/>
      <c r="GV86" s="419"/>
      <c r="GW86" s="419"/>
      <c r="GX86" s="419"/>
      <c r="GY86" s="419"/>
      <c r="GZ86" s="419"/>
      <c r="HA86" s="419"/>
      <c r="HB86" s="419"/>
      <c r="HC86" s="419"/>
      <c r="HD86" s="419"/>
      <c r="HE86" s="419"/>
      <c r="HF86" s="419"/>
      <c r="HG86" s="419"/>
      <c r="HH86" s="419"/>
      <c r="HI86" s="419"/>
      <c r="HJ86" s="419"/>
      <c r="HK86" s="419"/>
      <c r="HL86" s="419"/>
      <c r="HM86" s="419"/>
      <c r="HN86" s="419"/>
      <c r="HO86" s="419"/>
      <c r="HP86" s="419"/>
      <c r="HQ86" s="419"/>
      <c r="HR86" s="419"/>
      <c r="HS86" s="419"/>
      <c r="HT86" s="419"/>
      <c r="HU86" s="419"/>
      <c r="HV86" s="419"/>
      <c r="HW86" s="419"/>
      <c r="HX86" s="419"/>
      <c r="HY86" s="419"/>
      <c r="HZ86" s="419"/>
      <c r="IA86" s="419"/>
      <c r="IB86" s="419"/>
      <c r="IC86" s="419"/>
      <c r="ID86" s="419"/>
      <c r="IE86" s="419"/>
      <c r="IF86" s="419"/>
      <c r="IG86" s="419"/>
      <c r="IH86" s="419"/>
      <c r="II86" s="419"/>
      <c r="IJ86" s="419"/>
      <c r="IK86" s="419"/>
      <c r="IL86" s="419"/>
      <c r="IM86" s="419"/>
      <c r="IN86" s="419"/>
      <c r="IO86" s="419"/>
      <c r="IP86" s="419"/>
      <c r="IQ86" s="419"/>
      <c r="IR86" s="419"/>
      <c r="IS86" s="419"/>
      <c r="IT86" s="419"/>
      <c r="IU86" s="420"/>
    </row>
    <row r="87" spans="1:255" ht="26.1" customHeight="1">
      <c r="A87" s="412"/>
      <c r="B87" s="441"/>
      <c r="C87" s="450"/>
      <c r="D87" s="450"/>
      <c r="E87" s="450"/>
      <c r="F87" s="450"/>
      <c r="G87" s="1310"/>
      <c r="H87" s="1310"/>
      <c r="I87" s="1310"/>
      <c r="J87" s="427"/>
      <c r="K87" s="427"/>
      <c r="L87" s="428"/>
      <c r="M87" s="418"/>
      <c r="N87" s="419"/>
      <c r="O87" s="419"/>
      <c r="P87" s="419"/>
      <c r="Q87" s="419"/>
      <c r="R87" s="419"/>
      <c r="S87" s="419"/>
      <c r="T87" s="419"/>
      <c r="U87" s="419"/>
      <c r="V87" s="419"/>
      <c r="W87" s="419"/>
      <c r="X87" s="419"/>
      <c r="Y87" s="419"/>
      <c r="Z87" s="419"/>
      <c r="AA87" s="419"/>
      <c r="AB87" s="419"/>
      <c r="AC87" s="419"/>
      <c r="AD87" s="419"/>
      <c r="AE87" s="419"/>
      <c r="AF87" s="419"/>
      <c r="AG87" s="419"/>
      <c r="AH87" s="419"/>
      <c r="AI87" s="419"/>
      <c r="AJ87" s="419"/>
      <c r="AK87" s="419"/>
      <c r="AL87" s="419"/>
      <c r="AM87" s="419"/>
      <c r="AN87" s="419"/>
      <c r="AO87" s="419"/>
      <c r="AP87" s="419"/>
      <c r="AQ87" s="419"/>
      <c r="AR87" s="419"/>
      <c r="AS87" s="419"/>
      <c r="AT87" s="419"/>
      <c r="AU87" s="419"/>
      <c r="AV87" s="419"/>
      <c r="AW87" s="419"/>
      <c r="AX87" s="419"/>
      <c r="AY87" s="419"/>
      <c r="AZ87" s="419"/>
      <c r="BA87" s="419"/>
      <c r="BB87" s="419"/>
      <c r="BC87" s="419"/>
      <c r="BD87" s="419"/>
      <c r="BE87" s="419"/>
      <c r="BF87" s="419"/>
      <c r="BG87" s="419"/>
      <c r="BH87" s="419"/>
      <c r="BI87" s="419"/>
      <c r="BJ87" s="419"/>
      <c r="BK87" s="419"/>
      <c r="BL87" s="419"/>
      <c r="BM87" s="419"/>
      <c r="BN87" s="419"/>
      <c r="BO87" s="419"/>
      <c r="BP87" s="419"/>
      <c r="BQ87" s="419"/>
      <c r="BR87" s="419"/>
      <c r="BS87" s="419"/>
      <c r="BT87" s="419"/>
      <c r="BU87" s="419"/>
      <c r="BV87" s="419"/>
      <c r="BW87" s="419"/>
      <c r="BX87" s="419"/>
      <c r="BY87" s="419"/>
      <c r="BZ87" s="419"/>
      <c r="CA87" s="419"/>
      <c r="CB87" s="419"/>
      <c r="CC87" s="419"/>
      <c r="CD87" s="419"/>
      <c r="CE87" s="419"/>
      <c r="CF87" s="419"/>
      <c r="CG87" s="419"/>
      <c r="CH87" s="419"/>
      <c r="CI87" s="419"/>
      <c r="CJ87" s="419"/>
      <c r="CK87" s="419"/>
      <c r="CL87" s="419"/>
      <c r="CM87" s="419"/>
      <c r="CN87" s="419"/>
      <c r="CO87" s="419"/>
      <c r="CP87" s="419"/>
      <c r="CQ87" s="419"/>
      <c r="CR87" s="419"/>
      <c r="CS87" s="419"/>
      <c r="CT87" s="419"/>
      <c r="CU87" s="419"/>
      <c r="CV87" s="419"/>
      <c r="CW87" s="419"/>
      <c r="CX87" s="419"/>
      <c r="CY87" s="419"/>
      <c r="CZ87" s="419"/>
      <c r="DA87" s="419"/>
      <c r="DB87" s="419"/>
      <c r="DC87" s="419"/>
      <c r="DD87" s="419"/>
      <c r="DE87" s="419"/>
      <c r="DF87" s="419"/>
      <c r="DG87" s="419"/>
      <c r="DH87" s="419"/>
      <c r="DI87" s="419"/>
      <c r="DJ87" s="419"/>
      <c r="DK87" s="419"/>
      <c r="DL87" s="419"/>
      <c r="DM87" s="419"/>
      <c r="DN87" s="419"/>
      <c r="DO87" s="419"/>
      <c r="DP87" s="419"/>
      <c r="DQ87" s="419"/>
      <c r="DR87" s="419"/>
      <c r="DS87" s="419"/>
      <c r="DT87" s="419"/>
      <c r="DU87" s="419"/>
      <c r="DV87" s="419"/>
      <c r="DW87" s="419"/>
      <c r="DX87" s="419"/>
      <c r="DY87" s="419"/>
      <c r="DZ87" s="419"/>
      <c r="EA87" s="419"/>
      <c r="EB87" s="419"/>
      <c r="EC87" s="419"/>
      <c r="ED87" s="419"/>
      <c r="EE87" s="419"/>
      <c r="EF87" s="419"/>
      <c r="EG87" s="419"/>
      <c r="EH87" s="419"/>
      <c r="EI87" s="419"/>
      <c r="EJ87" s="419"/>
      <c r="EK87" s="419"/>
      <c r="EL87" s="419"/>
      <c r="EM87" s="419"/>
      <c r="EN87" s="419"/>
      <c r="EO87" s="419"/>
      <c r="EP87" s="419"/>
      <c r="EQ87" s="419"/>
      <c r="ER87" s="419"/>
      <c r="ES87" s="419"/>
      <c r="ET87" s="419"/>
      <c r="EU87" s="419"/>
      <c r="EV87" s="419"/>
      <c r="EW87" s="419"/>
      <c r="EX87" s="419"/>
      <c r="EY87" s="419"/>
      <c r="EZ87" s="419"/>
      <c r="FA87" s="419"/>
      <c r="FB87" s="419"/>
      <c r="FC87" s="419"/>
      <c r="FD87" s="419"/>
      <c r="FE87" s="419"/>
      <c r="FF87" s="419"/>
      <c r="FG87" s="419"/>
      <c r="FH87" s="419"/>
      <c r="FI87" s="419"/>
      <c r="FJ87" s="419"/>
      <c r="FK87" s="419"/>
      <c r="FL87" s="419"/>
      <c r="FM87" s="419"/>
      <c r="FN87" s="419"/>
      <c r="FO87" s="419"/>
      <c r="FP87" s="419"/>
      <c r="FQ87" s="419"/>
      <c r="FR87" s="419"/>
      <c r="FS87" s="419"/>
      <c r="FT87" s="419"/>
      <c r="FU87" s="419"/>
      <c r="FV87" s="419"/>
      <c r="FW87" s="419"/>
      <c r="FX87" s="419"/>
      <c r="FY87" s="419"/>
      <c r="FZ87" s="419"/>
      <c r="GA87" s="419"/>
      <c r="GB87" s="419"/>
      <c r="GC87" s="419"/>
      <c r="GD87" s="419"/>
      <c r="GE87" s="419"/>
      <c r="GF87" s="419"/>
      <c r="GG87" s="419"/>
      <c r="GH87" s="419"/>
      <c r="GI87" s="419"/>
      <c r="GJ87" s="419"/>
      <c r="GK87" s="419"/>
      <c r="GL87" s="419"/>
      <c r="GM87" s="419"/>
      <c r="GN87" s="419"/>
      <c r="GO87" s="419"/>
      <c r="GP87" s="419"/>
      <c r="GQ87" s="419"/>
      <c r="GR87" s="419"/>
      <c r="GS87" s="419"/>
      <c r="GT87" s="419"/>
      <c r="GU87" s="419"/>
      <c r="GV87" s="419"/>
      <c r="GW87" s="419"/>
      <c r="GX87" s="419"/>
      <c r="GY87" s="419"/>
      <c r="GZ87" s="419"/>
      <c r="HA87" s="419"/>
      <c r="HB87" s="419"/>
      <c r="HC87" s="419"/>
      <c r="HD87" s="419"/>
      <c r="HE87" s="419"/>
      <c r="HF87" s="419"/>
      <c r="HG87" s="419"/>
      <c r="HH87" s="419"/>
      <c r="HI87" s="419"/>
      <c r="HJ87" s="419"/>
      <c r="HK87" s="419"/>
      <c r="HL87" s="419"/>
      <c r="HM87" s="419"/>
      <c r="HN87" s="419"/>
      <c r="HO87" s="419"/>
      <c r="HP87" s="419"/>
      <c r="HQ87" s="419"/>
      <c r="HR87" s="419"/>
      <c r="HS87" s="419"/>
      <c r="HT87" s="419"/>
      <c r="HU87" s="419"/>
      <c r="HV87" s="419"/>
      <c r="HW87" s="419"/>
      <c r="HX87" s="419"/>
      <c r="HY87" s="419"/>
      <c r="HZ87" s="419"/>
      <c r="IA87" s="419"/>
      <c r="IB87" s="419"/>
      <c r="IC87" s="419"/>
      <c r="ID87" s="419"/>
      <c r="IE87" s="419"/>
      <c r="IF87" s="419"/>
      <c r="IG87" s="419"/>
      <c r="IH87" s="419"/>
      <c r="II87" s="419"/>
      <c r="IJ87" s="419"/>
      <c r="IK87" s="419"/>
      <c r="IL87" s="419"/>
      <c r="IM87" s="419"/>
      <c r="IN87" s="419"/>
      <c r="IO87" s="419"/>
      <c r="IP87" s="419"/>
      <c r="IQ87" s="419"/>
      <c r="IR87" s="419"/>
      <c r="IS87" s="419"/>
      <c r="IT87" s="419"/>
      <c r="IU87" s="420"/>
    </row>
    <row r="88" spans="1:255" ht="16.350000000000001" customHeight="1">
      <c r="A88" s="412"/>
      <c r="B88" s="441"/>
      <c r="C88" s="450"/>
      <c r="D88" s="450"/>
      <c r="E88" s="450"/>
      <c r="F88" s="450"/>
      <c r="G88" s="450"/>
      <c r="H88" s="450"/>
      <c r="I88" s="450"/>
      <c r="J88" s="427"/>
      <c r="K88" s="427"/>
      <c r="L88" s="428"/>
      <c r="M88" s="418"/>
      <c r="N88" s="419"/>
      <c r="O88" s="419"/>
      <c r="P88" s="419"/>
      <c r="Q88" s="419"/>
      <c r="R88" s="419"/>
      <c r="S88" s="419"/>
      <c r="T88" s="419"/>
      <c r="U88" s="419"/>
      <c r="V88" s="419"/>
      <c r="W88" s="419"/>
      <c r="X88" s="419"/>
      <c r="Y88" s="419"/>
      <c r="Z88" s="419"/>
      <c r="AA88" s="419"/>
      <c r="AB88" s="419"/>
      <c r="AC88" s="419"/>
      <c r="AD88" s="419"/>
      <c r="AE88" s="419"/>
      <c r="AF88" s="419"/>
      <c r="AG88" s="419"/>
      <c r="AH88" s="419"/>
      <c r="AI88" s="419"/>
      <c r="AJ88" s="419"/>
      <c r="AK88" s="419"/>
      <c r="AL88" s="419"/>
      <c r="AM88" s="419"/>
      <c r="AN88" s="419"/>
      <c r="AO88" s="419"/>
      <c r="AP88" s="419"/>
      <c r="AQ88" s="419"/>
      <c r="AR88" s="419"/>
      <c r="AS88" s="419"/>
      <c r="AT88" s="419"/>
      <c r="AU88" s="419"/>
      <c r="AV88" s="419"/>
      <c r="AW88" s="419"/>
      <c r="AX88" s="419"/>
      <c r="AY88" s="419"/>
      <c r="AZ88" s="419"/>
      <c r="BA88" s="419"/>
      <c r="BB88" s="419"/>
      <c r="BC88" s="419"/>
      <c r="BD88" s="419"/>
      <c r="BE88" s="419"/>
      <c r="BF88" s="419"/>
      <c r="BG88" s="419"/>
      <c r="BH88" s="419"/>
      <c r="BI88" s="419"/>
      <c r="BJ88" s="419"/>
      <c r="BK88" s="419"/>
      <c r="BL88" s="419"/>
      <c r="BM88" s="419"/>
      <c r="BN88" s="419"/>
      <c r="BO88" s="419"/>
      <c r="BP88" s="419"/>
      <c r="BQ88" s="419"/>
      <c r="BR88" s="419"/>
      <c r="BS88" s="419"/>
      <c r="BT88" s="419"/>
      <c r="BU88" s="419"/>
      <c r="BV88" s="419"/>
      <c r="BW88" s="419"/>
      <c r="BX88" s="419"/>
      <c r="BY88" s="419"/>
      <c r="BZ88" s="419"/>
      <c r="CA88" s="419"/>
      <c r="CB88" s="419"/>
      <c r="CC88" s="419"/>
      <c r="CD88" s="419"/>
      <c r="CE88" s="419"/>
      <c r="CF88" s="419"/>
      <c r="CG88" s="419"/>
      <c r="CH88" s="419"/>
      <c r="CI88" s="419"/>
      <c r="CJ88" s="419"/>
      <c r="CK88" s="419"/>
      <c r="CL88" s="419"/>
      <c r="CM88" s="419"/>
      <c r="CN88" s="419"/>
      <c r="CO88" s="419"/>
      <c r="CP88" s="419"/>
      <c r="CQ88" s="419"/>
      <c r="CR88" s="419"/>
      <c r="CS88" s="419"/>
      <c r="CT88" s="419"/>
      <c r="CU88" s="419"/>
      <c r="CV88" s="419"/>
      <c r="CW88" s="419"/>
      <c r="CX88" s="419"/>
      <c r="CY88" s="419"/>
      <c r="CZ88" s="419"/>
      <c r="DA88" s="419"/>
      <c r="DB88" s="419"/>
      <c r="DC88" s="419"/>
      <c r="DD88" s="419"/>
      <c r="DE88" s="419"/>
      <c r="DF88" s="419"/>
      <c r="DG88" s="419"/>
      <c r="DH88" s="419"/>
      <c r="DI88" s="419"/>
      <c r="DJ88" s="419"/>
      <c r="DK88" s="419"/>
      <c r="DL88" s="419"/>
      <c r="DM88" s="419"/>
      <c r="DN88" s="419"/>
      <c r="DO88" s="419"/>
      <c r="DP88" s="419"/>
      <c r="DQ88" s="419"/>
      <c r="DR88" s="419"/>
      <c r="DS88" s="419"/>
      <c r="DT88" s="419"/>
      <c r="DU88" s="419"/>
      <c r="DV88" s="419"/>
      <c r="DW88" s="419"/>
      <c r="DX88" s="419"/>
      <c r="DY88" s="419"/>
      <c r="DZ88" s="419"/>
      <c r="EA88" s="419"/>
      <c r="EB88" s="419"/>
      <c r="EC88" s="419"/>
      <c r="ED88" s="419"/>
      <c r="EE88" s="419"/>
      <c r="EF88" s="419"/>
      <c r="EG88" s="419"/>
      <c r="EH88" s="419"/>
      <c r="EI88" s="419"/>
      <c r="EJ88" s="419"/>
      <c r="EK88" s="419"/>
      <c r="EL88" s="419"/>
      <c r="EM88" s="419"/>
      <c r="EN88" s="419"/>
      <c r="EO88" s="419"/>
      <c r="EP88" s="419"/>
      <c r="EQ88" s="419"/>
      <c r="ER88" s="419"/>
      <c r="ES88" s="419"/>
      <c r="ET88" s="419"/>
      <c r="EU88" s="419"/>
      <c r="EV88" s="419"/>
      <c r="EW88" s="419"/>
      <c r="EX88" s="419"/>
      <c r="EY88" s="419"/>
      <c r="EZ88" s="419"/>
      <c r="FA88" s="419"/>
      <c r="FB88" s="419"/>
      <c r="FC88" s="419"/>
      <c r="FD88" s="419"/>
      <c r="FE88" s="419"/>
      <c r="FF88" s="419"/>
      <c r="FG88" s="419"/>
      <c r="FH88" s="419"/>
      <c r="FI88" s="419"/>
      <c r="FJ88" s="419"/>
      <c r="FK88" s="419"/>
      <c r="FL88" s="419"/>
      <c r="FM88" s="419"/>
      <c r="FN88" s="419"/>
      <c r="FO88" s="419"/>
      <c r="FP88" s="419"/>
      <c r="FQ88" s="419"/>
      <c r="FR88" s="419"/>
      <c r="FS88" s="419"/>
      <c r="FT88" s="419"/>
      <c r="FU88" s="419"/>
      <c r="FV88" s="419"/>
      <c r="FW88" s="419"/>
      <c r="FX88" s="419"/>
      <c r="FY88" s="419"/>
      <c r="FZ88" s="419"/>
      <c r="GA88" s="419"/>
      <c r="GB88" s="419"/>
      <c r="GC88" s="419"/>
      <c r="GD88" s="419"/>
      <c r="GE88" s="419"/>
      <c r="GF88" s="419"/>
      <c r="GG88" s="419"/>
      <c r="GH88" s="419"/>
      <c r="GI88" s="419"/>
      <c r="GJ88" s="419"/>
      <c r="GK88" s="419"/>
      <c r="GL88" s="419"/>
      <c r="GM88" s="419"/>
      <c r="GN88" s="419"/>
      <c r="GO88" s="419"/>
      <c r="GP88" s="419"/>
      <c r="GQ88" s="419"/>
      <c r="GR88" s="419"/>
      <c r="GS88" s="419"/>
      <c r="GT88" s="419"/>
      <c r="GU88" s="419"/>
      <c r="GV88" s="419"/>
      <c r="GW88" s="419"/>
      <c r="GX88" s="419"/>
      <c r="GY88" s="419"/>
      <c r="GZ88" s="419"/>
      <c r="HA88" s="419"/>
      <c r="HB88" s="419"/>
      <c r="HC88" s="419"/>
      <c r="HD88" s="419"/>
      <c r="HE88" s="419"/>
      <c r="HF88" s="419"/>
      <c r="HG88" s="419"/>
      <c r="HH88" s="419"/>
      <c r="HI88" s="419"/>
      <c r="HJ88" s="419"/>
      <c r="HK88" s="419"/>
      <c r="HL88" s="419"/>
      <c r="HM88" s="419"/>
      <c r="HN88" s="419"/>
      <c r="HO88" s="419"/>
      <c r="HP88" s="419"/>
      <c r="HQ88" s="419"/>
      <c r="HR88" s="419"/>
      <c r="HS88" s="419"/>
      <c r="HT88" s="419"/>
      <c r="HU88" s="419"/>
      <c r="HV88" s="419"/>
      <c r="HW88" s="419"/>
      <c r="HX88" s="419"/>
      <c r="HY88" s="419"/>
      <c r="HZ88" s="419"/>
      <c r="IA88" s="419"/>
      <c r="IB88" s="419"/>
      <c r="IC88" s="419"/>
      <c r="ID88" s="419"/>
      <c r="IE88" s="419"/>
      <c r="IF88" s="419"/>
      <c r="IG88" s="419"/>
      <c r="IH88" s="419"/>
      <c r="II88" s="419"/>
      <c r="IJ88" s="419"/>
      <c r="IK88" s="419"/>
      <c r="IL88" s="419"/>
      <c r="IM88" s="419"/>
      <c r="IN88" s="419"/>
      <c r="IO88" s="419"/>
      <c r="IP88" s="419"/>
      <c r="IQ88" s="419"/>
      <c r="IR88" s="419"/>
      <c r="IS88" s="419"/>
      <c r="IT88" s="419"/>
      <c r="IU88" s="420"/>
    </row>
    <row r="89" spans="1:255" ht="16.350000000000001" customHeight="1">
      <c r="A89" s="412"/>
      <c r="B89" s="437" t="s">
        <v>584</v>
      </c>
      <c r="C89" s="438"/>
      <c r="D89" s="438"/>
      <c r="E89" s="438"/>
      <c r="F89" s="438"/>
      <c r="G89" s="438"/>
      <c r="H89" s="438"/>
      <c r="I89" s="438"/>
      <c r="J89" s="439"/>
      <c r="K89" s="439"/>
      <c r="L89" s="440"/>
      <c r="M89" s="418"/>
      <c r="N89" s="419"/>
      <c r="O89" s="419"/>
      <c r="P89" s="419"/>
      <c r="Q89" s="419"/>
      <c r="R89" s="419"/>
      <c r="S89" s="419"/>
      <c r="T89" s="419"/>
      <c r="U89" s="419"/>
      <c r="V89" s="419"/>
      <c r="W89" s="419"/>
      <c r="X89" s="419"/>
      <c r="Y89" s="419"/>
      <c r="Z89" s="419"/>
      <c r="AA89" s="419"/>
      <c r="AB89" s="419"/>
      <c r="AC89" s="419"/>
      <c r="AD89" s="419"/>
      <c r="AE89" s="419"/>
      <c r="AF89" s="419"/>
      <c r="AG89" s="419"/>
      <c r="AH89" s="419"/>
      <c r="AI89" s="419"/>
      <c r="AJ89" s="419"/>
      <c r="AK89" s="419"/>
      <c r="AL89" s="419"/>
      <c r="AM89" s="419"/>
      <c r="AN89" s="419"/>
      <c r="AO89" s="419"/>
      <c r="AP89" s="419"/>
      <c r="AQ89" s="419"/>
      <c r="AR89" s="419"/>
      <c r="AS89" s="419"/>
      <c r="AT89" s="419"/>
      <c r="AU89" s="419"/>
      <c r="AV89" s="419"/>
      <c r="AW89" s="419"/>
      <c r="AX89" s="419"/>
      <c r="AY89" s="419"/>
      <c r="AZ89" s="419"/>
      <c r="BA89" s="419"/>
      <c r="BB89" s="419"/>
      <c r="BC89" s="419"/>
      <c r="BD89" s="419"/>
      <c r="BE89" s="419"/>
      <c r="BF89" s="419"/>
      <c r="BG89" s="419"/>
      <c r="BH89" s="419"/>
      <c r="BI89" s="419"/>
      <c r="BJ89" s="419"/>
      <c r="BK89" s="419"/>
      <c r="BL89" s="419"/>
      <c r="BM89" s="419"/>
      <c r="BN89" s="419"/>
      <c r="BO89" s="419"/>
      <c r="BP89" s="419"/>
      <c r="BQ89" s="419"/>
      <c r="BR89" s="419"/>
      <c r="BS89" s="419"/>
      <c r="BT89" s="419"/>
      <c r="BU89" s="419"/>
      <c r="BV89" s="419"/>
      <c r="BW89" s="419"/>
      <c r="BX89" s="419"/>
      <c r="BY89" s="419"/>
      <c r="BZ89" s="419"/>
      <c r="CA89" s="419"/>
      <c r="CB89" s="419"/>
      <c r="CC89" s="419"/>
      <c r="CD89" s="419"/>
      <c r="CE89" s="419"/>
      <c r="CF89" s="419"/>
      <c r="CG89" s="419"/>
      <c r="CH89" s="419"/>
      <c r="CI89" s="419"/>
      <c r="CJ89" s="419"/>
      <c r="CK89" s="419"/>
      <c r="CL89" s="419"/>
      <c r="CM89" s="419"/>
      <c r="CN89" s="419"/>
      <c r="CO89" s="419"/>
      <c r="CP89" s="419"/>
      <c r="CQ89" s="419"/>
      <c r="CR89" s="419"/>
      <c r="CS89" s="419"/>
      <c r="CT89" s="419"/>
      <c r="CU89" s="419"/>
      <c r="CV89" s="419"/>
      <c r="CW89" s="419"/>
      <c r="CX89" s="419"/>
      <c r="CY89" s="419"/>
      <c r="CZ89" s="419"/>
      <c r="DA89" s="419"/>
      <c r="DB89" s="419"/>
      <c r="DC89" s="419"/>
      <c r="DD89" s="419"/>
      <c r="DE89" s="419"/>
      <c r="DF89" s="419"/>
      <c r="DG89" s="419"/>
      <c r="DH89" s="419"/>
      <c r="DI89" s="419"/>
      <c r="DJ89" s="419"/>
      <c r="DK89" s="419"/>
      <c r="DL89" s="419"/>
      <c r="DM89" s="419"/>
      <c r="DN89" s="419"/>
      <c r="DO89" s="419"/>
      <c r="DP89" s="419"/>
      <c r="DQ89" s="419"/>
      <c r="DR89" s="419"/>
      <c r="DS89" s="419"/>
      <c r="DT89" s="419"/>
      <c r="DU89" s="419"/>
      <c r="DV89" s="419"/>
      <c r="DW89" s="419"/>
      <c r="DX89" s="419"/>
      <c r="DY89" s="419"/>
      <c r="DZ89" s="419"/>
      <c r="EA89" s="419"/>
      <c r="EB89" s="419"/>
      <c r="EC89" s="419"/>
      <c r="ED89" s="419"/>
      <c r="EE89" s="419"/>
      <c r="EF89" s="419"/>
      <c r="EG89" s="419"/>
      <c r="EH89" s="419"/>
      <c r="EI89" s="419"/>
      <c r="EJ89" s="419"/>
      <c r="EK89" s="419"/>
      <c r="EL89" s="419"/>
      <c r="EM89" s="419"/>
      <c r="EN89" s="419"/>
      <c r="EO89" s="419"/>
      <c r="EP89" s="419"/>
      <c r="EQ89" s="419"/>
      <c r="ER89" s="419"/>
      <c r="ES89" s="419"/>
      <c r="ET89" s="419"/>
      <c r="EU89" s="419"/>
      <c r="EV89" s="419"/>
      <c r="EW89" s="419"/>
      <c r="EX89" s="419"/>
      <c r="EY89" s="419"/>
      <c r="EZ89" s="419"/>
      <c r="FA89" s="419"/>
      <c r="FB89" s="419"/>
      <c r="FC89" s="419"/>
      <c r="FD89" s="419"/>
      <c r="FE89" s="419"/>
      <c r="FF89" s="419"/>
      <c r="FG89" s="419"/>
      <c r="FH89" s="419"/>
      <c r="FI89" s="419"/>
      <c r="FJ89" s="419"/>
      <c r="FK89" s="419"/>
      <c r="FL89" s="419"/>
      <c r="FM89" s="419"/>
      <c r="FN89" s="419"/>
      <c r="FO89" s="419"/>
      <c r="FP89" s="419"/>
      <c r="FQ89" s="419"/>
      <c r="FR89" s="419"/>
      <c r="FS89" s="419"/>
      <c r="FT89" s="419"/>
      <c r="FU89" s="419"/>
      <c r="FV89" s="419"/>
      <c r="FW89" s="419"/>
      <c r="FX89" s="419"/>
      <c r="FY89" s="419"/>
      <c r="FZ89" s="419"/>
      <c r="GA89" s="419"/>
      <c r="GB89" s="419"/>
      <c r="GC89" s="419"/>
      <c r="GD89" s="419"/>
      <c r="GE89" s="419"/>
      <c r="GF89" s="419"/>
      <c r="GG89" s="419"/>
      <c r="GH89" s="419"/>
      <c r="GI89" s="419"/>
      <c r="GJ89" s="419"/>
      <c r="GK89" s="419"/>
      <c r="GL89" s="419"/>
      <c r="GM89" s="419"/>
      <c r="GN89" s="419"/>
      <c r="GO89" s="419"/>
      <c r="GP89" s="419"/>
      <c r="GQ89" s="419"/>
      <c r="GR89" s="419"/>
      <c r="GS89" s="419"/>
      <c r="GT89" s="419"/>
      <c r="GU89" s="419"/>
      <c r="GV89" s="419"/>
      <c r="GW89" s="419"/>
      <c r="GX89" s="419"/>
      <c r="GY89" s="419"/>
      <c r="GZ89" s="419"/>
      <c r="HA89" s="419"/>
      <c r="HB89" s="419"/>
      <c r="HC89" s="419"/>
      <c r="HD89" s="419"/>
      <c r="HE89" s="419"/>
      <c r="HF89" s="419"/>
      <c r="HG89" s="419"/>
      <c r="HH89" s="419"/>
      <c r="HI89" s="419"/>
      <c r="HJ89" s="419"/>
      <c r="HK89" s="419"/>
      <c r="HL89" s="419"/>
      <c r="HM89" s="419"/>
      <c r="HN89" s="419"/>
      <c r="HO89" s="419"/>
      <c r="HP89" s="419"/>
      <c r="HQ89" s="419"/>
      <c r="HR89" s="419"/>
      <c r="HS89" s="419"/>
      <c r="HT89" s="419"/>
      <c r="HU89" s="419"/>
      <c r="HV89" s="419"/>
      <c r="HW89" s="419"/>
      <c r="HX89" s="419"/>
      <c r="HY89" s="419"/>
      <c r="HZ89" s="419"/>
      <c r="IA89" s="419"/>
      <c r="IB89" s="419"/>
      <c r="IC89" s="419"/>
      <c r="ID89" s="419"/>
      <c r="IE89" s="419"/>
      <c r="IF89" s="419"/>
      <c r="IG89" s="419"/>
      <c r="IH89" s="419"/>
      <c r="II89" s="419"/>
      <c r="IJ89" s="419"/>
      <c r="IK89" s="419"/>
      <c r="IL89" s="419"/>
      <c r="IM89" s="419"/>
      <c r="IN89" s="419"/>
      <c r="IO89" s="419"/>
      <c r="IP89" s="419"/>
      <c r="IQ89" s="419"/>
      <c r="IR89" s="419"/>
      <c r="IS89" s="419"/>
      <c r="IT89" s="419"/>
      <c r="IU89" s="420"/>
    </row>
    <row r="90" spans="1:255" ht="16.350000000000001" customHeight="1" thickBot="1">
      <c r="A90" s="412"/>
      <c r="B90" s="441"/>
      <c r="C90" s="442"/>
      <c r="D90" s="442"/>
      <c r="E90" s="442"/>
      <c r="F90" s="427"/>
      <c r="G90" s="427"/>
      <c r="H90" s="427"/>
      <c r="I90" s="427"/>
      <c r="J90" s="427"/>
      <c r="K90" s="427"/>
      <c r="L90" s="428"/>
      <c r="M90" s="418"/>
      <c r="N90" s="419"/>
      <c r="O90" s="419"/>
      <c r="P90" s="419"/>
      <c r="Q90" s="419"/>
      <c r="R90" s="419"/>
      <c r="S90" s="419"/>
      <c r="T90" s="419"/>
      <c r="U90" s="419"/>
      <c r="V90" s="419"/>
      <c r="W90" s="419"/>
      <c r="X90" s="419"/>
      <c r="Y90" s="419"/>
      <c r="Z90" s="419"/>
      <c r="AA90" s="419"/>
      <c r="AB90" s="419"/>
      <c r="AC90" s="419"/>
      <c r="AD90" s="419"/>
      <c r="AE90" s="419"/>
      <c r="AF90" s="419"/>
      <c r="AG90" s="419"/>
      <c r="AH90" s="419"/>
      <c r="AI90" s="419"/>
      <c r="AJ90" s="419"/>
      <c r="AK90" s="419"/>
      <c r="AL90" s="419"/>
      <c r="AM90" s="419"/>
      <c r="AN90" s="419"/>
      <c r="AO90" s="419"/>
      <c r="AP90" s="419"/>
      <c r="AQ90" s="419"/>
      <c r="AR90" s="419"/>
      <c r="AS90" s="419"/>
      <c r="AT90" s="419"/>
      <c r="AU90" s="419"/>
      <c r="AV90" s="419"/>
      <c r="AW90" s="419"/>
      <c r="AX90" s="419"/>
      <c r="AY90" s="419"/>
      <c r="AZ90" s="419"/>
      <c r="BA90" s="419"/>
      <c r="BB90" s="419"/>
      <c r="BC90" s="419"/>
      <c r="BD90" s="419"/>
      <c r="BE90" s="419"/>
      <c r="BF90" s="419"/>
      <c r="BG90" s="419"/>
      <c r="BH90" s="419"/>
      <c r="BI90" s="419"/>
      <c r="BJ90" s="419"/>
      <c r="BK90" s="419"/>
      <c r="BL90" s="419"/>
      <c r="BM90" s="419"/>
      <c r="BN90" s="419"/>
      <c r="BO90" s="419"/>
      <c r="BP90" s="419"/>
      <c r="BQ90" s="419"/>
      <c r="BR90" s="419"/>
      <c r="BS90" s="419"/>
      <c r="BT90" s="419"/>
      <c r="BU90" s="419"/>
      <c r="BV90" s="419"/>
      <c r="BW90" s="419"/>
      <c r="BX90" s="419"/>
      <c r="BY90" s="419"/>
      <c r="BZ90" s="419"/>
      <c r="CA90" s="419"/>
      <c r="CB90" s="419"/>
      <c r="CC90" s="419"/>
      <c r="CD90" s="419"/>
      <c r="CE90" s="419"/>
      <c r="CF90" s="419"/>
      <c r="CG90" s="419"/>
      <c r="CH90" s="419"/>
      <c r="CI90" s="419"/>
      <c r="CJ90" s="419"/>
      <c r="CK90" s="419"/>
      <c r="CL90" s="419"/>
      <c r="CM90" s="419"/>
      <c r="CN90" s="419"/>
      <c r="CO90" s="419"/>
      <c r="CP90" s="419"/>
      <c r="CQ90" s="419"/>
      <c r="CR90" s="419"/>
      <c r="CS90" s="419"/>
      <c r="CT90" s="419"/>
      <c r="CU90" s="419"/>
      <c r="CV90" s="419"/>
      <c r="CW90" s="419"/>
      <c r="CX90" s="419"/>
      <c r="CY90" s="419"/>
      <c r="CZ90" s="419"/>
      <c r="DA90" s="419"/>
      <c r="DB90" s="419"/>
      <c r="DC90" s="419"/>
      <c r="DD90" s="419"/>
      <c r="DE90" s="419"/>
      <c r="DF90" s="419"/>
      <c r="DG90" s="419"/>
      <c r="DH90" s="419"/>
      <c r="DI90" s="419"/>
      <c r="DJ90" s="419"/>
      <c r="DK90" s="419"/>
      <c r="DL90" s="419"/>
      <c r="DM90" s="419"/>
      <c r="DN90" s="419"/>
      <c r="DO90" s="419"/>
      <c r="DP90" s="419"/>
      <c r="DQ90" s="419"/>
      <c r="DR90" s="419"/>
      <c r="DS90" s="419"/>
      <c r="DT90" s="419"/>
      <c r="DU90" s="419"/>
      <c r="DV90" s="419"/>
      <c r="DW90" s="419"/>
      <c r="DX90" s="419"/>
      <c r="DY90" s="419"/>
      <c r="DZ90" s="419"/>
      <c r="EA90" s="419"/>
      <c r="EB90" s="419"/>
      <c r="EC90" s="419"/>
      <c r="ED90" s="419"/>
      <c r="EE90" s="419"/>
      <c r="EF90" s="419"/>
      <c r="EG90" s="419"/>
      <c r="EH90" s="419"/>
      <c r="EI90" s="419"/>
      <c r="EJ90" s="419"/>
      <c r="EK90" s="419"/>
      <c r="EL90" s="419"/>
      <c r="EM90" s="419"/>
      <c r="EN90" s="419"/>
      <c r="EO90" s="419"/>
      <c r="EP90" s="419"/>
      <c r="EQ90" s="419"/>
      <c r="ER90" s="419"/>
      <c r="ES90" s="419"/>
      <c r="ET90" s="419"/>
      <c r="EU90" s="419"/>
      <c r="EV90" s="419"/>
      <c r="EW90" s="419"/>
      <c r="EX90" s="419"/>
      <c r="EY90" s="419"/>
      <c r="EZ90" s="419"/>
      <c r="FA90" s="419"/>
      <c r="FB90" s="419"/>
      <c r="FC90" s="419"/>
      <c r="FD90" s="419"/>
      <c r="FE90" s="419"/>
      <c r="FF90" s="419"/>
      <c r="FG90" s="419"/>
      <c r="FH90" s="419"/>
      <c r="FI90" s="419"/>
      <c r="FJ90" s="419"/>
      <c r="FK90" s="419"/>
      <c r="FL90" s="419"/>
      <c r="FM90" s="419"/>
      <c r="FN90" s="419"/>
      <c r="FO90" s="419"/>
      <c r="FP90" s="419"/>
      <c r="FQ90" s="419"/>
      <c r="FR90" s="419"/>
      <c r="FS90" s="419"/>
      <c r="FT90" s="419"/>
      <c r="FU90" s="419"/>
      <c r="FV90" s="419"/>
      <c r="FW90" s="419"/>
      <c r="FX90" s="419"/>
      <c r="FY90" s="419"/>
      <c r="FZ90" s="419"/>
      <c r="GA90" s="419"/>
      <c r="GB90" s="419"/>
      <c r="GC90" s="419"/>
      <c r="GD90" s="419"/>
      <c r="GE90" s="419"/>
      <c r="GF90" s="419"/>
      <c r="GG90" s="419"/>
      <c r="GH90" s="419"/>
      <c r="GI90" s="419"/>
      <c r="GJ90" s="419"/>
      <c r="GK90" s="419"/>
      <c r="GL90" s="419"/>
      <c r="GM90" s="419"/>
      <c r="GN90" s="419"/>
      <c r="GO90" s="419"/>
      <c r="GP90" s="419"/>
      <c r="GQ90" s="419"/>
      <c r="GR90" s="419"/>
      <c r="GS90" s="419"/>
      <c r="GT90" s="419"/>
      <c r="GU90" s="419"/>
      <c r="GV90" s="419"/>
      <c r="GW90" s="419"/>
      <c r="GX90" s="419"/>
      <c r="GY90" s="419"/>
      <c r="GZ90" s="419"/>
      <c r="HA90" s="419"/>
      <c r="HB90" s="419"/>
      <c r="HC90" s="419"/>
      <c r="HD90" s="419"/>
      <c r="HE90" s="419"/>
      <c r="HF90" s="419"/>
      <c r="HG90" s="419"/>
      <c r="HH90" s="419"/>
      <c r="HI90" s="419"/>
      <c r="HJ90" s="419"/>
      <c r="HK90" s="419"/>
      <c r="HL90" s="419"/>
      <c r="HM90" s="419"/>
      <c r="HN90" s="419"/>
      <c r="HO90" s="419"/>
      <c r="HP90" s="419"/>
      <c r="HQ90" s="419"/>
      <c r="HR90" s="419"/>
      <c r="HS90" s="419"/>
      <c r="HT90" s="419"/>
      <c r="HU90" s="419"/>
      <c r="HV90" s="419"/>
      <c r="HW90" s="419"/>
      <c r="HX90" s="419"/>
      <c r="HY90" s="419"/>
      <c r="HZ90" s="419"/>
      <c r="IA90" s="419"/>
      <c r="IB90" s="419"/>
      <c r="IC90" s="419"/>
      <c r="ID90" s="419"/>
      <c r="IE90" s="419"/>
      <c r="IF90" s="419"/>
      <c r="IG90" s="419"/>
      <c r="IH90" s="419"/>
      <c r="II90" s="419"/>
      <c r="IJ90" s="419"/>
      <c r="IK90" s="419"/>
      <c r="IL90" s="419"/>
      <c r="IM90" s="419"/>
      <c r="IN90" s="419"/>
      <c r="IO90" s="419"/>
      <c r="IP90" s="419"/>
      <c r="IQ90" s="419"/>
      <c r="IR90" s="419"/>
      <c r="IS90" s="419"/>
      <c r="IT90" s="419"/>
      <c r="IU90" s="420"/>
    </row>
    <row r="91" spans="1:255" ht="18.95" customHeight="1" thickBot="1">
      <c r="A91" s="412"/>
      <c r="B91" s="443"/>
      <c r="C91" s="1303" t="s">
        <v>585</v>
      </c>
      <c r="D91" s="1304"/>
      <c r="E91" s="446"/>
      <c r="F91" s="449" t="s">
        <v>557</v>
      </c>
      <c r="G91" s="458"/>
      <c r="H91" s="458"/>
      <c r="I91" s="458"/>
      <c r="J91" s="427"/>
      <c r="K91" s="427"/>
      <c r="L91" s="428"/>
      <c r="M91" s="418"/>
      <c r="N91" s="419"/>
      <c r="O91" s="419"/>
      <c r="P91" s="419"/>
      <c r="Q91" s="419"/>
      <c r="R91" s="419"/>
      <c r="S91" s="419"/>
      <c r="T91" s="419"/>
      <c r="U91" s="419"/>
      <c r="V91" s="419"/>
      <c r="W91" s="419"/>
      <c r="X91" s="419"/>
      <c r="Y91" s="419"/>
      <c r="Z91" s="419"/>
      <c r="AA91" s="419"/>
      <c r="AB91" s="419"/>
      <c r="AC91" s="419"/>
      <c r="AD91" s="419"/>
      <c r="AE91" s="419"/>
      <c r="AF91" s="419"/>
      <c r="AG91" s="419"/>
      <c r="AH91" s="419"/>
      <c r="AI91" s="419"/>
      <c r="AJ91" s="419"/>
      <c r="AK91" s="419"/>
      <c r="AL91" s="419"/>
      <c r="AM91" s="419"/>
      <c r="AN91" s="419"/>
      <c r="AO91" s="419"/>
      <c r="AP91" s="419"/>
      <c r="AQ91" s="419"/>
      <c r="AR91" s="419"/>
      <c r="AS91" s="419"/>
      <c r="AT91" s="419"/>
      <c r="AU91" s="419"/>
      <c r="AV91" s="419"/>
      <c r="AW91" s="419"/>
      <c r="AX91" s="419"/>
      <c r="AY91" s="419"/>
      <c r="AZ91" s="419"/>
      <c r="BA91" s="419"/>
      <c r="BB91" s="419"/>
      <c r="BC91" s="419"/>
      <c r="BD91" s="419"/>
      <c r="BE91" s="419"/>
      <c r="BF91" s="419"/>
      <c r="BG91" s="419"/>
      <c r="BH91" s="419"/>
      <c r="BI91" s="419"/>
      <c r="BJ91" s="419"/>
      <c r="BK91" s="419"/>
      <c r="BL91" s="419"/>
      <c r="BM91" s="419"/>
      <c r="BN91" s="419"/>
      <c r="BO91" s="419"/>
      <c r="BP91" s="419"/>
      <c r="BQ91" s="419"/>
      <c r="BR91" s="419"/>
      <c r="BS91" s="419"/>
      <c r="BT91" s="419"/>
      <c r="BU91" s="419"/>
      <c r="BV91" s="419"/>
      <c r="BW91" s="419"/>
      <c r="BX91" s="419"/>
      <c r="BY91" s="419"/>
      <c r="BZ91" s="419"/>
      <c r="CA91" s="419"/>
      <c r="CB91" s="419"/>
      <c r="CC91" s="419"/>
      <c r="CD91" s="419"/>
      <c r="CE91" s="419"/>
      <c r="CF91" s="419"/>
      <c r="CG91" s="419"/>
      <c r="CH91" s="419"/>
      <c r="CI91" s="419"/>
      <c r="CJ91" s="419"/>
      <c r="CK91" s="419"/>
      <c r="CL91" s="419"/>
      <c r="CM91" s="419"/>
      <c r="CN91" s="419"/>
      <c r="CO91" s="419"/>
      <c r="CP91" s="419"/>
      <c r="CQ91" s="419"/>
      <c r="CR91" s="419"/>
      <c r="CS91" s="419"/>
      <c r="CT91" s="419"/>
      <c r="CU91" s="419"/>
      <c r="CV91" s="419"/>
      <c r="CW91" s="419"/>
      <c r="CX91" s="419"/>
      <c r="CY91" s="419"/>
      <c r="CZ91" s="419"/>
      <c r="DA91" s="419"/>
      <c r="DB91" s="419"/>
      <c r="DC91" s="419"/>
      <c r="DD91" s="419"/>
      <c r="DE91" s="419"/>
      <c r="DF91" s="419"/>
      <c r="DG91" s="419"/>
      <c r="DH91" s="419"/>
      <c r="DI91" s="419"/>
      <c r="DJ91" s="419"/>
      <c r="DK91" s="419"/>
      <c r="DL91" s="419"/>
      <c r="DM91" s="419"/>
      <c r="DN91" s="419"/>
      <c r="DO91" s="419"/>
      <c r="DP91" s="419"/>
      <c r="DQ91" s="419"/>
      <c r="DR91" s="419"/>
      <c r="DS91" s="419"/>
      <c r="DT91" s="419"/>
      <c r="DU91" s="419"/>
      <c r="DV91" s="419"/>
      <c r="DW91" s="419"/>
      <c r="DX91" s="419"/>
      <c r="DY91" s="419"/>
      <c r="DZ91" s="419"/>
      <c r="EA91" s="419"/>
      <c r="EB91" s="419"/>
      <c r="EC91" s="419"/>
      <c r="ED91" s="419"/>
      <c r="EE91" s="419"/>
      <c r="EF91" s="419"/>
      <c r="EG91" s="419"/>
      <c r="EH91" s="419"/>
      <c r="EI91" s="419"/>
      <c r="EJ91" s="419"/>
      <c r="EK91" s="419"/>
      <c r="EL91" s="419"/>
      <c r="EM91" s="419"/>
      <c r="EN91" s="419"/>
      <c r="EO91" s="419"/>
      <c r="EP91" s="419"/>
      <c r="EQ91" s="419"/>
      <c r="ER91" s="419"/>
      <c r="ES91" s="419"/>
      <c r="ET91" s="419"/>
      <c r="EU91" s="419"/>
      <c r="EV91" s="419"/>
      <c r="EW91" s="419"/>
      <c r="EX91" s="419"/>
      <c r="EY91" s="419"/>
      <c r="EZ91" s="419"/>
      <c r="FA91" s="419"/>
      <c r="FB91" s="419"/>
      <c r="FC91" s="419"/>
      <c r="FD91" s="419"/>
      <c r="FE91" s="419"/>
      <c r="FF91" s="419"/>
      <c r="FG91" s="419"/>
      <c r="FH91" s="419"/>
      <c r="FI91" s="419"/>
      <c r="FJ91" s="419"/>
      <c r="FK91" s="419"/>
      <c r="FL91" s="419"/>
      <c r="FM91" s="419"/>
      <c r="FN91" s="419"/>
      <c r="FO91" s="419"/>
      <c r="FP91" s="419"/>
      <c r="FQ91" s="419"/>
      <c r="FR91" s="419"/>
      <c r="FS91" s="419"/>
      <c r="FT91" s="419"/>
      <c r="FU91" s="419"/>
      <c r="FV91" s="419"/>
      <c r="FW91" s="419"/>
      <c r="FX91" s="419"/>
      <c r="FY91" s="419"/>
      <c r="FZ91" s="419"/>
      <c r="GA91" s="419"/>
      <c r="GB91" s="419"/>
      <c r="GC91" s="419"/>
      <c r="GD91" s="419"/>
      <c r="GE91" s="419"/>
      <c r="GF91" s="419"/>
      <c r="GG91" s="419"/>
      <c r="GH91" s="419"/>
      <c r="GI91" s="419"/>
      <c r="GJ91" s="419"/>
      <c r="GK91" s="419"/>
      <c r="GL91" s="419"/>
      <c r="GM91" s="419"/>
      <c r="GN91" s="419"/>
      <c r="GO91" s="419"/>
      <c r="GP91" s="419"/>
      <c r="GQ91" s="419"/>
      <c r="GR91" s="419"/>
      <c r="GS91" s="419"/>
      <c r="GT91" s="419"/>
      <c r="GU91" s="419"/>
      <c r="GV91" s="419"/>
      <c r="GW91" s="419"/>
      <c r="GX91" s="419"/>
      <c r="GY91" s="419"/>
      <c r="GZ91" s="419"/>
      <c r="HA91" s="419"/>
      <c r="HB91" s="419"/>
      <c r="HC91" s="419"/>
      <c r="HD91" s="419"/>
      <c r="HE91" s="419"/>
      <c r="HF91" s="419"/>
      <c r="HG91" s="419"/>
      <c r="HH91" s="419"/>
      <c r="HI91" s="419"/>
      <c r="HJ91" s="419"/>
      <c r="HK91" s="419"/>
      <c r="HL91" s="419"/>
      <c r="HM91" s="419"/>
      <c r="HN91" s="419"/>
      <c r="HO91" s="419"/>
      <c r="HP91" s="419"/>
      <c r="HQ91" s="419"/>
      <c r="HR91" s="419"/>
      <c r="HS91" s="419"/>
      <c r="HT91" s="419"/>
      <c r="HU91" s="419"/>
      <c r="HV91" s="419"/>
      <c r="HW91" s="419"/>
      <c r="HX91" s="419"/>
      <c r="HY91" s="419"/>
      <c r="HZ91" s="419"/>
      <c r="IA91" s="419"/>
      <c r="IB91" s="419"/>
      <c r="IC91" s="419"/>
      <c r="ID91" s="419"/>
      <c r="IE91" s="419"/>
      <c r="IF91" s="419"/>
      <c r="IG91" s="419"/>
      <c r="IH91" s="419"/>
      <c r="II91" s="419"/>
      <c r="IJ91" s="419"/>
      <c r="IK91" s="419"/>
      <c r="IL91" s="419"/>
      <c r="IM91" s="419"/>
      <c r="IN91" s="419"/>
      <c r="IO91" s="419"/>
      <c r="IP91" s="419"/>
      <c r="IQ91" s="419"/>
      <c r="IR91" s="419"/>
      <c r="IS91" s="419"/>
      <c r="IT91" s="419"/>
      <c r="IU91" s="420"/>
    </row>
    <row r="92" spans="1:255" ht="27" customHeight="1">
      <c r="A92" s="412"/>
      <c r="B92" s="441"/>
      <c r="C92" s="1300" t="s">
        <v>665</v>
      </c>
      <c r="D92" s="1301"/>
      <c r="E92" s="1301"/>
      <c r="F92" s="427"/>
      <c r="G92" s="427"/>
      <c r="H92" s="427"/>
      <c r="I92" s="427"/>
      <c r="J92" s="427"/>
      <c r="K92" s="427"/>
      <c r="L92" s="428"/>
      <c r="M92" s="418"/>
      <c r="N92" s="419"/>
      <c r="O92" s="419"/>
      <c r="P92" s="419"/>
      <c r="Q92" s="419"/>
      <c r="R92" s="419"/>
      <c r="S92" s="419"/>
      <c r="T92" s="419"/>
      <c r="U92" s="419"/>
      <c r="V92" s="419"/>
      <c r="W92" s="419"/>
      <c r="X92" s="419"/>
      <c r="Y92" s="419"/>
      <c r="Z92" s="419"/>
      <c r="AA92" s="419"/>
      <c r="AB92" s="419"/>
      <c r="AC92" s="419"/>
      <c r="AD92" s="419"/>
      <c r="AE92" s="419"/>
      <c r="AF92" s="419"/>
      <c r="AG92" s="419"/>
      <c r="AH92" s="419"/>
      <c r="AI92" s="419"/>
      <c r="AJ92" s="419"/>
      <c r="AK92" s="419"/>
      <c r="AL92" s="419"/>
      <c r="AM92" s="419"/>
      <c r="AN92" s="419"/>
      <c r="AO92" s="419"/>
      <c r="AP92" s="419"/>
      <c r="AQ92" s="419"/>
      <c r="AR92" s="419"/>
      <c r="AS92" s="419"/>
      <c r="AT92" s="419"/>
      <c r="AU92" s="419"/>
      <c r="AV92" s="419"/>
      <c r="AW92" s="419"/>
      <c r="AX92" s="419"/>
      <c r="AY92" s="419"/>
      <c r="AZ92" s="419"/>
      <c r="BA92" s="419"/>
      <c r="BB92" s="419"/>
      <c r="BC92" s="419"/>
      <c r="BD92" s="419"/>
      <c r="BE92" s="419"/>
      <c r="BF92" s="419"/>
      <c r="BG92" s="419"/>
      <c r="BH92" s="419"/>
      <c r="BI92" s="419"/>
      <c r="BJ92" s="419"/>
      <c r="BK92" s="419"/>
      <c r="BL92" s="419"/>
      <c r="BM92" s="419"/>
      <c r="BN92" s="419"/>
      <c r="BO92" s="419"/>
      <c r="BP92" s="419"/>
      <c r="BQ92" s="419"/>
      <c r="BR92" s="419"/>
      <c r="BS92" s="419"/>
      <c r="BT92" s="419"/>
      <c r="BU92" s="419"/>
      <c r="BV92" s="419"/>
      <c r="BW92" s="419"/>
      <c r="BX92" s="419"/>
      <c r="BY92" s="419"/>
      <c r="BZ92" s="419"/>
      <c r="CA92" s="419"/>
      <c r="CB92" s="419"/>
      <c r="CC92" s="419"/>
      <c r="CD92" s="419"/>
      <c r="CE92" s="419"/>
      <c r="CF92" s="419"/>
      <c r="CG92" s="419"/>
      <c r="CH92" s="419"/>
      <c r="CI92" s="419"/>
      <c r="CJ92" s="419"/>
      <c r="CK92" s="419"/>
      <c r="CL92" s="419"/>
      <c r="CM92" s="419"/>
      <c r="CN92" s="419"/>
      <c r="CO92" s="419"/>
      <c r="CP92" s="419"/>
      <c r="CQ92" s="419"/>
      <c r="CR92" s="419"/>
      <c r="CS92" s="419"/>
      <c r="CT92" s="419"/>
      <c r="CU92" s="419"/>
      <c r="CV92" s="419"/>
      <c r="CW92" s="419"/>
      <c r="CX92" s="419"/>
      <c r="CY92" s="419"/>
      <c r="CZ92" s="419"/>
      <c r="DA92" s="419"/>
      <c r="DB92" s="419"/>
      <c r="DC92" s="419"/>
      <c r="DD92" s="419"/>
      <c r="DE92" s="419"/>
      <c r="DF92" s="419"/>
      <c r="DG92" s="419"/>
      <c r="DH92" s="419"/>
      <c r="DI92" s="419"/>
      <c r="DJ92" s="419"/>
      <c r="DK92" s="419"/>
      <c r="DL92" s="419"/>
      <c r="DM92" s="419"/>
      <c r="DN92" s="419"/>
      <c r="DO92" s="419"/>
      <c r="DP92" s="419"/>
      <c r="DQ92" s="419"/>
      <c r="DR92" s="419"/>
      <c r="DS92" s="419"/>
      <c r="DT92" s="419"/>
      <c r="DU92" s="419"/>
      <c r="DV92" s="419"/>
      <c r="DW92" s="419"/>
      <c r="DX92" s="419"/>
      <c r="DY92" s="419"/>
      <c r="DZ92" s="419"/>
      <c r="EA92" s="419"/>
      <c r="EB92" s="419"/>
      <c r="EC92" s="419"/>
      <c r="ED92" s="419"/>
      <c r="EE92" s="419"/>
      <c r="EF92" s="419"/>
      <c r="EG92" s="419"/>
      <c r="EH92" s="419"/>
      <c r="EI92" s="419"/>
      <c r="EJ92" s="419"/>
      <c r="EK92" s="419"/>
      <c r="EL92" s="419"/>
      <c r="EM92" s="419"/>
      <c r="EN92" s="419"/>
      <c r="EO92" s="419"/>
      <c r="EP92" s="419"/>
      <c r="EQ92" s="419"/>
      <c r="ER92" s="419"/>
      <c r="ES92" s="419"/>
      <c r="ET92" s="419"/>
      <c r="EU92" s="419"/>
      <c r="EV92" s="419"/>
      <c r="EW92" s="419"/>
      <c r="EX92" s="419"/>
      <c r="EY92" s="419"/>
      <c r="EZ92" s="419"/>
      <c r="FA92" s="419"/>
      <c r="FB92" s="419"/>
      <c r="FC92" s="419"/>
      <c r="FD92" s="419"/>
      <c r="FE92" s="419"/>
      <c r="FF92" s="419"/>
      <c r="FG92" s="419"/>
      <c r="FH92" s="419"/>
      <c r="FI92" s="419"/>
      <c r="FJ92" s="419"/>
      <c r="FK92" s="419"/>
      <c r="FL92" s="419"/>
      <c r="FM92" s="419"/>
      <c r="FN92" s="419"/>
      <c r="FO92" s="419"/>
      <c r="FP92" s="419"/>
      <c r="FQ92" s="419"/>
      <c r="FR92" s="419"/>
      <c r="FS92" s="419"/>
      <c r="FT92" s="419"/>
      <c r="FU92" s="419"/>
      <c r="FV92" s="419"/>
      <c r="FW92" s="419"/>
      <c r="FX92" s="419"/>
      <c r="FY92" s="419"/>
      <c r="FZ92" s="419"/>
      <c r="GA92" s="419"/>
      <c r="GB92" s="419"/>
      <c r="GC92" s="419"/>
      <c r="GD92" s="419"/>
      <c r="GE92" s="419"/>
      <c r="GF92" s="419"/>
      <c r="GG92" s="419"/>
      <c r="GH92" s="419"/>
      <c r="GI92" s="419"/>
      <c r="GJ92" s="419"/>
      <c r="GK92" s="419"/>
      <c r="GL92" s="419"/>
      <c r="GM92" s="419"/>
      <c r="GN92" s="419"/>
      <c r="GO92" s="419"/>
      <c r="GP92" s="419"/>
      <c r="GQ92" s="419"/>
      <c r="GR92" s="419"/>
      <c r="GS92" s="419"/>
      <c r="GT92" s="419"/>
      <c r="GU92" s="419"/>
      <c r="GV92" s="419"/>
      <c r="GW92" s="419"/>
      <c r="GX92" s="419"/>
      <c r="GY92" s="419"/>
      <c r="GZ92" s="419"/>
      <c r="HA92" s="419"/>
      <c r="HB92" s="419"/>
      <c r="HC92" s="419"/>
      <c r="HD92" s="419"/>
      <c r="HE92" s="419"/>
      <c r="HF92" s="419"/>
      <c r="HG92" s="419"/>
      <c r="HH92" s="419"/>
      <c r="HI92" s="419"/>
      <c r="HJ92" s="419"/>
      <c r="HK92" s="419"/>
      <c r="HL92" s="419"/>
      <c r="HM92" s="419"/>
      <c r="HN92" s="419"/>
      <c r="HO92" s="419"/>
      <c r="HP92" s="419"/>
      <c r="HQ92" s="419"/>
      <c r="HR92" s="419"/>
      <c r="HS92" s="419"/>
      <c r="HT92" s="419"/>
      <c r="HU92" s="419"/>
      <c r="HV92" s="419"/>
      <c r="HW92" s="419"/>
      <c r="HX92" s="419"/>
      <c r="HY92" s="419"/>
      <c r="HZ92" s="419"/>
      <c r="IA92" s="419"/>
      <c r="IB92" s="419"/>
      <c r="IC92" s="419"/>
      <c r="ID92" s="419"/>
      <c r="IE92" s="419"/>
      <c r="IF92" s="419"/>
      <c r="IG92" s="419"/>
      <c r="IH92" s="419"/>
      <c r="II92" s="419"/>
      <c r="IJ92" s="419"/>
      <c r="IK92" s="419"/>
      <c r="IL92" s="419"/>
      <c r="IM92" s="419"/>
      <c r="IN92" s="419"/>
      <c r="IO92" s="419"/>
      <c r="IP92" s="419"/>
      <c r="IQ92" s="419"/>
      <c r="IR92" s="419"/>
      <c r="IS92" s="419"/>
      <c r="IT92" s="419"/>
      <c r="IU92" s="420"/>
    </row>
    <row r="93" spans="1:255" ht="27.95" customHeight="1">
      <c r="A93" s="412"/>
      <c r="B93" s="441"/>
      <c r="C93" s="1302"/>
      <c r="D93" s="1302"/>
      <c r="E93" s="1302"/>
      <c r="F93" s="427"/>
      <c r="G93" s="427"/>
      <c r="H93" s="427"/>
      <c r="I93" s="427"/>
      <c r="J93" s="427"/>
      <c r="K93" s="427"/>
      <c r="L93" s="428"/>
      <c r="M93" s="418"/>
      <c r="N93" s="419"/>
      <c r="O93" s="419"/>
      <c r="P93" s="419"/>
      <c r="Q93" s="419"/>
      <c r="R93" s="419"/>
      <c r="S93" s="419"/>
      <c r="T93" s="419"/>
      <c r="U93" s="419"/>
      <c r="V93" s="419"/>
      <c r="W93" s="419"/>
      <c r="X93" s="419"/>
      <c r="Y93" s="419"/>
      <c r="Z93" s="419"/>
      <c r="AA93" s="419"/>
      <c r="AB93" s="419"/>
      <c r="AC93" s="419"/>
      <c r="AD93" s="419"/>
      <c r="AE93" s="419"/>
      <c r="AF93" s="419"/>
      <c r="AG93" s="419"/>
      <c r="AH93" s="419"/>
      <c r="AI93" s="419"/>
      <c r="AJ93" s="419"/>
      <c r="AK93" s="419"/>
      <c r="AL93" s="419"/>
      <c r="AM93" s="419"/>
      <c r="AN93" s="419"/>
      <c r="AO93" s="419"/>
      <c r="AP93" s="419"/>
      <c r="AQ93" s="419"/>
      <c r="AR93" s="419"/>
      <c r="AS93" s="419"/>
      <c r="AT93" s="419"/>
      <c r="AU93" s="419"/>
      <c r="AV93" s="419"/>
      <c r="AW93" s="419"/>
      <c r="AX93" s="419"/>
      <c r="AY93" s="419"/>
      <c r="AZ93" s="419"/>
      <c r="BA93" s="419"/>
      <c r="BB93" s="419"/>
      <c r="BC93" s="419"/>
      <c r="BD93" s="419"/>
      <c r="BE93" s="419"/>
      <c r="BF93" s="419"/>
      <c r="BG93" s="419"/>
      <c r="BH93" s="419"/>
      <c r="BI93" s="419"/>
      <c r="BJ93" s="419"/>
      <c r="BK93" s="419"/>
      <c r="BL93" s="419"/>
      <c r="BM93" s="419"/>
      <c r="BN93" s="419"/>
      <c r="BO93" s="419"/>
      <c r="BP93" s="419"/>
      <c r="BQ93" s="419"/>
      <c r="BR93" s="419"/>
      <c r="BS93" s="419"/>
      <c r="BT93" s="419"/>
      <c r="BU93" s="419"/>
      <c r="BV93" s="419"/>
      <c r="BW93" s="419"/>
      <c r="BX93" s="419"/>
      <c r="BY93" s="419"/>
      <c r="BZ93" s="419"/>
      <c r="CA93" s="419"/>
      <c r="CB93" s="419"/>
      <c r="CC93" s="419"/>
      <c r="CD93" s="419"/>
      <c r="CE93" s="419"/>
      <c r="CF93" s="419"/>
      <c r="CG93" s="419"/>
      <c r="CH93" s="419"/>
      <c r="CI93" s="419"/>
      <c r="CJ93" s="419"/>
      <c r="CK93" s="419"/>
      <c r="CL93" s="419"/>
      <c r="CM93" s="419"/>
      <c r="CN93" s="419"/>
      <c r="CO93" s="419"/>
      <c r="CP93" s="419"/>
      <c r="CQ93" s="419"/>
      <c r="CR93" s="419"/>
      <c r="CS93" s="419"/>
      <c r="CT93" s="419"/>
      <c r="CU93" s="419"/>
      <c r="CV93" s="419"/>
      <c r="CW93" s="419"/>
      <c r="CX93" s="419"/>
      <c r="CY93" s="419"/>
      <c r="CZ93" s="419"/>
      <c r="DA93" s="419"/>
      <c r="DB93" s="419"/>
      <c r="DC93" s="419"/>
      <c r="DD93" s="419"/>
      <c r="DE93" s="419"/>
      <c r="DF93" s="419"/>
      <c r="DG93" s="419"/>
      <c r="DH93" s="419"/>
      <c r="DI93" s="419"/>
      <c r="DJ93" s="419"/>
      <c r="DK93" s="419"/>
      <c r="DL93" s="419"/>
      <c r="DM93" s="419"/>
      <c r="DN93" s="419"/>
      <c r="DO93" s="419"/>
      <c r="DP93" s="419"/>
      <c r="DQ93" s="419"/>
      <c r="DR93" s="419"/>
      <c r="DS93" s="419"/>
      <c r="DT93" s="419"/>
      <c r="DU93" s="419"/>
      <c r="DV93" s="419"/>
      <c r="DW93" s="419"/>
      <c r="DX93" s="419"/>
      <c r="DY93" s="419"/>
      <c r="DZ93" s="419"/>
      <c r="EA93" s="419"/>
      <c r="EB93" s="419"/>
      <c r="EC93" s="419"/>
      <c r="ED93" s="419"/>
      <c r="EE93" s="419"/>
      <c r="EF93" s="419"/>
      <c r="EG93" s="419"/>
      <c r="EH93" s="419"/>
      <c r="EI93" s="419"/>
      <c r="EJ93" s="419"/>
      <c r="EK93" s="419"/>
      <c r="EL93" s="419"/>
      <c r="EM93" s="419"/>
      <c r="EN93" s="419"/>
      <c r="EO93" s="419"/>
      <c r="EP93" s="419"/>
      <c r="EQ93" s="419"/>
      <c r="ER93" s="419"/>
      <c r="ES93" s="419"/>
      <c r="ET93" s="419"/>
      <c r="EU93" s="419"/>
      <c r="EV93" s="419"/>
      <c r="EW93" s="419"/>
      <c r="EX93" s="419"/>
      <c r="EY93" s="419"/>
      <c r="EZ93" s="419"/>
      <c r="FA93" s="419"/>
      <c r="FB93" s="419"/>
      <c r="FC93" s="419"/>
      <c r="FD93" s="419"/>
      <c r="FE93" s="419"/>
      <c r="FF93" s="419"/>
      <c r="FG93" s="419"/>
      <c r="FH93" s="419"/>
      <c r="FI93" s="419"/>
      <c r="FJ93" s="419"/>
      <c r="FK93" s="419"/>
      <c r="FL93" s="419"/>
      <c r="FM93" s="419"/>
      <c r="FN93" s="419"/>
      <c r="FO93" s="419"/>
      <c r="FP93" s="419"/>
      <c r="FQ93" s="419"/>
      <c r="FR93" s="419"/>
      <c r="FS93" s="419"/>
      <c r="FT93" s="419"/>
      <c r="FU93" s="419"/>
      <c r="FV93" s="419"/>
      <c r="FW93" s="419"/>
      <c r="FX93" s="419"/>
      <c r="FY93" s="419"/>
      <c r="FZ93" s="419"/>
      <c r="GA93" s="419"/>
      <c r="GB93" s="419"/>
      <c r="GC93" s="419"/>
      <c r="GD93" s="419"/>
      <c r="GE93" s="419"/>
      <c r="GF93" s="419"/>
      <c r="GG93" s="419"/>
      <c r="GH93" s="419"/>
      <c r="GI93" s="419"/>
      <c r="GJ93" s="419"/>
      <c r="GK93" s="419"/>
      <c r="GL93" s="419"/>
      <c r="GM93" s="419"/>
      <c r="GN93" s="419"/>
      <c r="GO93" s="419"/>
      <c r="GP93" s="419"/>
      <c r="GQ93" s="419"/>
      <c r="GR93" s="419"/>
      <c r="GS93" s="419"/>
      <c r="GT93" s="419"/>
      <c r="GU93" s="419"/>
      <c r="GV93" s="419"/>
      <c r="GW93" s="419"/>
      <c r="GX93" s="419"/>
      <c r="GY93" s="419"/>
      <c r="GZ93" s="419"/>
      <c r="HA93" s="419"/>
      <c r="HB93" s="419"/>
      <c r="HC93" s="419"/>
      <c r="HD93" s="419"/>
      <c r="HE93" s="419"/>
      <c r="HF93" s="419"/>
      <c r="HG93" s="419"/>
      <c r="HH93" s="419"/>
      <c r="HI93" s="419"/>
      <c r="HJ93" s="419"/>
      <c r="HK93" s="419"/>
      <c r="HL93" s="419"/>
      <c r="HM93" s="419"/>
      <c r="HN93" s="419"/>
      <c r="HO93" s="419"/>
      <c r="HP93" s="419"/>
      <c r="HQ93" s="419"/>
      <c r="HR93" s="419"/>
      <c r="HS93" s="419"/>
      <c r="HT93" s="419"/>
      <c r="HU93" s="419"/>
      <c r="HV93" s="419"/>
      <c r="HW93" s="419"/>
      <c r="HX93" s="419"/>
      <c r="HY93" s="419"/>
      <c r="HZ93" s="419"/>
      <c r="IA93" s="419"/>
      <c r="IB93" s="419"/>
      <c r="IC93" s="419"/>
      <c r="ID93" s="419"/>
      <c r="IE93" s="419"/>
      <c r="IF93" s="419"/>
      <c r="IG93" s="419"/>
      <c r="IH93" s="419"/>
      <c r="II93" s="419"/>
      <c r="IJ93" s="419"/>
      <c r="IK93" s="419"/>
      <c r="IL93" s="419"/>
      <c r="IM93" s="419"/>
      <c r="IN93" s="419"/>
      <c r="IO93" s="419"/>
      <c r="IP93" s="419"/>
      <c r="IQ93" s="419"/>
      <c r="IR93" s="419"/>
      <c r="IS93" s="419"/>
      <c r="IT93" s="419"/>
      <c r="IU93" s="420"/>
    </row>
    <row r="94" spans="1:255" ht="18" customHeight="1" thickBot="1">
      <c r="A94" s="412"/>
      <c r="B94" s="441"/>
      <c r="C94" s="447"/>
      <c r="D94" s="447"/>
      <c r="E94" s="447"/>
      <c r="F94" s="427"/>
      <c r="G94" s="427"/>
      <c r="H94" s="427"/>
      <c r="I94" s="427"/>
      <c r="J94" s="427"/>
      <c r="K94" s="427"/>
      <c r="L94" s="428"/>
      <c r="M94" s="418"/>
      <c r="N94" s="419"/>
      <c r="O94" s="419"/>
      <c r="P94" s="419"/>
      <c r="Q94" s="419"/>
      <c r="R94" s="419"/>
      <c r="S94" s="419"/>
      <c r="T94" s="419"/>
      <c r="U94" s="419"/>
      <c r="V94" s="419"/>
      <c r="W94" s="419"/>
      <c r="X94" s="419"/>
      <c r="Y94" s="419"/>
      <c r="Z94" s="419"/>
      <c r="AA94" s="419"/>
      <c r="AB94" s="419"/>
      <c r="AC94" s="419"/>
      <c r="AD94" s="419"/>
      <c r="AE94" s="419"/>
      <c r="AF94" s="419"/>
      <c r="AG94" s="419"/>
      <c r="AH94" s="419"/>
      <c r="AI94" s="419"/>
      <c r="AJ94" s="419"/>
      <c r="AK94" s="419"/>
      <c r="AL94" s="419"/>
      <c r="AM94" s="419"/>
      <c r="AN94" s="419"/>
      <c r="AO94" s="419"/>
      <c r="AP94" s="419"/>
      <c r="AQ94" s="419"/>
      <c r="AR94" s="419"/>
      <c r="AS94" s="419"/>
      <c r="AT94" s="419"/>
      <c r="AU94" s="419"/>
      <c r="AV94" s="419"/>
      <c r="AW94" s="419"/>
      <c r="AX94" s="419"/>
      <c r="AY94" s="419"/>
      <c r="AZ94" s="419"/>
      <c r="BA94" s="419"/>
      <c r="BB94" s="419"/>
      <c r="BC94" s="419"/>
      <c r="BD94" s="419"/>
      <c r="BE94" s="419"/>
      <c r="BF94" s="419"/>
      <c r="BG94" s="419"/>
      <c r="BH94" s="419"/>
      <c r="BI94" s="419"/>
      <c r="BJ94" s="419"/>
      <c r="BK94" s="419"/>
      <c r="BL94" s="419"/>
      <c r="BM94" s="419"/>
      <c r="BN94" s="419"/>
      <c r="BO94" s="419"/>
      <c r="BP94" s="419"/>
      <c r="BQ94" s="419"/>
      <c r="BR94" s="419"/>
      <c r="BS94" s="419"/>
      <c r="BT94" s="419"/>
      <c r="BU94" s="419"/>
      <c r="BV94" s="419"/>
      <c r="BW94" s="419"/>
      <c r="BX94" s="419"/>
      <c r="BY94" s="419"/>
      <c r="BZ94" s="419"/>
      <c r="CA94" s="419"/>
      <c r="CB94" s="419"/>
      <c r="CC94" s="419"/>
      <c r="CD94" s="419"/>
      <c r="CE94" s="419"/>
      <c r="CF94" s="419"/>
      <c r="CG94" s="419"/>
      <c r="CH94" s="419"/>
      <c r="CI94" s="419"/>
      <c r="CJ94" s="419"/>
      <c r="CK94" s="419"/>
      <c r="CL94" s="419"/>
      <c r="CM94" s="419"/>
      <c r="CN94" s="419"/>
      <c r="CO94" s="419"/>
      <c r="CP94" s="419"/>
      <c r="CQ94" s="419"/>
      <c r="CR94" s="419"/>
      <c r="CS94" s="419"/>
      <c r="CT94" s="419"/>
      <c r="CU94" s="419"/>
      <c r="CV94" s="419"/>
      <c r="CW94" s="419"/>
      <c r="CX94" s="419"/>
      <c r="CY94" s="419"/>
      <c r="CZ94" s="419"/>
      <c r="DA94" s="419"/>
      <c r="DB94" s="419"/>
      <c r="DC94" s="419"/>
      <c r="DD94" s="419"/>
      <c r="DE94" s="419"/>
      <c r="DF94" s="419"/>
      <c r="DG94" s="419"/>
      <c r="DH94" s="419"/>
      <c r="DI94" s="419"/>
      <c r="DJ94" s="419"/>
      <c r="DK94" s="419"/>
      <c r="DL94" s="419"/>
      <c r="DM94" s="419"/>
      <c r="DN94" s="419"/>
      <c r="DO94" s="419"/>
      <c r="DP94" s="419"/>
      <c r="DQ94" s="419"/>
      <c r="DR94" s="419"/>
      <c r="DS94" s="419"/>
      <c r="DT94" s="419"/>
      <c r="DU94" s="419"/>
      <c r="DV94" s="419"/>
      <c r="DW94" s="419"/>
      <c r="DX94" s="419"/>
      <c r="DY94" s="419"/>
      <c r="DZ94" s="419"/>
      <c r="EA94" s="419"/>
      <c r="EB94" s="419"/>
      <c r="EC94" s="419"/>
      <c r="ED94" s="419"/>
      <c r="EE94" s="419"/>
      <c r="EF94" s="419"/>
      <c r="EG94" s="419"/>
      <c r="EH94" s="419"/>
      <c r="EI94" s="419"/>
      <c r="EJ94" s="419"/>
      <c r="EK94" s="419"/>
      <c r="EL94" s="419"/>
      <c r="EM94" s="419"/>
      <c r="EN94" s="419"/>
      <c r="EO94" s="419"/>
      <c r="EP94" s="419"/>
      <c r="EQ94" s="419"/>
      <c r="ER94" s="419"/>
      <c r="ES94" s="419"/>
      <c r="ET94" s="419"/>
      <c r="EU94" s="419"/>
      <c r="EV94" s="419"/>
      <c r="EW94" s="419"/>
      <c r="EX94" s="419"/>
      <c r="EY94" s="419"/>
      <c r="EZ94" s="419"/>
      <c r="FA94" s="419"/>
      <c r="FB94" s="419"/>
      <c r="FC94" s="419"/>
      <c r="FD94" s="419"/>
      <c r="FE94" s="419"/>
      <c r="FF94" s="419"/>
      <c r="FG94" s="419"/>
      <c r="FH94" s="419"/>
      <c r="FI94" s="419"/>
      <c r="FJ94" s="419"/>
      <c r="FK94" s="419"/>
      <c r="FL94" s="419"/>
      <c r="FM94" s="419"/>
      <c r="FN94" s="419"/>
      <c r="FO94" s="419"/>
      <c r="FP94" s="419"/>
      <c r="FQ94" s="419"/>
      <c r="FR94" s="419"/>
      <c r="FS94" s="419"/>
      <c r="FT94" s="419"/>
      <c r="FU94" s="419"/>
      <c r="FV94" s="419"/>
      <c r="FW94" s="419"/>
      <c r="FX94" s="419"/>
      <c r="FY94" s="419"/>
      <c r="FZ94" s="419"/>
      <c r="GA94" s="419"/>
      <c r="GB94" s="419"/>
      <c r="GC94" s="419"/>
      <c r="GD94" s="419"/>
      <c r="GE94" s="419"/>
      <c r="GF94" s="419"/>
      <c r="GG94" s="419"/>
      <c r="GH94" s="419"/>
      <c r="GI94" s="419"/>
      <c r="GJ94" s="419"/>
      <c r="GK94" s="419"/>
      <c r="GL94" s="419"/>
      <c r="GM94" s="419"/>
      <c r="GN94" s="419"/>
      <c r="GO94" s="419"/>
      <c r="GP94" s="419"/>
      <c r="GQ94" s="419"/>
      <c r="GR94" s="419"/>
      <c r="GS94" s="419"/>
      <c r="GT94" s="419"/>
      <c r="GU94" s="419"/>
      <c r="GV94" s="419"/>
      <c r="GW94" s="419"/>
      <c r="GX94" s="419"/>
      <c r="GY94" s="419"/>
      <c r="GZ94" s="419"/>
      <c r="HA94" s="419"/>
      <c r="HB94" s="419"/>
      <c r="HC94" s="419"/>
      <c r="HD94" s="419"/>
      <c r="HE94" s="419"/>
      <c r="HF94" s="419"/>
      <c r="HG94" s="419"/>
      <c r="HH94" s="419"/>
      <c r="HI94" s="419"/>
      <c r="HJ94" s="419"/>
      <c r="HK94" s="419"/>
      <c r="HL94" s="419"/>
      <c r="HM94" s="419"/>
      <c r="HN94" s="419"/>
      <c r="HO94" s="419"/>
      <c r="HP94" s="419"/>
      <c r="HQ94" s="419"/>
      <c r="HR94" s="419"/>
      <c r="HS94" s="419"/>
      <c r="HT94" s="419"/>
      <c r="HU94" s="419"/>
      <c r="HV94" s="419"/>
      <c r="HW94" s="419"/>
      <c r="HX94" s="419"/>
      <c r="HY94" s="419"/>
      <c r="HZ94" s="419"/>
      <c r="IA94" s="419"/>
      <c r="IB94" s="419"/>
      <c r="IC94" s="419"/>
      <c r="ID94" s="419"/>
      <c r="IE94" s="419"/>
      <c r="IF94" s="419"/>
      <c r="IG94" s="419"/>
      <c r="IH94" s="419"/>
      <c r="II94" s="419"/>
      <c r="IJ94" s="419"/>
      <c r="IK94" s="419"/>
      <c r="IL94" s="419"/>
      <c r="IM94" s="419"/>
      <c r="IN94" s="419"/>
      <c r="IO94" s="419"/>
      <c r="IP94" s="419"/>
      <c r="IQ94" s="419"/>
      <c r="IR94" s="419"/>
      <c r="IS94" s="419"/>
      <c r="IT94" s="419"/>
      <c r="IU94" s="420"/>
    </row>
    <row r="95" spans="1:255" ht="21" customHeight="1" thickBot="1">
      <c r="A95" s="412"/>
      <c r="B95" s="443"/>
      <c r="C95" s="1303" t="s">
        <v>562</v>
      </c>
      <c r="D95" s="1304"/>
      <c r="E95" s="446"/>
      <c r="F95" s="441"/>
      <c r="G95" s="427"/>
      <c r="H95" s="427"/>
      <c r="I95" s="427"/>
      <c r="J95" s="427"/>
      <c r="K95" s="427"/>
      <c r="L95" s="428"/>
      <c r="M95" s="418"/>
      <c r="N95" s="419"/>
      <c r="O95" s="419"/>
      <c r="P95" s="419"/>
      <c r="Q95" s="419"/>
      <c r="R95" s="419"/>
      <c r="S95" s="419"/>
      <c r="T95" s="419"/>
      <c r="U95" s="419"/>
      <c r="V95" s="419"/>
      <c r="W95" s="419"/>
      <c r="X95" s="419"/>
      <c r="Y95" s="419"/>
      <c r="Z95" s="419"/>
      <c r="AA95" s="419"/>
      <c r="AB95" s="419"/>
      <c r="AC95" s="419"/>
      <c r="AD95" s="419"/>
      <c r="AE95" s="419"/>
      <c r="AF95" s="419"/>
      <c r="AG95" s="419"/>
      <c r="AH95" s="419"/>
      <c r="AI95" s="419"/>
      <c r="AJ95" s="419"/>
      <c r="AK95" s="419"/>
      <c r="AL95" s="419"/>
      <c r="AM95" s="419"/>
      <c r="AN95" s="419"/>
      <c r="AO95" s="419"/>
      <c r="AP95" s="419"/>
      <c r="AQ95" s="419"/>
      <c r="AR95" s="419"/>
      <c r="AS95" s="419"/>
      <c r="AT95" s="419"/>
      <c r="AU95" s="419"/>
      <c r="AV95" s="419"/>
      <c r="AW95" s="419"/>
      <c r="AX95" s="419"/>
      <c r="AY95" s="419"/>
      <c r="AZ95" s="419"/>
      <c r="BA95" s="419"/>
      <c r="BB95" s="419"/>
      <c r="BC95" s="419"/>
      <c r="BD95" s="419"/>
      <c r="BE95" s="419"/>
      <c r="BF95" s="419"/>
      <c r="BG95" s="419"/>
      <c r="BH95" s="419"/>
      <c r="BI95" s="419"/>
      <c r="BJ95" s="419"/>
      <c r="BK95" s="419"/>
      <c r="BL95" s="419"/>
      <c r="BM95" s="419"/>
      <c r="BN95" s="419"/>
      <c r="BO95" s="419"/>
      <c r="BP95" s="419"/>
      <c r="BQ95" s="419"/>
      <c r="BR95" s="419"/>
      <c r="BS95" s="419"/>
      <c r="BT95" s="419"/>
      <c r="BU95" s="419"/>
      <c r="BV95" s="419"/>
      <c r="BW95" s="419"/>
      <c r="BX95" s="419"/>
      <c r="BY95" s="419"/>
      <c r="BZ95" s="419"/>
      <c r="CA95" s="419"/>
      <c r="CB95" s="419"/>
      <c r="CC95" s="419"/>
      <c r="CD95" s="419"/>
      <c r="CE95" s="419"/>
      <c r="CF95" s="419"/>
      <c r="CG95" s="419"/>
      <c r="CH95" s="419"/>
      <c r="CI95" s="419"/>
      <c r="CJ95" s="419"/>
      <c r="CK95" s="419"/>
      <c r="CL95" s="419"/>
      <c r="CM95" s="419"/>
      <c r="CN95" s="419"/>
      <c r="CO95" s="419"/>
      <c r="CP95" s="419"/>
      <c r="CQ95" s="419"/>
      <c r="CR95" s="419"/>
      <c r="CS95" s="419"/>
      <c r="CT95" s="419"/>
      <c r="CU95" s="419"/>
      <c r="CV95" s="419"/>
      <c r="CW95" s="419"/>
      <c r="CX95" s="419"/>
      <c r="CY95" s="419"/>
      <c r="CZ95" s="419"/>
      <c r="DA95" s="419"/>
      <c r="DB95" s="419"/>
      <c r="DC95" s="419"/>
      <c r="DD95" s="419"/>
      <c r="DE95" s="419"/>
      <c r="DF95" s="419"/>
      <c r="DG95" s="419"/>
      <c r="DH95" s="419"/>
      <c r="DI95" s="419"/>
      <c r="DJ95" s="419"/>
      <c r="DK95" s="419"/>
      <c r="DL95" s="419"/>
      <c r="DM95" s="419"/>
      <c r="DN95" s="419"/>
      <c r="DO95" s="419"/>
      <c r="DP95" s="419"/>
      <c r="DQ95" s="419"/>
      <c r="DR95" s="419"/>
      <c r="DS95" s="419"/>
      <c r="DT95" s="419"/>
      <c r="DU95" s="419"/>
      <c r="DV95" s="419"/>
      <c r="DW95" s="419"/>
      <c r="DX95" s="419"/>
      <c r="DY95" s="419"/>
      <c r="DZ95" s="419"/>
      <c r="EA95" s="419"/>
      <c r="EB95" s="419"/>
      <c r="EC95" s="419"/>
      <c r="ED95" s="419"/>
      <c r="EE95" s="419"/>
      <c r="EF95" s="419"/>
      <c r="EG95" s="419"/>
      <c r="EH95" s="419"/>
      <c r="EI95" s="419"/>
      <c r="EJ95" s="419"/>
      <c r="EK95" s="419"/>
      <c r="EL95" s="419"/>
      <c r="EM95" s="419"/>
      <c r="EN95" s="419"/>
      <c r="EO95" s="419"/>
      <c r="EP95" s="419"/>
      <c r="EQ95" s="419"/>
      <c r="ER95" s="419"/>
      <c r="ES95" s="419"/>
      <c r="ET95" s="419"/>
      <c r="EU95" s="419"/>
      <c r="EV95" s="419"/>
      <c r="EW95" s="419"/>
      <c r="EX95" s="419"/>
      <c r="EY95" s="419"/>
      <c r="EZ95" s="419"/>
      <c r="FA95" s="419"/>
      <c r="FB95" s="419"/>
      <c r="FC95" s="419"/>
      <c r="FD95" s="419"/>
      <c r="FE95" s="419"/>
      <c r="FF95" s="419"/>
      <c r="FG95" s="419"/>
      <c r="FH95" s="419"/>
      <c r="FI95" s="419"/>
      <c r="FJ95" s="419"/>
      <c r="FK95" s="419"/>
      <c r="FL95" s="419"/>
      <c r="FM95" s="419"/>
      <c r="FN95" s="419"/>
      <c r="FO95" s="419"/>
      <c r="FP95" s="419"/>
      <c r="FQ95" s="419"/>
      <c r="FR95" s="419"/>
      <c r="FS95" s="419"/>
      <c r="FT95" s="419"/>
      <c r="FU95" s="419"/>
      <c r="FV95" s="419"/>
      <c r="FW95" s="419"/>
      <c r="FX95" s="419"/>
      <c r="FY95" s="419"/>
      <c r="FZ95" s="419"/>
      <c r="GA95" s="419"/>
      <c r="GB95" s="419"/>
      <c r="GC95" s="419"/>
      <c r="GD95" s="419"/>
      <c r="GE95" s="419"/>
      <c r="GF95" s="419"/>
      <c r="GG95" s="419"/>
      <c r="GH95" s="419"/>
      <c r="GI95" s="419"/>
      <c r="GJ95" s="419"/>
      <c r="GK95" s="419"/>
      <c r="GL95" s="419"/>
      <c r="GM95" s="419"/>
      <c r="GN95" s="419"/>
      <c r="GO95" s="419"/>
      <c r="GP95" s="419"/>
      <c r="GQ95" s="419"/>
      <c r="GR95" s="419"/>
      <c r="GS95" s="419"/>
      <c r="GT95" s="419"/>
      <c r="GU95" s="419"/>
      <c r="GV95" s="419"/>
      <c r="GW95" s="419"/>
      <c r="GX95" s="419"/>
      <c r="GY95" s="419"/>
      <c r="GZ95" s="419"/>
      <c r="HA95" s="419"/>
      <c r="HB95" s="419"/>
      <c r="HC95" s="419"/>
      <c r="HD95" s="419"/>
      <c r="HE95" s="419"/>
      <c r="HF95" s="419"/>
      <c r="HG95" s="419"/>
      <c r="HH95" s="419"/>
      <c r="HI95" s="419"/>
      <c r="HJ95" s="419"/>
      <c r="HK95" s="419"/>
      <c r="HL95" s="419"/>
      <c r="HM95" s="419"/>
      <c r="HN95" s="419"/>
      <c r="HO95" s="419"/>
      <c r="HP95" s="419"/>
      <c r="HQ95" s="419"/>
      <c r="HR95" s="419"/>
      <c r="HS95" s="419"/>
      <c r="HT95" s="419"/>
      <c r="HU95" s="419"/>
      <c r="HV95" s="419"/>
      <c r="HW95" s="419"/>
      <c r="HX95" s="419"/>
      <c r="HY95" s="419"/>
      <c r="HZ95" s="419"/>
      <c r="IA95" s="419"/>
      <c r="IB95" s="419"/>
      <c r="IC95" s="419"/>
      <c r="ID95" s="419"/>
      <c r="IE95" s="419"/>
      <c r="IF95" s="419"/>
      <c r="IG95" s="419"/>
      <c r="IH95" s="419"/>
      <c r="II95" s="419"/>
      <c r="IJ95" s="419"/>
      <c r="IK95" s="419"/>
      <c r="IL95" s="419"/>
      <c r="IM95" s="419"/>
      <c r="IN95" s="419"/>
      <c r="IO95" s="419"/>
      <c r="IP95" s="419"/>
      <c r="IQ95" s="419"/>
      <c r="IR95" s="419"/>
      <c r="IS95" s="419"/>
      <c r="IT95" s="419"/>
      <c r="IU95" s="420"/>
    </row>
    <row r="96" spans="1:255" ht="12.95" customHeight="1">
      <c r="A96" s="412"/>
      <c r="B96" s="441"/>
      <c r="C96" s="1300" t="s">
        <v>666</v>
      </c>
      <c r="D96" s="1301"/>
      <c r="E96" s="1301"/>
      <c r="F96" s="427"/>
      <c r="G96" s="427"/>
      <c r="H96" s="427"/>
      <c r="I96" s="427"/>
      <c r="J96" s="427"/>
      <c r="K96" s="427"/>
      <c r="L96" s="428"/>
      <c r="M96" s="418"/>
      <c r="N96" s="419"/>
      <c r="O96" s="419"/>
      <c r="P96" s="419"/>
      <c r="Q96" s="419"/>
      <c r="R96" s="419"/>
      <c r="S96" s="419"/>
      <c r="T96" s="419"/>
      <c r="U96" s="419"/>
      <c r="V96" s="419"/>
      <c r="W96" s="419"/>
      <c r="X96" s="419"/>
      <c r="Y96" s="419"/>
      <c r="Z96" s="419"/>
      <c r="AA96" s="419"/>
      <c r="AB96" s="419"/>
      <c r="AC96" s="419"/>
      <c r="AD96" s="419"/>
      <c r="AE96" s="419"/>
      <c r="AF96" s="419"/>
      <c r="AG96" s="419"/>
      <c r="AH96" s="419"/>
      <c r="AI96" s="419"/>
      <c r="AJ96" s="419"/>
      <c r="AK96" s="419"/>
      <c r="AL96" s="419"/>
      <c r="AM96" s="419"/>
      <c r="AN96" s="419"/>
      <c r="AO96" s="419"/>
      <c r="AP96" s="419"/>
      <c r="AQ96" s="419"/>
      <c r="AR96" s="419"/>
      <c r="AS96" s="419"/>
      <c r="AT96" s="419"/>
      <c r="AU96" s="419"/>
      <c r="AV96" s="419"/>
      <c r="AW96" s="419"/>
      <c r="AX96" s="419"/>
      <c r="AY96" s="419"/>
      <c r="AZ96" s="419"/>
      <c r="BA96" s="419"/>
      <c r="BB96" s="419"/>
      <c r="BC96" s="419"/>
      <c r="BD96" s="419"/>
      <c r="BE96" s="419"/>
      <c r="BF96" s="419"/>
      <c r="BG96" s="419"/>
      <c r="BH96" s="419"/>
      <c r="BI96" s="419"/>
      <c r="BJ96" s="419"/>
      <c r="BK96" s="419"/>
      <c r="BL96" s="419"/>
      <c r="BM96" s="419"/>
      <c r="BN96" s="419"/>
      <c r="BO96" s="419"/>
      <c r="BP96" s="419"/>
      <c r="BQ96" s="419"/>
      <c r="BR96" s="419"/>
      <c r="BS96" s="419"/>
      <c r="BT96" s="419"/>
      <c r="BU96" s="419"/>
      <c r="BV96" s="419"/>
      <c r="BW96" s="419"/>
      <c r="BX96" s="419"/>
      <c r="BY96" s="419"/>
      <c r="BZ96" s="419"/>
      <c r="CA96" s="419"/>
      <c r="CB96" s="419"/>
      <c r="CC96" s="419"/>
      <c r="CD96" s="419"/>
      <c r="CE96" s="419"/>
      <c r="CF96" s="419"/>
      <c r="CG96" s="419"/>
      <c r="CH96" s="419"/>
      <c r="CI96" s="419"/>
      <c r="CJ96" s="419"/>
      <c r="CK96" s="419"/>
      <c r="CL96" s="419"/>
      <c r="CM96" s="419"/>
      <c r="CN96" s="419"/>
      <c r="CO96" s="419"/>
      <c r="CP96" s="419"/>
      <c r="CQ96" s="419"/>
      <c r="CR96" s="419"/>
      <c r="CS96" s="419"/>
      <c r="CT96" s="419"/>
      <c r="CU96" s="419"/>
      <c r="CV96" s="419"/>
      <c r="CW96" s="419"/>
      <c r="CX96" s="419"/>
      <c r="CY96" s="419"/>
      <c r="CZ96" s="419"/>
      <c r="DA96" s="419"/>
      <c r="DB96" s="419"/>
      <c r="DC96" s="419"/>
      <c r="DD96" s="419"/>
      <c r="DE96" s="419"/>
      <c r="DF96" s="419"/>
      <c r="DG96" s="419"/>
      <c r="DH96" s="419"/>
      <c r="DI96" s="419"/>
      <c r="DJ96" s="419"/>
      <c r="DK96" s="419"/>
      <c r="DL96" s="419"/>
      <c r="DM96" s="419"/>
      <c r="DN96" s="419"/>
      <c r="DO96" s="419"/>
      <c r="DP96" s="419"/>
      <c r="DQ96" s="419"/>
      <c r="DR96" s="419"/>
      <c r="DS96" s="419"/>
      <c r="DT96" s="419"/>
      <c r="DU96" s="419"/>
      <c r="DV96" s="419"/>
      <c r="DW96" s="419"/>
      <c r="DX96" s="419"/>
      <c r="DY96" s="419"/>
      <c r="DZ96" s="419"/>
      <c r="EA96" s="419"/>
      <c r="EB96" s="419"/>
      <c r="EC96" s="419"/>
      <c r="ED96" s="419"/>
      <c r="EE96" s="419"/>
      <c r="EF96" s="419"/>
      <c r="EG96" s="419"/>
      <c r="EH96" s="419"/>
      <c r="EI96" s="419"/>
      <c r="EJ96" s="419"/>
      <c r="EK96" s="419"/>
      <c r="EL96" s="419"/>
      <c r="EM96" s="419"/>
      <c r="EN96" s="419"/>
      <c r="EO96" s="419"/>
      <c r="EP96" s="419"/>
      <c r="EQ96" s="419"/>
      <c r="ER96" s="419"/>
      <c r="ES96" s="419"/>
      <c r="ET96" s="419"/>
      <c r="EU96" s="419"/>
      <c r="EV96" s="419"/>
      <c r="EW96" s="419"/>
      <c r="EX96" s="419"/>
      <c r="EY96" s="419"/>
      <c r="EZ96" s="419"/>
      <c r="FA96" s="419"/>
      <c r="FB96" s="419"/>
      <c r="FC96" s="419"/>
      <c r="FD96" s="419"/>
      <c r="FE96" s="419"/>
      <c r="FF96" s="419"/>
      <c r="FG96" s="419"/>
      <c r="FH96" s="419"/>
      <c r="FI96" s="419"/>
      <c r="FJ96" s="419"/>
      <c r="FK96" s="419"/>
      <c r="FL96" s="419"/>
      <c r="FM96" s="419"/>
      <c r="FN96" s="419"/>
      <c r="FO96" s="419"/>
      <c r="FP96" s="419"/>
      <c r="FQ96" s="419"/>
      <c r="FR96" s="419"/>
      <c r="FS96" s="419"/>
      <c r="FT96" s="419"/>
      <c r="FU96" s="419"/>
      <c r="FV96" s="419"/>
      <c r="FW96" s="419"/>
      <c r="FX96" s="419"/>
      <c r="FY96" s="419"/>
      <c r="FZ96" s="419"/>
      <c r="GA96" s="419"/>
      <c r="GB96" s="419"/>
      <c r="GC96" s="419"/>
      <c r="GD96" s="419"/>
      <c r="GE96" s="419"/>
      <c r="GF96" s="419"/>
      <c r="GG96" s="419"/>
      <c r="GH96" s="419"/>
      <c r="GI96" s="419"/>
      <c r="GJ96" s="419"/>
      <c r="GK96" s="419"/>
      <c r="GL96" s="419"/>
      <c r="GM96" s="419"/>
      <c r="GN96" s="419"/>
      <c r="GO96" s="419"/>
      <c r="GP96" s="419"/>
      <c r="GQ96" s="419"/>
      <c r="GR96" s="419"/>
      <c r="GS96" s="419"/>
      <c r="GT96" s="419"/>
      <c r="GU96" s="419"/>
      <c r="GV96" s="419"/>
      <c r="GW96" s="419"/>
      <c r="GX96" s="419"/>
      <c r="GY96" s="419"/>
      <c r="GZ96" s="419"/>
      <c r="HA96" s="419"/>
      <c r="HB96" s="419"/>
      <c r="HC96" s="419"/>
      <c r="HD96" s="419"/>
      <c r="HE96" s="419"/>
      <c r="HF96" s="419"/>
      <c r="HG96" s="419"/>
      <c r="HH96" s="419"/>
      <c r="HI96" s="419"/>
      <c r="HJ96" s="419"/>
      <c r="HK96" s="419"/>
      <c r="HL96" s="419"/>
      <c r="HM96" s="419"/>
      <c r="HN96" s="419"/>
      <c r="HO96" s="419"/>
      <c r="HP96" s="419"/>
      <c r="HQ96" s="419"/>
      <c r="HR96" s="419"/>
      <c r="HS96" s="419"/>
      <c r="HT96" s="419"/>
      <c r="HU96" s="419"/>
      <c r="HV96" s="419"/>
      <c r="HW96" s="419"/>
      <c r="HX96" s="419"/>
      <c r="HY96" s="419"/>
      <c r="HZ96" s="419"/>
      <c r="IA96" s="419"/>
      <c r="IB96" s="419"/>
      <c r="IC96" s="419"/>
      <c r="ID96" s="419"/>
      <c r="IE96" s="419"/>
      <c r="IF96" s="419"/>
      <c r="IG96" s="419"/>
      <c r="IH96" s="419"/>
      <c r="II96" s="419"/>
      <c r="IJ96" s="419"/>
      <c r="IK96" s="419"/>
      <c r="IL96" s="419"/>
      <c r="IM96" s="419"/>
      <c r="IN96" s="419"/>
      <c r="IO96" s="419"/>
      <c r="IP96" s="419"/>
      <c r="IQ96" s="419"/>
      <c r="IR96" s="419"/>
      <c r="IS96" s="419"/>
      <c r="IT96" s="419"/>
      <c r="IU96" s="420"/>
    </row>
    <row r="97" spans="1:255" ht="32.1" customHeight="1">
      <c r="A97" s="412"/>
      <c r="B97" s="441"/>
      <c r="C97" s="1302"/>
      <c r="D97" s="1302"/>
      <c r="E97" s="1302"/>
      <c r="F97" s="427"/>
      <c r="G97" s="427"/>
      <c r="H97" s="427"/>
      <c r="I97" s="427"/>
      <c r="J97" s="427"/>
      <c r="K97" s="427"/>
      <c r="L97" s="428"/>
      <c r="M97" s="418"/>
      <c r="N97" s="419"/>
      <c r="O97" s="419"/>
      <c r="P97" s="419"/>
      <c r="Q97" s="419"/>
      <c r="R97" s="419"/>
      <c r="S97" s="419"/>
      <c r="T97" s="419"/>
      <c r="U97" s="419"/>
      <c r="V97" s="419"/>
      <c r="W97" s="419"/>
      <c r="X97" s="419"/>
      <c r="Y97" s="419"/>
      <c r="Z97" s="419"/>
      <c r="AA97" s="419"/>
      <c r="AB97" s="419"/>
      <c r="AC97" s="419"/>
      <c r="AD97" s="419"/>
      <c r="AE97" s="419"/>
      <c r="AF97" s="419"/>
      <c r="AG97" s="419"/>
      <c r="AH97" s="419"/>
      <c r="AI97" s="419"/>
      <c r="AJ97" s="419"/>
      <c r="AK97" s="419"/>
      <c r="AL97" s="419"/>
      <c r="AM97" s="419"/>
      <c r="AN97" s="419"/>
      <c r="AO97" s="419"/>
      <c r="AP97" s="419"/>
      <c r="AQ97" s="419"/>
      <c r="AR97" s="419"/>
      <c r="AS97" s="419"/>
      <c r="AT97" s="419"/>
      <c r="AU97" s="419"/>
      <c r="AV97" s="419"/>
      <c r="AW97" s="419"/>
      <c r="AX97" s="419"/>
      <c r="AY97" s="419"/>
      <c r="AZ97" s="419"/>
      <c r="BA97" s="419"/>
      <c r="BB97" s="419"/>
      <c r="BC97" s="419"/>
      <c r="BD97" s="419"/>
      <c r="BE97" s="419"/>
      <c r="BF97" s="419"/>
      <c r="BG97" s="419"/>
      <c r="BH97" s="419"/>
      <c r="BI97" s="419"/>
      <c r="BJ97" s="419"/>
      <c r="BK97" s="419"/>
      <c r="BL97" s="419"/>
      <c r="BM97" s="419"/>
      <c r="BN97" s="419"/>
      <c r="BO97" s="419"/>
      <c r="BP97" s="419"/>
      <c r="BQ97" s="419"/>
      <c r="BR97" s="419"/>
      <c r="BS97" s="419"/>
      <c r="BT97" s="419"/>
      <c r="BU97" s="419"/>
      <c r="BV97" s="419"/>
      <c r="BW97" s="419"/>
      <c r="BX97" s="419"/>
      <c r="BY97" s="419"/>
      <c r="BZ97" s="419"/>
      <c r="CA97" s="419"/>
      <c r="CB97" s="419"/>
      <c r="CC97" s="419"/>
      <c r="CD97" s="419"/>
      <c r="CE97" s="419"/>
      <c r="CF97" s="419"/>
      <c r="CG97" s="419"/>
      <c r="CH97" s="419"/>
      <c r="CI97" s="419"/>
      <c r="CJ97" s="419"/>
      <c r="CK97" s="419"/>
      <c r="CL97" s="419"/>
      <c r="CM97" s="419"/>
      <c r="CN97" s="419"/>
      <c r="CO97" s="419"/>
      <c r="CP97" s="419"/>
      <c r="CQ97" s="419"/>
      <c r="CR97" s="419"/>
      <c r="CS97" s="419"/>
      <c r="CT97" s="419"/>
      <c r="CU97" s="419"/>
      <c r="CV97" s="419"/>
      <c r="CW97" s="419"/>
      <c r="CX97" s="419"/>
      <c r="CY97" s="419"/>
      <c r="CZ97" s="419"/>
      <c r="DA97" s="419"/>
      <c r="DB97" s="419"/>
      <c r="DC97" s="419"/>
      <c r="DD97" s="419"/>
      <c r="DE97" s="419"/>
      <c r="DF97" s="419"/>
      <c r="DG97" s="419"/>
      <c r="DH97" s="419"/>
      <c r="DI97" s="419"/>
      <c r="DJ97" s="419"/>
      <c r="DK97" s="419"/>
      <c r="DL97" s="419"/>
      <c r="DM97" s="419"/>
      <c r="DN97" s="419"/>
      <c r="DO97" s="419"/>
      <c r="DP97" s="419"/>
      <c r="DQ97" s="419"/>
      <c r="DR97" s="419"/>
      <c r="DS97" s="419"/>
      <c r="DT97" s="419"/>
      <c r="DU97" s="419"/>
      <c r="DV97" s="419"/>
      <c r="DW97" s="419"/>
      <c r="DX97" s="419"/>
      <c r="DY97" s="419"/>
      <c r="DZ97" s="419"/>
      <c r="EA97" s="419"/>
      <c r="EB97" s="419"/>
      <c r="EC97" s="419"/>
      <c r="ED97" s="419"/>
      <c r="EE97" s="419"/>
      <c r="EF97" s="419"/>
      <c r="EG97" s="419"/>
      <c r="EH97" s="419"/>
      <c r="EI97" s="419"/>
      <c r="EJ97" s="419"/>
      <c r="EK97" s="419"/>
      <c r="EL97" s="419"/>
      <c r="EM97" s="419"/>
      <c r="EN97" s="419"/>
      <c r="EO97" s="419"/>
      <c r="EP97" s="419"/>
      <c r="EQ97" s="419"/>
      <c r="ER97" s="419"/>
      <c r="ES97" s="419"/>
      <c r="ET97" s="419"/>
      <c r="EU97" s="419"/>
      <c r="EV97" s="419"/>
      <c r="EW97" s="419"/>
      <c r="EX97" s="419"/>
      <c r="EY97" s="419"/>
      <c r="EZ97" s="419"/>
      <c r="FA97" s="419"/>
      <c r="FB97" s="419"/>
      <c r="FC97" s="419"/>
      <c r="FD97" s="419"/>
      <c r="FE97" s="419"/>
      <c r="FF97" s="419"/>
      <c r="FG97" s="419"/>
      <c r="FH97" s="419"/>
      <c r="FI97" s="419"/>
      <c r="FJ97" s="419"/>
      <c r="FK97" s="419"/>
      <c r="FL97" s="419"/>
      <c r="FM97" s="419"/>
      <c r="FN97" s="419"/>
      <c r="FO97" s="419"/>
      <c r="FP97" s="419"/>
      <c r="FQ97" s="419"/>
      <c r="FR97" s="419"/>
      <c r="FS97" s="419"/>
      <c r="FT97" s="419"/>
      <c r="FU97" s="419"/>
      <c r="FV97" s="419"/>
      <c r="FW97" s="419"/>
      <c r="FX97" s="419"/>
      <c r="FY97" s="419"/>
      <c r="FZ97" s="419"/>
      <c r="GA97" s="419"/>
      <c r="GB97" s="419"/>
      <c r="GC97" s="419"/>
      <c r="GD97" s="419"/>
      <c r="GE97" s="419"/>
      <c r="GF97" s="419"/>
      <c r="GG97" s="419"/>
      <c r="GH97" s="419"/>
      <c r="GI97" s="419"/>
      <c r="GJ97" s="419"/>
      <c r="GK97" s="419"/>
      <c r="GL97" s="419"/>
      <c r="GM97" s="419"/>
      <c r="GN97" s="419"/>
      <c r="GO97" s="419"/>
      <c r="GP97" s="419"/>
      <c r="GQ97" s="419"/>
      <c r="GR97" s="419"/>
      <c r="GS97" s="419"/>
      <c r="GT97" s="419"/>
      <c r="GU97" s="419"/>
      <c r="GV97" s="419"/>
      <c r="GW97" s="419"/>
      <c r="GX97" s="419"/>
      <c r="GY97" s="419"/>
      <c r="GZ97" s="419"/>
      <c r="HA97" s="419"/>
      <c r="HB97" s="419"/>
      <c r="HC97" s="419"/>
      <c r="HD97" s="419"/>
      <c r="HE97" s="419"/>
      <c r="HF97" s="419"/>
      <c r="HG97" s="419"/>
      <c r="HH97" s="419"/>
      <c r="HI97" s="419"/>
      <c r="HJ97" s="419"/>
      <c r="HK97" s="419"/>
      <c r="HL97" s="419"/>
      <c r="HM97" s="419"/>
      <c r="HN97" s="419"/>
      <c r="HO97" s="419"/>
      <c r="HP97" s="419"/>
      <c r="HQ97" s="419"/>
      <c r="HR97" s="419"/>
      <c r="HS97" s="419"/>
      <c r="HT97" s="419"/>
      <c r="HU97" s="419"/>
      <c r="HV97" s="419"/>
      <c r="HW97" s="419"/>
      <c r="HX97" s="419"/>
      <c r="HY97" s="419"/>
      <c r="HZ97" s="419"/>
      <c r="IA97" s="419"/>
      <c r="IB97" s="419"/>
      <c r="IC97" s="419"/>
      <c r="ID97" s="419"/>
      <c r="IE97" s="419"/>
      <c r="IF97" s="419"/>
      <c r="IG97" s="419"/>
      <c r="IH97" s="419"/>
      <c r="II97" s="419"/>
      <c r="IJ97" s="419"/>
      <c r="IK97" s="419"/>
      <c r="IL97" s="419"/>
      <c r="IM97" s="419"/>
      <c r="IN97" s="419"/>
      <c r="IO97" s="419"/>
      <c r="IP97" s="419"/>
      <c r="IQ97" s="419"/>
      <c r="IR97" s="419"/>
      <c r="IS97" s="419"/>
      <c r="IT97" s="419"/>
      <c r="IU97" s="420"/>
    </row>
    <row r="98" spans="1:255" ht="14.1" customHeight="1" thickBot="1">
      <c r="A98" s="412"/>
      <c r="B98" s="441"/>
      <c r="C98" s="447"/>
      <c r="D98" s="447"/>
      <c r="E98" s="447"/>
      <c r="F98" s="427"/>
      <c r="G98" s="442"/>
      <c r="H98" s="442"/>
      <c r="I98" s="442"/>
      <c r="J98" s="427"/>
      <c r="K98" s="427"/>
      <c r="L98" s="428"/>
      <c r="M98" s="418"/>
      <c r="N98" s="419"/>
      <c r="O98" s="419"/>
      <c r="P98" s="419"/>
      <c r="Q98" s="419"/>
      <c r="R98" s="419"/>
      <c r="S98" s="419"/>
      <c r="T98" s="419"/>
      <c r="U98" s="419"/>
      <c r="V98" s="419"/>
      <c r="W98" s="419"/>
      <c r="X98" s="419"/>
      <c r="Y98" s="419"/>
      <c r="Z98" s="419"/>
      <c r="AA98" s="419"/>
      <c r="AB98" s="419"/>
      <c r="AC98" s="419"/>
      <c r="AD98" s="419"/>
      <c r="AE98" s="419"/>
      <c r="AF98" s="419"/>
      <c r="AG98" s="419"/>
      <c r="AH98" s="419"/>
      <c r="AI98" s="419"/>
      <c r="AJ98" s="419"/>
      <c r="AK98" s="419"/>
      <c r="AL98" s="419"/>
      <c r="AM98" s="419"/>
      <c r="AN98" s="419"/>
      <c r="AO98" s="419"/>
      <c r="AP98" s="419"/>
      <c r="AQ98" s="419"/>
      <c r="AR98" s="419"/>
      <c r="AS98" s="419"/>
      <c r="AT98" s="419"/>
      <c r="AU98" s="419"/>
      <c r="AV98" s="419"/>
      <c r="AW98" s="419"/>
      <c r="AX98" s="419"/>
      <c r="AY98" s="419"/>
      <c r="AZ98" s="419"/>
      <c r="BA98" s="419"/>
      <c r="BB98" s="419"/>
      <c r="BC98" s="419"/>
      <c r="BD98" s="419"/>
      <c r="BE98" s="419"/>
      <c r="BF98" s="419"/>
      <c r="BG98" s="419"/>
      <c r="BH98" s="419"/>
      <c r="BI98" s="419"/>
      <c r="BJ98" s="419"/>
      <c r="BK98" s="419"/>
      <c r="BL98" s="419"/>
      <c r="BM98" s="419"/>
      <c r="BN98" s="419"/>
      <c r="BO98" s="419"/>
      <c r="BP98" s="419"/>
      <c r="BQ98" s="419"/>
      <c r="BR98" s="419"/>
      <c r="BS98" s="419"/>
      <c r="BT98" s="419"/>
      <c r="BU98" s="419"/>
      <c r="BV98" s="419"/>
      <c r="BW98" s="419"/>
      <c r="BX98" s="419"/>
      <c r="BY98" s="419"/>
      <c r="BZ98" s="419"/>
      <c r="CA98" s="419"/>
      <c r="CB98" s="419"/>
      <c r="CC98" s="419"/>
      <c r="CD98" s="419"/>
      <c r="CE98" s="419"/>
      <c r="CF98" s="419"/>
      <c r="CG98" s="419"/>
      <c r="CH98" s="419"/>
      <c r="CI98" s="419"/>
      <c r="CJ98" s="419"/>
      <c r="CK98" s="419"/>
      <c r="CL98" s="419"/>
      <c r="CM98" s="419"/>
      <c r="CN98" s="419"/>
      <c r="CO98" s="419"/>
      <c r="CP98" s="419"/>
      <c r="CQ98" s="419"/>
      <c r="CR98" s="419"/>
      <c r="CS98" s="419"/>
      <c r="CT98" s="419"/>
      <c r="CU98" s="419"/>
      <c r="CV98" s="419"/>
      <c r="CW98" s="419"/>
      <c r="CX98" s="419"/>
      <c r="CY98" s="419"/>
      <c r="CZ98" s="419"/>
      <c r="DA98" s="419"/>
      <c r="DB98" s="419"/>
      <c r="DC98" s="419"/>
      <c r="DD98" s="419"/>
      <c r="DE98" s="419"/>
      <c r="DF98" s="419"/>
      <c r="DG98" s="419"/>
      <c r="DH98" s="419"/>
      <c r="DI98" s="419"/>
      <c r="DJ98" s="419"/>
      <c r="DK98" s="419"/>
      <c r="DL98" s="419"/>
      <c r="DM98" s="419"/>
      <c r="DN98" s="419"/>
      <c r="DO98" s="419"/>
      <c r="DP98" s="419"/>
      <c r="DQ98" s="419"/>
      <c r="DR98" s="419"/>
      <c r="DS98" s="419"/>
      <c r="DT98" s="419"/>
      <c r="DU98" s="419"/>
      <c r="DV98" s="419"/>
      <c r="DW98" s="419"/>
      <c r="DX98" s="419"/>
      <c r="DY98" s="419"/>
      <c r="DZ98" s="419"/>
      <c r="EA98" s="419"/>
      <c r="EB98" s="419"/>
      <c r="EC98" s="419"/>
      <c r="ED98" s="419"/>
      <c r="EE98" s="419"/>
      <c r="EF98" s="419"/>
      <c r="EG98" s="419"/>
      <c r="EH98" s="419"/>
      <c r="EI98" s="419"/>
      <c r="EJ98" s="419"/>
      <c r="EK98" s="419"/>
      <c r="EL98" s="419"/>
      <c r="EM98" s="419"/>
      <c r="EN98" s="419"/>
      <c r="EO98" s="419"/>
      <c r="EP98" s="419"/>
      <c r="EQ98" s="419"/>
      <c r="ER98" s="419"/>
      <c r="ES98" s="419"/>
      <c r="ET98" s="419"/>
      <c r="EU98" s="419"/>
      <c r="EV98" s="419"/>
      <c r="EW98" s="419"/>
      <c r="EX98" s="419"/>
      <c r="EY98" s="419"/>
      <c r="EZ98" s="419"/>
      <c r="FA98" s="419"/>
      <c r="FB98" s="419"/>
      <c r="FC98" s="419"/>
      <c r="FD98" s="419"/>
      <c r="FE98" s="419"/>
      <c r="FF98" s="419"/>
      <c r="FG98" s="419"/>
      <c r="FH98" s="419"/>
      <c r="FI98" s="419"/>
      <c r="FJ98" s="419"/>
      <c r="FK98" s="419"/>
      <c r="FL98" s="419"/>
      <c r="FM98" s="419"/>
      <c r="FN98" s="419"/>
      <c r="FO98" s="419"/>
      <c r="FP98" s="419"/>
      <c r="FQ98" s="419"/>
      <c r="FR98" s="419"/>
      <c r="FS98" s="419"/>
      <c r="FT98" s="419"/>
      <c r="FU98" s="419"/>
      <c r="FV98" s="419"/>
      <c r="FW98" s="419"/>
      <c r="FX98" s="419"/>
      <c r="FY98" s="419"/>
      <c r="FZ98" s="419"/>
      <c r="GA98" s="419"/>
      <c r="GB98" s="419"/>
      <c r="GC98" s="419"/>
      <c r="GD98" s="419"/>
      <c r="GE98" s="419"/>
      <c r="GF98" s="419"/>
      <c r="GG98" s="419"/>
      <c r="GH98" s="419"/>
      <c r="GI98" s="419"/>
      <c r="GJ98" s="419"/>
      <c r="GK98" s="419"/>
      <c r="GL98" s="419"/>
      <c r="GM98" s="419"/>
      <c r="GN98" s="419"/>
      <c r="GO98" s="419"/>
      <c r="GP98" s="419"/>
      <c r="GQ98" s="419"/>
      <c r="GR98" s="419"/>
      <c r="GS98" s="419"/>
      <c r="GT98" s="419"/>
      <c r="GU98" s="419"/>
      <c r="GV98" s="419"/>
      <c r="GW98" s="419"/>
      <c r="GX98" s="419"/>
      <c r="GY98" s="419"/>
      <c r="GZ98" s="419"/>
      <c r="HA98" s="419"/>
      <c r="HB98" s="419"/>
      <c r="HC98" s="419"/>
      <c r="HD98" s="419"/>
      <c r="HE98" s="419"/>
      <c r="HF98" s="419"/>
      <c r="HG98" s="419"/>
      <c r="HH98" s="419"/>
      <c r="HI98" s="419"/>
      <c r="HJ98" s="419"/>
      <c r="HK98" s="419"/>
      <c r="HL98" s="419"/>
      <c r="HM98" s="419"/>
      <c r="HN98" s="419"/>
      <c r="HO98" s="419"/>
      <c r="HP98" s="419"/>
      <c r="HQ98" s="419"/>
      <c r="HR98" s="419"/>
      <c r="HS98" s="419"/>
      <c r="HT98" s="419"/>
      <c r="HU98" s="419"/>
      <c r="HV98" s="419"/>
      <c r="HW98" s="419"/>
      <c r="HX98" s="419"/>
      <c r="HY98" s="419"/>
      <c r="HZ98" s="419"/>
      <c r="IA98" s="419"/>
      <c r="IB98" s="419"/>
      <c r="IC98" s="419"/>
      <c r="ID98" s="419"/>
      <c r="IE98" s="419"/>
      <c r="IF98" s="419"/>
      <c r="IG98" s="419"/>
      <c r="IH98" s="419"/>
      <c r="II98" s="419"/>
      <c r="IJ98" s="419"/>
      <c r="IK98" s="419"/>
      <c r="IL98" s="419"/>
      <c r="IM98" s="419"/>
      <c r="IN98" s="419"/>
      <c r="IO98" s="419"/>
      <c r="IP98" s="419"/>
      <c r="IQ98" s="419"/>
      <c r="IR98" s="419"/>
      <c r="IS98" s="419"/>
      <c r="IT98" s="419"/>
      <c r="IU98" s="420"/>
    </row>
    <row r="99" spans="1:255" ht="20.100000000000001" customHeight="1" thickBot="1">
      <c r="A99" s="412"/>
      <c r="B99" s="443"/>
      <c r="C99" s="1303" t="s">
        <v>592</v>
      </c>
      <c r="D99" s="1304"/>
      <c r="E99" s="446"/>
      <c r="F99" s="443"/>
      <c r="G99" s="1303" t="s">
        <v>667</v>
      </c>
      <c r="H99" s="1304"/>
      <c r="I99" s="446"/>
      <c r="J99" s="441"/>
      <c r="K99" s="427"/>
      <c r="L99" s="428"/>
      <c r="M99" s="418"/>
      <c r="N99" s="419"/>
      <c r="O99" s="419"/>
      <c r="P99" s="419"/>
      <c r="Q99" s="419"/>
      <c r="R99" s="419"/>
      <c r="S99" s="419"/>
      <c r="T99" s="419"/>
      <c r="U99" s="419"/>
      <c r="V99" s="419"/>
      <c r="W99" s="419"/>
      <c r="X99" s="419"/>
      <c r="Y99" s="419"/>
      <c r="Z99" s="419"/>
      <c r="AA99" s="419"/>
      <c r="AB99" s="419"/>
      <c r="AC99" s="419"/>
      <c r="AD99" s="419"/>
      <c r="AE99" s="419"/>
      <c r="AF99" s="419"/>
      <c r="AG99" s="419"/>
      <c r="AH99" s="419"/>
      <c r="AI99" s="419"/>
      <c r="AJ99" s="419"/>
      <c r="AK99" s="419"/>
      <c r="AL99" s="419"/>
      <c r="AM99" s="419"/>
      <c r="AN99" s="419"/>
      <c r="AO99" s="419"/>
      <c r="AP99" s="419"/>
      <c r="AQ99" s="419"/>
      <c r="AR99" s="419"/>
      <c r="AS99" s="419"/>
      <c r="AT99" s="419"/>
      <c r="AU99" s="419"/>
      <c r="AV99" s="419"/>
      <c r="AW99" s="419"/>
      <c r="AX99" s="419"/>
      <c r="AY99" s="419"/>
      <c r="AZ99" s="419"/>
      <c r="BA99" s="419"/>
      <c r="BB99" s="419"/>
      <c r="BC99" s="419"/>
      <c r="BD99" s="419"/>
      <c r="BE99" s="419"/>
      <c r="BF99" s="419"/>
      <c r="BG99" s="419"/>
      <c r="BH99" s="419"/>
      <c r="BI99" s="419"/>
      <c r="BJ99" s="419"/>
      <c r="BK99" s="419"/>
      <c r="BL99" s="419"/>
      <c r="BM99" s="419"/>
      <c r="BN99" s="419"/>
      <c r="BO99" s="419"/>
      <c r="BP99" s="419"/>
      <c r="BQ99" s="419"/>
      <c r="BR99" s="419"/>
      <c r="BS99" s="419"/>
      <c r="BT99" s="419"/>
      <c r="BU99" s="419"/>
      <c r="BV99" s="419"/>
      <c r="BW99" s="419"/>
      <c r="BX99" s="419"/>
      <c r="BY99" s="419"/>
      <c r="BZ99" s="419"/>
      <c r="CA99" s="419"/>
      <c r="CB99" s="419"/>
      <c r="CC99" s="419"/>
      <c r="CD99" s="419"/>
      <c r="CE99" s="419"/>
      <c r="CF99" s="419"/>
      <c r="CG99" s="419"/>
      <c r="CH99" s="419"/>
      <c r="CI99" s="419"/>
      <c r="CJ99" s="419"/>
      <c r="CK99" s="419"/>
      <c r="CL99" s="419"/>
      <c r="CM99" s="419"/>
      <c r="CN99" s="419"/>
      <c r="CO99" s="419"/>
      <c r="CP99" s="419"/>
      <c r="CQ99" s="419"/>
      <c r="CR99" s="419"/>
      <c r="CS99" s="419"/>
      <c r="CT99" s="419"/>
      <c r="CU99" s="419"/>
      <c r="CV99" s="419"/>
      <c r="CW99" s="419"/>
      <c r="CX99" s="419"/>
      <c r="CY99" s="419"/>
      <c r="CZ99" s="419"/>
      <c r="DA99" s="419"/>
      <c r="DB99" s="419"/>
      <c r="DC99" s="419"/>
      <c r="DD99" s="419"/>
      <c r="DE99" s="419"/>
      <c r="DF99" s="419"/>
      <c r="DG99" s="419"/>
      <c r="DH99" s="419"/>
      <c r="DI99" s="419"/>
      <c r="DJ99" s="419"/>
      <c r="DK99" s="419"/>
      <c r="DL99" s="419"/>
      <c r="DM99" s="419"/>
      <c r="DN99" s="419"/>
      <c r="DO99" s="419"/>
      <c r="DP99" s="419"/>
      <c r="DQ99" s="419"/>
      <c r="DR99" s="419"/>
      <c r="DS99" s="419"/>
      <c r="DT99" s="419"/>
      <c r="DU99" s="419"/>
      <c r="DV99" s="419"/>
      <c r="DW99" s="419"/>
      <c r="DX99" s="419"/>
      <c r="DY99" s="419"/>
      <c r="DZ99" s="419"/>
      <c r="EA99" s="419"/>
      <c r="EB99" s="419"/>
      <c r="EC99" s="419"/>
      <c r="ED99" s="419"/>
      <c r="EE99" s="419"/>
      <c r="EF99" s="419"/>
      <c r="EG99" s="419"/>
      <c r="EH99" s="419"/>
      <c r="EI99" s="419"/>
      <c r="EJ99" s="419"/>
      <c r="EK99" s="419"/>
      <c r="EL99" s="419"/>
      <c r="EM99" s="419"/>
      <c r="EN99" s="419"/>
      <c r="EO99" s="419"/>
      <c r="EP99" s="419"/>
      <c r="EQ99" s="419"/>
      <c r="ER99" s="419"/>
      <c r="ES99" s="419"/>
      <c r="ET99" s="419"/>
      <c r="EU99" s="419"/>
      <c r="EV99" s="419"/>
      <c r="EW99" s="419"/>
      <c r="EX99" s="419"/>
      <c r="EY99" s="419"/>
      <c r="EZ99" s="419"/>
      <c r="FA99" s="419"/>
      <c r="FB99" s="419"/>
      <c r="FC99" s="419"/>
      <c r="FD99" s="419"/>
      <c r="FE99" s="419"/>
      <c r="FF99" s="419"/>
      <c r="FG99" s="419"/>
      <c r="FH99" s="419"/>
      <c r="FI99" s="419"/>
      <c r="FJ99" s="419"/>
      <c r="FK99" s="419"/>
      <c r="FL99" s="419"/>
      <c r="FM99" s="419"/>
      <c r="FN99" s="419"/>
      <c r="FO99" s="419"/>
      <c r="FP99" s="419"/>
      <c r="FQ99" s="419"/>
      <c r="FR99" s="419"/>
      <c r="FS99" s="419"/>
      <c r="FT99" s="419"/>
      <c r="FU99" s="419"/>
      <c r="FV99" s="419"/>
      <c r="FW99" s="419"/>
      <c r="FX99" s="419"/>
      <c r="FY99" s="419"/>
      <c r="FZ99" s="419"/>
      <c r="GA99" s="419"/>
      <c r="GB99" s="419"/>
      <c r="GC99" s="419"/>
      <c r="GD99" s="419"/>
      <c r="GE99" s="419"/>
      <c r="GF99" s="419"/>
      <c r="GG99" s="419"/>
      <c r="GH99" s="419"/>
      <c r="GI99" s="419"/>
      <c r="GJ99" s="419"/>
      <c r="GK99" s="419"/>
      <c r="GL99" s="419"/>
      <c r="GM99" s="419"/>
      <c r="GN99" s="419"/>
      <c r="GO99" s="419"/>
      <c r="GP99" s="419"/>
      <c r="GQ99" s="419"/>
      <c r="GR99" s="419"/>
      <c r="GS99" s="419"/>
      <c r="GT99" s="419"/>
      <c r="GU99" s="419"/>
      <c r="GV99" s="419"/>
      <c r="GW99" s="419"/>
      <c r="GX99" s="419"/>
      <c r="GY99" s="419"/>
      <c r="GZ99" s="419"/>
      <c r="HA99" s="419"/>
      <c r="HB99" s="419"/>
      <c r="HC99" s="419"/>
      <c r="HD99" s="419"/>
      <c r="HE99" s="419"/>
      <c r="HF99" s="419"/>
      <c r="HG99" s="419"/>
      <c r="HH99" s="419"/>
      <c r="HI99" s="419"/>
      <c r="HJ99" s="419"/>
      <c r="HK99" s="419"/>
      <c r="HL99" s="419"/>
      <c r="HM99" s="419"/>
      <c r="HN99" s="419"/>
      <c r="HO99" s="419"/>
      <c r="HP99" s="419"/>
      <c r="HQ99" s="419"/>
      <c r="HR99" s="419"/>
      <c r="HS99" s="419"/>
      <c r="HT99" s="419"/>
      <c r="HU99" s="419"/>
      <c r="HV99" s="419"/>
      <c r="HW99" s="419"/>
      <c r="HX99" s="419"/>
      <c r="HY99" s="419"/>
      <c r="HZ99" s="419"/>
      <c r="IA99" s="419"/>
      <c r="IB99" s="419"/>
      <c r="IC99" s="419"/>
      <c r="ID99" s="419"/>
      <c r="IE99" s="419"/>
      <c r="IF99" s="419"/>
      <c r="IG99" s="419"/>
      <c r="IH99" s="419"/>
      <c r="II99" s="419"/>
      <c r="IJ99" s="419"/>
      <c r="IK99" s="419"/>
      <c r="IL99" s="419"/>
      <c r="IM99" s="419"/>
      <c r="IN99" s="419"/>
      <c r="IO99" s="419"/>
      <c r="IP99" s="419"/>
      <c r="IQ99" s="419"/>
      <c r="IR99" s="419"/>
      <c r="IS99" s="419"/>
      <c r="IT99" s="419"/>
      <c r="IU99" s="420"/>
    </row>
    <row r="100" spans="1:255" ht="33.950000000000003" customHeight="1">
      <c r="A100" s="412"/>
      <c r="B100" s="441"/>
      <c r="C100" s="423"/>
      <c r="D100" s="423"/>
      <c r="E100" s="423"/>
      <c r="F100" s="427"/>
      <c r="G100" s="1300" t="s">
        <v>668</v>
      </c>
      <c r="H100" s="1301"/>
      <c r="I100" s="1301"/>
      <c r="J100" s="427"/>
      <c r="K100" s="427"/>
      <c r="L100" s="428"/>
      <c r="M100" s="418"/>
      <c r="N100" s="419"/>
      <c r="O100" s="419"/>
      <c r="P100" s="419"/>
      <c r="Q100" s="419"/>
      <c r="R100" s="419"/>
      <c r="S100" s="419"/>
      <c r="T100" s="419"/>
      <c r="U100" s="419"/>
      <c r="V100" s="419"/>
      <c r="W100" s="419"/>
      <c r="X100" s="419"/>
      <c r="Y100" s="419"/>
      <c r="Z100" s="419"/>
      <c r="AA100" s="419"/>
      <c r="AB100" s="419"/>
      <c r="AC100" s="419"/>
      <c r="AD100" s="419"/>
      <c r="AE100" s="419"/>
      <c r="AF100" s="419"/>
      <c r="AG100" s="419"/>
      <c r="AH100" s="419"/>
      <c r="AI100" s="419"/>
      <c r="AJ100" s="419"/>
      <c r="AK100" s="419"/>
      <c r="AL100" s="419"/>
      <c r="AM100" s="419"/>
      <c r="AN100" s="419"/>
      <c r="AO100" s="419"/>
      <c r="AP100" s="419"/>
      <c r="AQ100" s="419"/>
      <c r="AR100" s="419"/>
      <c r="AS100" s="419"/>
      <c r="AT100" s="419"/>
      <c r="AU100" s="419"/>
      <c r="AV100" s="419"/>
      <c r="AW100" s="419"/>
      <c r="AX100" s="419"/>
      <c r="AY100" s="419"/>
      <c r="AZ100" s="419"/>
      <c r="BA100" s="419"/>
      <c r="BB100" s="419"/>
      <c r="BC100" s="419"/>
      <c r="BD100" s="419"/>
      <c r="BE100" s="419"/>
      <c r="BF100" s="419"/>
      <c r="BG100" s="419"/>
      <c r="BH100" s="419"/>
      <c r="BI100" s="419"/>
      <c r="BJ100" s="419"/>
      <c r="BK100" s="419"/>
      <c r="BL100" s="419"/>
      <c r="BM100" s="419"/>
      <c r="BN100" s="419"/>
      <c r="BO100" s="419"/>
      <c r="BP100" s="419"/>
      <c r="BQ100" s="419"/>
      <c r="BR100" s="419"/>
      <c r="BS100" s="419"/>
      <c r="BT100" s="419"/>
      <c r="BU100" s="419"/>
      <c r="BV100" s="419"/>
      <c r="BW100" s="419"/>
      <c r="BX100" s="419"/>
      <c r="BY100" s="419"/>
      <c r="BZ100" s="419"/>
      <c r="CA100" s="419"/>
      <c r="CB100" s="419"/>
      <c r="CC100" s="419"/>
      <c r="CD100" s="419"/>
      <c r="CE100" s="419"/>
      <c r="CF100" s="419"/>
      <c r="CG100" s="419"/>
      <c r="CH100" s="419"/>
      <c r="CI100" s="419"/>
      <c r="CJ100" s="419"/>
      <c r="CK100" s="419"/>
      <c r="CL100" s="419"/>
      <c r="CM100" s="419"/>
      <c r="CN100" s="419"/>
      <c r="CO100" s="419"/>
      <c r="CP100" s="419"/>
      <c r="CQ100" s="419"/>
      <c r="CR100" s="419"/>
      <c r="CS100" s="419"/>
      <c r="CT100" s="419"/>
      <c r="CU100" s="419"/>
      <c r="CV100" s="419"/>
      <c r="CW100" s="419"/>
      <c r="CX100" s="419"/>
      <c r="CY100" s="419"/>
      <c r="CZ100" s="419"/>
      <c r="DA100" s="419"/>
      <c r="DB100" s="419"/>
      <c r="DC100" s="419"/>
      <c r="DD100" s="419"/>
      <c r="DE100" s="419"/>
      <c r="DF100" s="419"/>
      <c r="DG100" s="419"/>
      <c r="DH100" s="419"/>
      <c r="DI100" s="419"/>
      <c r="DJ100" s="419"/>
      <c r="DK100" s="419"/>
      <c r="DL100" s="419"/>
      <c r="DM100" s="419"/>
      <c r="DN100" s="419"/>
      <c r="DO100" s="419"/>
      <c r="DP100" s="419"/>
      <c r="DQ100" s="419"/>
      <c r="DR100" s="419"/>
      <c r="DS100" s="419"/>
      <c r="DT100" s="419"/>
      <c r="DU100" s="419"/>
      <c r="DV100" s="419"/>
      <c r="DW100" s="419"/>
      <c r="DX100" s="419"/>
      <c r="DY100" s="419"/>
      <c r="DZ100" s="419"/>
      <c r="EA100" s="419"/>
      <c r="EB100" s="419"/>
      <c r="EC100" s="419"/>
      <c r="ED100" s="419"/>
      <c r="EE100" s="419"/>
      <c r="EF100" s="419"/>
      <c r="EG100" s="419"/>
      <c r="EH100" s="419"/>
      <c r="EI100" s="419"/>
      <c r="EJ100" s="419"/>
      <c r="EK100" s="419"/>
      <c r="EL100" s="419"/>
      <c r="EM100" s="419"/>
      <c r="EN100" s="419"/>
      <c r="EO100" s="419"/>
      <c r="EP100" s="419"/>
      <c r="EQ100" s="419"/>
      <c r="ER100" s="419"/>
      <c r="ES100" s="419"/>
      <c r="ET100" s="419"/>
      <c r="EU100" s="419"/>
      <c r="EV100" s="419"/>
      <c r="EW100" s="419"/>
      <c r="EX100" s="419"/>
      <c r="EY100" s="419"/>
      <c r="EZ100" s="419"/>
      <c r="FA100" s="419"/>
      <c r="FB100" s="419"/>
      <c r="FC100" s="419"/>
      <c r="FD100" s="419"/>
      <c r="FE100" s="419"/>
      <c r="FF100" s="419"/>
      <c r="FG100" s="419"/>
      <c r="FH100" s="419"/>
      <c r="FI100" s="419"/>
      <c r="FJ100" s="419"/>
      <c r="FK100" s="419"/>
      <c r="FL100" s="419"/>
      <c r="FM100" s="419"/>
      <c r="FN100" s="419"/>
      <c r="FO100" s="419"/>
      <c r="FP100" s="419"/>
      <c r="FQ100" s="419"/>
      <c r="FR100" s="419"/>
      <c r="FS100" s="419"/>
      <c r="FT100" s="419"/>
      <c r="FU100" s="419"/>
      <c r="FV100" s="419"/>
      <c r="FW100" s="419"/>
      <c r="FX100" s="419"/>
      <c r="FY100" s="419"/>
      <c r="FZ100" s="419"/>
      <c r="GA100" s="419"/>
      <c r="GB100" s="419"/>
      <c r="GC100" s="419"/>
      <c r="GD100" s="419"/>
      <c r="GE100" s="419"/>
      <c r="GF100" s="419"/>
      <c r="GG100" s="419"/>
      <c r="GH100" s="419"/>
      <c r="GI100" s="419"/>
      <c r="GJ100" s="419"/>
      <c r="GK100" s="419"/>
      <c r="GL100" s="419"/>
      <c r="GM100" s="419"/>
      <c r="GN100" s="419"/>
      <c r="GO100" s="419"/>
      <c r="GP100" s="419"/>
      <c r="GQ100" s="419"/>
      <c r="GR100" s="419"/>
      <c r="GS100" s="419"/>
      <c r="GT100" s="419"/>
      <c r="GU100" s="419"/>
      <c r="GV100" s="419"/>
      <c r="GW100" s="419"/>
      <c r="GX100" s="419"/>
      <c r="GY100" s="419"/>
      <c r="GZ100" s="419"/>
      <c r="HA100" s="419"/>
      <c r="HB100" s="419"/>
      <c r="HC100" s="419"/>
      <c r="HD100" s="419"/>
      <c r="HE100" s="419"/>
      <c r="HF100" s="419"/>
      <c r="HG100" s="419"/>
      <c r="HH100" s="419"/>
      <c r="HI100" s="419"/>
      <c r="HJ100" s="419"/>
      <c r="HK100" s="419"/>
      <c r="HL100" s="419"/>
      <c r="HM100" s="419"/>
      <c r="HN100" s="419"/>
      <c r="HO100" s="419"/>
      <c r="HP100" s="419"/>
      <c r="HQ100" s="419"/>
      <c r="HR100" s="419"/>
      <c r="HS100" s="419"/>
      <c r="HT100" s="419"/>
      <c r="HU100" s="419"/>
      <c r="HV100" s="419"/>
      <c r="HW100" s="419"/>
      <c r="HX100" s="419"/>
      <c r="HY100" s="419"/>
      <c r="HZ100" s="419"/>
      <c r="IA100" s="419"/>
      <c r="IB100" s="419"/>
      <c r="IC100" s="419"/>
      <c r="ID100" s="419"/>
      <c r="IE100" s="419"/>
      <c r="IF100" s="419"/>
      <c r="IG100" s="419"/>
      <c r="IH100" s="419"/>
      <c r="II100" s="419"/>
      <c r="IJ100" s="419"/>
      <c r="IK100" s="419"/>
      <c r="IL100" s="419"/>
      <c r="IM100" s="419"/>
      <c r="IN100" s="419"/>
      <c r="IO100" s="419"/>
      <c r="IP100" s="419"/>
      <c r="IQ100" s="419"/>
      <c r="IR100" s="419"/>
      <c r="IS100" s="419"/>
      <c r="IT100" s="419"/>
      <c r="IU100" s="420"/>
    </row>
    <row r="101" spans="1:255" ht="41.1" customHeight="1">
      <c r="A101" s="412"/>
      <c r="B101" s="441"/>
      <c r="C101" s="427"/>
      <c r="D101" s="427"/>
      <c r="E101" s="427"/>
      <c r="F101" s="427"/>
      <c r="G101" s="1302"/>
      <c r="H101" s="1302"/>
      <c r="I101" s="1302"/>
      <c r="J101" s="427"/>
      <c r="K101" s="427"/>
      <c r="L101" s="428"/>
      <c r="M101" s="418"/>
      <c r="N101" s="419"/>
      <c r="O101" s="419"/>
      <c r="P101" s="419"/>
      <c r="Q101" s="419"/>
      <c r="R101" s="419"/>
      <c r="S101" s="419"/>
      <c r="T101" s="419"/>
      <c r="U101" s="419"/>
      <c r="V101" s="419"/>
      <c r="W101" s="419"/>
      <c r="X101" s="419"/>
      <c r="Y101" s="419"/>
      <c r="Z101" s="419"/>
      <c r="AA101" s="419"/>
      <c r="AB101" s="419"/>
      <c r="AC101" s="419"/>
      <c r="AD101" s="419"/>
      <c r="AE101" s="419"/>
      <c r="AF101" s="419"/>
      <c r="AG101" s="419"/>
      <c r="AH101" s="419"/>
      <c r="AI101" s="419"/>
      <c r="AJ101" s="419"/>
      <c r="AK101" s="419"/>
      <c r="AL101" s="419"/>
      <c r="AM101" s="419"/>
      <c r="AN101" s="419"/>
      <c r="AO101" s="419"/>
      <c r="AP101" s="419"/>
      <c r="AQ101" s="419"/>
      <c r="AR101" s="419"/>
      <c r="AS101" s="419"/>
      <c r="AT101" s="419"/>
      <c r="AU101" s="419"/>
      <c r="AV101" s="419"/>
      <c r="AW101" s="419"/>
      <c r="AX101" s="419"/>
      <c r="AY101" s="419"/>
      <c r="AZ101" s="419"/>
      <c r="BA101" s="419"/>
      <c r="BB101" s="419"/>
      <c r="BC101" s="419"/>
      <c r="BD101" s="419"/>
      <c r="BE101" s="419"/>
      <c r="BF101" s="419"/>
      <c r="BG101" s="419"/>
      <c r="BH101" s="419"/>
      <c r="BI101" s="419"/>
      <c r="BJ101" s="419"/>
      <c r="BK101" s="419"/>
      <c r="BL101" s="419"/>
      <c r="BM101" s="419"/>
      <c r="BN101" s="419"/>
      <c r="BO101" s="419"/>
      <c r="BP101" s="419"/>
      <c r="BQ101" s="419"/>
      <c r="BR101" s="419"/>
      <c r="BS101" s="419"/>
      <c r="BT101" s="419"/>
      <c r="BU101" s="419"/>
      <c r="BV101" s="419"/>
      <c r="BW101" s="419"/>
      <c r="BX101" s="419"/>
      <c r="BY101" s="419"/>
      <c r="BZ101" s="419"/>
      <c r="CA101" s="419"/>
      <c r="CB101" s="419"/>
      <c r="CC101" s="419"/>
      <c r="CD101" s="419"/>
      <c r="CE101" s="419"/>
      <c r="CF101" s="419"/>
      <c r="CG101" s="419"/>
      <c r="CH101" s="419"/>
      <c r="CI101" s="419"/>
      <c r="CJ101" s="419"/>
      <c r="CK101" s="419"/>
      <c r="CL101" s="419"/>
      <c r="CM101" s="419"/>
      <c r="CN101" s="419"/>
      <c r="CO101" s="419"/>
      <c r="CP101" s="419"/>
      <c r="CQ101" s="419"/>
      <c r="CR101" s="419"/>
      <c r="CS101" s="419"/>
      <c r="CT101" s="419"/>
      <c r="CU101" s="419"/>
      <c r="CV101" s="419"/>
      <c r="CW101" s="419"/>
      <c r="CX101" s="419"/>
      <c r="CY101" s="419"/>
      <c r="CZ101" s="419"/>
      <c r="DA101" s="419"/>
      <c r="DB101" s="419"/>
      <c r="DC101" s="419"/>
      <c r="DD101" s="419"/>
      <c r="DE101" s="419"/>
      <c r="DF101" s="419"/>
      <c r="DG101" s="419"/>
      <c r="DH101" s="419"/>
      <c r="DI101" s="419"/>
      <c r="DJ101" s="419"/>
      <c r="DK101" s="419"/>
      <c r="DL101" s="419"/>
      <c r="DM101" s="419"/>
      <c r="DN101" s="419"/>
      <c r="DO101" s="419"/>
      <c r="DP101" s="419"/>
      <c r="DQ101" s="419"/>
      <c r="DR101" s="419"/>
      <c r="DS101" s="419"/>
      <c r="DT101" s="419"/>
      <c r="DU101" s="419"/>
      <c r="DV101" s="419"/>
      <c r="DW101" s="419"/>
      <c r="DX101" s="419"/>
      <c r="DY101" s="419"/>
      <c r="DZ101" s="419"/>
      <c r="EA101" s="419"/>
      <c r="EB101" s="419"/>
      <c r="EC101" s="419"/>
      <c r="ED101" s="419"/>
      <c r="EE101" s="419"/>
      <c r="EF101" s="419"/>
      <c r="EG101" s="419"/>
      <c r="EH101" s="419"/>
      <c r="EI101" s="419"/>
      <c r="EJ101" s="419"/>
      <c r="EK101" s="419"/>
      <c r="EL101" s="419"/>
      <c r="EM101" s="419"/>
      <c r="EN101" s="419"/>
      <c r="EO101" s="419"/>
      <c r="EP101" s="419"/>
      <c r="EQ101" s="419"/>
      <c r="ER101" s="419"/>
      <c r="ES101" s="419"/>
      <c r="ET101" s="419"/>
      <c r="EU101" s="419"/>
      <c r="EV101" s="419"/>
      <c r="EW101" s="419"/>
      <c r="EX101" s="419"/>
      <c r="EY101" s="419"/>
      <c r="EZ101" s="419"/>
      <c r="FA101" s="419"/>
      <c r="FB101" s="419"/>
      <c r="FC101" s="419"/>
      <c r="FD101" s="419"/>
      <c r="FE101" s="419"/>
      <c r="FF101" s="419"/>
      <c r="FG101" s="419"/>
      <c r="FH101" s="419"/>
      <c r="FI101" s="419"/>
      <c r="FJ101" s="419"/>
      <c r="FK101" s="419"/>
      <c r="FL101" s="419"/>
      <c r="FM101" s="419"/>
      <c r="FN101" s="419"/>
      <c r="FO101" s="419"/>
      <c r="FP101" s="419"/>
      <c r="FQ101" s="419"/>
      <c r="FR101" s="419"/>
      <c r="FS101" s="419"/>
      <c r="FT101" s="419"/>
      <c r="FU101" s="419"/>
      <c r="FV101" s="419"/>
      <c r="FW101" s="419"/>
      <c r="FX101" s="419"/>
      <c r="FY101" s="419"/>
      <c r="FZ101" s="419"/>
      <c r="GA101" s="419"/>
      <c r="GB101" s="419"/>
      <c r="GC101" s="419"/>
      <c r="GD101" s="419"/>
      <c r="GE101" s="419"/>
      <c r="GF101" s="419"/>
      <c r="GG101" s="419"/>
      <c r="GH101" s="419"/>
      <c r="GI101" s="419"/>
      <c r="GJ101" s="419"/>
      <c r="GK101" s="419"/>
      <c r="GL101" s="419"/>
      <c r="GM101" s="419"/>
      <c r="GN101" s="419"/>
      <c r="GO101" s="419"/>
      <c r="GP101" s="419"/>
      <c r="GQ101" s="419"/>
      <c r="GR101" s="419"/>
      <c r="GS101" s="419"/>
      <c r="GT101" s="419"/>
      <c r="GU101" s="419"/>
      <c r="GV101" s="419"/>
      <c r="GW101" s="419"/>
      <c r="GX101" s="419"/>
      <c r="GY101" s="419"/>
      <c r="GZ101" s="419"/>
      <c r="HA101" s="419"/>
      <c r="HB101" s="419"/>
      <c r="HC101" s="419"/>
      <c r="HD101" s="419"/>
      <c r="HE101" s="419"/>
      <c r="HF101" s="419"/>
      <c r="HG101" s="419"/>
      <c r="HH101" s="419"/>
      <c r="HI101" s="419"/>
      <c r="HJ101" s="419"/>
      <c r="HK101" s="419"/>
      <c r="HL101" s="419"/>
      <c r="HM101" s="419"/>
      <c r="HN101" s="419"/>
      <c r="HO101" s="419"/>
      <c r="HP101" s="419"/>
      <c r="HQ101" s="419"/>
      <c r="HR101" s="419"/>
      <c r="HS101" s="419"/>
      <c r="HT101" s="419"/>
      <c r="HU101" s="419"/>
      <c r="HV101" s="419"/>
      <c r="HW101" s="419"/>
      <c r="HX101" s="419"/>
      <c r="HY101" s="419"/>
      <c r="HZ101" s="419"/>
      <c r="IA101" s="419"/>
      <c r="IB101" s="419"/>
      <c r="IC101" s="419"/>
      <c r="ID101" s="419"/>
      <c r="IE101" s="419"/>
      <c r="IF101" s="419"/>
      <c r="IG101" s="419"/>
      <c r="IH101" s="419"/>
      <c r="II101" s="419"/>
      <c r="IJ101" s="419"/>
      <c r="IK101" s="419"/>
      <c r="IL101" s="419"/>
      <c r="IM101" s="419"/>
      <c r="IN101" s="419"/>
      <c r="IO101" s="419"/>
      <c r="IP101" s="419"/>
      <c r="IQ101" s="419"/>
      <c r="IR101" s="419"/>
      <c r="IS101" s="419"/>
      <c r="IT101" s="419"/>
      <c r="IU101" s="420"/>
    </row>
    <row r="102" spans="1:255" ht="16.350000000000001" customHeight="1">
      <c r="A102" s="412"/>
      <c r="B102" s="441"/>
      <c r="C102" s="427"/>
      <c r="D102" s="427"/>
      <c r="E102" s="427"/>
      <c r="F102" s="427"/>
      <c r="G102" s="427"/>
      <c r="H102" s="427"/>
      <c r="I102" s="427"/>
      <c r="J102" s="427"/>
      <c r="K102" s="427"/>
      <c r="L102" s="428"/>
      <c r="M102" s="418"/>
      <c r="N102" s="419"/>
      <c r="O102" s="419"/>
      <c r="P102" s="419"/>
      <c r="Q102" s="419"/>
      <c r="R102" s="419"/>
      <c r="S102" s="419"/>
      <c r="T102" s="419"/>
      <c r="U102" s="419"/>
      <c r="V102" s="419"/>
      <c r="W102" s="419"/>
      <c r="X102" s="419"/>
      <c r="Y102" s="419"/>
      <c r="Z102" s="419"/>
      <c r="AA102" s="419"/>
      <c r="AB102" s="419"/>
      <c r="AC102" s="419"/>
      <c r="AD102" s="419"/>
      <c r="AE102" s="419"/>
      <c r="AF102" s="419"/>
      <c r="AG102" s="419"/>
      <c r="AH102" s="419"/>
      <c r="AI102" s="419"/>
      <c r="AJ102" s="419"/>
      <c r="AK102" s="419"/>
      <c r="AL102" s="419"/>
      <c r="AM102" s="419"/>
      <c r="AN102" s="419"/>
      <c r="AO102" s="419"/>
      <c r="AP102" s="419"/>
      <c r="AQ102" s="419"/>
      <c r="AR102" s="419"/>
      <c r="AS102" s="419"/>
      <c r="AT102" s="419"/>
      <c r="AU102" s="419"/>
      <c r="AV102" s="419"/>
      <c r="AW102" s="419"/>
      <c r="AX102" s="419"/>
      <c r="AY102" s="419"/>
      <c r="AZ102" s="419"/>
      <c r="BA102" s="419"/>
      <c r="BB102" s="419"/>
      <c r="BC102" s="419"/>
      <c r="BD102" s="419"/>
      <c r="BE102" s="419"/>
      <c r="BF102" s="419"/>
      <c r="BG102" s="419"/>
      <c r="BH102" s="419"/>
      <c r="BI102" s="419"/>
      <c r="BJ102" s="419"/>
      <c r="BK102" s="419"/>
      <c r="BL102" s="419"/>
      <c r="BM102" s="419"/>
      <c r="BN102" s="419"/>
      <c r="BO102" s="419"/>
      <c r="BP102" s="419"/>
      <c r="BQ102" s="419"/>
      <c r="BR102" s="419"/>
      <c r="BS102" s="419"/>
      <c r="BT102" s="419"/>
      <c r="BU102" s="419"/>
      <c r="BV102" s="419"/>
      <c r="BW102" s="419"/>
      <c r="BX102" s="419"/>
      <c r="BY102" s="419"/>
      <c r="BZ102" s="419"/>
      <c r="CA102" s="419"/>
      <c r="CB102" s="419"/>
      <c r="CC102" s="419"/>
      <c r="CD102" s="419"/>
      <c r="CE102" s="419"/>
      <c r="CF102" s="419"/>
      <c r="CG102" s="419"/>
      <c r="CH102" s="419"/>
      <c r="CI102" s="419"/>
      <c r="CJ102" s="419"/>
      <c r="CK102" s="419"/>
      <c r="CL102" s="419"/>
      <c r="CM102" s="419"/>
      <c r="CN102" s="419"/>
      <c r="CO102" s="419"/>
      <c r="CP102" s="419"/>
      <c r="CQ102" s="419"/>
      <c r="CR102" s="419"/>
      <c r="CS102" s="419"/>
      <c r="CT102" s="419"/>
      <c r="CU102" s="419"/>
      <c r="CV102" s="419"/>
      <c r="CW102" s="419"/>
      <c r="CX102" s="419"/>
      <c r="CY102" s="419"/>
      <c r="CZ102" s="419"/>
      <c r="DA102" s="419"/>
      <c r="DB102" s="419"/>
      <c r="DC102" s="419"/>
      <c r="DD102" s="419"/>
      <c r="DE102" s="419"/>
      <c r="DF102" s="419"/>
      <c r="DG102" s="419"/>
      <c r="DH102" s="419"/>
      <c r="DI102" s="419"/>
      <c r="DJ102" s="419"/>
      <c r="DK102" s="419"/>
      <c r="DL102" s="419"/>
      <c r="DM102" s="419"/>
      <c r="DN102" s="419"/>
      <c r="DO102" s="419"/>
      <c r="DP102" s="419"/>
      <c r="DQ102" s="419"/>
      <c r="DR102" s="419"/>
      <c r="DS102" s="419"/>
      <c r="DT102" s="419"/>
      <c r="DU102" s="419"/>
      <c r="DV102" s="419"/>
      <c r="DW102" s="419"/>
      <c r="DX102" s="419"/>
      <c r="DY102" s="419"/>
      <c r="DZ102" s="419"/>
      <c r="EA102" s="419"/>
      <c r="EB102" s="419"/>
      <c r="EC102" s="419"/>
      <c r="ED102" s="419"/>
      <c r="EE102" s="419"/>
      <c r="EF102" s="419"/>
      <c r="EG102" s="419"/>
      <c r="EH102" s="419"/>
      <c r="EI102" s="419"/>
      <c r="EJ102" s="419"/>
      <c r="EK102" s="419"/>
      <c r="EL102" s="419"/>
      <c r="EM102" s="419"/>
      <c r="EN102" s="419"/>
      <c r="EO102" s="419"/>
      <c r="EP102" s="419"/>
      <c r="EQ102" s="419"/>
      <c r="ER102" s="419"/>
      <c r="ES102" s="419"/>
      <c r="ET102" s="419"/>
      <c r="EU102" s="419"/>
      <c r="EV102" s="419"/>
      <c r="EW102" s="419"/>
      <c r="EX102" s="419"/>
      <c r="EY102" s="419"/>
      <c r="EZ102" s="419"/>
      <c r="FA102" s="419"/>
      <c r="FB102" s="419"/>
      <c r="FC102" s="419"/>
      <c r="FD102" s="419"/>
      <c r="FE102" s="419"/>
      <c r="FF102" s="419"/>
      <c r="FG102" s="419"/>
      <c r="FH102" s="419"/>
      <c r="FI102" s="419"/>
      <c r="FJ102" s="419"/>
      <c r="FK102" s="419"/>
      <c r="FL102" s="419"/>
      <c r="FM102" s="419"/>
      <c r="FN102" s="419"/>
      <c r="FO102" s="419"/>
      <c r="FP102" s="419"/>
      <c r="FQ102" s="419"/>
      <c r="FR102" s="419"/>
      <c r="FS102" s="419"/>
      <c r="FT102" s="419"/>
      <c r="FU102" s="419"/>
      <c r="FV102" s="419"/>
      <c r="FW102" s="419"/>
      <c r="FX102" s="419"/>
      <c r="FY102" s="419"/>
      <c r="FZ102" s="419"/>
      <c r="GA102" s="419"/>
      <c r="GB102" s="419"/>
      <c r="GC102" s="419"/>
      <c r="GD102" s="419"/>
      <c r="GE102" s="419"/>
      <c r="GF102" s="419"/>
      <c r="GG102" s="419"/>
      <c r="GH102" s="419"/>
      <c r="GI102" s="419"/>
      <c r="GJ102" s="419"/>
      <c r="GK102" s="419"/>
      <c r="GL102" s="419"/>
      <c r="GM102" s="419"/>
      <c r="GN102" s="419"/>
      <c r="GO102" s="419"/>
      <c r="GP102" s="419"/>
      <c r="GQ102" s="419"/>
      <c r="GR102" s="419"/>
      <c r="GS102" s="419"/>
      <c r="GT102" s="419"/>
      <c r="GU102" s="419"/>
      <c r="GV102" s="419"/>
      <c r="GW102" s="419"/>
      <c r="GX102" s="419"/>
      <c r="GY102" s="419"/>
      <c r="GZ102" s="419"/>
      <c r="HA102" s="419"/>
      <c r="HB102" s="419"/>
      <c r="HC102" s="419"/>
      <c r="HD102" s="419"/>
      <c r="HE102" s="419"/>
      <c r="HF102" s="419"/>
      <c r="HG102" s="419"/>
      <c r="HH102" s="419"/>
      <c r="HI102" s="419"/>
      <c r="HJ102" s="419"/>
      <c r="HK102" s="419"/>
      <c r="HL102" s="419"/>
      <c r="HM102" s="419"/>
      <c r="HN102" s="419"/>
      <c r="HO102" s="419"/>
      <c r="HP102" s="419"/>
      <c r="HQ102" s="419"/>
      <c r="HR102" s="419"/>
      <c r="HS102" s="419"/>
      <c r="HT102" s="419"/>
      <c r="HU102" s="419"/>
      <c r="HV102" s="419"/>
      <c r="HW102" s="419"/>
      <c r="HX102" s="419"/>
      <c r="HY102" s="419"/>
      <c r="HZ102" s="419"/>
      <c r="IA102" s="419"/>
      <c r="IB102" s="419"/>
      <c r="IC102" s="419"/>
      <c r="ID102" s="419"/>
      <c r="IE102" s="419"/>
      <c r="IF102" s="419"/>
      <c r="IG102" s="419"/>
      <c r="IH102" s="419"/>
      <c r="II102" s="419"/>
      <c r="IJ102" s="419"/>
      <c r="IK102" s="419"/>
      <c r="IL102" s="419"/>
      <c r="IM102" s="419"/>
      <c r="IN102" s="419"/>
      <c r="IO102" s="419"/>
      <c r="IP102" s="419"/>
      <c r="IQ102" s="419"/>
      <c r="IR102" s="419"/>
      <c r="IS102" s="419"/>
      <c r="IT102" s="419"/>
      <c r="IU102" s="420"/>
    </row>
    <row r="103" spans="1:255" ht="16.350000000000001" customHeight="1">
      <c r="A103" s="412"/>
      <c r="B103" s="437" t="s">
        <v>593</v>
      </c>
      <c r="C103" s="438"/>
      <c r="D103" s="438"/>
      <c r="E103" s="438"/>
      <c r="F103" s="438"/>
      <c r="G103" s="438"/>
      <c r="H103" s="438"/>
      <c r="I103" s="438"/>
      <c r="J103" s="439"/>
      <c r="K103" s="439"/>
      <c r="L103" s="440"/>
      <c r="M103" s="418"/>
      <c r="N103" s="419"/>
      <c r="O103" s="419"/>
      <c r="P103" s="419"/>
      <c r="Q103" s="419"/>
      <c r="R103" s="419"/>
      <c r="S103" s="419"/>
      <c r="T103" s="419"/>
      <c r="U103" s="419"/>
      <c r="V103" s="419"/>
      <c r="W103" s="419"/>
      <c r="X103" s="419"/>
      <c r="Y103" s="419"/>
      <c r="Z103" s="419"/>
      <c r="AA103" s="419"/>
      <c r="AB103" s="419"/>
      <c r="AC103" s="419"/>
      <c r="AD103" s="419"/>
      <c r="AE103" s="419"/>
      <c r="AF103" s="419"/>
      <c r="AG103" s="419"/>
      <c r="AH103" s="419"/>
      <c r="AI103" s="419"/>
      <c r="AJ103" s="419"/>
      <c r="AK103" s="419"/>
      <c r="AL103" s="419"/>
      <c r="AM103" s="419"/>
      <c r="AN103" s="419"/>
      <c r="AO103" s="419"/>
      <c r="AP103" s="419"/>
      <c r="AQ103" s="419"/>
      <c r="AR103" s="419"/>
      <c r="AS103" s="419"/>
      <c r="AT103" s="419"/>
      <c r="AU103" s="419"/>
      <c r="AV103" s="419"/>
      <c r="AW103" s="419"/>
      <c r="AX103" s="419"/>
      <c r="AY103" s="419"/>
      <c r="AZ103" s="419"/>
      <c r="BA103" s="419"/>
      <c r="BB103" s="419"/>
      <c r="BC103" s="419"/>
      <c r="BD103" s="419"/>
      <c r="BE103" s="419"/>
      <c r="BF103" s="419"/>
      <c r="BG103" s="419"/>
      <c r="BH103" s="419"/>
      <c r="BI103" s="419"/>
      <c r="BJ103" s="419"/>
      <c r="BK103" s="419"/>
      <c r="BL103" s="419"/>
      <c r="BM103" s="419"/>
      <c r="BN103" s="419"/>
      <c r="BO103" s="419"/>
      <c r="BP103" s="419"/>
      <c r="BQ103" s="419"/>
      <c r="BR103" s="419"/>
      <c r="BS103" s="419"/>
      <c r="BT103" s="419"/>
      <c r="BU103" s="419"/>
      <c r="BV103" s="419"/>
      <c r="BW103" s="419"/>
      <c r="BX103" s="419"/>
      <c r="BY103" s="419"/>
      <c r="BZ103" s="419"/>
      <c r="CA103" s="419"/>
      <c r="CB103" s="419"/>
      <c r="CC103" s="419"/>
      <c r="CD103" s="419"/>
      <c r="CE103" s="419"/>
      <c r="CF103" s="419"/>
      <c r="CG103" s="419"/>
      <c r="CH103" s="419"/>
      <c r="CI103" s="419"/>
      <c r="CJ103" s="419"/>
      <c r="CK103" s="419"/>
      <c r="CL103" s="419"/>
      <c r="CM103" s="419"/>
      <c r="CN103" s="419"/>
      <c r="CO103" s="419"/>
      <c r="CP103" s="419"/>
      <c r="CQ103" s="419"/>
      <c r="CR103" s="419"/>
      <c r="CS103" s="419"/>
      <c r="CT103" s="419"/>
      <c r="CU103" s="419"/>
      <c r="CV103" s="419"/>
      <c r="CW103" s="419"/>
      <c r="CX103" s="419"/>
      <c r="CY103" s="419"/>
      <c r="CZ103" s="419"/>
      <c r="DA103" s="419"/>
      <c r="DB103" s="419"/>
      <c r="DC103" s="419"/>
      <c r="DD103" s="419"/>
      <c r="DE103" s="419"/>
      <c r="DF103" s="419"/>
      <c r="DG103" s="419"/>
      <c r="DH103" s="419"/>
      <c r="DI103" s="419"/>
      <c r="DJ103" s="419"/>
      <c r="DK103" s="419"/>
      <c r="DL103" s="419"/>
      <c r="DM103" s="419"/>
      <c r="DN103" s="419"/>
      <c r="DO103" s="419"/>
      <c r="DP103" s="419"/>
      <c r="DQ103" s="419"/>
      <c r="DR103" s="419"/>
      <c r="DS103" s="419"/>
      <c r="DT103" s="419"/>
      <c r="DU103" s="419"/>
      <c r="DV103" s="419"/>
      <c r="DW103" s="419"/>
      <c r="DX103" s="419"/>
      <c r="DY103" s="419"/>
      <c r="DZ103" s="419"/>
      <c r="EA103" s="419"/>
      <c r="EB103" s="419"/>
      <c r="EC103" s="419"/>
      <c r="ED103" s="419"/>
      <c r="EE103" s="419"/>
      <c r="EF103" s="419"/>
      <c r="EG103" s="419"/>
      <c r="EH103" s="419"/>
      <c r="EI103" s="419"/>
      <c r="EJ103" s="419"/>
      <c r="EK103" s="419"/>
      <c r="EL103" s="419"/>
      <c r="EM103" s="419"/>
      <c r="EN103" s="419"/>
      <c r="EO103" s="419"/>
      <c r="EP103" s="419"/>
      <c r="EQ103" s="419"/>
      <c r="ER103" s="419"/>
      <c r="ES103" s="419"/>
      <c r="ET103" s="419"/>
      <c r="EU103" s="419"/>
      <c r="EV103" s="419"/>
      <c r="EW103" s="419"/>
      <c r="EX103" s="419"/>
      <c r="EY103" s="419"/>
      <c r="EZ103" s="419"/>
      <c r="FA103" s="419"/>
      <c r="FB103" s="419"/>
      <c r="FC103" s="419"/>
      <c r="FD103" s="419"/>
      <c r="FE103" s="419"/>
      <c r="FF103" s="419"/>
      <c r="FG103" s="419"/>
      <c r="FH103" s="419"/>
      <c r="FI103" s="419"/>
      <c r="FJ103" s="419"/>
      <c r="FK103" s="419"/>
      <c r="FL103" s="419"/>
      <c r="FM103" s="419"/>
      <c r="FN103" s="419"/>
      <c r="FO103" s="419"/>
      <c r="FP103" s="419"/>
      <c r="FQ103" s="419"/>
      <c r="FR103" s="419"/>
      <c r="FS103" s="419"/>
      <c r="FT103" s="419"/>
      <c r="FU103" s="419"/>
      <c r="FV103" s="419"/>
      <c r="FW103" s="419"/>
      <c r="FX103" s="419"/>
      <c r="FY103" s="419"/>
      <c r="FZ103" s="419"/>
      <c r="GA103" s="419"/>
      <c r="GB103" s="419"/>
      <c r="GC103" s="419"/>
      <c r="GD103" s="419"/>
      <c r="GE103" s="419"/>
      <c r="GF103" s="419"/>
      <c r="GG103" s="419"/>
      <c r="GH103" s="419"/>
      <c r="GI103" s="419"/>
      <c r="GJ103" s="419"/>
      <c r="GK103" s="419"/>
      <c r="GL103" s="419"/>
      <c r="GM103" s="419"/>
      <c r="GN103" s="419"/>
      <c r="GO103" s="419"/>
      <c r="GP103" s="419"/>
      <c r="GQ103" s="419"/>
      <c r="GR103" s="419"/>
      <c r="GS103" s="419"/>
      <c r="GT103" s="419"/>
      <c r="GU103" s="419"/>
      <c r="GV103" s="419"/>
      <c r="GW103" s="419"/>
      <c r="GX103" s="419"/>
      <c r="GY103" s="419"/>
      <c r="GZ103" s="419"/>
      <c r="HA103" s="419"/>
      <c r="HB103" s="419"/>
      <c r="HC103" s="419"/>
      <c r="HD103" s="419"/>
      <c r="HE103" s="419"/>
      <c r="HF103" s="419"/>
      <c r="HG103" s="419"/>
      <c r="HH103" s="419"/>
      <c r="HI103" s="419"/>
      <c r="HJ103" s="419"/>
      <c r="HK103" s="419"/>
      <c r="HL103" s="419"/>
      <c r="HM103" s="419"/>
      <c r="HN103" s="419"/>
      <c r="HO103" s="419"/>
      <c r="HP103" s="419"/>
      <c r="HQ103" s="419"/>
      <c r="HR103" s="419"/>
      <c r="HS103" s="419"/>
      <c r="HT103" s="419"/>
      <c r="HU103" s="419"/>
      <c r="HV103" s="419"/>
      <c r="HW103" s="419"/>
      <c r="HX103" s="419"/>
      <c r="HY103" s="419"/>
      <c r="HZ103" s="419"/>
      <c r="IA103" s="419"/>
      <c r="IB103" s="419"/>
      <c r="IC103" s="419"/>
      <c r="ID103" s="419"/>
      <c r="IE103" s="419"/>
      <c r="IF103" s="419"/>
      <c r="IG103" s="419"/>
      <c r="IH103" s="419"/>
      <c r="II103" s="419"/>
      <c r="IJ103" s="419"/>
      <c r="IK103" s="419"/>
      <c r="IL103" s="419"/>
      <c r="IM103" s="419"/>
      <c r="IN103" s="419"/>
      <c r="IO103" s="419"/>
      <c r="IP103" s="419"/>
      <c r="IQ103" s="419"/>
      <c r="IR103" s="419"/>
      <c r="IS103" s="419"/>
      <c r="IT103" s="419"/>
      <c r="IU103" s="420"/>
    </row>
    <row r="104" spans="1:255" ht="16.350000000000001" customHeight="1" thickBot="1">
      <c r="A104" s="412"/>
      <c r="B104" s="441"/>
      <c r="C104" s="442"/>
      <c r="D104" s="442"/>
      <c r="E104" s="442"/>
      <c r="F104" s="427"/>
      <c r="G104" s="442"/>
      <c r="H104" s="442"/>
      <c r="I104" s="442"/>
      <c r="J104" s="427"/>
      <c r="K104" s="427"/>
      <c r="L104" s="428"/>
      <c r="M104" s="418"/>
      <c r="N104" s="419"/>
      <c r="O104" s="419"/>
      <c r="P104" s="419"/>
      <c r="Q104" s="419"/>
      <c r="R104" s="419"/>
      <c r="S104" s="419"/>
      <c r="T104" s="419"/>
      <c r="U104" s="419"/>
      <c r="V104" s="419"/>
      <c r="W104" s="419"/>
      <c r="X104" s="419"/>
      <c r="Y104" s="419"/>
      <c r="Z104" s="419"/>
      <c r="AA104" s="419"/>
      <c r="AB104" s="419"/>
      <c r="AC104" s="419"/>
      <c r="AD104" s="419"/>
      <c r="AE104" s="419"/>
      <c r="AF104" s="419"/>
      <c r="AG104" s="419"/>
      <c r="AH104" s="419"/>
      <c r="AI104" s="419"/>
      <c r="AJ104" s="419"/>
      <c r="AK104" s="419"/>
      <c r="AL104" s="419"/>
      <c r="AM104" s="419"/>
      <c r="AN104" s="419"/>
      <c r="AO104" s="419"/>
      <c r="AP104" s="419"/>
      <c r="AQ104" s="419"/>
      <c r="AR104" s="419"/>
      <c r="AS104" s="419"/>
      <c r="AT104" s="419"/>
      <c r="AU104" s="419"/>
      <c r="AV104" s="419"/>
      <c r="AW104" s="419"/>
      <c r="AX104" s="419"/>
      <c r="AY104" s="419"/>
      <c r="AZ104" s="419"/>
      <c r="BA104" s="419"/>
      <c r="BB104" s="419"/>
      <c r="BC104" s="419"/>
      <c r="BD104" s="419"/>
      <c r="BE104" s="419"/>
      <c r="BF104" s="419"/>
      <c r="BG104" s="419"/>
      <c r="BH104" s="419"/>
      <c r="BI104" s="419"/>
      <c r="BJ104" s="419"/>
      <c r="BK104" s="419"/>
      <c r="BL104" s="419"/>
      <c r="BM104" s="419"/>
      <c r="BN104" s="419"/>
      <c r="BO104" s="419"/>
      <c r="BP104" s="419"/>
      <c r="BQ104" s="419"/>
      <c r="BR104" s="419"/>
      <c r="BS104" s="419"/>
      <c r="BT104" s="419"/>
      <c r="BU104" s="419"/>
      <c r="BV104" s="419"/>
      <c r="BW104" s="419"/>
      <c r="BX104" s="419"/>
      <c r="BY104" s="419"/>
      <c r="BZ104" s="419"/>
      <c r="CA104" s="419"/>
      <c r="CB104" s="419"/>
      <c r="CC104" s="419"/>
      <c r="CD104" s="419"/>
      <c r="CE104" s="419"/>
      <c r="CF104" s="419"/>
      <c r="CG104" s="419"/>
      <c r="CH104" s="419"/>
      <c r="CI104" s="419"/>
      <c r="CJ104" s="419"/>
      <c r="CK104" s="419"/>
      <c r="CL104" s="419"/>
      <c r="CM104" s="419"/>
      <c r="CN104" s="419"/>
      <c r="CO104" s="419"/>
      <c r="CP104" s="419"/>
      <c r="CQ104" s="419"/>
      <c r="CR104" s="419"/>
      <c r="CS104" s="419"/>
      <c r="CT104" s="419"/>
      <c r="CU104" s="419"/>
      <c r="CV104" s="419"/>
      <c r="CW104" s="419"/>
      <c r="CX104" s="419"/>
      <c r="CY104" s="419"/>
      <c r="CZ104" s="419"/>
      <c r="DA104" s="419"/>
      <c r="DB104" s="419"/>
      <c r="DC104" s="419"/>
      <c r="DD104" s="419"/>
      <c r="DE104" s="419"/>
      <c r="DF104" s="419"/>
      <c r="DG104" s="419"/>
      <c r="DH104" s="419"/>
      <c r="DI104" s="419"/>
      <c r="DJ104" s="419"/>
      <c r="DK104" s="419"/>
      <c r="DL104" s="419"/>
      <c r="DM104" s="419"/>
      <c r="DN104" s="419"/>
      <c r="DO104" s="419"/>
      <c r="DP104" s="419"/>
      <c r="DQ104" s="419"/>
      <c r="DR104" s="419"/>
      <c r="DS104" s="419"/>
      <c r="DT104" s="419"/>
      <c r="DU104" s="419"/>
      <c r="DV104" s="419"/>
      <c r="DW104" s="419"/>
      <c r="DX104" s="419"/>
      <c r="DY104" s="419"/>
      <c r="DZ104" s="419"/>
      <c r="EA104" s="419"/>
      <c r="EB104" s="419"/>
      <c r="EC104" s="419"/>
      <c r="ED104" s="419"/>
      <c r="EE104" s="419"/>
      <c r="EF104" s="419"/>
      <c r="EG104" s="419"/>
      <c r="EH104" s="419"/>
      <c r="EI104" s="419"/>
      <c r="EJ104" s="419"/>
      <c r="EK104" s="419"/>
      <c r="EL104" s="419"/>
      <c r="EM104" s="419"/>
      <c r="EN104" s="419"/>
      <c r="EO104" s="419"/>
      <c r="EP104" s="419"/>
      <c r="EQ104" s="419"/>
      <c r="ER104" s="419"/>
      <c r="ES104" s="419"/>
      <c r="ET104" s="419"/>
      <c r="EU104" s="419"/>
      <c r="EV104" s="419"/>
      <c r="EW104" s="419"/>
      <c r="EX104" s="419"/>
      <c r="EY104" s="419"/>
      <c r="EZ104" s="419"/>
      <c r="FA104" s="419"/>
      <c r="FB104" s="419"/>
      <c r="FC104" s="419"/>
      <c r="FD104" s="419"/>
      <c r="FE104" s="419"/>
      <c r="FF104" s="419"/>
      <c r="FG104" s="419"/>
      <c r="FH104" s="419"/>
      <c r="FI104" s="419"/>
      <c r="FJ104" s="419"/>
      <c r="FK104" s="419"/>
      <c r="FL104" s="419"/>
      <c r="FM104" s="419"/>
      <c r="FN104" s="419"/>
      <c r="FO104" s="419"/>
      <c r="FP104" s="419"/>
      <c r="FQ104" s="419"/>
      <c r="FR104" s="419"/>
      <c r="FS104" s="419"/>
      <c r="FT104" s="419"/>
      <c r="FU104" s="419"/>
      <c r="FV104" s="419"/>
      <c r="FW104" s="419"/>
      <c r="FX104" s="419"/>
      <c r="FY104" s="419"/>
      <c r="FZ104" s="419"/>
      <c r="GA104" s="419"/>
      <c r="GB104" s="419"/>
      <c r="GC104" s="419"/>
      <c r="GD104" s="419"/>
      <c r="GE104" s="419"/>
      <c r="GF104" s="419"/>
      <c r="GG104" s="419"/>
      <c r="GH104" s="419"/>
      <c r="GI104" s="419"/>
      <c r="GJ104" s="419"/>
      <c r="GK104" s="419"/>
      <c r="GL104" s="419"/>
      <c r="GM104" s="419"/>
      <c r="GN104" s="419"/>
      <c r="GO104" s="419"/>
      <c r="GP104" s="419"/>
      <c r="GQ104" s="419"/>
      <c r="GR104" s="419"/>
      <c r="GS104" s="419"/>
      <c r="GT104" s="419"/>
      <c r="GU104" s="419"/>
      <c r="GV104" s="419"/>
      <c r="GW104" s="419"/>
      <c r="GX104" s="419"/>
      <c r="GY104" s="419"/>
      <c r="GZ104" s="419"/>
      <c r="HA104" s="419"/>
      <c r="HB104" s="419"/>
      <c r="HC104" s="419"/>
      <c r="HD104" s="419"/>
      <c r="HE104" s="419"/>
      <c r="HF104" s="419"/>
      <c r="HG104" s="419"/>
      <c r="HH104" s="419"/>
      <c r="HI104" s="419"/>
      <c r="HJ104" s="419"/>
      <c r="HK104" s="419"/>
      <c r="HL104" s="419"/>
      <c r="HM104" s="419"/>
      <c r="HN104" s="419"/>
      <c r="HO104" s="419"/>
      <c r="HP104" s="419"/>
      <c r="HQ104" s="419"/>
      <c r="HR104" s="419"/>
      <c r="HS104" s="419"/>
      <c r="HT104" s="419"/>
      <c r="HU104" s="419"/>
      <c r="HV104" s="419"/>
      <c r="HW104" s="419"/>
      <c r="HX104" s="419"/>
      <c r="HY104" s="419"/>
      <c r="HZ104" s="419"/>
      <c r="IA104" s="419"/>
      <c r="IB104" s="419"/>
      <c r="IC104" s="419"/>
      <c r="ID104" s="419"/>
      <c r="IE104" s="419"/>
      <c r="IF104" s="419"/>
      <c r="IG104" s="419"/>
      <c r="IH104" s="419"/>
      <c r="II104" s="419"/>
      <c r="IJ104" s="419"/>
      <c r="IK104" s="419"/>
      <c r="IL104" s="419"/>
      <c r="IM104" s="419"/>
      <c r="IN104" s="419"/>
      <c r="IO104" s="419"/>
      <c r="IP104" s="419"/>
      <c r="IQ104" s="419"/>
      <c r="IR104" s="419"/>
      <c r="IS104" s="419"/>
      <c r="IT104" s="419"/>
      <c r="IU104" s="420"/>
    </row>
    <row r="105" spans="1:255" ht="27" customHeight="1" thickBot="1">
      <c r="A105" s="412"/>
      <c r="B105" s="443"/>
      <c r="C105" s="1303" t="s">
        <v>595</v>
      </c>
      <c r="D105" s="1304"/>
      <c r="E105" s="446"/>
      <c r="F105" s="443"/>
      <c r="G105" s="1305" t="s">
        <v>669</v>
      </c>
      <c r="H105" s="1306"/>
      <c r="I105" s="446"/>
      <c r="J105" s="441"/>
      <c r="K105" s="427"/>
      <c r="L105" s="428"/>
      <c r="M105" s="418"/>
      <c r="N105" s="419"/>
      <c r="O105" s="419"/>
      <c r="P105" s="419"/>
      <c r="Q105" s="419"/>
      <c r="R105" s="419"/>
      <c r="S105" s="419"/>
      <c r="T105" s="419"/>
      <c r="U105" s="419"/>
      <c r="V105" s="419"/>
      <c r="W105" s="419"/>
      <c r="X105" s="419"/>
      <c r="Y105" s="419"/>
      <c r="Z105" s="419"/>
      <c r="AA105" s="419"/>
      <c r="AB105" s="419"/>
      <c r="AC105" s="419"/>
      <c r="AD105" s="419"/>
      <c r="AE105" s="419"/>
      <c r="AF105" s="419"/>
      <c r="AG105" s="419"/>
      <c r="AH105" s="419"/>
      <c r="AI105" s="419"/>
      <c r="AJ105" s="419"/>
      <c r="AK105" s="419"/>
      <c r="AL105" s="419"/>
      <c r="AM105" s="419"/>
      <c r="AN105" s="419"/>
      <c r="AO105" s="419"/>
      <c r="AP105" s="419"/>
      <c r="AQ105" s="419"/>
      <c r="AR105" s="419"/>
      <c r="AS105" s="419"/>
      <c r="AT105" s="419"/>
      <c r="AU105" s="419"/>
      <c r="AV105" s="419"/>
      <c r="AW105" s="419"/>
      <c r="AX105" s="419"/>
      <c r="AY105" s="419"/>
      <c r="AZ105" s="419"/>
      <c r="BA105" s="419"/>
      <c r="BB105" s="419"/>
      <c r="BC105" s="419"/>
      <c r="BD105" s="419"/>
      <c r="BE105" s="419"/>
      <c r="BF105" s="419"/>
      <c r="BG105" s="419"/>
      <c r="BH105" s="419"/>
      <c r="BI105" s="419"/>
      <c r="BJ105" s="419"/>
      <c r="BK105" s="419"/>
      <c r="BL105" s="419"/>
      <c r="BM105" s="419"/>
      <c r="BN105" s="419"/>
      <c r="BO105" s="419"/>
      <c r="BP105" s="419"/>
      <c r="BQ105" s="419"/>
      <c r="BR105" s="419"/>
      <c r="BS105" s="419"/>
      <c r="BT105" s="419"/>
      <c r="BU105" s="419"/>
      <c r="BV105" s="419"/>
      <c r="BW105" s="419"/>
      <c r="BX105" s="419"/>
      <c r="BY105" s="419"/>
      <c r="BZ105" s="419"/>
      <c r="CA105" s="419"/>
      <c r="CB105" s="419"/>
      <c r="CC105" s="419"/>
      <c r="CD105" s="419"/>
      <c r="CE105" s="419"/>
      <c r="CF105" s="419"/>
      <c r="CG105" s="419"/>
      <c r="CH105" s="419"/>
      <c r="CI105" s="419"/>
      <c r="CJ105" s="419"/>
      <c r="CK105" s="419"/>
      <c r="CL105" s="419"/>
      <c r="CM105" s="419"/>
      <c r="CN105" s="419"/>
      <c r="CO105" s="419"/>
      <c r="CP105" s="419"/>
      <c r="CQ105" s="419"/>
      <c r="CR105" s="419"/>
      <c r="CS105" s="419"/>
      <c r="CT105" s="419"/>
      <c r="CU105" s="419"/>
      <c r="CV105" s="419"/>
      <c r="CW105" s="419"/>
      <c r="CX105" s="419"/>
      <c r="CY105" s="419"/>
      <c r="CZ105" s="419"/>
      <c r="DA105" s="419"/>
      <c r="DB105" s="419"/>
      <c r="DC105" s="419"/>
      <c r="DD105" s="419"/>
      <c r="DE105" s="419"/>
      <c r="DF105" s="419"/>
      <c r="DG105" s="419"/>
      <c r="DH105" s="419"/>
      <c r="DI105" s="419"/>
      <c r="DJ105" s="419"/>
      <c r="DK105" s="419"/>
      <c r="DL105" s="419"/>
      <c r="DM105" s="419"/>
      <c r="DN105" s="419"/>
      <c r="DO105" s="419"/>
      <c r="DP105" s="419"/>
      <c r="DQ105" s="419"/>
      <c r="DR105" s="419"/>
      <c r="DS105" s="419"/>
      <c r="DT105" s="419"/>
      <c r="DU105" s="419"/>
      <c r="DV105" s="419"/>
      <c r="DW105" s="419"/>
      <c r="DX105" s="419"/>
      <c r="DY105" s="419"/>
      <c r="DZ105" s="419"/>
      <c r="EA105" s="419"/>
      <c r="EB105" s="419"/>
      <c r="EC105" s="419"/>
      <c r="ED105" s="419"/>
      <c r="EE105" s="419"/>
      <c r="EF105" s="419"/>
      <c r="EG105" s="419"/>
      <c r="EH105" s="419"/>
      <c r="EI105" s="419"/>
      <c r="EJ105" s="419"/>
      <c r="EK105" s="419"/>
      <c r="EL105" s="419"/>
      <c r="EM105" s="419"/>
      <c r="EN105" s="419"/>
      <c r="EO105" s="419"/>
      <c r="EP105" s="419"/>
      <c r="EQ105" s="419"/>
      <c r="ER105" s="419"/>
      <c r="ES105" s="419"/>
      <c r="ET105" s="419"/>
      <c r="EU105" s="419"/>
      <c r="EV105" s="419"/>
      <c r="EW105" s="419"/>
      <c r="EX105" s="419"/>
      <c r="EY105" s="419"/>
      <c r="EZ105" s="419"/>
      <c r="FA105" s="419"/>
      <c r="FB105" s="419"/>
      <c r="FC105" s="419"/>
      <c r="FD105" s="419"/>
      <c r="FE105" s="419"/>
      <c r="FF105" s="419"/>
      <c r="FG105" s="419"/>
      <c r="FH105" s="419"/>
      <c r="FI105" s="419"/>
      <c r="FJ105" s="419"/>
      <c r="FK105" s="419"/>
      <c r="FL105" s="419"/>
      <c r="FM105" s="419"/>
      <c r="FN105" s="419"/>
      <c r="FO105" s="419"/>
      <c r="FP105" s="419"/>
      <c r="FQ105" s="419"/>
      <c r="FR105" s="419"/>
      <c r="FS105" s="419"/>
      <c r="FT105" s="419"/>
      <c r="FU105" s="419"/>
      <c r="FV105" s="419"/>
      <c r="FW105" s="419"/>
      <c r="FX105" s="419"/>
      <c r="FY105" s="419"/>
      <c r="FZ105" s="419"/>
      <c r="GA105" s="419"/>
      <c r="GB105" s="419"/>
      <c r="GC105" s="419"/>
      <c r="GD105" s="419"/>
      <c r="GE105" s="419"/>
      <c r="GF105" s="419"/>
      <c r="GG105" s="419"/>
      <c r="GH105" s="419"/>
      <c r="GI105" s="419"/>
      <c r="GJ105" s="419"/>
      <c r="GK105" s="419"/>
      <c r="GL105" s="419"/>
      <c r="GM105" s="419"/>
      <c r="GN105" s="419"/>
      <c r="GO105" s="419"/>
      <c r="GP105" s="419"/>
      <c r="GQ105" s="419"/>
      <c r="GR105" s="419"/>
      <c r="GS105" s="419"/>
      <c r="GT105" s="419"/>
      <c r="GU105" s="419"/>
      <c r="GV105" s="419"/>
      <c r="GW105" s="419"/>
      <c r="GX105" s="419"/>
      <c r="GY105" s="419"/>
      <c r="GZ105" s="419"/>
      <c r="HA105" s="419"/>
      <c r="HB105" s="419"/>
      <c r="HC105" s="419"/>
      <c r="HD105" s="419"/>
      <c r="HE105" s="419"/>
      <c r="HF105" s="419"/>
      <c r="HG105" s="419"/>
      <c r="HH105" s="419"/>
      <c r="HI105" s="419"/>
      <c r="HJ105" s="419"/>
      <c r="HK105" s="419"/>
      <c r="HL105" s="419"/>
      <c r="HM105" s="419"/>
      <c r="HN105" s="419"/>
      <c r="HO105" s="419"/>
      <c r="HP105" s="419"/>
      <c r="HQ105" s="419"/>
      <c r="HR105" s="419"/>
      <c r="HS105" s="419"/>
      <c r="HT105" s="419"/>
      <c r="HU105" s="419"/>
      <c r="HV105" s="419"/>
      <c r="HW105" s="419"/>
      <c r="HX105" s="419"/>
      <c r="HY105" s="419"/>
      <c r="HZ105" s="419"/>
      <c r="IA105" s="419"/>
      <c r="IB105" s="419"/>
      <c r="IC105" s="419"/>
      <c r="ID105" s="419"/>
      <c r="IE105" s="419"/>
      <c r="IF105" s="419"/>
      <c r="IG105" s="419"/>
      <c r="IH105" s="419"/>
      <c r="II105" s="419"/>
      <c r="IJ105" s="419"/>
      <c r="IK105" s="419"/>
      <c r="IL105" s="419"/>
      <c r="IM105" s="419"/>
      <c r="IN105" s="419"/>
      <c r="IO105" s="419"/>
      <c r="IP105" s="419"/>
      <c r="IQ105" s="419"/>
      <c r="IR105" s="419"/>
      <c r="IS105" s="419"/>
      <c r="IT105" s="419"/>
      <c r="IU105" s="420"/>
    </row>
    <row r="106" spans="1:255" ht="27.95" customHeight="1" thickBot="1">
      <c r="A106" s="412"/>
      <c r="B106" s="441"/>
      <c r="C106" s="1307" t="s">
        <v>670</v>
      </c>
      <c r="D106" s="1307"/>
      <c r="E106" s="459"/>
      <c r="F106" s="427"/>
      <c r="G106" s="423"/>
      <c r="H106" s="423"/>
      <c r="I106" s="423"/>
      <c r="J106" s="427"/>
      <c r="K106" s="427"/>
      <c r="L106" s="428"/>
      <c r="M106" s="418"/>
      <c r="N106" s="419"/>
      <c r="O106" s="419"/>
      <c r="P106" s="419"/>
      <c r="Q106" s="419"/>
      <c r="R106" s="419"/>
      <c r="S106" s="419"/>
      <c r="T106" s="419"/>
      <c r="U106" s="419"/>
      <c r="V106" s="419"/>
      <c r="W106" s="419"/>
      <c r="X106" s="419"/>
      <c r="Y106" s="419"/>
      <c r="Z106" s="419"/>
      <c r="AA106" s="419"/>
      <c r="AB106" s="419"/>
      <c r="AC106" s="419"/>
      <c r="AD106" s="419"/>
      <c r="AE106" s="419"/>
      <c r="AF106" s="419"/>
      <c r="AG106" s="419"/>
      <c r="AH106" s="419"/>
      <c r="AI106" s="419"/>
      <c r="AJ106" s="419"/>
      <c r="AK106" s="419"/>
      <c r="AL106" s="419"/>
      <c r="AM106" s="419"/>
      <c r="AN106" s="419"/>
      <c r="AO106" s="419"/>
      <c r="AP106" s="419"/>
      <c r="AQ106" s="419"/>
      <c r="AR106" s="419"/>
      <c r="AS106" s="419"/>
      <c r="AT106" s="419"/>
      <c r="AU106" s="419"/>
      <c r="AV106" s="419"/>
      <c r="AW106" s="419"/>
      <c r="AX106" s="419"/>
      <c r="AY106" s="419"/>
      <c r="AZ106" s="419"/>
      <c r="BA106" s="419"/>
      <c r="BB106" s="419"/>
      <c r="BC106" s="419"/>
      <c r="BD106" s="419"/>
      <c r="BE106" s="419"/>
      <c r="BF106" s="419"/>
      <c r="BG106" s="419"/>
      <c r="BH106" s="419"/>
      <c r="BI106" s="419"/>
      <c r="BJ106" s="419"/>
      <c r="BK106" s="419"/>
      <c r="BL106" s="419"/>
      <c r="BM106" s="419"/>
      <c r="BN106" s="419"/>
      <c r="BO106" s="419"/>
      <c r="BP106" s="419"/>
      <c r="BQ106" s="419"/>
      <c r="BR106" s="419"/>
      <c r="BS106" s="419"/>
      <c r="BT106" s="419"/>
      <c r="BU106" s="419"/>
      <c r="BV106" s="419"/>
      <c r="BW106" s="419"/>
      <c r="BX106" s="419"/>
      <c r="BY106" s="419"/>
      <c r="BZ106" s="419"/>
      <c r="CA106" s="419"/>
      <c r="CB106" s="419"/>
      <c r="CC106" s="419"/>
      <c r="CD106" s="419"/>
      <c r="CE106" s="419"/>
      <c r="CF106" s="419"/>
      <c r="CG106" s="419"/>
      <c r="CH106" s="419"/>
      <c r="CI106" s="419"/>
      <c r="CJ106" s="419"/>
      <c r="CK106" s="419"/>
      <c r="CL106" s="419"/>
      <c r="CM106" s="419"/>
      <c r="CN106" s="419"/>
      <c r="CO106" s="419"/>
      <c r="CP106" s="419"/>
      <c r="CQ106" s="419"/>
      <c r="CR106" s="419"/>
      <c r="CS106" s="419"/>
      <c r="CT106" s="419"/>
      <c r="CU106" s="419"/>
      <c r="CV106" s="419"/>
      <c r="CW106" s="419"/>
      <c r="CX106" s="419"/>
      <c r="CY106" s="419"/>
      <c r="CZ106" s="419"/>
      <c r="DA106" s="419"/>
      <c r="DB106" s="419"/>
      <c r="DC106" s="419"/>
      <c r="DD106" s="419"/>
      <c r="DE106" s="419"/>
      <c r="DF106" s="419"/>
      <c r="DG106" s="419"/>
      <c r="DH106" s="419"/>
      <c r="DI106" s="419"/>
      <c r="DJ106" s="419"/>
      <c r="DK106" s="419"/>
      <c r="DL106" s="419"/>
      <c r="DM106" s="419"/>
      <c r="DN106" s="419"/>
      <c r="DO106" s="419"/>
      <c r="DP106" s="419"/>
      <c r="DQ106" s="419"/>
      <c r="DR106" s="419"/>
      <c r="DS106" s="419"/>
      <c r="DT106" s="419"/>
      <c r="DU106" s="419"/>
      <c r="DV106" s="419"/>
      <c r="DW106" s="419"/>
      <c r="DX106" s="419"/>
      <c r="DY106" s="419"/>
      <c r="DZ106" s="419"/>
      <c r="EA106" s="419"/>
      <c r="EB106" s="419"/>
      <c r="EC106" s="419"/>
      <c r="ED106" s="419"/>
      <c r="EE106" s="419"/>
      <c r="EF106" s="419"/>
      <c r="EG106" s="419"/>
      <c r="EH106" s="419"/>
      <c r="EI106" s="419"/>
      <c r="EJ106" s="419"/>
      <c r="EK106" s="419"/>
      <c r="EL106" s="419"/>
      <c r="EM106" s="419"/>
      <c r="EN106" s="419"/>
      <c r="EO106" s="419"/>
      <c r="EP106" s="419"/>
      <c r="EQ106" s="419"/>
      <c r="ER106" s="419"/>
      <c r="ES106" s="419"/>
      <c r="ET106" s="419"/>
      <c r="EU106" s="419"/>
      <c r="EV106" s="419"/>
      <c r="EW106" s="419"/>
      <c r="EX106" s="419"/>
      <c r="EY106" s="419"/>
      <c r="EZ106" s="419"/>
      <c r="FA106" s="419"/>
      <c r="FB106" s="419"/>
      <c r="FC106" s="419"/>
      <c r="FD106" s="419"/>
      <c r="FE106" s="419"/>
      <c r="FF106" s="419"/>
      <c r="FG106" s="419"/>
      <c r="FH106" s="419"/>
      <c r="FI106" s="419"/>
      <c r="FJ106" s="419"/>
      <c r="FK106" s="419"/>
      <c r="FL106" s="419"/>
      <c r="FM106" s="419"/>
      <c r="FN106" s="419"/>
      <c r="FO106" s="419"/>
      <c r="FP106" s="419"/>
      <c r="FQ106" s="419"/>
      <c r="FR106" s="419"/>
      <c r="FS106" s="419"/>
      <c r="FT106" s="419"/>
      <c r="FU106" s="419"/>
      <c r="FV106" s="419"/>
      <c r="FW106" s="419"/>
      <c r="FX106" s="419"/>
      <c r="FY106" s="419"/>
      <c r="FZ106" s="419"/>
      <c r="GA106" s="419"/>
      <c r="GB106" s="419"/>
      <c r="GC106" s="419"/>
      <c r="GD106" s="419"/>
      <c r="GE106" s="419"/>
      <c r="GF106" s="419"/>
      <c r="GG106" s="419"/>
      <c r="GH106" s="419"/>
      <c r="GI106" s="419"/>
      <c r="GJ106" s="419"/>
      <c r="GK106" s="419"/>
      <c r="GL106" s="419"/>
      <c r="GM106" s="419"/>
      <c r="GN106" s="419"/>
      <c r="GO106" s="419"/>
      <c r="GP106" s="419"/>
      <c r="GQ106" s="419"/>
      <c r="GR106" s="419"/>
      <c r="GS106" s="419"/>
      <c r="GT106" s="419"/>
      <c r="GU106" s="419"/>
      <c r="GV106" s="419"/>
      <c r="GW106" s="419"/>
      <c r="GX106" s="419"/>
      <c r="GY106" s="419"/>
      <c r="GZ106" s="419"/>
      <c r="HA106" s="419"/>
      <c r="HB106" s="419"/>
      <c r="HC106" s="419"/>
      <c r="HD106" s="419"/>
      <c r="HE106" s="419"/>
      <c r="HF106" s="419"/>
      <c r="HG106" s="419"/>
      <c r="HH106" s="419"/>
      <c r="HI106" s="419"/>
      <c r="HJ106" s="419"/>
      <c r="HK106" s="419"/>
      <c r="HL106" s="419"/>
      <c r="HM106" s="419"/>
      <c r="HN106" s="419"/>
      <c r="HO106" s="419"/>
      <c r="HP106" s="419"/>
      <c r="HQ106" s="419"/>
      <c r="HR106" s="419"/>
      <c r="HS106" s="419"/>
      <c r="HT106" s="419"/>
      <c r="HU106" s="419"/>
      <c r="HV106" s="419"/>
      <c r="HW106" s="419"/>
      <c r="HX106" s="419"/>
      <c r="HY106" s="419"/>
      <c r="HZ106" s="419"/>
      <c r="IA106" s="419"/>
      <c r="IB106" s="419"/>
      <c r="IC106" s="419"/>
      <c r="ID106" s="419"/>
      <c r="IE106" s="419"/>
      <c r="IF106" s="419"/>
      <c r="IG106" s="419"/>
      <c r="IH106" s="419"/>
      <c r="II106" s="419"/>
      <c r="IJ106" s="419"/>
      <c r="IK106" s="419"/>
      <c r="IL106" s="419"/>
      <c r="IM106" s="419"/>
      <c r="IN106" s="419"/>
      <c r="IO106" s="419"/>
      <c r="IP106" s="419"/>
      <c r="IQ106" s="419"/>
      <c r="IR106" s="419"/>
      <c r="IS106" s="419"/>
      <c r="IT106" s="419"/>
      <c r="IU106" s="420"/>
    </row>
    <row r="107" spans="1:255" ht="20.100000000000001" customHeight="1" thickBot="1">
      <c r="A107" s="412"/>
      <c r="B107" s="443"/>
      <c r="C107" s="1303" t="s">
        <v>671</v>
      </c>
      <c r="D107" s="1304"/>
      <c r="E107" s="446"/>
      <c r="F107" s="441"/>
      <c r="G107" s="427"/>
      <c r="H107" s="427"/>
      <c r="I107" s="427"/>
      <c r="J107" s="427"/>
      <c r="K107" s="427"/>
      <c r="L107" s="428"/>
      <c r="M107" s="418"/>
      <c r="N107" s="419"/>
      <c r="O107" s="419"/>
      <c r="P107" s="419"/>
      <c r="Q107" s="419"/>
      <c r="R107" s="419"/>
      <c r="S107" s="419"/>
      <c r="T107" s="419"/>
      <c r="U107" s="419"/>
      <c r="V107" s="419"/>
      <c r="W107" s="419"/>
      <c r="X107" s="419"/>
      <c r="Y107" s="419"/>
      <c r="Z107" s="419"/>
      <c r="AA107" s="419"/>
      <c r="AB107" s="419"/>
      <c r="AC107" s="419"/>
      <c r="AD107" s="419"/>
      <c r="AE107" s="419"/>
      <c r="AF107" s="419"/>
      <c r="AG107" s="419"/>
      <c r="AH107" s="419"/>
      <c r="AI107" s="419"/>
      <c r="AJ107" s="419"/>
      <c r="AK107" s="419"/>
      <c r="AL107" s="419"/>
      <c r="AM107" s="419"/>
      <c r="AN107" s="419"/>
      <c r="AO107" s="419"/>
      <c r="AP107" s="419"/>
      <c r="AQ107" s="419"/>
      <c r="AR107" s="419"/>
      <c r="AS107" s="419"/>
      <c r="AT107" s="419"/>
      <c r="AU107" s="419"/>
      <c r="AV107" s="419"/>
      <c r="AW107" s="419"/>
      <c r="AX107" s="419"/>
      <c r="AY107" s="419"/>
      <c r="AZ107" s="419"/>
      <c r="BA107" s="419"/>
      <c r="BB107" s="419"/>
      <c r="BC107" s="419"/>
      <c r="BD107" s="419"/>
      <c r="BE107" s="419"/>
      <c r="BF107" s="419"/>
      <c r="BG107" s="419"/>
      <c r="BH107" s="419"/>
      <c r="BI107" s="419"/>
      <c r="BJ107" s="419"/>
      <c r="BK107" s="419"/>
      <c r="BL107" s="419"/>
      <c r="BM107" s="419"/>
      <c r="BN107" s="419"/>
      <c r="BO107" s="419"/>
      <c r="BP107" s="419"/>
      <c r="BQ107" s="419"/>
      <c r="BR107" s="419"/>
      <c r="BS107" s="419"/>
      <c r="BT107" s="419"/>
      <c r="BU107" s="419"/>
      <c r="BV107" s="419"/>
      <c r="BW107" s="419"/>
      <c r="BX107" s="419"/>
      <c r="BY107" s="419"/>
      <c r="BZ107" s="419"/>
      <c r="CA107" s="419"/>
      <c r="CB107" s="419"/>
      <c r="CC107" s="419"/>
      <c r="CD107" s="419"/>
      <c r="CE107" s="419"/>
      <c r="CF107" s="419"/>
      <c r="CG107" s="419"/>
      <c r="CH107" s="419"/>
      <c r="CI107" s="419"/>
      <c r="CJ107" s="419"/>
      <c r="CK107" s="419"/>
      <c r="CL107" s="419"/>
      <c r="CM107" s="419"/>
      <c r="CN107" s="419"/>
      <c r="CO107" s="419"/>
      <c r="CP107" s="419"/>
      <c r="CQ107" s="419"/>
      <c r="CR107" s="419"/>
      <c r="CS107" s="419"/>
      <c r="CT107" s="419"/>
      <c r="CU107" s="419"/>
      <c r="CV107" s="419"/>
      <c r="CW107" s="419"/>
      <c r="CX107" s="419"/>
      <c r="CY107" s="419"/>
      <c r="CZ107" s="419"/>
      <c r="DA107" s="419"/>
      <c r="DB107" s="419"/>
      <c r="DC107" s="419"/>
      <c r="DD107" s="419"/>
      <c r="DE107" s="419"/>
      <c r="DF107" s="419"/>
      <c r="DG107" s="419"/>
      <c r="DH107" s="419"/>
      <c r="DI107" s="419"/>
      <c r="DJ107" s="419"/>
      <c r="DK107" s="419"/>
      <c r="DL107" s="419"/>
      <c r="DM107" s="419"/>
      <c r="DN107" s="419"/>
      <c r="DO107" s="419"/>
      <c r="DP107" s="419"/>
      <c r="DQ107" s="419"/>
      <c r="DR107" s="419"/>
      <c r="DS107" s="419"/>
      <c r="DT107" s="419"/>
      <c r="DU107" s="419"/>
      <c r="DV107" s="419"/>
      <c r="DW107" s="419"/>
      <c r="DX107" s="419"/>
      <c r="DY107" s="419"/>
      <c r="DZ107" s="419"/>
      <c r="EA107" s="419"/>
      <c r="EB107" s="419"/>
      <c r="EC107" s="419"/>
      <c r="ED107" s="419"/>
      <c r="EE107" s="419"/>
      <c r="EF107" s="419"/>
      <c r="EG107" s="419"/>
      <c r="EH107" s="419"/>
      <c r="EI107" s="419"/>
      <c r="EJ107" s="419"/>
      <c r="EK107" s="419"/>
      <c r="EL107" s="419"/>
      <c r="EM107" s="419"/>
      <c r="EN107" s="419"/>
      <c r="EO107" s="419"/>
      <c r="EP107" s="419"/>
      <c r="EQ107" s="419"/>
      <c r="ER107" s="419"/>
      <c r="ES107" s="419"/>
      <c r="ET107" s="419"/>
      <c r="EU107" s="419"/>
      <c r="EV107" s="419"/>
      <c r="EW107" s="419"/>
      <c r="EX107" s="419"/>
      <c r="EY107" s="419"/>
      <c r="EZ107" s="419"/>
      <c r="FA107" s="419"/>
      <c r="FB107" s="419"/>
      <c r="FC107" s="419"/>
      <c r="FD107" s="419"/>
      <c r="FE107" s="419"/>
      <c r="FF107" s="419"/>
      <c r="FG107" s="419"/>
      <c r="FH107" s="419"/>
      <c r="FI107" s="419"/>
      <c r="FJ107" s="419"/>
      <c r="FK107" s="419"/>
      <c r="FL107" s="419"/>
      <c r="FM107" s="419"/>
      <c r="FN107" s="419"/>
      <c r="FO107" s="419"/>
      <c r="FP107" s="419"/>
      <c r="FQ107" s="419"/>
      <c r="FR107" s="419"/>
      <c r="FS107" s="419"/>
      <c r="FT107" s="419"/>
      <c r="FU107" s="419"/>
      <c r="FV107" s="419"/>
      <c r="FW107" s="419"/>
      <c r="FX107" s="419"/>
      <c r="FY107" s="419"/>
      <c r="FZ107" s="419"/>
      <c r="GA107" s="419"/>
      <c r="GB107" s="419"/>
      <c r="GC107" s="419"/>
      <c r="GD107" s="419"/>
      <c r="GE107" s="419"/>
      <c r="GF107" s="419"/>
      <c r="GG107" s="419"/>
      <c r="GH107" s="419"/>
      <c r="GI107" s="419"/>
      <c r="GJ107" s="419"/>
      <c r="GK107" s="419"/>
      <c r="GL107" s="419"/>
      <c r="GM107" s="419"/>
      <c r="GN107" s="419"/>
      <c r="GO107" s="419"/>
      <c r="GP107" s="419"/>
      <c r="GQ107" s="419"/>
      <c r="GR107" s="419"/>
      <c r="GS107" s="419"/>
      <c r="GT107" s="419"/>
      <c r="GU107" s="419"/>
      <c r="GV107" s="419"/>
      <c r="GW107" s="419"/>
      <c r="GX107" s="419"/>
      <c r="GY107" s="419"/>
      <c r="GZ107" s="419"/>
      <c r="HA107" s="419"/>
      <c r="HB107" s="419"/>
      <c r="HC107" s="419"/>
      <c r="HD107" s="419"/>
      <c r="HE107" s="419"/>
      <c r="HF107" s="419"/>
      <c r="HG107" s="419"/>
      <c r="HH107" s="419"/>
      <c r="HI107" s="419"/>
      <c r="HJ107" s="419"/>
      <c r="HK107" s="419"/>
      <c r="HL107" s="419"/>
      <c r="HM107" s="419"/>
      <c r="HN107" s="419"/>
      <c r="HO107" s="419"/>
      <c r="HP107" s="419"/>
      <c r="HQ107" s="419"/>
      <c r="HR107" s="419"/>
      <c r="HS107" s="419"/>
      <c r="HT107" s="419"/>
      <c r="HU107" s="419"/>
      <c r="HV107" s="419"/>
      <c r="HW107" s="419"/>
      <c r="HX107" s="419"/>
      <c r="HY107" s="419"/>
      <c r="HZ107" s="419"/>
      <c r="IA107" s="419"/>
      <c r="IB107" s="419"/>
      <c r="IC107" s="419"/>
      <c r="ID107" s="419"/>
      <c r="IE107" s="419"/>
      <c r="IF107" s="419"/>
      <c r="IG107" s="419"/>
      <c r="IH107" s="419"/>
      <c r="II107" s="419"/>
      <c r="IJ107" s="419"/>
      <c r="IK107" s="419"/>
      <c r="IL107" s="419"/>
      <c r="IM107" s="419"/>
      <c r="IN107" s="419"/>
      <c r="IO107" s="419"/>
      <c r="IP107" s="419"/>
      <c r="IQ107" s="419"/>
      <c r="IR107" s="419"/>
      <c r="IS107" s="419"/>
      <c r="IT107" s="419"/>
      <c r="IU107" s="420"/>
    </row>
    <row r="108" spans="1:255" ht="16.350000000000001" customHeight="1" thickBot="1">
      <c r="A108" s="412"/>
      <c r="B108" s="441"/>
      <c r="C108" s="1301"/>
      <c r="D108" s="1301"/>
      <c r="E108" s="460"/>
      <c r="F108" s="427"/>
      <c r="G108" s="427"/>
      <c r="H108" s="427"/>
      <c r="I108" s="427"/>
      <c r="J108" s="427"/>
      <c r="K108" s="427"/>
      <c r="L108" s="428"/>
      <c r="M108" s="418"/>
      <c r="N108" s="419"/>
      <c r="O108" s="419"/>
      <c r="P108" s="419"/>
      <c r="Q108" s="419"/>
      <c r="R108" s="419"/>
      <c r="S108" s="419"/>
      <c r="T108" s="419"/>
      <c r="U108" s="419"/>
      <c r="V108" s="419"/>
      <c r="W108" s="419"/>
      <c r="X108" s="419"/>
      <c r="Y108" s="419"/>
      <c r="Z108" s="419"/>
      <c r="AA108" s="419"/>
      <c r="AB108" s="419"/>
      <c r="AC108" s="419"/>
      <c r="AD108" s="419"/>
      <c r="AE108" s="419"/>
      <c r="AF108" s="419"/>
      <c r="AG108" s="419"/>
      <c r="AH108" s="419"/>
      <c r="AI108" s="419"/>
      <c r="AJ108" s="419"/>
      <c r="AK108" s="419"/>
      <c r="AL108" s="419"/>
      <c r="AM108" s="419"/>
      <c r="AN108" s="419"/>
      <c r="AO108" s="419"/>
      <c r="AP108" s="419"/>
      <c r="AQ108" s="419"/>
      <c r="AR108" s="419"/>
      <c r="AS108" s="419"/>
      <c r="AT108" s="419"/>
      <c r="AU108" s="419"/>
      <c r="AV108" s="419"/>
      <c r="AW108" s="419"/>
      <c r="AX108" s="419"/>
      <c r="AY108" s="419"/>
      <c r="AZ108" s="419"/>
      <c r="BA108" s="419"/>
      <c r="BB108" s="419"/>
      <c r="BC108" s="419"/>
      <c r="BD108" s="419"/>
      <c r="BE108" s="419"/>
      <c r="BF108" s="419"/>
      <c r="BG108" s="419"/>
      <c r="BH108" s="419"/>
      <c r="BI108" s="419"/>
      <c r="BJ108" s="419"/>
      <c r="BK108" s="419"/>
      <c r="BL108" s="419"/>
      <c r="BM108" s="419"/>
      <c r="BN108" s="419"/>
      <c r="BO108" s="419"/>
      <c r="BP108" s="419"/>
      <c r="BQ108" s="419"/>
      <c r="BR108" s="419"/>
      <c r="BS108" s="419"/>
      <c r="BT108" s="419"/>
      <c r="BU108" s="419"/>
      <c r="BV108" s="419"/>
      <c r="BW108" s="419"/>
      <c r="BX108" s="419"/>
      <c r="BY108" s="419"/>
      <c r="BZ108" s="419"/>
      <c r="CA108" s="419"/>
      <c r="CB108" s="419"/>
      <c r="CC108" s="419"/>
      <c r="CD108" s="419"/>
      <c r="CE108" s="419"/>
      <c r="CF108" s="419"/>
      <c r="CG108" s="419"/>
      <c r="CH108" s="419"/>
      <c r="CI108" s="419"/>
      <c r="CJ108" s="419"/>
      <c r="CK108" s="419"/>
      <c r="CL108" s="419"/>
      <c r="CM108" s="419"/>
      <c r="CN108" s="419"/>
      <c r="CO108" s="419"/>
      <c r="CP108" s="419"/>
      <c r="CQ108" s="419"/>
      <c r="CR108" s="419"/>
      <c r="CS108" s="419"/>
      <c r="CT108" s="419"/>
      <c r="CU108" s="419"/>
      <c r="CV108" s="419"/>
      <c r="CW108" s="419"/>
      <c r="CX108" s="419"/>
      <c r="CY108" s="419"/>
      <c r="CZ108" s="419"/>
      <c r="DA108" s="419"/>
      <c r="DB108" s="419"/>
      <c r="DC108" s="419"/>
      <c r="DD108" s="419"/>
      <c r="DE108" s="419"/>
      <c r="DF108" s="419"/>
      <c r="DG108" s="419"/>
      <c r="DH108" s="419"/>
      <c r="DI108" s="419"/>
      <c r="DJ108" s="419"/>
      <c r="DK108" s="419"/>
      <c r="DL108" s="419"/>
      <c r="DM108" s="419"/>
      <c r="DN108" s="419"/>
      <c r="DO108" s="419"/>
      <c r="DP108" s="419"/>
      <c r="DQ108" s="419"/>
      <c r="DR108" s="419"/>
      <c r="DS108" s="419"/>
      <c r="DT108" s="419"/>
      <c r="DU108" s="419"/>
      <c r="DV108" s="419"/>
      <c r="DW108" s="419"/>
      <c r="DX108" s="419"/>
      <c r="DY108" s="419"/>
      <c r="DZ108" s="419"/>
      <c r="EA108" s="419"/>
      <c r="EB108" s="419"/>
      <c r="EC108" s="419"/>
      <c r="ED108" s="419"/>
      <c r="EE108" s="419"/>
      <c r="EF108" s="419"/>
      <c r="EG108" s="419"/>
      <c r="EH108" s="419"/>
      <c r="EI108" s="419"/>
      <c r="EJ108" s="419"/>
      <c r="EK108" s="419"/>
      <c r="EL108" s="419"/>
      <c r="EM108" s="419"/>
      <c r="EN108" s="419"/>
      <c r="EO108" s="419"/>
      <c r="EP108" s="419"/>
      <c r="EQ108" s="419"/>
      <c r="ER108" s="419"/>
      <c r="ES108" s="419"/>
      <c r="ET108" s="419"/>
      <c r="EU108" s="419"/>
      <c r="EV108" s="419"/>
      <c r="EW108" s="419"/>
      <c r="EX108" s="419"/>
      <c r="EY108" s="419"/>
      <c r="EZ108" s="419"/>
      <c r="FA108" s="419"/>
      <c r="FB108" s="419"/>
      <c r="FC108" s="419"/>
      <c r="FD108" s="419"/>
      <c r="FE108" s="419"/>
      <c r="FF108" s="419"/>
      <c r="FG108" s="419"/>
      <c r="FH108" s="419"/>
      <c r="FI108" s="419"/>
      <c r="FJ108" s="419"/>
      <c r="FK108" s="419"/>
      <c r="FL108" s="419"/>
      <c r="FM108" s="419"/>
      <c r="FN108" s="419"/>
      <c r="FO108" s="419"/>
      <c r="FP108" s="419"/>
      <c r="FQ108" s="419"/>
      <c r="FR108" s="419"/>
      <c r="FS108" s="419"/>
      <c r="FT108" s="419"/>
      <c r="FU108" s="419"/>
      <c r="FV108" s="419"/>
      <c r="FW108" s="419"/>
      <c r="FX108" s="419"/>
      <c r="FY108" s="419"/>
      <c r="FZ108" s="419"/>
      <c r="GA108" s="419"/>
      <c r="GB108" s="419"/>
      <c r="GC108" s="419"/>
      <c r="GD108" s="419"/>
      <c r="GE108" s="419"/>
      <c r="GF108" s="419"/>
      <c r="GG108" s="419"/>
      <c r="GH108" s="419"/>
      <c r="GI108" s="419"/>
      <c r="GJ108" s="419"/>
      <c r="GK108" s="419"/>
      <c r="GL108" s="419"/>
      <c r="GM108" s="419"/>
      <c r="GN108" s="419"/>
      <c r="GO108" s="419"/>
      <c r="GP108" s="419"/>
      <c r="GQ108" s="419"/>
      <c r="GR108" s="419"/>
      <c r="GS108" s="419"/>
      <c r="GT108" s="419"/>
      <c r="GU108" s="419"/>
      <c r="GV108" s="419"/>
      <c r="GW108" s="419"/>
      <c r="GX108" s="419"/>
      <c r="GY108" s="419"/>
      <c r="GZ108" s="419"/>
      <c r="HA108" s="419"/>
      <c r="HB108" s="419"/>
      <c r="HC108" s="419"/>
      <c r="HD108" s="419"/>
      <c r="HE108" s="419"/>
      <c r="HF108" s="419"/>
      <c r="HG108" s="419"/>
      <c r="HH108" s="419"/>
      <c r="HI108" s="419"/>
      <c r="HJ108" s="419"/>
      <c r="HK108" s="419"/>
      <c r="HL108" s="419"/>
      <c r="HM108" s="419"/>
      <c r="HN108" s="419"/>
      <c r="HO108" s="419"/>
      <c r="HP108" s="419"/>
      <c r="HQ108" s="419"/>
      <c r="HR108" s="419"/>
      <c r="HS108" s="419"/>
      <c r="HT108" s="419"/>
      <c r="HU108" s="419"/>
      <c r="HV108" s="419"/>
      <c r="HW108" s="419"/>
      <c r="HX108" s="419"/>
      <c r="HY108" s="419"/>
      <c r="HZ108" s="419"/>
      <c r="IA108" s="419"/>
      <c r="IB108" s="419"/>
      <c r="IC108" s="419"/>
      <c r="ID108" s="419"/>
      <c r="IE108" s="419"/>
      <c r="IF108" s="419"/>
      <c r="IG108" s="419"/>
      <c r="IH108" s="419"/>
      <c r="II108" s="419"/>
      <c r="IJ108" s="419"/>
      <c r="IK108" s="419"/>
      <c r="IL108" s="419"/>
      <c r="IM108" s="419"/>
      <c r="IN108" s="419"/>
      <c r="IO108" s="419"/>
      <c r="IP108" s="419"/>
      <c r="IQ108" s="419"/>
      <c r="IR108" s="419"/>
      <c r="IS108" s="419"/>
      <c r="IT108" s="419"/>
      <c r="IU108" s="420"/>
    </row>
    <row r="109" spans="1:255" ht="15" customHeight="1">
      <c r="A109" s="412"/>
      <c r="B109" s="461"/>
      <c r="C109" s="349"/>
      <c r="D109" s="349"/>
      <c r="E109" s="338"/>
      <c r="F109" s="338"/>
      <c r="G109" s="462"/>
      <c r="H109" s="463"/>
      <c r="I109" s="463"/>
      <c r="J109" s="463"/>
      <c r="K109" s="463"/>
      <c r="L109" s="342"/>
      <c r="M109" s="418"/>
      <c r="N109" s="419"/>
      <c r="O109" s="419"/>
      <c r="P109" s="419"/>
      <c r="Q109" s="419"/>
      <c r="R109" s="419"/>
      <c r="S109" s="419"/>
      <c r="T109" s="419"/>
      <c r="U109" s="419"/>
      <c r="V109" s="419"/>
      <c r="W109" s="419"/>
      <c r="X109" s="419"/>
      <c r="Y109" s="419"/>
      <c r="Z109" s="419"/>
      <c r="AA109" s="419"/>
      <c r="AB109" s="419"/>
      <c r="AC109" s="419"/>
      <c r="AD109" s="419"/>
      <c r="AE109" s="419"/>
      <c r="AF109" s="419"/>
      <c r="AG109" s="419"/>
      <c r="AH109" s="419"/>
      <c r="AI109" s="419"/>
      <c r="AJ109" s="419"/>
      <c r="AK109" s="419"/>
      <c r="AL109" s="419"/>
      <c r="AM109" s="419"/>
      <c r="AN109" s="419"/>
      <c r="AO109" s="419"/>
      <c r="AP109" s="419"/>
      <c r="AQ109" s="419"/>
      <c r="AR109" s="419"/>
      <c r="AS109" s="419"/>
      <c r="AT109" s="419"/>
      <c r="AU109" s="419"/>
      <c r="AV109" s="419"/>
      <c r="AW109" s="419"/>
      <c r="AX109" s="419"/>
      <c r="AY109" s="419"/>
      <c r="AZ109" s="419"/>
      <c r="BA109" s="419"/>
      <c r="BB109" s="419"/>
      <c r="BC109" s="419"/>
      <c r="BD109" s="419"/>
      <c r="BE109" s="419"/>
      <c r="BF109" s="419"/>
      <c r="BG109" s="419"/>
      <c r="BH109" s="419"/>
      <c r="BI109" s="419"/>
      <c r="BJ109" s="419"/>
      <c r="BK109" s="419"/>
      <c r="BL109" s="419"/>
      <c r="BM109" s="419"/>
      <c r="BN109" s="419"/>
      <c r="BO109" s="419"/>
      <c r="BP109" s="419"/>
      <c r="BQ109" s="419"/>
      <c r="BR109" s="419"/>
      <c r="BS109" s="419"/>
      <c r="BT109" s="419"/>
      <c r="BU109" s="419"/>
      <c r="BV109" s="419"/>
      <c r="BW109" s="419"/>
      <c r="BX109" s="419"/>
      <c r="BY109" s="419"/>
      <c r="BZ109" s="419"/>
      <c r="CA109" s="419"/>
      <c r="CB109" s="419"/>
      <c r="CC109" s="419"/>
      <c r="CD109" s="419"/>
      <c r="CE109" s="419"/>
      <c r="CF109" s="419"/>
      <c r="CG109" s="419"/>
      <c r="CH109" s="419"/>
      <c r="CI109" s="419"/>
      <c r="CJ109" s="419"/>
      <c r="CK109" s="419"/>
      <c r="CL109" s="419"/>
      <c r="CM109" s="419"/>
      <c r="CN109" s="419"/>
      <c r="CO109" s="419"/>
      <c r="CP109" s="419"/>
      <c r="CQ109" s="419"/>
      <c r="CR109" s="419"/>
      <c r="CS109" s="419"/>
      <c r="CT109" s="419"/>
      <c r="CU109" s="419"/>
      <c r="CV109" s="419"/>
      <c r="CW109" s="419"/>
      <c r="CX109" s="419"/>
      <c r="CY109" s="419"/>
      <c r="CZ109" s="419"/>
      <c r="DA109" s="419"/>
      <c r="DB109" s="419"/>
      <c r="DC109" s="419"/>
      <c r="DD109" s="419"/>
      <c r="DE109" s="419"/>
      <c r="DF109" s="419"/>
      <c r="DG109" s="419"/>
      <c r="DH109" s="419"/>
      <c r="DI109" s="419"/>
      <c r="DJ109" s="419"/>
      <c r="DK109" s="419"/>
      <c r="DL109" s="419"/>
      <c r="DM109" s="419"/>
      <c r="DN109" s="419"/>
      <c r="DO109" s="419"/>
      <c r="DP109" s="419"/>
      <c r="DQ109" s="419"/>
      <c r="DR109" s="419"/>
      <c r="DS109" s="419"/>
      <c r="DT109" s="419"/>
      <c r="DU109" s="419"/>
      <c r="DV109" s="419"/>
      <c r="DW109" s="419"/>
      <c r="DX109" s="419"/>
      <c r="DY109" s="419"/>
      <c r="DZ109" s="419"/>
      <c r="EA109" s="419"/>
      <c r="EB109" s="419"/>
      <c r="EC109" s="419"/>
      <c r="ED109" s="419"/>
      <c r="EE109" s="419"/>
      <c r="EF109" s="419"/>
      <c r="EG109" s="419"/>
      <c r="EH109" s="419"/>
      <c r="EI109" s="419"/>
      <c r="EJ109" s="419"/>
      <c r="EK109" s="419"/>
      <c r="EL109" s="419"/>
      <c r="EM109" s="419"/>
      <c r="EN109" s="419"/>
      <c r="EO109" s="419"/>
      <c r="EP109" s="419"/>
      <c r="EQ109" s="419"/>
      <c r="ER109" s="419"/>
      <c r="ES109" s="419"/>
      <c r="ET109" s="419"/>
      <c r="EU109" s="419"/>
      <c r="EV109" s="419"/>
      <c r="EW109" s="419"/>
      <c r="EX109" s="419"/>
      <c r="EY109" s="419"/>
      <c r="EZ109" s="419"/>
      <c r="FA109" s="419"/>
      <c r="FB109" s="419"/>
      <c r="FC109" s="419"/>
      <c r="FD109" s="419"/>
      <c r="FE109" s="419"/>
      <c r="FF109" s="419"/>
      <c r="FG109" s="419"/>
      <c r="FH109" s="419"/>
      <c r="FI109" s="419"/>
      <c r="FJ109" s="419"/>
      <c r="FK109" s="419"/>
      <c r="FL109" s="419"/>
      <c r="FM109" s="419"/>
      <c r="FN109" s="419"/>
      <c r="FO109" s="419"/>
      <c r="FP109" s="419"/>
      <c r="FQ109" s="419"/>
      <c r="FR109" s="419"/>
      <c r="FS109" s="419"/>
      <c r="FT109" s="419"/>
      <c r="FU109" s="419"/>
      <c r="FV109" s="419"/>
      <c r="FW109" s="419"/>
      <c r="FX109" s="419"/>
      <c r="FY109" s="419"/>
      <c r="FZ109" s="419"/>
      <c r="GA109" s="419"/>
      <c r="GB109" s="419"/>
      <c r="GC109" s="419"/>
      <c r="GD109" s="419"/>
      <c r="GE109" s="419"/>
      <c r="GF109" s="419"/>
      <c r="GG109" s="419"/>
      <c r="GH109" s="419"/>
      <c r="GI109" s="419"/>
      <c r="GJ109" s="419"/>
      <c r="GK109" s="419"/>
      <c r="GL109" s="419"/>
      <c r="GM109" s="419"/>
      <c r="GN109" s="419"/>
      <c r="GO109" s="419"/>
      <c r="GP109" s="419"/>
      <c r="GQ109" s="419"/>
      <c r="GR109" s="419"/>
      <c r="GS109" s="419"/>
      <c r="GT109" s="419"/>
      <c r="GU109" s="419"/>
      <c r="GV109" s="419"/>
      <c r="GW109" s="419"/>
      <c r="GX109" s="419"/>
      <c r="GY109" s="419"/>
      <c r="GZ109" s="419"/>
      <c r="HA109" s="419"/>
      <c r="HB109" s="419"/>
      <c r="HC109" s="419"/>
      <c r="HD109" s="419"/>
      <c r="HE109" s="419"/>
      <c r="HF109" s="419"/>
      <c r="HG109" s="419"/>
      <c r="HH109" s="419"/>
      <c r="HI109" s="419"/>
      <c r="HJ109" s="419"/>
      <c r="HK109" s="419"/>
      <c r="HL109" s="419"/>
      <c r="HM109" s="419"/>
      <c r="HN109" s="419"/>
      <c r="HO109" s="419"/>
      <c r="HP109" s="419"/>
      <c r="HQ109" s="419"/>
      <c r="HR109" s="419"/>
      <c r="HS109" s="419"/>
      <c r="HT109" s="419"/>
      <c r="HU109" s="419"/>
      <c r="HV109" s="419"/>
      <c r="HW109" s="419"/>
      <c r="HX109" s="419"/>
      <c r="HY109" s="419"/>
      <c r="HZ109" s="419"/>
      <c r="IA109" s="419"/>
      <c r="IB109" s="419"/>
      <c r="IC109" s="419"/>
      <c r="ID109" s="419"/>
      <c r="IE109" s="419"/>
      <c r="IF109" s="419"/>
      <c r="IG109" s="419"/>
      <c r="IH109" s="419"/>
      <c r="II109" s="419"/>
      <c r="IJ109" s="419"/>
      <c r="IK109" s="419"/>
      <c r="IL109" s="419"/>
      <c r="IM109" s="419"/>
      <c r="IN109" s="419"/>
      <c r="IO109" s="419"/>
      <c r="IP109" s="419"/>
      <c r="IQ109" s="419"/>
      <c r="IR109" s="419"/>
      <c r="IS109" s="419"/>
      <c r="IT109" s="419"/>
      <c r="IU109" s="420"/>
    </row>
    <row r="110" spans="1:255" ht="15" customHeight="1">
      <c r="A110" s="412"/>
      <c r="B110" s="398" t="s">
        <v>598</v>
      </c>
      <c r="C110" s="1216" t="s">
        <v>672</v>
      </c>
      <c r="D110" s="1216"/>
      <c r="E110" s="350"/>
      <c r="F110" s="341"/>
      <c r="G110" s="463"/>
      <c r="H110" s="463"/>
      <c r="I110" s="463"/>
      <c r="J110" s="463"/>
      <c r="K110" s="463"/>
      <c r="L110" s="342"/>
      <c r="M110" s="418"/>
      <c r="N110" s="419"/>
      <c r="O110" s="419"/>
      <c r="P110" s="419"/>
      <c r="Q110" s="419"/>
      <c r="R110" s="419"/>
      <c r="S110" s="419"/>
      <c r="T110" s="419"/>
      <c r="U110" s="419"/>
      <c r="V110" s="419"/>
      <c r="W110" s="419"/>
      <c r="X110" s="419"/>
      <c r="Y110" s="419"/>
      <c r="Z110" s="419"/>
      <c r="AA110" s="419"/>
      <c r="AB110" s="419"/>
      <c r="AC110" s="419"/>
      <c r="AD110" s="419"/>
      <c r="AE110" s="419"/>
      <c r="AF110" s="419"/>
      <c r="AG110" s="419"/>
      <c r="AH110" s="419"/>
      <c r="AI110" s="419"/>
      <c r="AJ110" s="419"/>
      <c r="AK110" s="419"/>
      <c r="AL110" s="419"/>
      <c r="AM110" s="419"/>
      <c r="AN110" s="419"/>
      <c r="AO110" s="419"/>
      <c r="AP110" s="419"/>
      <c r="AQ110" s="419"/>
      <c r="AR110" s="419"/>
      <c r="AS110" s="419"/>
      <c r="AT110" s="419"/>
      <c r="AU110" s="419"/>
      <c r="AV110" s="419"/>
      <c r="AW110" s="419"/>
      <c r="AX110" s="419"/>
      <c r="AY110" s="419"/>
      <c r="AZ110" s="419"/>
      <c r="BA110" s="419"/>
      <c r="BB110" s="419"/>
      <c r="BC110" s="419"/>
      <c r="BD110" s="419"/>
      <c r="BE110" s="419"/>
      <c r="BF110" s="419"/>
      <c r="BG110" s="419"/>
      <c r="BH110" s="419"/>
      <c r="BI110" s="419"/>
      <c r="BJ110" s="419"/>
      <c r="BK110" s="419"/>
      <c r="BL110" s="419"/>
      <c r="BM110" s="419"/>
      <c r="BN110" s="419"/>
      <c r="BO110" s="419"/>
      <c r="BP110" s="419"/>
      <c r="BQ110" s="419"/>
      <c r="BR110" s="419"/>
      <c r="BS110" s="419"/>
      <c r="BT110" s="419"/>
      <c r="BU110" s="419"/>
      <c r="BV110" s="419"/>
      <c r="BW110" s="419"/>
      <c r="BX110" s="419"/>
      <c r="BY110" s="419"/>
      <c r="BZ110" s="419"/>
      <c r="CA110" s="419"/>
      <c r="CB110" s="419"/>
      <c r="CC110" s="419"/>
      <c r="CD110" s="419"/>
      <c r="CE110" s="419"/>
      <c r="CF110" s="419"/>
      <c r="CG110" s="419"/>
      <c r="CH110" s="419"/>
      <c r="CI110" s="419"/>
      <c r="CJ110" s="419"/>
      <c r="CK110" s="419"/>
      <c r="CL110" s="419"/>
      <c r="CM110" s="419"/>
      <c r="CN110" s="419"/>
      <c r="CO110" s="419"/>
      <c r="CP110" s="419"/>
      <c r="CQ110" s="419"/>
      <c r="CR110" s="419"/>
      <c r="CS110" s="419"/>
      <c r="CT110" s="419"/>
      <c r="CU110" s="419"/>
      <c r="CV110" s="419"/>
      <c r="CW110" s="419"/>
      <c r="CX110" s="419"/>
      <c r="CY110" s="419"/>
      <c r="CZ110" s="419"/>
      <c r="DA110" s="419"/>
      <c r="DB110" s="419"/>
      <c r="DC110" s="419"/>
      <c r="DD110" s="419"/>
      <c r="DE110" s="419"/>
      <c r="DF110" s="419"/>
      <c r="DG110" s="419"/>
      <c r="DH110" s="419"/>
      <c r="DI110" s="419"/>
      <c r="DJ110" s="419"/>
      <c r="DK110" s="419"/>
      <c r="DL110" s="419"/>
      <c r="DM110" s="419"/>
      <c r="DN110" s="419"/>
      <c r="DO110" s="419"/>
      <c r="DP110" s="419"/>
      <c r="DQ110" s="419"/>
      <c r="DR110" s="419"/>
      <c r="DS110" s="419"/>
      <c r="DT110" s="419"/>
      <c r="DU110" s="419"/>
      <c r="DV110" s="419"/>
      <c r="DW110" s="419"/>
      <c r="DX110" s="419"/>
      <c r="DY110" s="419"/>
      <c r="DZ110" s="419"/>
      <c r="EA110" s="419"/>
      <c r="EB110" s="419"/>
      <c r="EC110" s="419"/>
      <c r="ED110" s="419"/>
      <c r="EE110" s="419"/>
      <c r="EF110" s="419"/>
      <c r="EG110" s="419"/>
      <c r="EH110" s="419"/>
      <c r="EI110" s="419"/>
      <c r="EJ110" s="419"/>
      <c r="EK110" s="419"/>
      <c r="EL110" s="419"/>
      <c r="EM110" s="419"/>
      <c r="EN110" s="419"/>
      <c r="EO110" s="419"/>
      <c r="EP110" s="419"/>
      <c r="EQ110" s="419"/>
      <c r="ER110" s="419"/>
      <c r="ES110" s="419"/>
      <c r="ET110" s="419"/>
      <c r="EU110" s="419"/>
      <c r="EV110" s="419"/>
      <c r="EW110" s="419"/>
      <c r="EX110" s="419"/>
      <c r="EY110" s="419"/>
      <c r="EZ110" s="419"/>
      <c r="FA110" s="419"/>
      <c r="FB110" s="419"/>
      <c r="FC110" s="419"/>
      <c r="FD110" s="419"/>
      <c r="FE110" s="419"/>
      <c r="FF110" s="419"/>
      <c r="FG110" s="419"/>
      <c r="FH110" s="419"/>
      <c r="FI110" s="419"/>
      <c r="FJ110" s="419"/>
      <c r="FK110" s="419"/>
      <c r="FL110" s="419"/>
      <c r="FM110" s="419"/>
      <c r="FN110" s="419"/>
      <c r="FO110" s="419"/>
      <c r="FP110" s="419"/>
      <c r="FQ110" s="419"/>
      <c r="FR110" s="419"/>
      <c r="FS110" s="419"/>
      <c r="FT110" s="419"/>
      <c r="FU110" s="419"/>
      <c r="FV110" s="419"/>
      <c r="FW110" s="419"/>
      <c r="FX110" s="419"/>
      <c r="FY110" s="419"/>
      <c r="FZ110" s="419"/>
      <c r="GA110" s="419"/>
      <c r="GB110" s="419"/>
      <c r="GC110" s="419"/>
      <c r="GD110" s="419"/>
      <c r="GE110" s="419"/>
      <c r="GF110" s="419"/>
      <c r="GG110" s="419"/>
      <c r="GH110" s="419"/>
      <c r="GI110" s="419"/>
      <c r="GJ110" s="419"/>
      <c r="GK110" s="419"/>
      <c r="GL110" s="419"/>
      <c r="GM110" s="419"/>
      <c r="GN110" s="419"/>
      <c r="GO110" s="419"/>
      <c r="GP110" s="419"/>
      <c r="GQ110" s="419"/>
      <c r="GR110" s="419"/>
      <c r="GS110" s="419"/>
      <c r="GT110" s="419"/>
      <c r="GU110" s="419"/>
      <c r="GV110" s="419"/>
      <c r="GW110" s="419"/>
      <c r="GX110" s="419"/>
      <c r="GY110" s="419"/>
      <c r="GZ110" s="419"/>
      <c r="HA110" s="419"/>
      <c r="HB110" s="419"/>
      <c r="HC110" s="419"/>
      <c r="HD110" s="419"/>
      <c r="HE110" s="419"/>
      <c r="HF110" s="419"/>
      <c r="HG110" s="419"/>
      <c r="HH110" s="419"/>
      <c r="HI110" s="419"/>
      <c r="HJ110" s="419"/>
      <c r="HK110" s="419"/>
      <c r="HL110" s="419"/>
      <c r="HM110" s="419"/>
      <c r="HN110" s="419"/>
      <c r="HO110" s="419"/>
      <c r="HP110" s="419"/>
      <c r="HQ110" s="419"/>
      <c r="HR110" s="419"/>
      <c r="HS110" s="419"/>
      <c r="HT110" s="419"/>
      <c r="HU110" s="419"/>
      <c r="HV110" s="419"/>
      <c r="HW110" s="419"/>
      <c r="HX110" s="419"/>
      <c r="HY110" s="419"/>
      <c r="HZ110" s="419"/>
      <c r="IA110" s="419"/>
      <c r="IB110" s="419"/>
      <c r="IC110" s="419"/>
      <c r="ID110" s="419"/>
      <c r="IE110" s="419"/>
      <c r="IF110" s="419"/>
      <c r="IG110" s="419"/>
      <c r="IH110" s="419"/>
      <c r="II110" s="419"/>
      <c r="IJ110" s="419"/>
      <c r="IK110" s="419"/>
      <c r="IL110" s="419"/>
      <c r="IM110" s="419"/>
      <c r="IN110" s="419"/>
      <c r="IO110" s="419"/>
      <c r="IP110" s="419"/>
      <c r="IQ110" s="419"/>
      <c r="IR110" s="419"/>
      <c r="IS110" s="419"/>
      <c r="IT110" s="419"/>
      <c r="IU110" s="420"/>
    </row>
    <row r="111" spans="1:255" ht="15" customHeight="1">
      <c r="A111" s="412"/>
      <c r="B111" s="337"/>
      <c r="C111" s="338"/>
      <c r="D111" s="338"/>
      <c r="E111" s="341"/>
      <c r="F111" s="341"/>
      <c r="G111" s="463"/>
      <c r="H111" s="463"/>
      <c r="I111" s="463"/>
      <c r="J111" s="463"/>
      <c r="K111" s="463"/>
      <c r="L111" s="342"/>
      <c r="M111" s="418"/>
      <c r="N111" s="419"/>
      <c r="O111" s="419"/>
      <c r="P111" s="419"/>
      <c r="Q111" s="419"/>
      <c r="R111" s="419"/>
      <c r="S111" s="419"/>
      <c r="T111" s="419"/>
      <c r="U111" s="419"/>
      <c r="V111" s="419"/>
      <c r="W111" s="419"/>
      <c r="X111" s="419"/>
      <c r="Y111" s="419"/>
      <c r="Z111" s="419"/>
      <c r="AA111" s="419"/>
      <c r="AB111" s="419"/>
      <c r="AC111" s="419"/>
      <c r="AD111" s="419"/>
      <c r="AE111" s="419"/>
      <c r="AF111" s="419"/>
      <c r="AG111" s="419"/>
      <c r="AH111" s="419"/>
      <c r="AI111" s="419"/>
      <c r="AJ111" s="419"/>
      <c r="AK111" s="419"/>
      <c r="AL111" s="419"/>
      <c r="AM111" s="419"/>
      <c r="AN111" s="419"/>
      <c r="AO111" s="419"/>
      <c r="AP111" s="419"/>
      <c r="AQ111" s="419"/>
      <c r="AR111" s="419"/>
      <c r="AS111" s="419"/>
      <c r="AT111" s="419"/>
      <c r="AU111" s="419"/>
      <c r="AV111" s="419"/>
      <c r="AW111" s="419"/>
      <c r="AX111" s="419"/>
      <c r="AY111" s="419"/>
      <c r="AZ111" s="419"/>
      <c r="BA111" s="419"/>
      <c r="BB111" s="419"/>
      <c r="BC111" s="419"/>
      <c r="BD111" s="419"/>
      <c r="BE111" s="419"/>
      <c r="BF111" s="419"/>
      <c r="BG111" s="419"/>
      <c r="BH111" s="419"/>
      <c r="BI111" s="419"/>
      <c r="BJ111" s="419"/>
      <c r="BK111" s="419"/>
      <c r="BL111" s="419"/>
      <c r="BM111" s="419"/>
      <c r="BN111" s="419"/>
      <c r="BO111" s="419"/>
      <c r="BP111" s="419"/>
      <c r="BQ111" s="419"/>
      <c r="BR111" s="419"/>
      <c r="BS111" s="419"/>
      <c r="BT111" s="419"/>
      <c r="BU111" s="419"/>
      <c r="BV111" s="419"/>
      <c r="BW111" s="419"/>
      <c r="BX111" s="419"/>
      <c r="BY111" s="419"/>
      <c r="BZ111" s="419"/>
      <c r="CA111" s="419"/>
      <c r="CB111" s="419"/>
      <c r="CC111" s="419"/>
      <c r="CD111" s="419"/>
      <c r="CE111" s="419"/>
      <c r="CF111" s="419"/>
      <c r="CG111" s="419"/>
      <c r="CH111" s="419"/>
      <c r="CI111" s="419"/>
      <c r="CJ111" s="419"/>
      <c r="CK111" s="419"/>
      <c r="CL111" s="419"/>
      <c r="CM111" s="419"/>
      <c r="CN111" s="419"/>
      <c r="CO111" s="419"/>
      <c r="CP111" s="419"/>
      <c r="CQ111" s="419"/>
      <c r="CR111" s="419"/>
      <c r="CS111" s="419"/>
      <c r="CT111" s="419"/>
      <c r="CU111" s="419"/>
      <c r="CV111" s="419"/>
      <c r="CW111" s="419"/>
      <c r="CX111" s="419"/>
      <c r="CY111" s="419"/>
      <c r="CZ111" s="419"/>
      <c r="DA111" s="419"/>
      <c r="DB111" s="419"/>
      <c r="DC111" s="419"/>
      <c r="DD111" s="419"/>
      <c r="DE111" s="419"/>
      <c r="DF111" s="419"/>
      <c r="DG111" s="419"/>
      <c r="DH111" s="419"/>
      <c r="DI111" s="419"/>
      <c r="DJ111" s="419"/>
      <c r="DK111" s="419"/>
      <c r="DL111" s="419"/>
      <c r="DM111" s="419"/>
      <c r="DN111" s="419"/>
      <c r="DO111" s="419"/>
      <c r="DP111" s="419"/>
      <c r="DQ111" s="419"/>
      <c r="DR111" s="419"/>
      <c r="DS111" s="419"/>
      <c r="DT111" s="419"/>
      <c r="DU111" s="419"/>
      <c r="DV111" s="419"/>
      <c r="DW111" s="419"/>
      <c r="DX111" s="419"/>
      <c r="DY111" s="419"/>
      <c r="DZ111" s="419"/>
      <c r="EA111" s="419"/>
      <c r="EB111" s="419"/>
      <c r="EC111" s="419"/>
      <c r="ED111" s="419"/>
      <c r="EE111" s="419"/>
      <c r="EF111" s="419"/>
      <c r="EG111" s="419"/>
      <c r="EH111" s="419"/>
      <c r="EI111" s="419"/>
      <c r="EJ111" s="419"/>
      <c r="EK111" s="419"/>
      <c r="EL111" s="419"/>
      <c r="EM111" s="419"/>
      <c r="EN111" s="419"/>
      <c r="EO111" s="419"/>
      <c r="EP111" s="419"/>
      <c r="EQ111" s="419"/>
      <c r="ER111" s="419"/>
      <c r="ES111" s="419"/>
      <c r="ET111" s="419"/>
      <c r="EU111" s="419"/>
      <c r="EV111" s="419"/>
      <c r="EW111" s="419"/>
      <c r="EX111" s="419"/>
      <c r="EY111" s="419"/>
      <c r="EZ111" s="419"/>
      <c r="FA111" s="419"/>
      <c r="FB111" s="419"/>
      <c r="FC111" s="419"/>
      <c r="FD111" s="419"/>
      <c r="FE111" s="419"/>
      <c r="FF111" s="419"/>
      <c r="FG111" s="419"/>
      <c r="FH111" s="419"/>
      <c r="FI111" s="419"/>
      <c r="FJ111" s="419"/>
      <c r="FK111" s="419"/>
      <c r="FL111" s="419"/>
      <c r="FM111" s="419"/>
      <c r="FN111" s="419"/>
      <c r="FO111" s="419"/>
      <c r="FP111" s="419"/>
      <c r="FQ111" s="419"/>
      <c r="FR111" s="419"/>
      <c r="FS111" s="419"/>
      <c r="FT111" s="419"/>
      <c r="FU111" s="419"/>
      <c r="FV111" s="419"/>
      <c r="FW111" s="419"/>
      <c r="FX111" s="419"/>
      <c r="FY111" s="419"/>
      <c r="FZ111" s="419"/>
      <c r="GA111" s="419"/>
      <c r="GB111" s="419"/>
      <c r="GC111" s="419"/>
      <c r="GD111" s="419"/>
      <c r="GE111" s="419"/>
      <c r="GF111" s="419"/>
      <c r="GG111" s="419"/>
      <c r="GH111" s="419"/>
      <c r="GI111" s="419"/>
      <c r="GJ111" s="419"/>
      <c r="GK111" s="419"/>
      <c r="GL111" s="419"/>
      <c r="GM111" s="419"/>
      <c r="GN111" s="419"/>
      <c r="GO111" s="419"/>
      <c r="GP111" s="419"/>
      <c r="GQ111" s="419"/>
      <c r="GR111" s="419"/>
      <c r="GS111" s="419"/>
      <c r="GT111" s="419"/>
      <c r="GU111" s="419"/>
      <c r="GV111" s="419"/>
      <c r="GW111" s="419"/>
      <c r="GX111" s="419"/>
      <c r="GY111" s="419"/>
      <c r="GZ111" s="419"/>
      <c r="HA111" s="419"/>
      <c r="HB111" s="419"/>
      <c r="HC111" s="419"/>
      <c r="HD111" s="419"/>
      <c r="HE111" s="419"/>
      <c r="HF111" s="419"/>
      <c r="HG111" s="419"/>
      <c r="HH111" s="419"/>
      <c r="HI111" s="419"/>
      <c r="HJ111" s="419"/>
      <c r="HK111" s="419"/>
      <c r="HL111" s="419"/>
      <c r="HM111" s="419"/>
      <c r="HN111" s="419"/>
      <c r="HO111" s="419"/>
      <c r="HP111" s="419"/>
      <c r="HQ111" s="419"/>
      <c r="HR111" s="419"/>
      <c r="HS111" s="419"/>
      <c r="HT111" s="419"/>
      <c r="HU111" s="419"/>
      <c r="HV111" s="419"/>
      <c r="HW111" s="419"/>
      <c r="HX111" s="419"/>
      <c r="HY111" s="419"/>
      <c r="HZ111" s="419"/>
      <c r="IA111" s="419"/>
      <c r="IB111" s="419"/>
      <c r="IC111" s="419"/>
      <c r="ID111" s="419"/>
      <c r="IE111" s="419"/>
      <c r="IF111" s="419"/>
      <c r="IG111" s="419"/>
      <c r="IH111" s="419"/>
      <c r="II111" s="419"/>
      <c r="IJ111" s="419"/>
      <c r="IK111" s="419"/>
      <c r="IL111" s="419"/>
      <c r="IM111" s="419"/>
      <c r="IN111" s="419"/>
      <c r="IO111" s="419"/>
      <c r="IP111" s="419"/>
      <c r="IQ111" s="419"/>
      <c r="IR111" s="419"/>
      <c r="IS111" s="419"/>
      <c r="IT111" s="419"/>
      <c r="IU111" s="420"/>
    </row>
    <row r="112" spans="1:255" ht="15.95" customHeight="1" thickBot="1">
      <c r="A112" s="412"/>
      <c r="B112" s="464"/>
      <c r="C112" s="363"/>
      <c r="D112" s="363"/>
      <c r="E112" s="363"/>
      <c r="F112" s="363"/>
      <c r="G112" s="465"/>
      <c r="H112" s="465"/>
      <c r="I112" s="465"/>
      <c r="J112" s="465"/>
      <c r="K112" s="465"/>
      <c r="L112" s="400"/>
      <c r="M112" s="418"/>
      <c r="N112" s="419"/>
      <c r="O112" s="419"/>
      <c r="P112" s="419"/>
      <c r="Q112" s="419"/>
      <c r="R112" s="419"/>
      <c r="S112" s="419"/>
      <c r="T112" s="419"/>
      <c r="U112" s="419"/>
      <c r="V112" s="419"/>
      <c r="W112" s="419"/>
      <c r="X112" s="419"/>
      <c r="Y112" s="419"/>
      <c r="Z112" s="419"/>
      <c r="AA112" s="419"/>
      <c r="AB112" s="419"/>
      <c r="AC112" s="419"/>
      <c r="AD112" s="419"/>
      <c r="AE112" s="419"/>
      <c r="AF112" s="419"/>
      <c r="AG112" s="419"/>
      <c r="AH112" s="419"/>
      <c r="AI112" s="419"/>
      <c r="AJ112" s="419"/>
      <c r="AK112" s="419"/>
      <c r="AL112" s="419"/>
      <c r="AM112" s="419"/>
      <c r="AN112" s="419"/>
      <c r="AO112" s="419"/>
      <c r="AP112" s="419"/>
      <c r="AQ112" s="419"/>
      <c r="AR112" s="419"/>
      <c r="AS112" s="419"/>
      <c r="AT112" s="419"/>
      <c r="AU112" s="419"/>
      <c r="AV112" s="419"/>
      <c r="AW112" s="419"/>
      <c r="AX112" s="419"/>
      <c r="AY112" s="419"/>
      <c r="AZ112" s="419"/>
      <c r="BA112" s="419"/>
      <c r="BB112" s="419"/>
      <c r="BC112" s="419"/>
      <c r="BD112" s="419"/>
      <c r="BE112" s="419"/>
      <c r="BF112" s="419"/>
      <c r="BG112" s="419"/>
      <c r="BH112" s="419"/>
      <c r="BI112" s="419"/>
      <c r="BJ112" s="419"/>
      <c r="BK112" s="419"/>
      <c r="BL112" s="419"/>
      <c r="BM112" s="419"/>
      <c r="BN112" s="419"/>
      <c r="BO112" s="419"/>
      <c r="BP112" s="419"/>
      <c r="BQ112" s="419"/>
      <c r="BR112" s="419"/>
      <c r="BS112" s="419"/>
      <c r="BT112" s="419"/>
      <c r="BU112" s="419"/>
      <c r="BV112" s="419"/>
      <c r="BW112" s="419"/>
      <c r="BX112" s="419"/>
      <c r="BY112" s="419"/>
      <c r="BZ112" s="419"/>
      <c r="CA112" s="419"/>
      <c r="CB112" s="419"/>
      <c r="CC112" s="419"/>
      <c r="CD112" s="419"/>
      <c r="CE112" s="419"/>
      <c r="CF112" s="419"/>
      <c r="CG112" s="419"/>
      <c r="CH112" s="419"/>
      <c r="CI112" s="419"/>
      <c r="CJ112" s="419"/>
      <c r="CK112" s="419"/>
      <c r="CL112" s="419"/>
      <c r="CM112" s="419"/>
      <c r="CN112" s="419"/>
      <c r="CO112" s="419"/>
      <c r="CP112" s="419"/>
      <c r="CQ112" s="419"/>
      <c r="CR112" s="419"/>
      <c r="CS112" s="419"/>
      <c r="CT112" s="419"/>
      <c r="CU112" s="419"/>
      <c r="CV112" s="419"/>
      <c r="CW112" s="419"/>
      <c r="CX112" s="419"/>
      <c r="CY112" s="419"/>
      <c r="CZ112" s="419"/>
      <c r="DA112" s="419"/>
      <c r="DB112" s="419"/>
      <c r="DC112" s="419"/>
      <c r="DD112" s="419"/>
      <c r="DE112" s="419"/>
      <c r="DF112" s="419"/>
      <c r="DG112" s="419"/>
      <c r="DH112" s="419"/>
      <c r="DI112" s="419"/>
      <c r="DJ112" s="419"/>
      <c r="DK112" s="419"/>
      <c r="DL112" s="419"/>
      <c r="DM112" s="419"/>
      <c r="DN112" s="419"/>
      <c r="DO112" s="419"/>
      <c r="DP112" s="419"/>
      <c r="DQ112" s="419"/>
      <c r="DR112" s="419"/>
      <c r="DS112" s="419"/>
      <c r="DT112" s="419"/>
      <c r="DU112" s="419"/>
      <c r="DV112" s="419"/>
      <c r="DW112" s="419"/>
      <c r="DX112" s="419"/>
      <c r="DY112" s="419"/>
      <c r="DZ112" s="419"/>
      <c r="EA112" s="419"/>
      <c r="EB112" s="419"/>
      <c r="EC112" s="419"/>
      <c r="ED112" s="419"/>
      <c r="EE112" s="419"/>
      <c r="EF112" s="419"/>
      <c r="EG112" s="419"/>
      <c r="EH112" s="419"/>
      <c r="EI112" s="419"/>
      <c r="EJ112" s="419"/>
      <c r="EK112" s="419"/>
      <c r="EL112" s="419"/>
      <c r="EM112" s="419"/>
      <c r="EN112" s="419"/>
      <c r="EO112" s="419"/>
      <c r="EP112" s="419"/>
      <c r="EQ112" s="419"/>
      <c r="ER112" s="419"/>
      <c r="ES112" s="419"/>
      <c r="ET112" s="419"/>
      <c r="EU112" s="419"/>
      <c r="EV112" s="419"/>
      <c r="EW112" s="419"/>
      <c r="EX112" s="419"/>
      <c r="EY112" s="419"/>
      <c r="EZ112" s="419"/>
      <c r="FA112" s="419"/>
      <c r="FB112" s="419"/>
      <c r="FC112" s="419"/>
      <c r="FD112" s="419"/>
      <c r="FE112" s="419"/>
      <c r="FF112" s="419"/>
      <c r="FG112" s="419"/>
      <c r="FH112" s="419"/>
      <c r="FI112" s="419"/>
      <c r="FJ112" s="419"/>
      <c r="FK112" s="419"/>
      <c r="FL112" s="419"/>
      <c r="FM112" s="419"/>
      <c r="FN112" s="419"/>
      <c r="FO112" s="419"/>
      <c r="FP112" s="419"/>
      <c r="FQ112" s="419"/>
      <c r="FR112" s="419"/>
      <c r="FS112" s="419"/>
      <c r="FT112" s="419"/>
      <c r="FU112" s="419"/>
      <c r="FV112" s="419"/>
      <c r="FW112" s="419"/>
      <c r="FX112" s="419"/>
      <c r="FY112" s="419"/>
      <c r="FZ112" s="419"/>
      <c r="GA112" s="419"/>
      <c r="GB112" s="419"/>
      <c r="GC112" s="419"/>
      <c r="GD112" s="419"/>
      <c r="GE112" s="419"/>
      <c r="GF112" s="419"/>
      <c r="GG112" s="419"/>
      <c r="GH112" s="419"/>
      <c r="GI112" s="419"/>
      <c r="GJ112" s="419"/>
      <c r="GK112" s="419"/>
      <c r="GL112" s="419"/>
      <c r="GM112" s="419"/>
      <c r="GN112" s="419"/>
      <c r="GO112" s="419"/>
      <c r="GP112" s="419"/>
      <c r="GQ112" s="419"/>
      <c r="GR112" s="419"/>
      <c r="GS112" s="419"/>
      <c r="GT112" s="419"/>
      <c r="GU112" s="419"/>
      <c r="GV112" s="419"/>
      <c r="GW112" s="419"/>
      <c r="GX112" s="419"/>
      <c r="GY112" s="419"/>
      <c r="GZ112" s="419"/>
      <c r="HA112" s="419"/>
      <c r="HB112" s="419"/>
      <c r="HC112" s="419"/>
      <c r="HD112" s="419"/>
      <c r="HE112" s="419"/>
      <c r="HF112" s="419"/>
      <c r="HG112" s="419"/>
      <c r="HH112" s="419"/>
      <c r="HI112" s="419"/>
      <c r="HJ112" s="419"/>
      <c r="HK112" s="419"/>
      <c r="HL112" s="419"/>
      <c r="HM112" s="419"/>
      <c r="HN112" s="419"/>
      <c r="HO112" s="419"/>
      <c r="HP112" s="419"/>
      <c r="HQ112" s="419"/>
      <c r="HR112" s="419"/>
      <c r="HS112" s="419"/>
      <c r="HT112" s="419"/>
      <c r="HU112" s="419"/>
      <c r="HV112" s="419"/>
      <c r="HW112" s="419"/>
      <c r="HX112" s="419"/>
      <c r="HY112" s="419"/>
      <c r="HZ112" s="419"/>
      <c r="IA112" s="419"/>
      <c r="IB112" s="419"/>
      <c r="IC112" s="419"/>
      <c r="ID112" s="419"/>
      <c r="IE112" s="419"/>
      <c r="IF112" s="419"/>
      <c r="IG112" s="419"/>
      <c r="IH112" s="419"/>
      <c r="II112" s="419"/>
      <c r="IJ112" s="419"/>
      <c r="IK112" s="419"/>
      <c r="IL112" s="419"/>
      <c r="IM112" s="419"/>
      <c r="IN112" s="419"/>
      <c r="IO112" s="419"/>
      <c r="IP112" s="419"/>
      <c r="IQ112" s="419"/>
      <c r="IR112" s="419"/>
      <c r="IS112" s="419"/>
      <c r="IT112" s="419"/>
      <c r="IU112" s="420"/>
    </row>
    <row r="113" spans="1:255" ht="15.95" customHeight="1">
      <c r="A113" s="466"/>
      <c r="B113" s="467"/>
      <c r="C113" s="467"/>
      <c r="D113" s="467"/>
      <c r="E113" s="467"/>
      <c r="F113" s="467"/>
      <c r="G113" s="467"/>
      <c r="H113" s="467"/>
      <c r="I113" s="467"/>
      <c r="J113" s="467"/>
      <c r="K113" s="467"/>
      <c r="L113" s="403">
        <v>2016</v>
      </c>
      <c r="M113" s="468"/>
      <c r="N113" s="468"/>
      <c r="O113" s="468"/>
      <c r="P113" s="468"/>
      <c r="Q113" s="468"/>
      <c r="R113" s="468"/>
      <c r="S113" s="468"/>
      <c r="T113" s="468"/>
      <c r="U113" s="468"/>
      <c r="V113" s="468"/>
      <c r="W113" s="468"/>
      <c r="X113" s="468"/>
      <c r="Y113" s="468"/>
      <c r="Z113" s="468"/>
      <c r="AA113" s="468"/>
      <c r="AB113" s="468"/>
      <c r="AC113" s="468"/>
      <c r="AD113" s="468"/>
      <c r="AE113" s="468"/>
      <c r="AF113" s="468"/>
      <c r="AG113" s="468"/>
      <c r="AH113" s="468"/>
      <c r="AI113" s="468"/>
      <c r="AJ113" s="468"/>
      <c r="AK113" s="468"/>
      <c r="AL113" s="468"/>
      <c r="AM113" s="468"/>
      <c r="AN113" s="468"/>
      <c r="AO113" s="468"/>
      <c r="AP113" s="468"/>
      <c r="AQ113" s="468"/>
      <c r="AR113" s="468"/>
      <c r="AS113" s="468"/>
      <c r="AT113" s="468"/>
      <c r="AU113" s="468"/>
      <c r="AV113" s="468"/>
      <c r="AW113" s="468"/>
      <c r="AX113" s="468"/>
      <c r="AY113" s="468"/>
      <c r="AZ113" s="468"/>
      <c r="BA113" s="468"/>
      <c r="BB113" s="468"/>
      <c r="BC113" s="468"/>
      <c r="BD113" s="468"/>
      <c r="BE113" s="468"/>
      <c r="BF113" s="468"/>
      <c r="BG113" s="468"/>
      <c r="BH113" s="468"/>
      <c r="BI113" s="468"/>
      <c r="BJ113" s="468"/>
      <c r="BK113" s="468"/>
      <c r="BL113" s="468"/>
      <c r="BM113" s="468"/>
      <c r="BN113" s="468"/>
      <c r="BO113" s="468"/>
      <c r="BP113" s="468"/>
      <c r="BQ113" s="468"/>
      <c r="BR113" s="468"/>
      <c r="BS113" s="468"/>
      <c r="BT113" s="468"/>
      <c r="BU113" s="468"/>
      <c r="BV113" s="468"/>
      <c r="BW113" s="468"/>
      <c r="BX113" s="468"/>
      <c r="BY113" s="468"/>
      <c r="BZ113" s="468"/>
      <c r="CA113" s="468"/>
      <c r="CB113" s="468"/>
      <c r="CC113" s="468"/>
      <c r="CD113" s="468"/>
      <c r="CE113" s="468"/>
      <c r="CF113" s="468"/>
      <c r="CG113" s="468"/>
      <c r="CH113" s="468"/>
      <c r="CI113" s="468"/>
      <c r="CJ113" s="468"/>
      <c r="CK113" s="468"/>
      <c r="CL113" s="468"/>
      <c r="CM113" s="468"/>
      <c r="CN113" s="468"/>
      <c r="CO113" s="468"/>
      <c r="CP113" s="468"/>
      <c r="CQ113" s="468"/>
      <c r="CR113" s="468"/>
      <c r="CS113" s="468"/>
      <c r="CT113" s="468"/>
      <c r="CU113" s="468"/>
      <c r="CV113" s="468"/>
      <c r="CW113" s="468"/>
      <c r="CX113" s="468"/>
      <c r="CY113" s="468"/>
      <c r="CZ113" s="468"/>
      <c r="DA113" s="468"/>
      <c r="DB113" s="468"/>
      <c r="DC113" s="468"/>
      <c r="DD113" s="468"/>
      <c r="DE113" s="468"/>
      <c r="DF113" s="468"/>
      <c r="DG113" s="468"/>
      <c r="DH113" s="468"/>
      <c r="DI113" s="468"/>
      <c r="DJ113" s="468"/>
      <c r="DK113" s="468"/>
      <c r="DL113" s="468"/>
      <c r="DM113" s="468"/>
      <c r="DN113" s="468"/>
      <c r="DO113" s="468"/>
      <c r="DP113" s="468"/>
      <c r="DQ113" s="468"/>
      <c r="DR113" s="468"/>
      <c r="DS113" s="468"/>
      <c r="DT113" s="468"/>
      <c r="DU113" s="468"/>
      <c r="DV113" s="468"/>
      <c r="DW113" s="468"/>
      <c r="DX113" s="468"/>
      <c r="DY113" s="468"/>
      <c r="DZ113" s="468"/>
      <c r="EA113" s="468"/>
      <c r="EB113" s="468"/>
      <c r="EC113" s="468"/>
      <c r="ED113" s="468"/>
      <c r="EE113" s="468"/>
      <c r="EF113" s="468"/>
      <c r="EG113" s="468"/>
      <c r="EH113" s="468"/>
      <c r="EI113" s="468"/>
      <c r="EJ113" s="468"/>
      <c r="EK113" s="468"/>
      <c r="EL113" s="468"/>
      <c r="EM113" s="468"/>
      <c r="EN113" s="468"/>
      <c r="EO113" s="468"/>
      <c r="EP113" s="468"/>
      <c r="EQ113" s="468"/>
      <c r="ER113" s="468"/>
      <c r="ES113" s="468"/>
      <c r="ET113" s="468"/>
      <c r="EU113" s="468"/>
      <c r="EV113" s="468"/>
      <c r="EW113" s="468"/>
      <c r="EX113" s="468"/>
      <c r="EY113" s="468"/>
      <c r="EZ113" s="468"/>
      <c r="FA113" s="468"/>
      <c r="FB113" s="468"/>
      <c r="FC113" s="468"/>
      <c r="FD113" s="468"/>
      <c r="FE113" s="468"/>
      <c r="FF113" s="468"/>
      <c r="FG113" s="468"/>
      <c r="FH113" s="468"/>
      <c r="FI113" s="468"/>
      <c r="FJ113" s="468"/>
      <c r="FK113" s="468"/>
      <c r="FL113" s="468"/>
      <c r="FM113" s="468"/>
      <c r="FN113" s="468"/>
      <c r="FO113" s="468"/>
      <c r="FP113" s="468"/>
      <c r="FQ113" s="468"/>
      <c r="FR113" s="468"/>
      <c r="FS113" s="468"/>
      <c r="FT113" s="468"/>
      <c r="FU113" s="468"/>
      <c r="FV113" s="468"/>
      <c r="FW113" s="468"/>
      <c r="FX113" s="468"/>
      <c r="FY113" s="468"/>
      <c r="FZ113" s="468"/>
      <c r="GA113" s="468"/>
      <c r="GB113" s="468"/>
      <c r="GC113" s="468"/>
      <c r="GD113" s="468"/>
      <c r="GE113" s="468"/>
      <c r="GF113" s="468"/>
      <c r="GG113" s="468"/>
      <c r="GH113" s="468"/>
      <c r="GI113" s="468"/>
      <c r="GJ113" s="468"/>
      <c r="GK113" s="468"/>
      <c r="GL113" s="468"/>
      <c r="GM113" s="468"/>
      <c r="GN113" s="468"/>
      <c r="GO113" s="468"/>
      <c r="GP113" s="468"/>
      <c r="GQ113" s="468"/>
      <c r="GR113" s="468"/>
      <c r="GS113" s="468"/>
      <c r="GT113" s="468"/>
      <c r="GU113" s="468"/>
      <c r="GV113" s="468"/>
      <c r="GW113" s="468"/>
      <c r="GX113" s="468"/>
      <c r="GY113" s="468"/>
      <c r="GZ113" s="468"/>
      <c r="HA113" s="468"/>
      <c r="HB113" s="468"/>
      <c r="HC113" s="468"/>
      <c r="HD113" s="468"/>
      <c r="HE113" s="468"/>
      <c r="HF113" s="468"/>
      <c r="HG113" s="468"/>
      <c r="HH113" s="468"/>
      <c r="HI113" s="468"/>
      <c r="HJ113" s="468"/>
      <c r="HK113" s="468"/>
      <c r="HL113" s="468"/>
      <c r="HM113" s="468"/>
      <c r="HN113" s="468"/>
      <c r="HO113" s="468"/>
      <c r="HP113" s="468"/>
      <c r="HQ113" s="468"/>
      <c r="HR113" s="468"/>
      <c r="HS113" s="468"/>
      <c r="HT113" s="468"/>
      <c r="HU113" s="468"/>
      <c r="HV113" s="468"/>
      <c r="HW113" s="468"/>
      <c r="HX113" s="468"/>
      <c r="HY113" s="468"/>
      <c r="HZ113" s="468"/>
      <c r="IA113" s="468"/>
      <c r="IB113" s="468"/>
      <c r="IC113" s="468"/>
      <c r="ID113" s="468"/>
      <c r="IE113" s="468"/>
      <c r="IF113" s="468"/>
      <c r="IG113" s="468"/>
      <c r="IH113" s="468"/>
      <c r="II113" s="468"/>
      <c r="IJ113" s="468"/>
      <c r="IK113" s="468"/>
      <c r="IL113" s="468"/>
      <c r="IM113" s="468"/>
      <c r="IN113" s="468"/>
      <c r="IO113" s="468"/>
      <c r="IP113" s="468"/>
      <c r="IQ113" s="468"/>
      <c r="IR113" s="468"/>
      <c r="IS113" s="468"/>
      <c r="IT113" s="468"/>
      <c r="IU113" s="469"/>
    </row>
  </sheetData>
  <mergeCells count="79">
    <mergeCell ref="C2:H2"/>
    <mergeCell ref="B3:L3"/>
    <mergeCell ref="C5:D5"/>
    <mergeCell ref="C8:J10"/>
    <mergeCell ref="C12:D13"/>
    <mergeCell ref="E12:J12"/>
    <mergeCell ref="E13:J13"/>
    <mergeCell ref="C28:E28"/>
    <mergeCell ref="G28:I29"/>
    <mergeCell ref="C14:D14"/>
    <mergeCell ref="E14:J14"/>
    <mergeCell ref="C15:D15"/>
    <mergeCell ref="E15:J15"/>
    <mergeCell ref="C17:J17"/>
    <mergeCell ref="C21:E21"/>
    <mergeCell ref="G21:I21"/>
    <mergeCell ref="C23:D23"/>
    <mergeCell ref="G23:H23"/>
    <mergeCell ref="G24:I25"/>
    <mergeCell ref="C27:D27"/>
    <mergeCell ref="G27:H27"/>
    <mergeCell ref="C46:D46"/>
    <mergeCell ref="G46:H46"/>
    <mergeCell ref="G31:H31"/>
    <mergeCell ref="G32:I32"/>
    <mergeCell ref="C34:D34"/>
    <mergeCell ref="G34:H34"/>
    <mergeCell ref="G35:I36"/>
    <mergeCell ref="C38:D38"/>
    <mergeCell ref="G38:H38"/>
    <mergeCell ref="C39:E41"/>
    <mergeCell ref="G39:I40"/>
    <mergeCell ref="C42:D42"/>
    <mergeCell ref="G42:H42"/>
    <mergeCell ref="G43:I44"/>
    <mergeCell ref="C47:E48"/>
    <mergeCell ref="G47:I48"/>
    <mergeCell ref="C50:D50"/>
    <mergeCell ref="C51:D51"/>
    <mergeCell ref="C53:D53"/>
    <mergeCell ref="G53:H53"/>
    <mergeCell ref="C54:D55"/>
    <mergeCell ref="G55:I56"/>
    <mergeCell ref="C57:D57"/>
    <mergeCell ref="B58:B61"/>
    <mergeCell ref="C58:D59"/>
    <mergeCell ref="C61:D61"/>
    <mergeCell ref="G61:H61"/>
    <mergeCell ref="C75:D75"/>
    <mergeCell ref="G62:I63"/>
    <mergeCell ref="C65:D65"/>
    <mergeCell ref="G65:H65"/>
    <mergeCell ref="C66:E67"/>
    <mergeCell ref="G66:I67"/>
    <mergeCell ref="C69:D69"/>
    <mergeCell ref="C70:E70"/>
    <mergeCell ref="C72:D72"/>
    <mergeCell ref="G72:H72"/>
    <mergeCell ref="G73:H73"/>
    <mergeCell ref="G74:H74"/>
    <mergeCell ref="G99:H99"/>
    <mergeCell ref="C76:E77"/>
    <mergeCell ref="C79:D79"/>
    <mergeCell ref="G79:H79"/>
    <mergeCell ref="G80:I81"/>
    <mergeCell ref="G83:H83"/>
    <mergeCell ref="G84:I87"/>
    <mergeCell ref="C91:D91"/>
    <mergeCell ref="C92:E93"/>
    <mergeCell ref="C95:D95"/>
    <mergeCell ref="C96:E97"/>
    <mergeCell ref="C99:D99"/>
    <mergeCell ref="C110:D110"/>
    <mergeCell ref="G100:I101"/>
    <mergeCell ref="C105:D105"/>
    <mergeCell ref="G105:H105"/>
    <mergeCell ref="C106:D106"/>
    <mergeCell ref="C107:D107"/>
    <mergeCell ref="C108:D108"/>
  </mergeCells>
  <hyperlinks>
    <hyperlink ref="G54" r:id="rId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115"/>
  <sheetViews>
    <sheetView workbookViewId="0">
      <selection sqref="A1:XFD1048576"/>
    </sheetView>
  </sheetViews>
  <sheetFormatPr baseColWidth="10" defaultColWidth="18.7109375" defaultRowHeight="15.95" customHeight="1"/>
  <cols>
    <col min="1" max="1" width="7" style="405" customWidth="1"/>
    <col min="2" max="2" width="30.140625" style="405" customWidth="1"/>
    <col min="3" max="3" width="18.85546875" style="405" customWidth="1"/>
    <col min="4" max="4" width="13.140625" style="405" customWidth="1"/>
    <col min="5" max="5" width="10.85546875" style="405" customWidth="1"/>
    <col min="6" max="6" width="3.85546875" style="405" customWidth="1"/>
    <col min="7" max="7" width="20.5703125" style="405" customWidth="1"/>
    <col min="8" max="8" width="7.5703125" style="405" customWidth="1"/>
    <col min="9" max="9" width="18.85546875" style="405" customWidth="1"/>
    <col min="10" max="10" width="3.5703125" style="405" customWidth="1"/>
    <col min="11" max="11" width="4.42578125" style="405" customWidth="1"/>
    <col min="12" max="13" width="18.85546875" style="405" customWidth="1"/>
    <col min="14" max="255" width="18.7109375" style="405" customWidth="1"/>
    <col min="256" max="16384" width="18.7109375" style="324"/>
  </cols>
  <sheetData>
    <row r="1" spans="1:255" ht="15.95" customHeight="1" thickBot="1">
      <c r="A1" s="321"/>
      <c r="B1" s="322"/>
      <c r="C1" s="322"/>
      <c r="D1" s="322"/>
      <c r="E1" s="322"/>
      <c r="F1" s="322"/>
      <c r="G1" s="322"/>
      <c r="H1" s="322"/>
      <c r="I1" s="322"/>
      <c r="J1" s="322"/>
      <c r="K1" s="322"/>
      <c r="L1" s="322"/>
      <c r="M1" s="322"/>
      <c r="N1" s="322"/>
      <c r="O1" s="470"/>
      <c r="P1" s="470"/>
      <c r="Q1" s="470"/>
      <c r="R1" s="470"/>
      <c r="S1" s="470"/>
      <c r="T1" s="470"/>
      <c r="U1" s="470"/>
      <c r="V1" s="470"/>
      <c r="W1" s="470"/>
      <c r="X1" s="470"/>
      <c r="Y1" s="470"/>
      <c r="Z1" s="470"/>
      <c r="AA1" s="470"/>
      <c r="AB1" s="470"/>
      <c r="AC1" s="470"/>
      <c r="AD1" s="470"/>
      <c r="AE1" s="470"/>
      <c r="AF1" s="470"/>
      <c r="AG1" s="470"/>
      <c r="AH1" s="470"/>
      <c r="AI1" s="470"/>
      <c r="AJ1" s="470"/>
      <c r="AK1" s="470"/>
      <c r="AL1" s="470"/>
      <c r="AM1" s="470"/>
      <c r="AN1" s="470"/>
      <c r="AO1" s="470"/>
      <c r="AP1" s="470"/>
      <c r="AQ1" s="470"/>
      <c r="AR1" s="470"/>
      <c r="AS1" s="470"/>
      <c r="AT1" s="470"/>
      <c r="AU1" s="470"/>
      <c r="AV1" s="470"/>
      <c r="AW1" s="470"/>
      <c r="AX1" s="470"/>
      <c r="AY1" s="470"/>
      <c r="AZ1" s="470"/>
      <c r="BA1" s="470"/>
      <c r="BB1" s="470"/>
      <c r="BC1" s="470"/>
      <c r="BD1" s="470"/>
      <c r="BE1" s="470"/>
      <c r="BF1" s="470"/>
      <c r="BG1" s="470"/>
      <c r="BH1" s="470"/>
      <c r="BI1" s="470"/>
      <c r="BJ1" s="470"/>
      <c r="BK1" s="470"/>
      <c r="BL1" s="470"/>
      <c r="BM1" s="470"/>
      <c r="BN1" s="470"/>
      <c r="BO1" s="470"/>
      <c r="BP1" s="470"/>
      <c r="BQ1" s="470"/>
      <c r="BR1" s="470"/>
      <c r="BS1" s="470"/>
      <c r="BT1" s="470"/>
      <c r="BU1" s="470"/>
      <c r="BV1" s="470"/>
      <c r="BW1" s="470"/>
      <c r="BX1" s="470"/>
      <c r="BY1" s="470"/>
      <c r="BZ1" s="470"/>
      <c r="CA1" s="470"/>
      <c r="CB1" s="470"/>
      <c r="CC1" s="470"/>
      <c r="CD1" s="470"/>
      <c r="CE1" s="470"/>
      <c r="CF1" s="470"/>
      <c r="CG1" s="470"/>
      <c r="CH1" s="470"/>
      <c r="CI1" s="470"/>
      <c r="CJ1" s="470"/>
      <c r="CK1" s="470"/>
      <c r="CL1" s="470"/>
      <c r="CM1" s="470"/>
      <c r="CN1" s="470"/>
      <c r="CO1" s="470"/>
      <c r="CP1" s="470"/>
      <c r="CQ1" s="470"/>
      <c r="CR1" s="470"/>
      <c r="CS1" s="470"/>
      <c r="CT1" s="470"/>
      <c r="CU1" s="470"/>
      <c r="CV1" s="470"/>
      <c r="CW1" s="470"/>
      <c r="CX1" s="470"/>
      <c r="CY1" s="470"/>
      <c r="CZ1" s="470"/>
      <c r="DA1" s="470"/>
      <c r="DB1" s="470"/>
      <c r="DC1" s="470"/>
      <c r="DD1" s="470"/>
      <c r="DE1" s="470"/>
      <c r="DF1" s="470"/>
      <c r="DG1" s="470"/>
      <c r="DH1" s="470"/>
      <c r="DI1" s="470"/>
      <c r="DJ1" s="470"/>
      <c r="DK1" s="470"/>
      <c r="DL1" s="470"/>
      <c r="DM1" s="470"/>
      <c r="DN1" s="470"/>
      <c r="DO1" s="470"/>
      <c r="DP1" s="470"/>
      <c r="DQ1" s="470"/>
      <c r="DR1" s="470"/>
      <c r="DS1" s="470"/>
      <c r="DT1" s="470"/>
      <c r="DU1" s="470"/>
      <c r="DV1" s="470"/>
      <c r="DW1" s="470"/>
      <c r="DX1" s="470"/>
      <c r="DY1" s="470"/>
      <c r="DZ1" s="470"/>
      <c r="EA1" s="470"/>
      <c r="EB1" s="470"/>
      <c r="EC1" s="470"/>
      <c r="ED1" s="470"/>
      <c r="EE1" s="470"/>
      <c r="EF1" s="470"/>
      <c r="EG1" s="470"/>
      <c r="EH1" s="470"/>
      <c r="EI1" s="470"/>
      <c r="EJ1" s="470"/>
      <c r="EK1" s="470"/>
      <c r="EL1" s="470"/>
      <c r="EM1" s="470"/>
      <c r="EN1" s="470"/>
      <c r="EO1" s="470"/>
      <c r="EP1" s="470"/>
      <c r="EQ1" s="470"/>
      <c r="ER1" s="470"/>
      <c r="ES1" s="470"/>
      <c r="ET1" s="470"/>
      <c r="EU1" s="470"/>
      <c r="EV1" s="470"/>
      <c r="EW1" s="470"/>
      <c r="EX1" s="470"/>
      <c r="EY1" s="470"/>
      <c r="EZ1" s="470"/>
      <c r="FA1" s="470"/>
      <c r="FB1" s="470"/>
      <c r="FC1" s="470"/>
      <c r="FD1" s="470"/>
      <c r="FE1" s="470"/>
      <c r="FF1" s="470"/>
      <c r="FG1" s="470"/>
      <c r="FH1" s="470"/>
      <c r="FI1" s="470"/>
      <c r="FJ1" s="470"/>
      <c r="FK1" s="470"/>
      <c r="FL1" s="470"/>
      <c r="FM1" s="470"/>
      <c r="FN1" s="470"/>
      <c r="FO1" s="470"/>
      <c r="FP1" s="470"/>
      <c r="FQ1" s="470"/>
      <c r="FR1" s="470"/>
      <c r="FS1" s="470"/>
      <c r="FT1" s="470"/>
      <c r="FU1" s="470"/>
      <c r="FV1" s="470"/>
      <c r="FW1" s="470"/>
      <c r="FX1" s="470"/>
      <c r="FY1" s="470"/>
      <c r="FZ1" s="470"/>
      <c r="GA1" s="470"/>
      <c r="GB1" s="470"/>
      <c r="GC1" s="470"/>
      <c r="GD1" s="470"/>
      <c r="GE1" s="470"/>
      <c r="GF1" s="470"/>
      <c r="GG1" s="470"/>
      <c r="GH1" s="470"/>
      <c r="GI1" s="470"/>
      <c r="GJ1" s="470"/>
      <c r="GK1" s="470"/>
      <c r="GL1" s="470"/>
      <c r="GM1" s="470"/>
      <c r="GN1" s="470"/>
      <c r="GO1" s="470"/>
      <c r="GP1" s="470"/>
      <c r="GQ1" s="470"/>
      <c r="GR1" s="470"/>
      <c r="GS1" s="470"/>
      <c r="GT1" s="470"/>
      <c r="GU1" s="470"/>
      <c r="GV1" s="470"/>
      <c r="GW1" s="470"/>
      <c r="GX1" s="470"/>
      <c r="GY1" s="470"/>
      <c r="GZ1" s="470"/>
      <c r="HA1" s="470"/>
      <c r="HB1" s="470"/>
      <c r="HC1" s="470"/>
      <c r="HD1" s="470"/>
      <c r="HE1" s="470"/>
      <c r="HF1" s="470"/>
      <c r="HG1" s="470"/>
      <c r="HH1" s="470"/>
      <c r="HI1" s="470"/>
      <c r="HJ1" s="470"/>
      <c r="HK1" s="470"/>
      <c r="HL1" s="470"/>
      <c r="HM1" s="470"/>
      <c r="HN1" s="470"/>
      <c r="HO1" s="470"/>
      <c r="HP1" s="470"/>
      <c r="HQ1" s="470"/>
      <c r="HR1" s="470"/>
      <c r="HS1" s="470"/>
      <c r="HT1" s="470"/>
      <c r="HU1" s="470"/>
      <c r="HV1" s="470"/>
      <c r="HW1" s="470"/>
      <c r="HX1" s="470"/>
      <c r="HY1" s="470"/>
      <c r="HZ1" s="470"/>
      <c r="IA1" s="470"/>
      <c r="IB1" s="470"/>
      <c r="IC1" s="470"/>
      <c r="ID1" s="470"/>
      <c r="IE1" s="470"/>
      <c r="IF1" s="470"/>
      <c r="IG1" s="470"/>
      <c r="IH1" s="470"/>
      <c r="II1" s="470"/>
      <c r="IJ1" s="470"/>
      <c r="IK1" s="470"/>
      <c r="IL1" s="470"/>
      <c r="IM1" s="470"/>
      <c r="IN1" s="470"/>
      <c r="IO1" s="470"/>
      <c r="IP1" s="470"/>
      <c r="IQ1" s="470"/>
      <c r="IR1" s="470"/>
      <c r="IS1" s="470"/>
      <c r="IT1" s="470"/>
      <c r="IU1" s="323"/>
    </row>
    <row r="2" spans="1:255" ht="83.1" customHeight="1" thickBot="1">
      <c r="A2" s="325"/>
      <c r="B2" s="326"/>
      <c r="C2" s="1247" t="s">
        <v>676</v>
      </c>
      <c r="D2" s="1247"/>
      <c r="E2" s="1247"/>
      <c r="F2" s="1247"/>
      <c r="G2" s="1247"/>
      <c r="H2" s="1247"/>
      <c r="I2" s="1247"/>
      <c r="J2" s="406"/>
      <c r="K2" s="406"/>
      <c r="L2" s="471"/>
      <c r="M2" s="471"/>
      <c r="N2" s="472"/>
      <c r="O2" s="473"/>
      <c r="P2" s="474"/>
      <c r="Q2" s="474"/>
      <c r="R2" s="474"/>
      <c r="S2" s="474"/>
      <c r="T2" s="474"/>
      <c r="U2" s="474"/>
      <c r="V2" s="474"/>
      <c r="W2" s="474"/>
      <c r="X2" s="474"/>
      <c r="Y2" s="474"/>
      <c r="Z2" s="474"/>
      <c r="AA2" s="474"/>
      <c r="AB2" s="474"/>
      <c r="AC2" s="474"/>
      <c r="AD2" s="474"/>
      <c r="AE2" s="474"/>
      <c r="AF2" s="474"/>
      <c r="AG2" s="474"/>
      <c r="AH2" s="474"/>
      <c r="AI2" s="474"/>
      <c r="AJ2" s="474"/>
      <c r="AK2" s="474"/>
      <c r="AL2" s="474"/>
      <c r="AM2" s="474"/>
      <c r="AN2" s="474"/>
      <c r="AO2" s="474"/>
      <c r="AP2" s="474"/>
      <c r="AQ2" s="474"/>
      <c r="AR2" s="474"/>
      <c r="AS2" s="474"/>
      <c r="AT2" s="474"/>
      <c r="AU2" s="474"/>
      <c r="AV2" s="474"/>
      <c r="AW2" s="474"/>
      <c r="AX2" s="474"/>
      <c r="AY2" s="474"/>
      <c r="AZ2" s="474"/>
      <c r="BA2" s="474"/>
      <c r="BB2" s="474"/>
      <c r="BC2" s="474"/>
      <c r="BD2" s="474"/>
      <c r="BE2" s="474"/>
      <c r="BF2" s="474"/>
      <c r="BG2" s="474"/>
      <c r="BH2" s="474"/>
      <c r="BI2" s="474"/>
      <c r="BJ2" s="474"/>
      <c r="BK2" s="474"/>
      <c r="BL2" s="474"/>
      <c r="BM2" s="474"/>
      <c r="BN2" s="474"/>
      <c r="BO2" s="474"/>
      <c r="BP2" s="474"/>
      <c r="BQ2" s="474"/>
      <c r="BR2" s="474"/>
      <c r="BS2" s="474"/>
      <c r="BT2" s="474"/>
      <c r="BU2" s="474"/>
      <c r="BV2" s="474"/>
      <c r="BW2" s="474"/>
      <c r="BX2" s="474"/>
      <c r="BY2" s="474"/>
      <c r="BZ2" s="474"/>
      <c r="CA2" s="474"/>
      <c r="CB2" s="474"/>
      <c r="CC2" s="474"/>
      <c r="CD2" s="474"/>
      <c r="CE2" s="474"/>
      <c r="CF2" s="474"/>
      <c r="CG2" s="474"/>
      <c r="CH2" s="474"/>
      <c r="CI2" s="474"/>
      <c r="CJ2" s="474"/>
      <c r="CK2" s="474"/>
      <c r="CL2" s="474"/>
      <c r="CM2" s="474"/>
      <c r="CN2" s="474"/>
      <c r="CO2" s="474"/>
      <c r="CP2" s="474"/>
      <c r="CQ2" s="474"/>
      <c r="CR2" s="474"/>
      <c r="CS2" s="474"/>
      <c r="CT2" s="474"/>
      <c r="CU2" s="474"/>
      <c r="CV2" s="474"/>
      <c r="CW2" s="474"/>
      <c r="CX2" s="474"/>
      <c r="CY2" s="474"/>
      <c r="CZ2" s="474"/>
      <c r="DA2" s="474"/>
      <c r="DB2" s="474"/>
      <c r="DC2" s="474"/>
      <c r="DD2" s="474"/>
      <c r="DE2" s="474"/>
      <c r="DF2" s="474"/>
      <c r="DG2" s="474"/>
      <c r="DH2" s="474"/>
      <c r="DI2" s="474"/>
      <c r="DJ2" s="474"/>
      <c r="DK2" s="474"/>
      <c r="DL2" s="474"/>
      <c r="DM2" s="474"/>
      <c r="DN2" s="474"/>
      <c r="DO2" s="474"/>
      <c r="DP2" s="474"/>
      <c r="DQ2" s="474"/>
      <c r="DR2" s="474"/>
      <c r="DS2" s="474"/>
      <c r="DT2" s="474"/>
      <c r="DU2" s="474"/>
      <c r="DV2" s="474"/>
      <c r="DW2" s="474"/>
      <c r="DX2" s="474"/>
      <c r="DY2" s="474"/>
      <c r="DZ2" s="474"/>
      <c r="EA2" s="474"/>
      <c r="EB2" s="474"/>
      <c r="EC2" s="474"/>
      <c r="ED2" s="474"/>
      <c r="EE2" s="474"/>
      <c r="EF2" s="474"/>
      <c r="EG2" s="474"/>
      <c r="EH2" s="474"/>
      <c r="EI2" s="474"/>
      <c r="EJ2" s="474"/>
      <c r="EK2" s="474"/>
      <c r="EL2" s="474"/>
      <c r="EM2" s="474"/>
      <c r="EN2" s="474"/>
      <c r="EO2" s="474"/>
      <c r="EP2" s="474"/>
      <c r="EQ2" s="474"/>
      <c r="ER2" s="474"/>
      <c r="ES2" s="474"/>
      <c r="ET2" s="474"/>
      <c r="EU2" s="474"/>
      <c r="EV2" s="474"/>
      <c r="EW2" s="474"/>
      <c r="EX2" s="474"/>
      <c r="EY2" s="474"/>
      <c r="EZ2" s="474"/>
      <c r="FA2" s="474"/>
      <c r="FB2" s="474"/>
      <c r="FC2" s="474"/>
      <c r="FD2" s="474"/>
      <c r="FE2" s="474"/>
      <c r="FF2" s="474"/>
      <c r="FG2" s="474"/>
      <c r="FH2" s="474"/>
      <c r="FI2" s="474"/>
      <c r="FJ2" s="474"/>
      <c r="FK2" s="474"/>
      <c r="FL2" s="474"/>
      <c r="FM2" s="474"/>
      <c r="FN2" s="474"/>
      <c r="FO2" s="474"/>
      <c r="FP2" s="474"/>
      <c r="FQ2" s="474"/>
      <c r="FR2" s="474"/>
      <c r="FS2" s="474"/>
      <c r="FT2" s="474"/>
      <c r="FU2" s="474"/>
      <c r="FV2" s="474"/>
      <c r="FW2" s="474"/>
      <c r="FX2" s="474"/>
      <c r="FY2" s="474"/>
      <c r="FZ2" s="474"/>
      <c r="GA2" s="474"/>
      <c r="GB2" s="474"/>
      <c r="GC2" s="474"/>
      <c r="GD2" s="474"/>
      <c r="GE2" s="474"/>
      <c r="GF2" s="474"/>
      <c r="GG2" s="474"/>
      <c r="GH2" s="474"/>
      <c r="GI2" s="474"/>
      <c r="GJ2" s="474"/>
      <c r="GK2" s="474"/>
      <c r="GL2" s="474"/>
      <c r="GM2" s="474"/>
      <c r="GN2" s="474"/>
      <c r="GO2" s="474"/>
      <c r="GP2" s="474"/>
      <c r="GQ2" s="474"/>
      <c r="GR2" s="474"/>
      <c r="GS2" s="474"/>
      <c r="GT2" s="474"/>
      <c r="GU2" s="474"/>
      <c r="GV2" s="474"/>
      <c r="GW2" s="474"/>
      <c r="GX2" s="474"/>
      <c r="GY2" s="474"/>
      <c r="GZ2" s="474"/>
      <c r="HA2" s="474"/>
      <c r="HB2" s="474"/>
      <c r="HC2" s="474"/>
      <c r="HD2" s="474"/>
      <c r="HE2" s="474"/>
      <c r="HF2" s="474"/>
      <c r="HG2" s="474"/>
      <c r="HH2" s="474"/>
      <c r="HI2" s="474"/>
      <c r="HJ2" s="474"/>
      <c r="HK2" s="474"/>
      <c r="HL2" s="474"/>
      <c r="HM2" s="474"/>
      <c r="HN2" s="474"/>
      <c r="HO2" s="474"/>
      <c r="HP2" s="474"/>
      <c r="HQ2" s="474"/>
      <c r="HR2" s="474"/>
      <c r="HS2" s="474"/>
      <c r="HT2" s="474"/>
      <c r="HU2" s="474"/>
      <c r="HV2" s="474"/>
      <c r="HW2" s="474"/>
      <c r="HX2" s="474"/>
      <c r="HY2" s="474"/>
      <c r="HZ2" s="474"/>
      <c r="IA2" s="474"/>
      <c r="IB2" s="474"/>
      <c r="IC2" s="474"/>
      <c r="ID2" s="474"/>
      <c r="IE2" s="474"/>
      <c r="IF2" s="474"/>
      <c r="IG2" s="474"/>
      <c r="IH2" s="474"/>
      <c r="II2" s="474"/>
      <c r="IJ2" s="474"/>
      <c r="IK2" s="474"/>
      <c r="IL2" s="474"/>
      <c r="IM2" s="474"/>
      <c r="IN2" s="474"/>
      <c r="IO2" s="474"/>
      <c r="IP2" s="474"/>
      <c r="IQ2" s="474"/>
      <c r="IR2" s="474"/>
      <c r="IS2" s="474"/>
      <c r="IT2" s="474"/>
      <c r="IU2" s="475"/>
    </row>
    <row r="3" spans="1:255" ht="27.95" customHeight="1" thickBot="1">
      <c r="A3" s="325"/>
      <c r="B3" s="1248" t="s">
        <v>677</v>
      </c>
      <c r="C3" s="1249"/>
      <c r="D3" s="1249"/>
      <c r="E3" s="1249"/>
      <c r="F3" s="1249"/>
      <c r="G3" s="1249"/>
      <c r="H3" s="1249"/>
      <c r="I3" s="1249"/>
      <c r="J3" s="1249"/>
      <c r="K3" s="1249"/>
      <c r="L3" s="1249"/>
      <c r="M3" s="1249"/>
      <c r="N3" s="1250"/>
      <c r="O3" s="473"/>
      <c r="P3" s="476"/>
      <c r="Q3" s="476"/>
      <c r="R3" s="476"/>
      <c r="S3" s="476"/>
      <c r="T3" s="476"/>
      <c r="U3" s="476"/>
      <c r="V3" s="476"/>
      <c r="W3" s="476"/>
      <c r="X3" s="476"/>
      <c r="Y3" s="476"/>
      <c r="Z3" s="476"/>
      <c r="AA3" s="476"/>
      <c r="AB3" s="476"/>
      <c r="AC3" s="476"/>
      <c r="AD3" s="476"/>
      <c r="AE3" s="476"/>
      <c r="AF3" s="476"/>
      <c r="AG3" s="476"/>
      <c r="AH3" s="476"/>
      <c r="AI3" s="476"/>
      <c r="AJ3" s="476"/>
      <c r="AK3" s="476"/>
      <c r="AL3" s="476"/>
      <c r="AM3" s="476"/>
      <c r="AN3" s="476"/>
      <c r="AO3" s="476"/>
      <c r="AP3" s="476"/>
      <c r="AQ3" s="476"/>
      <c r="AR3" s="476"/>
      <c r="AS3" s="476"/>
      <c r="AT3" s="476"/>
      <c r="AU3" s="476"/>
      <c r="AV3" s="476"/>
      <c r="AW3" s="476"/>
      <c r="AX3" s="476"/>
      <c r="AY3" s="476"/>
      <c r="AZ3" s="476"/>
      <c r="BA3" s="476"/>
      <c r="BB3" s="476"/>
      <c r="BC3" s="476"/>
      <c r="BD3" s="476"/>
      <c r="BE3" s="476"/>
      <c r="BF3" s="476"/>
      <c r="BG3" s="476"/>
      <c r="BH3" s="476"/>
      <c r="BI3" s="476"/>
      <c r="BJ3" s="476"/>
      <c r="BK3" s="476"/>
      <c r="BL3" s="476"/>
      <c r="BM3" s="476"/>
      <c r="BN3" s="476"/>
      <c r="BO3" s="476"/>
      <c r="BP3" s="476"/>
      <c r="BQ3" s="476"/>
      <c r="BR3" s="476"/>
      <c r="BS3" s="476"/>
      <c r="BT3" s="476"/>
      <c r="BU3" s="476"/>
      <c r="BV3" s="476"/>
      <c r="BW3" s="476"/>
      <c r="BX3" s="476"/>
      <c r="BY3" s="476"/>
      <c r="BZ3" s="476"/>
      <c r="CA3" s="476"/>
      <c r="CB3" s="476"/>
      <c r="CC3" s="476"/>
      <c r="CD3" s="476"/>
      <c r="CE3" s="476"/>
      <c r="CF3" s="476"/>
      <c r="CG3" s="476"/>
      <c r="CH3" s="476"/>
      <c r="CI3" s="476"/>
      <c r="CJ3" s="476"/>
      <c r="CK3" s="476"/>
      <c r="CL3" s="476"/>
      <c r="CM3" s="476"/>
      <c r="CN3" s="476"/>
      <c r="CO3" s="476"/>
      <c r="CP3" s="476"/>
      <c r="CQ3" s="476"/>
      <c r="CR3" s="476"/>
      <c r="CS3" s="476"/>
      <c r="CT3" s="476"/>
      <c r="CU3" s="476"/>
      <c r="CV3" s="476"/>
      <c r="CW3" s="476"/>
      <c r="CX3" s="476"/>
      <c r="CY3" s="476"/>
      <c r="CZ3" s="476"/>
      <c r="DA3" s="476"/>
      <c r="DB3" s="476"/>
      <c r="DC3" s="476"/>
      <c r="DD3" s="476"/>
      <c r="DE3" s="476"/>
      <c r="DF3" s="476"/>
      <c r="DG3" s="476"/>
      <c r="DH3" s="476"/>
      <c r="DI3" s="476"/>
      <c r="DJ3" s="476"/>
      <c r="DK3" s="476"/>
      <c r="DL3" s="476"/>
      <c r="DM3" s="476"/>
      <c r="DN3" s="476"/>
      <c r="DO3" s="476"/>
      <c r="DP3" s="476"/>
      <c r="DQ3" s="476"/>
      <c r="DR3" s="476"/>
      <c r="DS3" s="476"/>
      <c r="DT3" s="476"/>
      <c r="DU3" s="476"/>
      <c r="DV3" s="476"/>
      <c r="DW3" s="476"/>
      <c r="DX3" s="476"/>
      <c r="DY3" s="476"/>
      <c r="DZ3" s="476"/>
      <c r="EA3" s="476"/>
      <c r="EB3" s="476"/>
      <c r="EC3" s="476"/>
      <c r="ED3" s="476"/>
      <c r="EE3" s="476"/>
      <c r="EF3" s="476"/>
      <c r="EG3" s="476"/>
      <c r="EH3" s="476"/>
      <c r="EI3" s="476"/>
      <c r="EJ3" s="476"/>
      <c r="EK3" s="476"/>
      <c r="EL3" s="476"/>
      <c r="EM3" s="476"/>
      <c r="EN3" s="476"/>
      <c r="EO3" s="476"/>
      <c r="EP3" s="476"/>
      <c r="EQ3" s="476"/>
      <c r="ER3" s="476"/>
      <c r="ES3" s="476"/>
      <c r="ET3" s="476"/>
      <c r="EU3" s="476"/>
      <c r="EV3" s="476"/>
      <c r="EW3" s="476"/>
      <c r="EX3" s="476"/>
      <c r="EY3" s="476"/>
      <c r="EZ3" s="476"/>
      <c r="FA3" s="476"/>
      <c r="FB3" s="476"/>
      <c r="FC3" s="476"/>
      <c r="FD3" s="476"/>
      <c r="FE3" s="476"/>
      <c r="FF3" s="476"/>
      <c r="FG3" s="476"/>
      <c r="FH3" s="476"/>
      <c r="FI3" s="476"/>
      <c r="FJ3" s="476"/>
      <c r="FK3" s="476"/>
      <c r="FL3" s="476"/>
      <c r="FM3" s="476"/>
      <c r="FN3" s="476"/>
      <c r="FO3" s="476"/>
      <c r="FP3" s="476"/>
      <c r="FQ3" s="476"/>
      <c r="FR3" s="476"/>
      <c r="FS3" s="476"/>
      <c r="FT3" s="476"/>
      <c r="FU3" s="476"/>
      <c r="FV3" s="476"/>
      <c r="FW3" s="476"/>
      <c r="FX3" s="476"/>
      <c r="FY3" s="476"/>
      <c r="FZ3" s="476"/>
      <c r="GA3" s="476"/>
      <c r="GB3" s="476"/>
      <c r="GC3" s="476"/>
      <c r="GD3" s="476"/>
      <c r="GE3" s="476"/>
      <c r="GF3" s="476"/>
      <c r="GG3" s="476"/>
      <c r="GH3" s="476"/>
      <c r="GI3" s="476"/>
      <c r="GJ3" s="476"/>
      <c r="GK3" s="476"/>
      <c r="GL3" s="476"/>
      <c r="GM3" s="476"/>
      <c r="GN3" s="476"/>
      <c r="GO3" s="476"/>
      <c r="GP3" s="476"/>
      <c r="GQ3" s="476"/>
      <c r="GR3" s="476"/>
      <c r="GS3" s="476"/>
      <c r="GT3" s="476"/>
      <c r="GU3" s="476"/>
      <c r="GV3" s="476"/>
      <c r="GW3" s="476"/>
      <c r="GX3" s="476"/>
      <c r="GY3" s="476"/>
      <c r="GZ3" s="476"/>
      <c r="HA3" s="476"/>
      <c r="HB3" s="476"/>
      <c r="HC3" s="476"/>
      <c r="HD3" s="476"/>
      <c r="HE3" s="476"/>
      <c r="HF3" s="476"/>
      <c r="HG3" s="476"/>
      <c r="HH3" s="476"/>
      <c r="HI3" s="476"/>
      <c r="HJ3" s="476"/>
      <c r="HK3" s="476"/>
      <c r="HL3" s="476"/>
      <c r="HM3" s="476"/>
      <c r="HN3" s="476"/>
      <c r="HO3" s="476"/>
      <c r="HP3" s="476"/>
      <c r="HQ3" s="476"/>
      <c r="HR3" s="476"/>
      <c r="HS3" s="476"/>
      <c r="HT3" s="476"/>
      <c r="HU3" s="476"/>
      <c r="HV3" s="476"/>
      <c r="HW3" s="476"/>
      <c r="HX3" s="476"/>
      <c r="HY3" s="476"/>
      <c r="HZ3" s="476"/>
      <c r="IA3" s="476"/>
      <c r="IB3" s="476"/>
      <c r="IC3" s="476"/>
      <c r="ID3" s="476"/>
      <c r="IE3" s="476"/>
      <c r="IF3" s="476"/>
      <c r="IG3" s="476"/>
      <c r="IH3" s="476"/>
      <c r="II3" s="476"/>
      <c r="IJ3" s="476"/>
      <c r="IK3" s="476"/>
      <c r="IL3" s="476"/>
      <c r="IM3" s="476"/>
      <c r="IN3" s="476"/>
      <c r="IO3" s="476"/>
      <c r="IP3" s="476"/>
      <c r="IQ3" s="476"/>
      <c r="IR3" s="476"/>
      <c r="IS3" s="476"/>
      <c r="IT3" s="476"/>
      <c r="IU3" s="477"/>
    </row>
    <row r="4" spans="1:255" ht="15" customHeight="1">
      <c r="A4" s="325"/>
      <c r="B4" s="461"/>
      <c r="C4" s="330"/>
      <c r="D4" s="330"/>
      <c r="E4" s="331"/>
      <c r="F4" s="331"/>
      <c r="G4" s="331"/>
      <c r="H4" s="331"/>
      <c r="I4" s="331"/>
      <c r="J4" s="331"/>
      <c r="K4" s="331"/>
      <c r="L4" s="331"/>
      <c r="M4" s="331"/>
      <c r="N4" s="332"/>
      <c r="O4" s="478"/>
      <c r="P4" s="474"/>
      <c r="Q4" s="474"/>
      <c r="R4" s="474"/>
      <c r="S4" s="474"/>
      <c r="T4" s="474"/>
      <c r="U4" s="474"/>
      <c r="V4" s="474"/>
      <c r="W4" s="474"/>
      <c r="X4" s="474"/>
      <c r="Y4" s="474"/>
      <c r="Z4" s="474"/>
      <c r="AA4" s="474"/>
      <c r="AB4" s="474"/>
      <c r="AC4" s="474"/>
      <c r="AD4" s="474"/>
      <c r="AE4" s="474"/>
      <c r="AF4" s="474"/>
      <c r="AG4" s="474"/>
      <c r="AH4" s="474"/>
      <c r="AI4" s="474"/>
      <c r="AJ4" s="474"/>
      <c r="AK4" s="474"/>
      <c r="AL4" s="474"/>
      <c r="AM4" s="474"/>
      <c r="AN4" s="474"/>
      <c r="AO4" s="474"/>
      <c r="AP4" s="474"/>
      <c r="AQ4" s="474"/>
      <c r="AR4" s="474"/>
      <c r="AS4" s="474"/>
      <c r="AT4" s="474"/>
      <c r="AU4" s="474"/>
      <c r="AV4" s="474"/>
      <c r="AW4" s="474"/>
      <c r="AX4" s="474"/>
      <c r="AY4" s="474"/>
      <c r="AZ4" s="474"/>
      <c r="BA4" s="474"/>
      <c r="BB4" s="474"/>
      <c r="BC4" s="474"/>
      <c r="BD4" s="474"/>
      <c r="BE4" s="474"/>
      <c r="BF4" s="474"/>
      <c r="BG4" s="474"/>
      <c r="BH4" s="474"/>
      <c r="BI4" s="474"/>
      <c r="BJ4" s="474"/>
      <c r="BK4" s="474"/>
      <c r="BL4" s="474"/>
      <c r="BM4" s="474"/>
      <c r="BN4" s="474"/>
      <c r="BO4" s="474"/>
      <c r="BP4" s="474"/>
      <c r="BQ4" s="474"/>
      <c r="BR4" s="474"/>
      <c r="BS4" s="474"/>
      <c r="BT4" s="474"/>
      <c r="BU4" s="474"/>
      <c r="BV4" s="474"/>
      <c r="BW4" s="474"/>
      <c r="BX4" s="474"/>
      <c r="BY4" s="474"/>
      <c r="BZ4" s="474"/>
      <c r="CA4" s="474"/>
      <c r="CB4" s="474"/>
      <c r="CC4" s="474"/>
      <c r="CD4" s="474"/>
      <c r="CE4" s="474"/>
      <c r="CF4" s="474"/>
      <c r="CG4" s="474"/>
      <c r="CH4" s="474"/>
      <c r="CI4" s="474"/>
      <c r="CJ4" s="474"/>
      <c r="CK4" s="474"/>
      <c r="CL4" s="474"/>
      <c r="CM4" s="474"/>
      <c r="CN4" s="474"/>
      <c r="CO4" s="474"/>
      <c r="CP4" s="474"/>
      <c r="CQ4" s="474"/>
      <c r="CR4" s="474"/>
      <c r="CS4" s="474"/>
      <c r="CT4" s="474"/>
      <c r="CU4" s="474"/>
      <c r="CV4" s="474"/>
      <c r="CW4" s="474"/>
      <c r="CX4" s="474"/>
      <c r="CY4" s="474"/>
      <c r="CZ4" s="474"/>
      <c r="DA4" s="474"/>
      <c r="DB4" s="474"/>
      <c r="DC4" s="474"/>
      <c r="DD4" s="474"/>
      <c r="DE4" s="474"/>
      <c r="DF4" s="474"/>
      <c r="DG4" s="474"/>
      <c r="DH4" s="474"/>
      <c r="DI4" s="474"/>
      <c r="DJ4" s="474"/>
      <c r="DK4" s="474"/>
      <c r="DL4" s="474"/>
      <c r="DM4" s="474"/>
      <c r="DN4" s="474"/>
      <c r="DO4" s="474"/>
      <c r="DP4" s="474"/>
      <c r="DQ4" s="474"/>
      <c r="DR4" s="474"/>
      <c r="DS4" s="474"/>
      <c r="DT4" s="474"/>
      <c r="DU4" s="474"/>
      <c r="DV4" s="474"/>
      <c r="DW4" s="474"/>
      <c r="DX4" s="474"/>
      <c r="DY4" s="474"/>
      <c r="DZ4" s="474"/>
      <c r="EA4" s="474"/>
      <c r="EB4" s="474"/>
      <c r="EC4" s="474"/>
      <c r="ED4" s="474"/>
      <c r="EE4" s="474"/>
      <c r="EF4" s="474"/>
      <c r="EG4" s="474"/>
      <c r="EH4" s="474"/>
      <c r="EI4" s="474"/>
      <c r="EJ4" s="474"/>
      <c r="EK4" s="474"/>
      <c r="EL4" s="474"/>
      <c r="EM4" s="474"/>
      <c r="EN4" s="474"/>
      <c r="EO4" s="474"/>
      <c r="EP4" s="474"/>
      <c r="EQ4" s="474"/>
      <c r="ER4" s="474"/>
      <c r="ES4" s="474"/>
      <c r="ET4" s="474"/>
      <c r="EU4" s="474"/>
      <c r="EV4" s="474"/>
      <c r="EW4" s="474"/>
      <c r="EX4" s="474"/>
      <c r="EY4" s="474"/>
      <c r="EZ4" s="474"/>
      <c r="FA4" s="474"/>
      <c r="FB4" s="474"/>
      <c r="FC4" s="474"/>
      <c r="FD4" s="474"/>
      <c r="FE4" s="474"/>
      <c r="FF4" s="474"/>
      <c r="FG4" s="474"/>
      <c r="FH4" s="474"/>
      <c r="FI4" s="474"/>
      <c r="FJ4" s="474"/>
      <c r="FK4" s="474"/>
      <c r="FL4" s="474"/>
      <c r="FM4" s="474"/>
      <c r="FN4" s="474"/>
      <c r="FO4" s="474"/>
      <c r="FP4" s="474"/>
      <c r="FQ4" s="474"/>
      <c r="FR4" s="474"/>
      <c r="FS4" s="474"/>
      <c r="FT4" s="474"/>
      <c r="FU4" s="474"/>
      <c r="FV4" s="474"/>
      <c r="FW4" s="474"/>
      <c r="FX4" s="474"/>
      <c r="FY4" s="474"/>
      <c r="FZ4" s="474"/>
      <c r="GA4" s="474"/>
      <c r="GB4" s="474"/>
      <c r="GC4" s="474"/>
      <c r="GD4" s="474"/>
      <c r="GE4" s="474"/>
      <c r="GF4" s="474"/>
      <c r="GG4" s="474"/>
      <c r="GH4" s="474"/>
      <c r="GI4" s="474"/>
      <c r="GJ4" s="474"/>
      <c r="GK4" s="474"/>
      <c r="GL4" s="474"/>
      <c r="GM4" s="474"/>
      <c r="GN4" s="474"/>
      <c r="GO4" s="474"/>
      <c r="GP4" s="474"/>
      <c r="GQ4" s="474"/>
      <c r="GR4" s="474"/>
      <c r="GS4" s="474"/>
      <c r="GT4" s="474"/>
      <c r="GU4" s="474"/>
      <c r="GV4" s="474"/>
      <c r="GW4" s="474"/>
      <c r="GX4" s="474"/>
      <c r="GY4" s="474"/>
      <c r="GZ4" s="474"/>
      <c r="HA4" s="474"/>
      <c r="HB4" s="474"/>
      <c r="HC4" s="474"/>
      <c r="HD4" s="474"/>
      <c r="HE4" s="474"/>
      <c r="HF4" s="474"/>
      <c r="HG4" s="474"/>
      <c r="HH4" s="474"/>
      <c r="HI4" s="474"/>
      <c r="HJ4" s="474"/>
      <c r="HK4" s="474"/>
      <c r="HL4" s="474"/>
      <c r="HM4" s="474"/>
      <c r="HN4" s="474"/>
      <c r="HO4" s="474"/>
      <c r="HP4" s="474"/>
      <c r="HQ4" s="474"/>
      <c r="HR4" s="474"/>
      <c r="HS4" s="474"/>
      <c r="HT4" s="474"/>
      <c r="HU4" s="474"/>
      <c r="HV4" s="474"/>
      <c r="HW4" s="474"/>
      <c r="HX4" s="474"/>
      <c r="HY4" s="474"/>
      <c r="HZ4" s="474"/>
      <c r="IA4" s="474"/>
      <c r="IB4" s="474"/>
      <c r="IC4" s="474"/>
      <c r="ID4" s="474"/>
      <c r="IE4" s="474"/>
      <c r="IF4" s="474"/>
      <c r="IG4" s="474"/>
      <c r="IH4" s="474"/>
      <c r="II4" s="474"/>
      <c r="IJ4" s="474"/>
      <c r="IK4" s="474"/>
      <c r="IL4" s="474"/>
      <c r="IM4" s="474"/>
      <c r="IN4" s="474"/>
      <c r="IO4" s="474"/>
      <c r="IP4" s="474"/>
      <c r="IQ4" s="474"/>
      <c r="IR4" s="474"/>
      <c r="IS4" s="474"/>
      <c r="IT4" s="474"/>
      <c r="IU4" s="475"/>
    </row>
    <row r="5" spans="1:255" ht="16.350000000000001" customHeight="1">
      <c r="A5" s="325"/>
      <c r="B5" s="333" t="s">
        <v>543</v>
      </c>
      <c r="C5" s="1351" t="s">
        <v>632</v>
      </c>
      <c r="D5" s="1352"/>
      <c r="E5" s="350"/>
      <c r="F5" s="341"/>
      <c r="G5" s="341"/>
      <c r="H5" s="341"/>
      <c r="I5" s="341"/>
      <c r="J5" s="341"/>
      <c r="K5" s="341"/>
      <c r="L5" s="341"/>
      <c r="M5" s="341"/>
      <c r="N5" s="342"/>
      <c r="O5" s="473"/>
      <c r="P5" s="476"/>
      <c r="Q5" s="476"/>
      <c r="R5" s="476"/>
      <c r="S5" s="476"/>
      <c r="T5" s="476"/>
      <c r="U5" s="476"/>
      <c r="V5" s="476"/>
      <c r="W5" s="476"/>
      <c r="X5" s="476"/>
      <c r="Y5" s="476"/>
      <c r="Z5" s="476"/>
      <c r="AA5" s="476"/>
      <c r="AB5" s="476"/>
      <c r="AC5" s="476"/>
      <c r="AD5" s="476"/>
      <c r="AE5" s="476"/>
      <c r="AF5" s="476"/>
      <c r="AG5" s="476"/>
      <c r="AH5" s="476"/>
      <c r="AI5" s="476"/>
      <c r="AJ5" s="476"/>
      <c r="AK5" s="476"/>
      <c r="AL5" s="476"/>
      <c r="AM5" s="476"/>
      <c r="AN5" s="476"/>
      <c r="AO5" s="476"/>
      <c r="AP5" s="476"/>
      <c r="AQ5" s="476"/>
      <c r="AR5" s="476"/>
      <c r="AS5" s="476"/>
      <c r="AT5" s="476"/>
      <c r="AU5" s="476"/>
      <c r="AV5" s="476"/>
      <c r="AW5" s="476"/>
      <c r="AX5" s="476"/>
      <c r="AY5" s="476"/>
      <c r="AZ5" s="476"/>
      <c r="BA5" s="476"/>
      <c r="BB5" s="476"/>
      <c r="BC5" s="476"/>
      <c r="BD5" s="476"/>
      <c r="BE5" s="476"/>
      <c r="BF5" s="476"/>
      <c r="BG5" s="476"/>
      <c r="BH5" s="476"/>
      <c r="BI5" s="476"/>
      <c r="BJ5" s="476"/>
      <c r="BK5" s="476"/>
      <c r="BL5" s="476"/>
      <c r="BM5" s="476"/>
      <c r="BN5" s="476"/>
      <c r="BO5" s="476"/>
      <c r="BP5" s="476"/>
      <c r="BQ5" s="476"/>
      <c r="BR5" s="476"/>
      <c r="BS5" s="476"/>
      <c r="BT5" s="476"/>
      <c r="BU5" s="476"/>
      <c r="BV5" s="476"/>
      <c r="BW5" s="476"/>
      <c r="BX5" s="476"/>
      <c r="BY5" s="476"/>
      <c r="BZ5" s="476"/>
      <c r="CA5" s="476"/>
      <c r="CB5" s="476"/>
      <c r="CC5" s="476"/>
      <c r="CD5" s="476"/>
      <c r="CE5" s="476"/>
      <c r="CF5" s="476"/>
      <c r="CG5" s="476"/>
      <c r="CH5" s="476"/>
      <c r="CI5" s="476"/>
      <c r="CJ5" s="476"/>
      <c r="CK5" s="476"/>
      <c r="CL5" s="476"/>
      <c r="CM5" s="476"/>
      <c r="CN5" s="476"/>
      <c r="CO5" s="476"/>
      <c r="CP5" s="476"/>
      <c r="CQ5" s="476"/>
      <c r="CR5" s="476"/>
      <c r="CS5" s="476"/>
      <c r="CT5" s="476"/>
      <c r="CU5" s="476"/>
      <c r="CV5" s="476"/>
      <c r="CW5" s="476"/>
      <c r="CX5" s="476"/>
      <c r="CY5" s="476"/>
      <c r="CZ5" s="476"/>
      <c r="DA5" s="476"/>
      <c r="DB5" s="476"/>
      <c r="DC5" s="476"/>
      <c r="DD5" s="476"/>
      <c r="DE5" s="476"/>
      <c r="DF5" s="476"/>
      <c r="DG5" s="476"/>
      <c r="DH5" s="476"/>
      <c r="DI5" s="476"/>
      <c r="DJ5" s="476"/>
      <c r="DK5" s="476"/>
      <c r="DL5" s="476"/>
      <c r="DM5" s="476"/>
      <c r="DN5" s="476"/>
      <c r="DO5" s="476"/>
      <c r="DP5" s="476"/>
      <c r="DQ5" s="476"/>
      <c r="DR5" s="476"/>
      <c r="DS5" s="476"/>
      <c r="DT5" s="476"/>
      <c r="DU5" s="476"/>
      <c r="DV5" s="476"/>
      <c r="DW5" s="476"/>
      <c r="DX5" s="476"/>
      <c r="DY5" s="476"/>
      <c r="DZ5" s="476"/>
      <c r="EA5" s="476"/>
      <c r="EB5" s="476"/>
      <c r="EC5" s="476"/>
      <c r="ED5" s="476"/>
      <c r="EE5" s="476"/>
      <c r="EF5" s="476"/>
      <c r="EG5" s="476"/>
      <c r="EH5" s="476"/>
      <c r="EI5" s="476"/>
      <c r="EJ5" s="476"/>
      <c r="EK5" s="476"/>
      <c r="EL5" s="476"/>
      <c r="EM5" s="476"/>
      <c r="EN5" s="476"/>
      <c r="EO5" s="476"/>
      <c r="EP5" s="476"/>
      <c r="EQ5" s="476"/>
      <c r="ER5" s="476"/>
      <c r="ES5" s="476"/>
      <c r="ET5" s="476"/>
      <c r="EU5" s="476"/>
      <c r="EV5" s="476"/>
      <c r="EW5" s="476"/>
      <c r="EX5" s="476"/>
      <c r="EY5" s="476"/>
      <c r="EZ5" s="476"/>
      <c r="FA5" s="476"/>
      <c r="FB5" s="476"/>
      <c r="FC5" s="476"/>
      <c r="FD5" s="476"/>
      <c r="FE5" s="476"/>
      <c r="FF5" s="476"/>
      <c r="FG5" s="476"/>
      <c r="FH5" s="476"/>
      <c r="FI5" s="476"/>
      <c r="FJ5" s="476"/>
      <c r="FK5" s="476"/>
      <c r="FL5" s="476"/>
      <c r="FM5" s="476"/>
      <c r="FN5" s="476"/>
      <c r="FO5" s="476"/>
      <c r="FP5" s="476"/>
      <c r="FQ5" s="476"/>
      <c r="FR5" s="476"/>
      <c r="FS5" s="476"/>
      <c r="FT5" s="476"/>
      <c r="FU5" s="476"/>
      <c r="FV5" s="476"/>
      <c r="FW5" s="476"/>
      <c r="FX5" s="476"/>
      <c r="FY5" s="476"/>
      <c r="FZ5" s="476"/>
      <c r="GA5" s="476"/>
      <c r="GB5" s="476"/>
      <c r="GC5" s="476"/>
      <c r="GD5" s="476"/>
      <c r="GE5" s="476"/>
      <c r="GF5" s="476"/>
      <c r="GG5" s="476"/>
      <c r="GH5" s="476"/>
      <c r="GI5" s="476"/>
      <c r="GJ5" s="476"/>
      <c r="GK5" s="476"/>
      <c r="GL5" s="476"/>
      <c r="GM5" s="476"/>
      <c r="GN5" s="476"/>
      <c r="GO5" s="476"/>
      <c r="GP5" s="476"/>
      <c r="GQ5" s="476"/>
      <c r="GR5" s="476"/>
      <c r="GS5" s="476"/>
      <c r="GT5" s="476"/>
      <c r="GU5" s="476"/>
      <c r="GV5" s="476"/>
      <c r="GW5" s="476"/>
      <c r="GX5" s="476"/>
      <c r="GY5" s="476"/>
      <c r="GZ5" s="476"/>
      <c r="HA5" s="476"/>
      <c r="HB5" s="476"/>
      <c r="HC5" s="476"/>
      <c r="HD5" s="476"/>
      <c r="HE5" s="476"/>
      <c r="HF5" s="476"/>
      <c r="HG5" s="476"/>
      <c r="HH5" s="476"/>
      <c r="HI5" s="476"/>
      <c r="HJ5" s="476"/>
      <c r="HK5" s="476"/>
      <c r="HL5" s="476"/>
      <c r="HM5" s="476"/>
      <c r="HN5" s="476"/>
      <c r="HO5" s="476"/>
      <c r="HP5" s="476"/>
      <c r="HQ5" s="476"/>
      <c r="HR5" s="476"/>
      <c r="HS5" s="476"/>
      <c r="HT5" s="476"/>
      <c r="HU5" s="476"/>
      <c r="HV5" s="476"/>
      <c r="HW5" s="476"/>
      <c r="HX5" s="476"/>
      <c r="HY5" s="476"/>
      <c r="HZ5" s="476"/>
      <c r="IA5" s="476"/>
      <c r="IB5" s="476"/>
      <c r="IC5" s="476"/>
      <c r="ID5" s="476"/>
      <c r="IE5" s="476"/>
      <c r="IF5" s="476"/>
      <c r="IG5" s="476"/>
      <c r="IH5" s="476"/>
      <c r="II5" s="476"/>
      <c r="IJ5" s="476"/>
      <c r="IK5" s="476"/>
      <c r="IL5" s="476"/>
      <c r="IM5" s="476"/>
      <c r="IN5" s="476"/>
      <c r="IO5" s="476"/>
      <c r="IP5" s="476"/>
      <c r="IQ5" s="476"/>
      <c r="IR5" s="476"/>
      <c r="IS5" s="476"/>
      <c r="IT5" s="476"/>
      <c r="IU5" s="477"/>
    </row>
    <row r="6" spans="1:255" ht="16.350000000000001" customHeight="1">
      <c r="A6" s="325"/>
      <c r="B6" s="337"/>
      <c r="C6" s="338"/>
      <c r="D6" s="338"/>
      <c r="E6" s="341"/>
      <c r="F6" s="341"/>
      <c r="G6" s="341"/>
      <c r="H6" s="341"/>
      <c r="I6" s="341"/>
      <c r="J6" s="341"/>
      <c r="K6" s="341"/>
      <c r="L6" s="341"/>
      <c r="M6" s="341"/>
      <c r="N6" s="342"/>
      <c r="O6" s="473"/>
      <c r="P6" s="476"/>
      <c r="Q6" s="476"/>
      <c r="R6" s="476"/>
      <c r="S6" s="476"/>
      <c r="T6" s="476"/>
      <c r="U6" s="476"/>
      <c r="V6" s="476"/>
      <c r="W6" s="476"/>
      <c r="X6" s="476"/>
      <c r="Y6" s="476"/>
      <c r="Z6" s="476"/>
      <c r="AA6" s="476"/>
      <c r="AB6" s="476"/>
      <c r="AC6" s="476"/>
      <c r="AD6" s="476"/>
      <c r="AE6" s="476"/>
      <c r="AF6" s="476"/>
      <c r="AG6" s="476"/>
      <c r="AH6" s="476"/>
      <c r="AI6" s="476"/>
      <c r="AJ6" s="476"/>
      <c r="AK6" s="476"/>
      <c r="AL6" s="476"/>
      <c r="AM6" s="476"/>
      <c r="AN6" s="476"/>
      <c r="AO6" s="476"/>
      <c r="AP6" s="476"/>
      <c r="AQ6" s="476"/>
      <c r="AR6" s="476"/>
      <c r="AS6" s="476"/>
      <c r="AT6" s="476"/>
      <c r="AU6" s="476"/>
      <c r="AV6" s="476"/>
      <c r="AW6" s="476"/>
      <c r="AX6" s="476"/>
      <c r="AY6" s="476"/>
      <c r="AZ6" s="476"/>
      <c r="BA6" s="476"/>
      <c r="BB6" s="476"/>
      <c r="BC6" s="476"/>
      <c r="BD6" s="476"/>
      <c r="BE6" s="476"/>
      <c r="BF6" s="476"/>
      <c r="BG6" s="476"/>
      <c r="BH6" s="476"/>
      <c r="BI6" s="476"/>
      <c r="BJ6" s="476"/>
      <c r="BK6" s="476"/>
      <c r="BL6" s="476"/>
      <c r="BM6" s="476"/>
      <c r="BN6" s="476"/>
      <c r="BO6" s="476"/>
      <c r="BP6" s="476"/>
      <c r="BQ6" s="476"/>
      <c r="BR6" s="476"/>
      <c r="BS6" s="476"/>
      <c r="BT6" s="476"/>
      <c r="BU6" s="476"/>
      <c r="BV6" s="476"/>
      <c r="BW6" s="476"/>
      <c r="BX6" s="476"/>
      <c r="BY6" s="476"/>
      <c r="BZ6" s="476"/>
      <c r="CA6" s="476"/>
      <c r="CB6" s="476"/>
      <c r="CC6" s="476"/>
      <c r="CD6" s="476"/>
      <c r="CE6" s="476"/>
      <c r="CF6" s="476"/>
      <c r="CG6" s="476"/>
      <c r="CH6" s="476"/>
      <c r="CI6" s="476"/>
      <c r="CJ6" s="476"/>
      <c r="CK6" s="476"/>
      <c r="CL6" s="476"/>
      <c r="CM6" s="476"/>
      <c r="CN6" s="476"/>
      <c r="CO6" s="476"/>
      <c r="CP6" s="476"/>
      <c r="CQ6" s="476"/>
      <c r="CR6" s="476"/>
      <c r="CS6" s="476"/>
      <c r="CT6" s="476"/>
      <c r="CU6" s="476"/>
      <c r="CV6" s="476"/>
      <c r="CW6" s="476"/>
      <c r="CX6" s="476"/>
      <c r="CY6" s="476"/>
      <c r="CZ6" s="476"/>
      <c r="DA6" s="476"/>
      <c r="DB6" s="476"/>
      <c r="DC6" s="476"/>
      <c r="DD6" s="476"/>
      <c r="DE6" s="476"/>
      <c r="DF6" s="476"/>
      <c r="DG6" s="476"/>
      <c r="DH6" s="476"/>
      <c r="DI6" s="476"/>
      <c r="DJ6" s="476"/>
      <c r="DK6" s="476"/>
      <c r="DL6" s="476"/>
      <c r="DM6" s="476"/>
      <c r="DN6" s="476"/>
      <c r="DO6" s="476"/>
      <c r="DP6" s="476"/>
      <c r="DQ6" s="476"/>
      <c r="DR6" s="476"/>
      <c r="DS6" s="476"/>
      <c r="DT6" s="476"/>
      <c r="DU6" s="476"/>
      <c r="DV6" s="476"/>
      <c r="DW6" s="476"/>
      <c r="DX6" s="476"/>
      <c r="DY6" s="476"/>
      <c r="DZ6" s="476"/>
      <c r="EA6" s="476"/>
      <c r="EB6" s="476"/>
      <c r="EC6" s="476"/>
      <c r="ED6" s="476"/>
      <c r="EE6" s="476"/>
      <c r="EF6" s="476"/>
      <c r="EG6" s="476"/>
      <c r="EH6" s="476"/>
      <c r="EI6" s="476"/>
      <c r="EJ6" s="476"/>
      <c r="EK6" s="476"/>
      <c r="EL6" s="476"/>
      <c r="EM6" s="476"/>
      <c r="EN6" s="476"/>
      <c r="EO6" s="476"/>
      <c r="EP6" s="476"/>
      <c r="EQ6" s="476"/>
      <c r="ER6" s="476"/>
      <c r="ES6" s="476"/>
      <c r="ET6" s="476"/>
      <c r="EU6" s="476"/>
      <c r="EV6" s="476"/>
      <c r="EW6" s="476"/>
      <c r="EX6" s="476"/>
      <c r="EY6" s="476"/>
      <c r="EZ6" s="476"/>
      <c r="FA6" s="476"/>
      <c r="FB6" s="476"/>
      <c r="FC6" s="476"/>
      <c r="FD6" s="476"/>
      <c r="FE6" s="476"/>
      <c r="FF6" s="476"/>
      <c r="FG6" s="476"/>
      <c r="FH6" s="476"/>
      <c r="FI6" s="476"/>
      <c r="FJ6" s="476"/>
      <c r="FK6" s="476"/>
      <c r="FL6" s="476"/>
      <c r="FM6" s="476"/>
      <c r="FN6" s="476"/>
      <c r="FO6" s="476"/>
      <c r="FP6" s="476"/>
      <c r="FQ6" s="476"/>
      <c r="FR6" s="476"/>
      <c r="FS6" s="476"/>
      <c r="FT6" s="476"/>
      <c r="FU6" s="476"/>
      <c r="FV6" s="476"/>
      <c r="FW6" s="476"/>
      <c r="FX6" s="476"/>
      <c r="FY6" s="476"/>
      <c r="FZ6" s="476"/>
      <c r="GA6" s="476"/>
      <c r="GB6" s="476"/>
      <c r="GC6" s="476"/>
      <c r="GD6" s="476"/>
      <c r="GE6" s="476"/>
      <c r="GF6" s="476"/>
      <c r="GG6" s="476"/>
      <c r="GH6" s="476"/>
      <c r="GI6" s="476"/>
      <c r="GJ6" s="476"/>
      <c r="GK6" s="476"/>
      <c r="GL6" s="476"/>
      <c r="GM6" s="476"/>
      <c r="GN6" s="476"/>
      <c r="GO6" s="476"/>
      <c r="GP6" s="476"/>
      <c r="GQ6" s="476"/>
      <c r="GR6" s="476"/>
      <c r="GS6" s="476"/>
      <c r="GT6" s="476"/>
      <c r="GU6" s="476"/>
      <c r="GV6" s="476"/>
      <c r="GW6" s="476"/>
      <c r="GX6" s="476"/>
      <c r="GY6" s="476"/>
      <c r="GZ6" s="476"/>
      <c r="HA6" s="476"/>
      <c r="HB6" s="476"/>
      <c r="HC6" s="476"/>
      <c r="HD6" s="476"/>
      <c r="HE6" s="476"/>
      <c r="HF6" s="476"/>
      <c r="HG6" s="476"/>
      <c r="HH6" s="476"/>
      <c r="HI6" s="476"/>
      <c r="HJ6" s="476"/>
      <c r="HK6" s="476"/>
      <c r="HL6" s="476"/>
      <c r="HM6" s="476"/>
      <c r="HN6" s="476"/>
      <c r="HO6" s="476"/>
      <c r="HP6" s="476"/>
      <c r="HQ6" s="476"/>
      <c r="HR6" s="476"/>
      <c r="HS6" s="476"/>
      <c r="HT6" s="476"/>
      <c r="HU6" s="476"/>
      <c r="HV6" s="476"/>
      <c r="HW6" s="476"/>
      <c r="HX6" s="476"/>
      <c r="HY6" s="476"/>
      <c r="HZ6" s="476"/>
      <c r="IA6" s="476"/>
      <c r="IB6" s="476"/>
      <c r="IC6" s="476"/>
      <c r="ID6" s="476"/>
      <c r="IE6" s="476"/>
      <c r="IF6" s="476"/>
      <c r="IG6" s="476"/>
      <c r="IH6" s="476"/>
      <c r="II6" s="476"/>
      <c r="IJ6" s="476"/>
      <c r="IK6" s="476"/>
      <c r="IL6" s="476"/>
      <c r="IM6" s="476"/>
      <c r="IN6" s="476"/>
      <c r="IO6" s="476"/>
      <c r="IP6" s="476"/>
      <c r="IQ6" s="476"/>
      <c r="IR6" s="476"/>
      <c r="IS6" s="476"/>
      <c r="IT6" s="476"/>
      <c r="IU6" s="477"/>
    </row>
    <row r="7" spans="1:255" ht="15" customHeight="1">
      <c r="A7" s="325"/>
      <c r="B7" s="339"/>
      <c r="C7" s="340"/>
      <c r="D7" s="340"/>
      <c r="E7" s="340"/>
      <c r="F7" s="340"/>
      <c r="G7" s="340"/>
      <c r="H7" s="340"/>
      <c r="I7" s="340"/>
      <c r="J7" s="340"/>
      <c r="K7" s="340"/>
      <c r="L7" s="340"/>
      <c r="M7" s="341"/>
      <c r="N7" s="342"/>
      <c r="O7" s="478"/>
      <c r="P7" s="474"/>
      <c r="Q7" s="474"/>
      <c r="R7" s="474"/>
      <c r="S7" s="474"/>
      <c r="T7" s="474"/>
      <c r="U7" s="474"/>
      <c r="V7" s="474"/>
      <c r="W7" s="474"/>
      <c r="X7" s="474"/>
      <c r="Y7" s="474"/>
      <c r="Z7" s="474"/>
      <c r="AA7" s="474"/>
      <c r="AB7" s="474"/>
      <c r="AC7" s="474"/>
      <c r="AD7" s="474"/>
      <c r="AE7" s="474"/>
      <c r="AF7" s="474"/>
      <c r="AG7" s="474"/>
      <c r="AH7" s="474"/>
      <c r="AI7" s="474"/>
      <c r="AJ7" s="474"/>
      <c r="AK7" s="474"/>
      <c r="AL7" s="474"/>
      <c r="AM7" s="474"/>
      <c r="AN7" s="474"/>
      <c r="AO7" s="474"/>
      <c r="AP7" s="474"/>
      <c r="AQ7" s="474"/>
      <c r="AR7" s="474"/>
      <c r="AS7" s="474"/>
      <c r="AT7" s="474"/>
      <c r="AU7" s="474"/>
      <c r="AV7" s="474"/>
      <c r="AW7" s="474"/>
      <c r="AX7" s="474"/>
      <c r="AY7" s="474"/>
      <c r="AZ7" s="474"/>
      <c r="BA7" s="474"/>
      <c r="BB7" s="474"/>
      <c r="BC7" s="474"/>
      <c r="BD7" s="474"/>
      <c r="BE7" s="474"/>
      <c r="BF7" s="474"/>
      <c r="BG7" s="474"/>
      <c r="BH7" s="474"/>
      <c r="BI7" s="474"/>
      <c r="BJ7" s="474"/>
      <c r="BK7" s="474"/>
      <c r="BL7" s="474"/>
      <c r="BM7" s="474"/>
      <c r="BN7" s="474"/>
      <c r="BO7" s="474"/>
      <c r="BP7" s="474"/>
      <c r="BQ7" s="474"/>
      <c r="BR7" s="474"/>
      <c r="BS7" s="474"/>
      <c r="BT7" s="474"/>
      <c r="BU7" s="474"/>
      <c r="BV7" s="474"/>
      <c r="BW7" s="474"/>
      <c r="BX7" s="474"/>
      <c r="BY7" s="474"/>
      <c r="BZ7" s="474"/>
      <c r="CA7" s="474"/>
      <c r="CB7" s="474"/>
      <c r="CC7" s="474"/>
      <c r="CD7" s="474"/>
      <c r="CE7" s="474"/>
      <c r="CF7" s="474"/>
      <c r="CG7" s="474"/>
      <c r="CH7" s="474"/>
      <c r="CI7" s="474"/>
      <c r="CJ7" s="474"/>
      <c r="CK7" s="474"/>
      <c r="CL7" s="474"/>
      <c r="CM7" s="474"/>
      <c r="CN7" s="474"/>
      <c r="CO7" s="474"/>
      <c r="CP7" s="474"/>
      <c r="CQ7" s="474"/>
      <c r="CR7" s="474"/>
      <c r="CS7" s="474"/>
      <c r="CT7" s="474"/>
      <c r="CU7" s="474"/>
      <c r="CV7" s="474"/>
      <c r="CW7" s="474"/>
      <c r="CX7" s="474"/>
      <c r="CY7" s="474"/>
      <c r="CZ7" s="474"/>
      <c r="DA7" s="474"/>
      <c r="DB7" s="474"/>
      <c r="DC7" s="474"/>
      <c r="DD7" s="474"/>
      <c r="DE7" s="474"/>
      <c r="DF7" s="474"/>
      <c r="DG7" s="474"/>
      <c r="DH7" s="474"/>
      <c r="DI7" s="474"/>
      <c r="DJ7" s="474"/>
      <c r="DK7" s="474"/>
      <c r="DL7" s="474"/>
      <c r="DM7" s="474"/>
      <c r="DN7" s="474"/>
      <c r="DO7" s="474"/>
      <c r="DP7" s="474"/>
      <c r="DQ7" s="474"/>
      <c r="DR7" s="474"/>
      <c r="DS7" s="474"/>
      <c r="DT7" s="474"/>
      <c r="DU7" s="474"/>
      <c r="DV7" s="474"/>
      <c r="DW7" s="474"/>
      <c r="DX7" s="474"/>
      <c r="DY7" s="474"/>
      <c r="DZ7" s="474"/>
      <c r="EA7" s="474"/>
      <c r="EB7" s="474"/>
      <c r="EC7" s="474"/>
      <c r="ED7" s="474"/>
      <c r="EE7" s="474"/>
      <c r="EF7" s="474"/>
      <c r="EG7" s="474"/>
      <c r="EH7" s="474"/>
      <c r="EI7" s="474"/>
      <c r="EJ7" s="474"/>
      <c r="EK7" s="474"/>
      <c r="EL7" s="474"/>
      <c r="EM7" s="474"/>
      <c r="EN7" s="474"/>
      <c r="EO7" s="474"/>
      <c r="EP7" s="474"/>
      <c r="EQ7" s="474"/>
      <c r="ER7" s="474"/>
      <c r="ES7" s="474"/>
      <c r="ET7" s="474"/>
      <c r="EU7" s="474"/>
      <c r="EV7" s="474"/>
      <c r="EW7" s="474"/>
      <c r="EX7" s="474"/>
      <c r="EY7" s="474"/>
      <c r="EZ7" s="474"/>
      <c r="FA7" s="474"/>
      <c r="FB7" s="474"/>
      <c r="FC7" s="474"/>
      <c r="FD7" s="474"/>
      <c r="FE7" s="474"/>
      <c r="FF7" s="474"/>
      <c r="FG7" s="474"/>
      <c r="FH7" s="474"/>
      <c r="FI7" s="474"/>
      <c r="FJ7" s="474"/>
      <c r="FK7" s="474"/>
      <c r="FL7" s="474"/>
      <c r="FM7" s="474"/>
      <c r="FN7" s="474"/>
      <c r="FO7" s="474"/>
      <c r="FP7" s="474"/>
      <c r="FQ7" s="474"/>
      <c r="FR7" s="474"/>
      <c r="FS7" s="474"/>
      <c r="FT7" s="474"/>
      <c r="FU7" s="474"/>
      <c r="FV7" s="474"/>
      <c r="FW7" s="474"/>
      <c r="FX7" s="474"/>
      <c r="FY7" s="474"/>
      <c r="FZ7" s="474"/>
      <c r="GA7" s="474"/>
      <c r="GB7" s="474"/>
      <c r="GC7" s="474"/>
      <c r="GD7" s="474"/>
      <c r="GE7" s="474"/>
      <c r="GF7" s="474"/>
      <c r="GG7" s="474"/>
      <c r="GH7" s="474"/>
      <c r="GI7" s="474"/>
      <c r="GJ7" s="474"/>
      <c r="GK7" s="474"/>
      <c r="GL7" s="474"/>
      <c r="GM7" s="474"/>
      <c r="GN7" s="474"/>
      <c r="GO7" s="474"/>
      <c r="GP7" s="474"/>
      <c r="GQ7" s="474"/>
      <c r="GR7" s="474"/>
      <c r="GS7" s="474"/>
      <c r="GT7" s="474"/>
      <c r="GU7" s="474"/>
      <c r="GV7" s="474"/>
      <c r="GW7" s="474"/>
      <c r="GX7" s="474"/>
      <c r="GY7" s="474"/>
      <c r="GZ7" s="474"/>
      <c r="HA7" s="474"/>
      <c r="HB7" s="474"/>
      <c r="HC7" s="474"/>
      <c r="HD7" s="474"/>
      <c r="HE7" s="474"/>
      <c r="HF7" s="474"/>
      <c r="HG7" s="474"/>
      <c r="HH7" s="474"/>
      <c r="HI7" s="474"/>
      <c r="HJ7" s="474"/>
      <c r="HK7" s="474"/>
      <c r="HL7" s="474"/>
      <c r="HM7" s="474"/>
      <c r="HN7" s="474"/>
      <c r="HO7" s="474"/>
      <c r="HP7" s="474"/>
      <c r="HQ7" s="474"/>
      <c r="HR7" s="474"/>
      <c r="HS7" s="474"/>
      <c r="HT7" s="474"/>
      <c r="HU7" s="474"/>
      <c r="HV7" s="474"/>
      <c r="HW7" s="474"/>
      <c r="HX7" s="474"/>
      <c r="HY7" s="474"/>
      <c r="HZ7" s="474"/>
      <c r="IA7" s="474"/>
      <c r="IB7" s="474"/>
      <c r="IC7" s="474"/>
      <c r="ID7" s="474"/>
      <c r="IE7" s="474"/>
      <c r="IF7" s="474"/>
      <c r="IG7" s="474"/>
      <c r="IH7" s="474"/>
      <c r="II7" s="474"/>
      <c r="IJ7" s="474"/>
      <c r="IK7" s="474"/>
      <c r="IL7" s="474"/>
      <c r="IM7" s="474"/>
      <c r="IN7" s="474"/>
      <c r="IO7" s="474"/>
      <c r="IP7" s="474"/>
      <c r="IQ7" s="474"/>
      <c r="IR7" s="474"/>
      <c r="IS7" s="474"/>
      <c r="IT7" s="474"/>
      <c r="IU7" s="475"/>
    </row>
    <row r="8" spans="1:255" ht="15" customHeight="1">
      <c r="A8" s="325"/>
      <c r="B8" s="333" t="s">
        <v>545</v>
      </c>
      <c r="C8" s="1353" t="s">
        <v>696</v>
      </c>
      <c r="D8" s="1354"/>
      <c r="E8" s="1354"/>
      <c r="F8" s="1354"/>
      <c r="G8" s="1354"/>
      <c r="H8" s="1354"/>
      <c r="I8" s="1354"/>
      <c r="J8" s="1354"/>
      <c r="K8" s="1354"/>
      <c r="L8" s="1355"/>
      <c r="M8" s="350"/>
      <c r="N8" s="342"/>
      <c r="O8" s="473"/>
      <c r="P8" s="476"/>
      <c r="Q8" s="476"/>
      <c r="R8" s="476"/>
      <c r="S8" s="476"/>
      <c r="T8" s="476"/>
      <c r="U8" s="476"/>
      <c r="V8" s="476"/>
      <c r="W8" s="476"/>
      <c r="X8" s="476"/>
      <c r="Y8" s="476"/>
      <c r="Z8" s="476"/>
      <c r="AA8" s="476"/>
      <c r="AB8" s="476"/>
      <c r="AC8" s="476"/>
      <c r="AD8" s="476"/>
      <c r="AE8" s="476"/>
      <c r="AF8" s="476"/>
      <c r="AG8" s="476"/>
      <c r="AH8" s="476"/>
      <c r="AI8" s="476"/>
      <c r="AJ8" s="476"/>
      <c r="AK8" s="476"/>
      <c r="AL8" s="476"/>
      <c r="AM8" s="476"/>
      <c r="AN8" s="476"/>
      <c r="AO8" s="476"/>
      <c r="AP8" s="476"/>
      <c r="AQ8" s="476"/>
      <c r="AR8" s="476"/>
      <c r="AS8" s="476"/>
      <c r="AT8" s="476"/>
      <c r="AU8" s="476"/>
      <c r="AV8" s="476"/>
      <c r="AW8" s="476"/>
      <c r="AX8" s="476"/>
      <c r="AY8" s="476"/>
      <c r="AZ8" s="476"/>
      <c r="BA8" s="476"/>
      <c r="BB8" s="476"/>
      <c r="BC8" s="476"/>
      <c r="BD8" s="476"/>
      <c r="BE8" s="476"/>
      <c r="BF8" s="476"/>
      <c r="BG8" s="476"/>
      <c r="BH8" s="476"/>
      <c r="BI8" s="476"/>
      <c r="BJ8" s="476"/>
      <c r="BK8" s="476"/>
      <c r="BL8" s="476"/>
      <c r="BM8" s="476"/>
      <c r="BN8" s="476"/>
      <c r="BO8" s="476"/>
      <c r="BP8" s="476"/>
      <c r="BQ8" s="476"/>
      <c r="BR8" s="476"/>
      <c r="BS8" s="476"/>
      <c r="BT8" s="476"/>
      <c r="BU8" s="476"/>
      <c r="BV8" s="476"/>
      <c r="BW8" s="476"/>
      <c r="BX8" s="476"/>
      <c r="BY8" s="476"/>
      <c r="BZ8" s="476"/>
      <c r="CA8" s="476"/>
      <c r="CB8" s="476"/>
      <c r="CC8" s="476"/>
      <c r="CD8" s="476"/>
      <c r="CE8" s="476"/>
      <c r="CF8" s="476"/>
      <c r="CG8" s="476"/>
      <c r="CH8" s="476"/>
      <c r="CI8" s="476"/>
      <c r="CJ8" s="476"/>
      <c r="CK8" s="476"/>
      <c r="CL8" s="476"/>
      <c r="CM8" s="476"/>
      <c r="CN8" s="476"/>
      <c r="CO8" s="476"/>
      <c r="CP8" s="476"/>
      <c r="CQ8" s="476"/>
      <c r="CR8" s="476"/>
      <c r="CS8" s="476"/>
      <c r="CT8" s="476"/>
      <c r="CU8" s="476"/>
      <c r="CV8" s="476"/>
      <c r="CW8" s="476"/>
      <c r="CX8" s="476"/>
      <c r="CY8" s="476"/>
      <c r="CZ8" s="476"/>
      <c r="DA8" s="476"/>
      <c r="DB8" s="476"/>
      <c r="DC8" s="476"/>
      <c r="DD8" s="476"/>
      <c r="DE8" s="476"/>
      <c r="DF8" s="476"/>
      <c r="DG8" s="476"/>
      <c r="DH8" s="476"/>
      <c r="DI8" s="476"/>
      <c r="DJ8" s="476"/>
      <c r="DK8" s="476"/>
      <c r="DL8" s="476"/>
      <c r="DM8" s="476"/>
      <c r="DN8" s="476"/>
      <c r="DO8" s="476"/>
      <c r="DP8" s="476"/>
      <c r="DQ8" s="476"/>
      <c r="DR8" s="476"/>
      <c r="DS8" s="476"/>
      <c r="DT8" s="476"/>
      <c r="DU8" s="476"/>
      <c r="DV8" s="476"/>
      <c r="DW8" s="476"/>
      <c r="DX8" s="476"/>
      <c r="DY8" s="476"/>
      <c r="DZ8" s="476"/>
      <c r="EA8" s="476"/>
      <c r="EB8" s="476"/>
      <c r="EC8" s="476"/>
      <c r="ED8" s="476"/>
      <c r="EE8" s="476"/>
      <c r="EF8" s="476"/>
      <c r="EG8" s="476"/>
      <c r="EH8" s="476"/>
      <c r="EI8" s="476"/>
      <c r="EJ8" s="476"/>
      <c r="EK8" s="476"/>
      <c r="EL8" s="476"/>
      <c r="EM8" s="476"/>
      <c r="EN8" s="476"/>
      <c r="EO8" s="476"/>
      <c r="EP8" s="476"/>
      <c r="EQ8" s="476"/>
      <c r="ER8" s="476"/>
      <c r="ES8" s="476"/>
      <c r="ET8" s="476"/>
      <c r="EU8" s="476"/>
      <c r="EV8" s="476"/>
      <c r="EW8" s="476"/>
      <c r="EX8" s="476"/>
      <c r="EY8" s="476"/>
      <c r="EZ8" s="476"/>
      <c r="FA8" s="476"/>
      <c r="FB8" s="476"/>
      <c r="FC8" s="476"/>
      <c r="FD8" s="476"/>
      <c r="FE8" s="476"/>
      <c r="FF8" s="476"/>
      <c r="FG8" s="476"/>
      <c r="FH8" s="476"/>
      <c r="FI8" s="476"/>
      <c r="FJ8" s="476"/>
      <c r="FK8" s="476"/>
      <c r="FL8" s="476"/>
      <c r="FM8" s="476"/>
      <c r="FN8" s="476"/>
      <c r="FO8" s="476"/>
      <c r="FP8" s="476"/>
      <c r="FQ8" s="476"/>
      <c r="FR8" s="476"/>
      <c r="FS8" s="476"/>
      <c r="FT8" s="476"/>
      <c r="FU8" s="476"/>
      <c r="FV8" s="476"/>
      <c r="FW8" s="476"/>
      <c r="FX8" s="476"/>
      <c r="FY8" s="476"/>
      <c r="FZ8" s="476"/>
      <c r="GA8" s="476"/>
      <c r="GB8" s="476"/>
      <c r="GC8" s="476"/>
      <c r="GD8" s="476"/>
      <c r="GE8" s="476"/>
      <c r="GF8" s="476"/>
      <c r="GG8" s="476"/>
      <c r="GH8" s="476"/>
      <c r="GI8" s="476"/>
      <c r="GJ8" s="476"/>
      <c r="GK8" s="476"/>
      <c r="GL8" s="476"/>
      <c r="GM8" s="476"/>
      <c r="GN8" s="476"/>
      <c r="GO8" s="476"/>
      <c r="GP8" s="476"/>
      <c r="GQ8" s="476"/>
      <c r="GR8" s="476"/>
      <c r="GS8" s="476"/>
      <c r="GT8" s="476"/>
      <c r="GU8" s="476"/>
      <c r="GV8" s="476"/>
      <c r="GW8" s="476"/>
      <c r="GX8" s="476"/>
      <c r="GY8" s="476"/>
      <c r="GZ8" s="476"/>
      <c r="HA8" s="476"/>
      <c r="HB8" s="476"/>
      <c r="HC8" s="476"/>
      <c r="HD8" s="476"/>
      <c r="HE8" s="476"/>
      <c r="HF8" s="476"/>
      <c r="HG8" s="476"/>
      <c r="HH8" s="476"/>
      <c r="HI8" s="476"/>
      <c r="HJ8" s="476"/>
      <c r="HK8" s="476"/>
      <c r="HL8" s="476"/>
      <c r="HM8" s="476"/>
      <c r="HN8" s="476"/>
      <c r="HO8" s="476"/>
      <c r="HP8" s="476"/>
      <c r="HQ8" s="476"/>
      <c r="HR8" s="476"/>
      <c r="HS8" s="476"/>
      <c r="HT8" s="476"/>
      <c r="HU8" s="476"/>
      <c r="HV8" s="476"/>
      <c r="HW8" s="476"/>
      <c r="HX8" s="476"/>
      <c r="HY8" s="476"/>
      <c r="HZ8" s="476"/>
      <c r="IA8" s="476"/>
      <c r="IB8" s="476"/>
      <c r="IC8" s="476"/>
      <c r="ID8" s="476"/>
      <c r="IE8" s="476"/>
      <c r="IF8" s="476"/>
      <c r="IG8" s="476"/>
      <c r="IH8" s="476"/>
      <c r="II8" s="476"/>
      <c r="IJ8" s="476"/>
      <c r="IK8" s="476"/>
      <c r="IL8" s="476"/>
      <c r="IM8" s="476"/>
      <c r="IN8" s="476"/>
      <c r="IO8" s="476"/>
      <c r="IP8" s="476"/>
      <c r="IQ8" s="476"/>
      <c r="IR8" s="476"/>
      <c r="IS8" s="476"/>
      <c r="IT8" s="476"/>
      <c r="IU8" s="477"/>
    </row>
    <row r="9" spans="1:255" ht="15" customHeight="1">
      <c r="A9" s="325"/>
      <c r="B9" s="346"/>
      <c r="C9" s="1356"/>
      <c r="D9" s="1357"/>
      <c r="E9" s="1357"/>
      <c r="F9" s="1357"/>
      <c r="G9" s="1357"/>
      <c r="H9" s="1357"/>
      <c r="I9" s="1357"/>
      <c r="J9" s="1357"/>
      <c r="K9" s="1357"/>
      <c r="L9" s="1358"/>
      <c r="M9" s="350"/>
      <c r="N9" s="342"/>
      <c r="O9" s="473"/>
      <c r="P9" s="476"/>
      <c r="Q9" s="476"/>
      <c r="R9" s="476"/>
      <c r="S9" s="476"/>
      <c r="T9" s="476"/>
      <c r="U9" s="476"/>
      <c r="V9" s="476"/>
      <c r="W9" s="476"/>
      <c r="X9" s="476"/>
      <c r="Y9" s="476"/>
      <c r="Z9" s="476"/>
      <c r="AA9" s="476"/>
      <c r="AB9" s="476"/>
      <c r="AC9" s="476"/>
      <c r="AD9" s="476"/>
      <c r="AE9" s="476"/>
      <c r="AF9" s="476"/>
      <c r="AG9" s="476"/>
      <c r="AH9" s="476"/>
      <c r="AI9" s="476"/>
      <c r="AJ9" s="476"/>
      <c r="AK9" s="476"/>
      <c r="AL9" s="476"/>
      <c r="AM9" s="476"/>
      <c r="AN9" s="476"/>
      <c r="AO9" s="476"/>
      <c r="AP9" s="476"/>
      <c r="AQ9" s="476"/>
      <c r="AR9" s="476"/>
      <c r="AS9" s="476"/>
      <c r="AT9" s="476"/>
      <c r="AU9" s="476"/>
      <c r="AV9" s="476"/>
      <c r="AW9" s="476"/>
      <c r="AX9" s="476"/>
      <c r="AY9" s="476"/>
      <c r="AZ9" s="476"/>
      <c r="BA9" s="476"/>
      <c r="BB9" s="476"/>
      <c r="BC9" s="476"/>
      <c r="BD9" s="476"/>
      <c r="BE9" s="476"/>
      <c r="BF9" s="476"/>
      <c r="BG9" s="476"/>
      <c r="BH9" s="476"/>
      <c r="BI9" s="476"/>
      <c r="BJ9" s="476"/>
      <c r="BK9" s="476"/>
      <c r="BL9" s="476"/>
      <c r="BM9" s="476"/>
      <c r="BN9" s="476"/>
      <c r="BO9" s="476"/>
      <c r="BP9" s="476"/>
      <c r="BQ9" s="476"/>
      <c r="BR9" s="476"/>
      <c r="BS9" s="476"/>
      <c r="BT9" s="476"/>
      <c r="BU9" s="476"/>
      <c r="BV9" s="476"/>
      <c r="BW9" s="476"/>
      <c r="BX9" s="476"/>
      <c r="BY9" s="476"/>
      <c r="BZ9" s="476"/>
      <c r="CA9" s="476"/>
      <c r="CB9" s="476"/>
      <c r="CC9" s="476"/>
      <c r="CD9" s="476"/>
      <c r="CE9" s="476"/>
      <c r="CF9" s="476"/>
      <c r="CG9" s="476"/>
      <c r="CH9" s="476"/>
      <c r="CI9" s="476"/>
      <c r="CJ9" s="476"/>
      <c r="CK9" s="476"/>
      <c r="CL9" s="476"/>
      <c r="CM9" s="476"/>
      <c r="CN9" s="476"/>
      <c r="CO9" s="476"/>
      <c r="CP9" s="476"/>
      <c r="CQ9" s="476"/>
      <c r="CR9" s="476"/>
      <c r="CS9" s="476"/>
      <c r="CT9" s="476"/>
      <c r="CU9" s="476"/>
      <c r="CV9" s="476"/>
      <c r="CW9" s="476"/>
      <c r="CX9" s="476"/>
      <c r="CY9" s="476"/>
      <c r="CZ9" s="476"/>
      <c r="DA9" s="476"/>
      <c r="DB9" s="476"/>
      <c r="DC9" s="476"/>
      <c r="DD9" s="476"/>
      <c r="DE9" s="476"/>
      <c r="DF9" s="476"/>
      <c r="DG9" s="476"/>
      <c r="DH9" s="476"/>
      <c r="DI9" s="476"/>
      <c r="DJ9" s="476"/>
      <c r="DK9" s="476"/>
      <c r="DL9" s="476"/>
      <c r="DM9" s="476"/>
      <c r="DN9" s="476"/>
      <c r="DO9" s="476"/>
      <c r="DP9" s="476"/>
      <c r="DQ9" s="476"/>
      <c r="DR9" s="476"/>
      <c r="DS9" s="476"/>
      <c r="DT9" s="476"/>
      <c r="DU9" s="476"/>
      <c r="DV9" s="476"/>
      <c r="DW9" s="476"/>
      <c r="DX9" s="476"/>
      <c r="DY9" s="476"/>
      <c r="DZ9" s="476"/>
      <c r="EA9" s="476"/>
      <c r="EB9" s="476"/>
      <c r="EC9" s="476"/>
      <c r="ED9" s="476"/>
      <c r="EE9" s="476"/>
      <c r="EF9" s="476"/>
      <c r="EG9" s="476"/>
      <c r="EH9" s="476"/>
      <c r="EI9" s="476"/>
      <c r="EJ9" s="476"/>
      <c r="EK9" s="476"/>
      <c r="EL9" s="476"/>
      <c r="EM9" s="476"/>
      <c r="EN9" s="476"/>
      <c r="EO9" s="476"/>
      <c r="EP9" s="476"/>
      <c r="EQ9" s="476"/>
      <c r="ER9" s="476"/>
      <c r="ES9" s="476"/>
      <c r="ET9" s="476"/>
      <c r="EU9" s="476"/>
      <c r="EV9" s="476"/>
      <c r="EW9" s="476"/>
      <c r="EX9" s="476"/>
      <c r="EY9" s="476"/>
      <c r="EZ9" s="476"/>
      <c r="FA9" s="476"/>
      <c r="FB9" s="476"/>
      <c r="FC9" s="476"/>
      <c r="FD9" s="476"/>
      <c r="FE9" s="476"/>
      <c r="FF9" s="476"/>
      <c r="FG9" s="476"/>
      <c r="FH9" s="476"/>
      <c r="FI9" s="476"/>
      <c r="FJ9" s="476"/>
      <c r="FK9" s="476"/>
      <c r="FL9" s="476"/>
      <c r="FM9" s="476"/>
      <c r="FN9" s="476"/>
      <c r="FO9" s="476"/>
      <c r="FP9" s="476"/>
      <c r="FQ9" s="476"/>
      <c r="FR9" s="476"/>
      <c r="FS9" s="476"/>
      <c r="FT9" s="476"/>
      <c r="FU9" s="476"/>
      <c r="FV9" s="476"/>
      <c r="FW9" s="476"/>
      <c r="FX9" s="476"/>
      <c r="FY9" s="476"/>
      <c r="FZ9" s="476"/>
      <c r="GA9" s="476"/>
      <c r="GB9" s="476"/>
      <c r="GC9" s="476"/>
      <c r="GD9" s="476"/>
      <c r="GE9" s="476"/>
      <c r="GF9" s="476"/>
      <c r="GG9" s="476"/>
      <c r="GH9" s="476"/>
      <c r="GI9" s="476"/>
      <c r="GJ9" s="476"/>
      <c r="GK9" s="476"/>
      <c r="GL9" s="476"/>
      <c r="GM9" s="476"/>
      <c r="GN9" s="476"/>
      <c r="GO9" s="476"/>
      <c r="GP9" s="476"/>
      <c r="GQ9" s="476"/>
      <c r="GR9" s="476"/>
      <c r="GS9" s="476"/>
      <c r="GT9" s="476"/>
      <c r="GU9" s="476"/>
      <c r="GV9" s="476"/>
      <c r="GW9" s="476"/>
      <c r="GX9" s="476"/>
      <c r="GY9" s="476"/>
      <c r="GZ9" s="476"/>
      <c r="HA9" s="476"/>
      <c r="HB9" s="476"/>
      <c r="HC9" s="476"/>
      <c r="HD9" s="476"/>
      <c r="HE9" s="476"/>
      <c r="HF9" s="476"/>
      <c r="HG9" s="476"/>
      <c r="HH9" s="476"/>
      <c r="HI9" s="476"/>
      <c r="HJ9" s="476"/>
      <c r="HK9" s="476"/>
      <c r="HL9" s="476"/>
      <c r="HM9" s="476"/>
      <c r="HN9" s="476"/>
      <c r="HO9" s="476"/>
      <c r="HP9" s="476"/>
      <c r="HQ9" s="476"/>
      <c r="HR9" s="476"/>
      <c r="HS9" s="476"/>
      <c r="HT9" s="476"/>
      <c r="HU9" s="476"/>
      <c r="HV9" s="476"/>
      <c r="HW9" s="476"/>
      <c r="HX9" s="476"/>
      <c r="HY9" s="476"/>
      <c r="HZ9" s="476"/>
      <c r="IA9" s="476"/>
      <c r="IB9" s="476"/>
      <c r="IC9" s="476"/>
      <c r="ID9" s="476"/>
      <c r="IE9" s="476"/>
      <c r="IF9" s="476"/>
      <c r="IG9" s="476"/>
      <c r="IH9" s="476"/>
      <c r="II9" s="476"/>
      <c r="IJ9" s="476"/>
      <c r="IK9" s="476"/>
      <c r="IL9" s="476"/>
      <c r="IM9" s="476"/>
      <c r="IN9" s="476"/>
      <c r="IO9" s="476"/>
      <c r="IP9" s="476"/>
      <c r="IQ9" s="476"/>
      <c r="IR9" s="476"/>
      <c r="IS9" s="476"/>
      <c r="IT9" s="476"/>
      <c r="IU9" s="477"/>
    </row>
    <row r="10" spans="1:255" ht="15" customHeight="1">
      <c r="A10" s="325"/>
      <c r="B10" s="351"/>
      <c r="C10" s="1359"/>
      <c r="D10" s="1360"/>
      <c r="E10" s="1360"/>
      <c r="F10" s="1360"/>
      <c r="G10" s="1360"/>
      <c r="H10" s="1360"/>
      <c r="I10" s="1360"/>
      <c r="J10" s="1360"/>
      <c r="K10" s="1360"/>
      <c r="L10" s="1361"/>
      <c r="M10" s="350"/>
      <c r="N10" s="342"/>
      <c r="O10" s="473"/>
      <c r="P10" s="476"/>
      <c r="Q10" s="476"/>
      <c r="R10" s="476"/>
      <c r="S10" s="476"/>
      <c r="T10" s="476"/>
      <c r="U10" s="476"/>
      <c r="V10" s="476"/>
      <c r="W10" s="476"/>
      <c r="X10" s="476"/>
      <c r="Y10" s="476"/>
      <c r="Z10" s="476"/>
      <c r="AA10" s="476"/>
      <c r="AB10" s="476"/>
      <c r="AC10" s="476"/>
      <c r="AD10" s="476"/>
      <c r="AE10" s="476"/>
      <c r="AF10" s="476"/>
      <c r="AG10" s="476"/>
      <c r="AH10" s="476"/>
      <c r="AI10" s="476"/>
      <c r="AJ10" s="476"/>
      <c r="AK10" s="476"/>
      <c r="AL10" s="476"/>
      <c r="AM10" s="476"/>
      <c r="AN10" s="476"/>
      <c r="AO10" s="476"/>
      <c r="AP10" s="476"/>
      <c r="AQ10" s="476"/>
      <c r="AR10" s="476"/>
      <c r="AS10" s="476"/>
      <c r="AT10" s="476"/>
      <c r="AU10" s="476"/>
      <c r="AV10" s="476"/>
      <c r="AW10" s="476"/>
      <c r="AX10" s="476"/>
      <c r="AY10" s="476"/>
      <c r="AZ10" s="476"/>
      <c r="BA10" s="476"/>
      <c r="BB10" s="476"/>
      <c r="BC10" s="476"/>
      <c r="BD10" s="476"/>
      <c r="BE10" s="476"/>
      <c r="BF10" s="476"/>
      <c r="BG10" s="476"/>
      <c r="BH10" s="476"/>
      <c r="BI10" s="476"/>
      <c r="BJ10" s="476"/>
      <c r="BK10" s="476"/>
      <c r="BL10" s="476"/>
      <c r="BM10" s="476"/>
      <c r="BN10" s="476"/>
      <c r="BO10" s="476"/>
      <c r="BP10" s="476"/>
      <c r="BQ10" s="476"/>
      <c r="BR10" s="476"/>
      <c r="BS10" s="476"/>
      <c r="BT10" s="476"/>
      <c r="BU10" s="476"/>
      <c r="BV10" s="476"/>
      <c r="BW10" s="476"/>
      <c r="BX10" s="476"/>
      <c r="BY10" s="476"/>
      <c r="BZ10" s="476"/>
      <c r="CA10" s="476"/>
      <c r="CB10" s="476"/>
      <c r="CC10" s="476"/>
      <c r="CD10" s="476"/>
      <c r="CE10" s="476"/>
      <c r="CF10" s="476"/>
      <c r="CG10" s="476"/>
      <c r="CH10" s="476"/>
      <c r="CI10" s="476"/>
      <c r="CJ10" s="476"/>
      <c r="CK10" s="476"/>
      <c r="CL10" s="476"/>
      <c r="CM10" s="476"/>
      <c r="CN10" s="476"/>
      <c r="CO10" s="476"/>
      <c r="CP10" s="476"/>
      <c r="CQ10" s="476"/>
      <c r="CR10" s="476"/>
      <c r="CS10" s="476"/>
      <c r="CT10" s="476"/>
      <c r="CU10" s="476"/>
      <c r="CV10" s="476"/>
      <c r="CW10" s="476"/>
      <c r="CX10" s="476"/>
      <c r="CY10" s="476"/>
      <c r="CZ10" s="476"/>
      <c r="DA10" s="476"/>
      <c r="DB10" s="476"/>
      <c r="DC10" s="476"/>
      <c r="DD10" s="476"/>
      <c r="DE10" s="476"/>
      <c r="DF10" s="476"/>
      <c r="DG10" s="476"/>
      <c r="DH10" s="476"/>
      <c r="DI10" s="476"/>
      <c r="DJ10" s="476"/>
      <c r="DK10" s="476"/>
      <c r="DL10" s="476"/>
      <c r="DM10" s="476"/>
      <c r="DN10" s="476"/>
      <c r="DO10" s="476"/>
      <c r="DP10" s="476"/>
      <c r="DQ10" s="476"/>
      <c r="DR10" s="476"/>
      <c r="DS10" s="476"/>
      <c r="DT10" s="476"/>
      <c r="DU10" s="476"/>
      <c r="DV10" s="476"/>
      <c r="DW10" s="476"/>
      <c r="DX10" s="476"/>
      <c r="DY10" s="476"/>
      <c r="DZ10" s="476"/>
      <c r="EA10" s="476"/>
      <c r="EB10" s="476"/>
      <c r="EC10" s="476"/>
      <c r="ED10" s="476"/>
      <c r="EE10" s="476"/>
      <c r="EF10" s="476"/>
      <c r="EG10" s="476"/>
      <c r="EH10" s="476"/>
      <c r="EI10" s="476"/>
      <c r="EJ10" s="476"/>
      <c r="EK10" s="476"/>
      <c r="EL10" s="476"/>
      <c r="EM10" s="476"/>
      <c r="EN10" s="476"/>
      <c r="EO10" s="476"/>
      <c r="EP10" s="476"/>
      <c r="EQ10" s="476"/>
      <c r="ER10" s="476"/>
      <c r="ES10" s="476"/>
      <c r="ET10" s="476"/>
      <c r="EU10" s="476"/>
      <c r="EV10" s="476"/>
      <c r="EW10" s="476"/>
      <c r="EX10" s="476"/>
      <c r="EY10" s="476"/>
      <c r="EZ10" s="476"/>
      <c r="FA10" s="476"/>
      <c r="FB10" s="476"/>
      <c r="FC10" s="476"/>
      <c r="FD10" s="476"/>
      <c r="FE10" s="476"/>
      <c r="FF10" s="476"/>
      <c r="FG10" s="476"/>
      <c r="FH10" s="476"/>
      <c r="FI10" s="476"/>
      <c r="FJ10" s="476"/>
      <c r="FK10" s="476"/>
      <c r="FL10" s="476"/>
      <c r="FM10" s="476"/>
      <c r="FN10" s="476"/>
      <c r="FO10" s="476"/>
      <c r="FP10" s="476"/>
      <c r="FQ10" s="476"/>
      <c r="FR10" s="476"/>
      <c r="FS10" s="476"/>
      <c r="FT10" s="476"/>
      <c r="FU10" s="476"/>
      <c r="FV10" s="476"/>
      <c r="FW10" s="476"/>
      <c r="FX10" s="476"/>
      <c r="FY10" s="476"/>
      <c r="FZ10" s="476"/>
      <c r="GA10" s="476"/>
      <c r="GB10" s="476"/>
      <c r="GC10" s="476"/>
      <c r="GD10" s="476"/>
      <c r="GE10" s="476"/>
      <c r="GF10" s="476"/>
      <c r="GG10" s="476"/>
      <c r="GH10" s="476"/>
      <c r="GI10" s="476"/>
      <c r="GJ10" s="476"/>
      <c r="GK10" s="476"/>
      <c r="GL10" s="476"/>
      <c r="GM10" s="476"/>
      <c r="GN10" s="476"/>
      <c r="GO10" s="476"/>
      <c r="GP10" s="476"/>
      <c r="GQ10" s="476"/>
      <c r="GR10" s="476"/>
      <c r="GS10" s="476"/>
      <c r="GT10" s="476"/>
      <c r="GU10" s="476"/>
      <c r="GV10" s="476"/>
      <c r="GW10" s="476"/>
      <c r="GX10" s="476"/>
      <c r="GY10" s="476"/>
      <c r="GZ10" s="476"/>
      <c r="HA10" s="476"/>
      <c r="HB10" s="476"/>
      <c r="HC10" s="476"/>
      <c r="HD10" s="476"/>
      <c r="HE10" s="476"/>
      <c r="HF10" s="476"/>
      <c r="HG10" s="476"/>
      <c r="HH10" s="476"/>
      <c r="HI10" s="476"/>
      <c r="HJ10" s="476"/>
      <c r="HK10" s="476"/>
      <c r="HL10" s="476"/>
      <c r="HM10" s="476"/>
      <c r="HN10" s="476"/>
      <c r="HO10" s="476"/>
      <c r="HP10" s="476"/>
      <c r="HQ10" s="476"/>
      <c r="HR10" s="476"/>
      <c r="HS10" s="476"/>
      <c r="HT10" s="476"/>
      <c r="HU10" s="476"/>
      <c r="HV10" s="476"/>
      <c r="HW10" s="476"/>
      <c r="HX10" s="476"/>
      <c r="HY10" s="476"/>
      <c r="HZ10" s="476"/>
      <c r="IA10" s="476"/>
      <c r="IB10" s="476"/>
      <c r="IC10" s="476"/>
      <c r="ID10" s="476"/>
      <c r="IE10" s="476"/>
      <c r="IF10" s="476"/>
      <c r="IG10" s="476"/>
      <c r="IH10" s="476"/>
      <c r="II10" s="476"/>
      <c r="IJ10" s="476"/>
      <c r="IK10" s="476"/>
      <c r="IL10" s="476"/>
      <c r="IM10" s="476"/>
      <c r="IN10" s="476"/>
      <c r="IO10" s="476"/>
      <c r="IP10" s="476"/>
      <c r="IQ10" s="476"/>
      <c r="IR10" s="476"/>
      <c r="IS10" s="476"/>
      <c r="IT10" s="476"/>
      <c r="IU10" s="477"/>
    </row>
    <row r="11" spans="1:255" ht="15" customHeight="1">
      <c r="A11" s="325"/>
      <c r="B11" s="339"/>
      <c r="C11" s="479"/>
      <c r="D11" s="479"/>
      <c r="E11" s="479"/>
      <c r="F11" s="479"/>
      <c r="G11" s="479"/>
      <c r="H11" s="479"/>
      <c r="I11" s="479"/>
      <c r="J11" s="479"/>
      <c r="K11" s="479"/>
      <c r="L11" s="479"/>
      <c r="M11" s="341"/>
      <c r="N11" s="342"/>
      <c r="O11" s="473"/>
      <c r="P11" s="476"/>
      <c r="Q11" s="476"/>
      <c r="R11" s="476"/>
      <c r="S11" s="476"/>
      <c r="T11" s="476"/>
      <c r="U11" s="476"/>
      <c r="V11" s="476"/>
      <c r="W11" s="476"/>
      <c r="X11" s="476"/>
      <c r="Y11" s="476"/>
      <c r="Z11" s="476"/>
      <c r="AA11" s="476"/>
      <c r="AB11" s="476"/>
      <c r="AC11" s="476"/>
      <c r="AD11" s="476"/>
      <c r="AE11" s="476"/>
      <c r="AF11" s="476"/>
      <c r="AG11" s="476"/>
      <c r="AH11" s="476"/>
      <c r="AI11" s="476"/>
      <c r="AJ11" s="476"/>
      <c r="AK11" s="476"/>
      <c r="AL11" s="476"/>
      <c r="AM11" s="476"/>
      <c r="AN11" s="476"/>
      <c r="AO11" s="476"/>
      <c r="AP11" s="476"/>
      <c r="AQ11" s="476"/>
      <c r="AR11" s="476"/>
      <c r="AS11" s="476"/>
      <c r="AT11" s="476"/>
      <c r="AU11" s="476"/>
      <c r="AV11" s="476"/>
      <c r="AW11" s="476"/>
      <c r="AX11" s="476"/>
      <c r="AY11" s="476"/>
      <c r="AZ11" s="476"/>
      <c r="BA11" s="476"/>
      <c r="BB11" s="476"/>
      <c r="BC11" s="476"/>
      <c r="BD11" s="476"/>
      <c r="BE11" s="476"/>
      <c r="BF11" s="476"/>
      <c r="BG11" s="476"/>
      <c r="BH11" s="476"/>
      <c r="BI11" s="476"/>
      <c r="BJ11" s="476"/>
      <c r="BK11" s="476"/>
      <c r="BL11" s="476"/>
      <c r="BM11" s="476"/>
      <c r="BN11" s="476"/>
      <c r="BO11" s="476"/>
      <c r="BP11" s="476"/>
      <c r="BQ11" s="476"/>
      <c r="BR11" s="476"/>
      <c r="BS11" s="476"/>
      <c r="BT11" s="476"/>
      <c r="BU11" s="476"/>
      <c r="BV11" s="476"/>
      <c r="BW11" s="476"/>
      <c r="BX11" s="476"/>
      <c r="BY11" s="476"/>
      <c r="BZ11" s="476"/>
      <c r="CA11" s="476"/>
      <c r="CB11" s="476"/>
      <c r="CC11" s="476"/>
      <c r="CD11" s="476"/>
      <c r="CE11" s="476"/>
      <c r="CF11" s="476"/>
      <c r="CG11" s="476"/>
      <c r="CH11" s="476"/>
      <c r="CI11" s="476"/>
      <c r="CJ11" s="476"/>
      <c r="CK11" s="476"/>
      <c r="CL11" s="476"/>
      <c r="CM11" s="476"/>
      <c r="CN11" s="476"/>
      <c r="CO11" s="476"/>
      <c r="CP11" s="476"/>
      <c r="CQ11" s="476"/>
      <c r="CR11" s="476"/>
      <c r="CS11" s="476"/>
      <c r="CT11" s="476"/>
      <c r="CU11" s="476"/>
      <c r="CV11" s="476"/>
      <c r="CW11" s="476"/>
      <c r="CX11" s="476"/>
      <c r="CY11" s="476"/>
      <c r="CZ11" s="476"/>
      <c r="DA11" s="476"/>
      <c r="DB11" s="476"/>
      <c r="DC11" s="476"/>
      <c r="DD11" s="476"/>
      <c r="DE11" s="476"/>
      <c r="DF11" s="476"/>
      <c r="DG11" s="476"/>
      <c r="DH11" s="476"/>
      <c r="DI11" s="476"/>
      <c r="DJ11" s="476"/>
      <c r="DK11" s="476"/>
      <c r="DL11" s="476"/>
      <c r="DM11" s="476"/>
      <c r="DN11" s="476"/>
      <c r="DO11" s="476"/>
      <c r="DP11" s="476"/>
      <c r="DQ11" s="476"/>
      <c r="DR11" s="476"/>
      <c r="DS11" s="476"/>
      <c r="DT11" s="476"/>
      <c r="DU11" s="476"/>
      <c r="DV11" s="476"/>
      <c r="DW11" s="476"/>
      <c r="DX11" s="476"/>
      <c r="DY11" s="476"/>
      <c r="DZ11" s="476"/>
      <c r="EA11" s="476"/>
      <c r="EB11" s="476"/>
      <c r="EC11" s="476"/>
      <c r="ED11" s="476"/>
      <c r="EE11" s="476"/>
      <c r="EF11" s="476"/>
      <c r="EG11" s="476"/>
      <c r="EH11" s="476"/>
      <c r="EI11" s="476"/>
      <c r="EJ11" s="476"/>
      <c r="EK11" s="476"/>
      <c r="EL11" s="476"/>
      <c r="EM11" s="476"/>
      <c r="EN11" s="476"/>
      <c r="EO11" s="476"/>
      <c r="EP11" s="476"/>
      <c r="EQ11" s="476"/>
      <c r="ER11" s="476"/>
      <c r="ES11" s="476"/>
      <c r="ET11" s="476"/>
      <c r="EU11" s="476"/>
      <c r="EV11" s="476"/>
      <c r="EW11" s="476"/>
      <c r="EX11" s="476"/>
      <c r="EY11" s="476"/>
      <c r="EZ11" s="476"/>
      <c r="FA11" s="476"/>
      <c r="FB11" s="476"/>
      <c r="FC11" s="476"/>
      <c r="FD11" s="476"/>
      <c r="FE11" s="476"/>
      <c r="FF11" s="476"/>
      <c r="FG11" s="476"/>
      <c r="FH11" s="476"/>
      <c r="FI11" s="476"/>
      <c r="FJ11" s="476"/>
      <c r="FK11" s="476"/>
      <c r="FL11" s="476"/>
      <c r="FM11" s="476"/>
      <c r="FN11" s="476"/>
      <c r="FO11" s="476"/>
      <c r="FP11" s="476"/>
      <c r="FQ11" s="476"/>
      <c r="FR11" s="476"/>
      <c r="FS11" s="476"/>
      <c r="FT11" s="476"/>
      <c r="FU11" s="476"/>
      <c r="FV11" s="476"/>
      <c r="FW11" s="476"/>
      <c r="FX11" s="476"/>
      <c r="FY11" s="476"/>
      <c r="FZ11" s="476"/>
      <c r="GA11" s="476"/>
      <c r="GB11" s="476"/>
      <c r="GC11" s="476"/>
      <c r="GD11" s="476"/>
      <c r="GE11" s="476"/>
      <c r="GF11" s="476"/>
      <c r="GG11" s="476"/>
      <c r="GH11" s="476"/>
      <c r="GI11" s="476"/>
      <c r="GJ11" s="476"/>
      <c r="GK11" s="476"/>
      <c r="GL11" s="476"/>
      <c r="GM11" s="476"/>
      <c r="GN11" s="476"/>
      <c r="GO11" s="476"/>
      <c r="GP11" s="476"/>
      <c r="GQ11" s="476"/>
      <c r="GR11" s="476"/>
      <c r="GS11" s="476"/>
      <c r="GT11" s="476"/>
      <c r="GU11" s="476"/>
      <c r="GV11" s="476"/>
      <c r="GW11" s="476"/>
      <c r="GX11" s="476"/>
      <c r="GY11" s="476"/>
      <c r="GZ11" s="476"/>
      <c r="HA11" s="476"/>
      <c r="HB11" s="476"/>
      <c r="HC11" s="476"/>
      <c r="HD11" s="476"/>
      <c r="HE11" s="476"/>
      <c r="HF11" s="476"/>
      <c r="HG11" s="476"/>
      <c r="HH11" s="476"/>
      <c r="HI11" s="476"/>
      <c r="HJ11" s="476"/>
      <c r="HK11" s="476"/>
      <c r="HL11" s="476"/>
      <c r="HM11" s="476"/>
      <c r="HN11" s="476"/>
      <c r="HO11" s="476"/>
      <c r="HP11" s="476"/>
      <c r="HQ11" s="476"/>
      <c r="HR11" s="476"/>
      <c r="HS11" s="476"/>
      <c r="HT11" s="476"/>
      <c r="HU11" s="476"/>
      <c r="HV11" s="476"/>
      <c r="HW11" s="476"/>
      <c r="HX11" s="476"/>
      <c r="HY11" s="476"/>
      <c r="HZ11" s="476"/>
      <c r="IA11" s="476"/>
      <c r="IB11" s="476"/>
      <c r="IC11" s="476"/>
      <c r="ID11" s="476"/>
      <c r="IE11" s="476"/>
      <c r="IF11" s="476"/>
      <c r="IG11" s="476"/>
      <c r="IH11" s="476"/>
      <c r="II11" s="476"/>
      <c r="IJ11" s="476"/>
      <c r="IK11" s="476"/>
      <c r="IL11" s="476"/>
      <c r="IM11" s="476"/>
      <c r="IN11" s="476"/>
      <c r="IO11" s="476"/>
      <c r="IP11" s="476"/>
      <c r="IQ11" s="476"/>
      <c r="IR11" s="476"/>
      <c r="IS11" s="476"/>
      <c r="IT11" s="476"/>
      <c r="IU11" s="477"/>
    </row>
    <row r="12" spans="1:255" ht="15" customHeight="1">
      <c r="A12" s="325"/>
      <c r="B12" s="333" t="s">
        <v>546</v>
      </c>
      <c r="C12" s="1350" t="s">
        <v>286</v>
      </c>
      <c r="D12" s="1252"/>
      <c r="E12" s="1239" t="s">
        <v>678</v>
      </c>
      <c r="F12" s="1297"/>
      <c r="G12" s="1297"/>
      <c r="H12" s="1297"/>
      <c r="I12" s="1297"/>
      <c r="J12" s="1297"/>
      <c r="K12" s="1297"/>
      <c r="L12" s="1252"/>
      <c r="M12" s="350"/>
      <c r="N12" s="342"/>
      <c r="O12" s="473"/>
      <c r="P12" s="476"/>
      <c r="Q12" s="476"/>
      <c r="R12" s="476"/>
      <c r="S12" s="476"/>
      <c r="T12" s="476"/>
      <c r="U12" s="476"/>
      <c r="V12" s="476"/>
      <c r="W12" s="476"/>
      <c r="X12" s="476"/>
      <c r="Y12" s="476"/>
      <c r="Z12" s="476"/>
      <c r="AA12" s="476"/>
      <c r="AB12" s="476"/>
      <c r="AC12" s="476"/>
      <c r="AD12" s="476"/>
      <c r="AE12" s="476"/>
      <c r="AF12" s="476"/>
      <c r="AG12" s="476"/>
      <c r="AH12" s="476"/>
      <c r="AI12" s="476"/>
      <c r="AJ12" s="476"/>
      <c r="AK12" s="476"/>
      <c r="AL12" s="476"/>
      <c r="AM12" s="476"/>
      <c r="AN12" s="476"/>
      <c r="AO12" s="476"/>
      <c r="AP12" s="476"/>
      <c r="AQ12" s="476"/>
      <c r="AR12" s="476"/>
      <c r="AS12" s="476"/>
      <c r="AT12" s="476"/>
      <c r="AU12" s="476"/>
      <c r="AV12" s="476"/>
      <c r="AW12" s="476"/>
      <c r="AX12" s="476"/>
      <c r="AY12" s="476"/>
      <c r="AZ12" s="476"/>
      <c r="BA12" s="476"/>
      <c r="BB12" s="476"/>
      <c r="BC12" s="476"/>
      <c r="BD12" s="476"/>
      <c r="BE12" s="476"/>
      <c r="BF12" s="476"/>
      <c r="BG12" s="476"/>
      <c r="BH12" s="476"/>
      <c r="BI12" s="476"/>
      <c r="BJ12" s="476"/>
      <c r="BK12" s="476"/>
      <c r="BL12" s="476"/>
      <c r="BM12" s="476"/>
      <c r="BN12" s="476"/>
      <c r="BO12" s="476"/>
      <c r="BP12" s="476"/>
      <c r="BQ12" s="476"/>
      <c r="BR12" s="476"/>
      <c r="BS12" s="476"/>
      <c r="BT12" s="476"/>
      <c r="BU12" s="476"/>
      <c r="BV12" s="476"/>
      <c r="BW12" s="476"/>
      <c r="BX12" s="476"/>
      <c r="BY12" s="476"/>
      <c r="BZ12" s="476"/>
      <c r="CA12" s="476"/>
      <c r="CB12" s="476"/>
      <c r="CC12" s="476"/>
      <c r="CD12" s="476"/>
      <c r="CE12" s="476"/>
      <c r="CF12" s="476"/>
      <c r="CG12" s="476"/>
      <c r="CH12" s="476"/>
      <c r="CI12" s="476"/>
      <c r="CJ12" s="476"/>
      <c r="CK12" s="476"/>
      <c r="CL12" s="476"/>
      <c r="CM12" s="476"/>
      <c r="CN12" s="476"/>
      <c r="CO12" s="476"/>
      <c r="CP12" s="476"/>
      <c r="CQ12" s="476"/>
      <c r="CR12" s="476"/>
      <c r="CS12" s="476"/>
      <c r="CT12" s="476"/>
      <c r="CU12" s="476"/>
      <c r="CV12" s="476"/>
      <c r="CW12" s="476"/>
      <c r="CX12" s="476"/>
      <c r="CY12" s="476"/>
      <c r="CZ12" s="476"/>
      <c r="DA12" s="476"/>
      <c r="DB12" s="476"/>
      <c r="DC12" s="476"/>
      <c r="DD12" s="476"/>
      <c r="DE12" s="476"/>
      <c r="DF12" s="476"/>
      <c r="DG12" s="476"/>
      <c r="DH12" s="476"/>
      <c r="DI12" s="476"/>
      <c r="DJ12" s="476"/>
      <c r="DK12" s="476"/>
      <c r="DL12" s="476"/>
      <c r="DM12" s="476"/>
      <c r="DN12" s="476"/>
      <c r="DO12" s="476"/>
      <c r="DP12" s="476"/>
      <c r="DQ12" s="476"/>
      <c r="DR12" s="476"/>
      <c r="DS12" s="476"/>
      <c r="DT12" s="476"/>
      <c r="DU12" s="476"/>
      <c r="DV12" s="476"/>
      <c r="DW12" s="476"/>
      <c r="DX12" s="476"/>
      <c r="DY12" s="476"/>
      <c r="DZ12" s="476"/>
      <c r="EA12" s="476"/>
      <c r="EB12" s="476"/>
      <c r="EC12" s="476"/>
      <c r="ED12" s="476"/>
      <c r="EE12" s="476"/>
      <c r="EF12" s="476"/>
      <c r="EG12" s="476"/>
      <c r="EH12" s="476"/>
      <c r="EI12" s="476"/>
      <c r="EJ12" s="476"/>
      <c r="EK12" s="476"/>
      <c r="EL12" s="476"/>
      <c r="EM12" s="476"/>
      <c r="EN12" s="476"/>
      <c r="EO12" s="476"/>
      <c r="EP12" s="476"/>
      <c r="EQ12" s="476"/>
      <c r="ER12" s="476"/>
      <c r="ES12" s="476"/>
      <c r="ET12" s="476"/>
      <c r="EU12" s="476"/>
      <c r="EV12" s="476"/>
      <c r="EW12" s="476"/>
      <c r="EX12" s="476"/>
      <c r="EY12" s="476"/>
      <c r="EZ12" s="476"/>
      <c r="FA12" s="476"/>
      <c r="FB12" s="476"/>
      <c r="FC12" s="476"/>
      <c r="FD12" s="476"/>
      <c r="FE12" s="476"/>
      <c r="FF12" s="476"/>
      <c r="FG12" s="476"/>
      <c r="FH12" s="476"/>
      <c r="FI12" s="476"/>
      <c r="FJ12" s="476"/>
      <c r="FK12" s="476"/>
      <c r="FL12" s="476"/>
      <c r="FM12" s="476"/>
      <c r="FN12" s="476"/>
      <c r="FO12" s="476"/>
      <c r="FP12" s="476"/>
      <c r="FQ12" s="476"/>
      <c r="FR12" s="476"/>
      <c r="FS12" s="476"/>
      <c r="FT12" s="476"/>
      <c r="FU12" s="476"/>
      <c r="FV12" s="476"/>
      <c r="FW12" s="476"/>
      <c r="FX12" s="476"/>
      <c r="FY12" s="476"/>
      <c r="FZ12" s="476"/>
      <c r="GA12" s="476"/>
      <c r="GB12" s="476"/>
      <c r="GC12" s="476"/>
      <c r="GD12" s="476"/>
      <c r="GE12" s="476"/>
      <c r="GF12" s="476"/>
      <c r="GG12" s="476"/>
      <c r="GH12" s="476"/>
      <c r="GI12" s="476"/>
      <c r="GJ12" s="476"/>
      <c r="GK12" s="476"/>
      <c r="GL12" s="476"/>
      <c r="GM12" s="476"/>
      <c r="GN12" s="476"/>
      <c r="GO12" s="476"/>
      <c r="GP12" s="476"/>
      <c r="GQ12" s="476"/>
      <c r="GR12" s="476"/>
      <c r="GS12" s="476"/>
      <c r="GT12" s="476"/>
      <c r="GU12" s="476"/>
      <c r="GV12" s="476"/>
      <c r="GW12" s="476"/>
      <c r="GX12" s="476"/>
      <c r="GY12" s="476"/>
      <c r="GZ12" s="476"/>
      <c r="HA12" s="476"/>
      <c r="HB12" s="476"/>
      <c r="HC12" s="476"/>
      <c r="HD12" s="476"/>
      <c r="HE12" s="476"/>
      <c r="HF12" s="476"/>
      <c r="HG12" s="476"/>
      <c r="HH12" s="476"/>
      <c r="HI12" s="476"/>
      <c r="HJ12" s="476"/>
      <c r="HK12" s="476"/>
      <c r="HL12" s="476"/>
      <c r="HM12" s="476"/>
      <c r="HN12" s="476"/>
      <c r="HO12" s="476"/>
      <c r="HP12" s="476"/>
      <c r="HQ12" s="476"/>
      <c r="HR12" s="476"/>
      <c r="HS12" s="476"/>
      <c r="HT12" s="476"/>
      <c r="HU12" s="476"/>
      <c r="HV12" s="476"/>
      <c r="HW12" s="476"/>
      <c r="HX12" s="476"/>
      <c r="HY12" s="476"/>
      <c r="HZ12" s="476"/>
      <c r="IA12" s="476"/>
      <c r="IB12" s="476"/>
      <c r="IC12" s="476"/>
      <c r="ID12" s="476"/>
      <c r="IE12" s="476"/>
      <c r="IF12" s="476"/>
      <c r="IG12" s="476"/>
      <c r="IH12" s="476"/>
      <c r="II12" s="476"/>
      <c r="IJ12" s="476"/>
      <c r="IK12" s="476"/>
      <c r="IL12" s="476"/>
      <c r="IM12" s="476"/>
      <c r="IN12" s="476"/>
      <c r="IO12" s="476"/>
      <c r="IP12" s="476"/>
      <c r="IQ12" s="476"/>
      <c r="IR12" s="476"/>
      <c r="IS12" s="476"/>
      <c r="IT12" s="476"/>
      <c r="IU12" s="477"/>
    </row>
    <row r="13" spans="1:255" ht="15" customHeight="1">
      <c r="A13" s="325"/>
      <c r="B13" s="346"/>
      <c r="C13" s="1268"/>
      <c r="D13" s="1252"/>
      <c r="E13" s="1239" t="s">
        <v>634</v>
      </c>
      <c r="F13" s="1297"/>
      <c r="G13" s="1297"/>
      <c r="H13" s="1297"/>
      <c r="I13" s="1297"/>
      <c r="J13" s="1297"/>
      <c r="K13" s="1297"/>
      <c r="L13" s="1252"/>
      <c r="M13" s="350"/>
      <c r="N13" s="342"/>
      <c r="O13" s="473"/>
      <c r="P13" s="476"/>
      <c r="Q13" s="476"/>
      <c r="R13" s="476"/>
      <c r="S13" s="476"/>
      <c r="T13" s="476"/>
      <c r="U13" s="476"/>
      <c r="V13" s="476"/>
      <c r="W13" s="476"/>
      <c r="X13" s="476"/>
      <c r="Y13" s="476"/>
      <c r="Z13" s="476"/>
      <c r="AA13" s="476"/>
      <c r="AB13" s="476"/>
      <c r="AC13" s="476"/>
      <c r="AD13" s="476"/>
      <c r="AE13" s="476"/>
      <c r="AF13" s="476"/>
      <c r="AG13" s="476"/>
      <c r="AH13" s="476"/>
      <c r="AI13" s="476"/>
      <c r="AJ13" s="476"/>
      <c r="AK13" s="476"/>
      <c r="AL13" s="476"/>
      <c r="AM13" s="476"/>
      <c r="AN13" s="476"/>
      <c r="AO13" s="476"/>
      <c r="AP13" s="476"/>
      <c r="AQ13" s="476"/>
      <c r="AR13" s="476"/>
      <c r="AS13" s="476"/>
      <c r="AT13" s="476"/>
      <c r="AU13" s="476"/>
      <c r="AV13" s="476"/>
      <c r="AW13" s="476"/>
      <c r="AX13" s="476"/>
      <c r="AY13" s="476"/>
      <c r="AZ13" s="476"/>
      <c r="BA13" s="476"/>
      <c r="BB13" s="476"/>
      <c r="BC13" s="476"/>
      <c r="BD13" s="476"/>
      <c r="BE13" s="476"/>
      <c r="BF13" s="476"/>
      <c r="BG13" s="476"/>
      <c r="BH13" s="476"/>
      <c r="BI13" s="476"/>
      <c r="BJ13" s="476"/>
      <c r="BK13" s="476"/>
      <c r="BL13" s="476"/>
      <c r="BM13" s="476"/>
      <c r="BN13" s="476"/>
      <c r="BO13" s="476"/>
      <c r="BP13" s="476"/>
      <c r="BQ13" s="476"/>
      <c r="BR13" s="476"/>
      <c r="BS13" s="476"/>
      <c r="BT13" s="476"/>
      <c r="BU13" s="476"/>
      <c r="BV13" s="476"/>
      <c r="BW13" s="476"/>
      <c r="BX13" s="476"/>
      <c r="BY13" s="476"/>
      <c r="BZ13" s="476"/>
      <c r="CA13" s="476"/>
      <c r="CB13" s="476"/>
      <c r="CC13" s="476"/>
      <c r="CD13" s="476"/>
      <c r="CE13" s="476"/>
      <c r="CF13" s="476"/>
      <c r="CG13" s="476"/>
      <c r="CH13" s="476"/>
      <c r="CI13" s="476"/>
      <c r="CJ13" s="476"/>
      <c r="CK13" s="476"/>
      <c r="CL13" s="476"/>
      <c r="CM13" s="476"/>
      <c r="CN13" s="476"/>
      <c r="CO13" s="476"/>
      <c r="CP13" s="476"/>
      <c r="CQ13" s="476"/>
      <c r="CR13" s="476"/>
      <c r="CS13" s="476"/>
      <c r="CT13" s="476"/>
      <c r="CU13" s="476"/>
      <c r="CV13" s="476"/>
      <c r="CW13" s="476"/>
      <c r="CX13" s="476"/>
      <c r="CY13" s="476"/>
      <c r="CZ13" s="476"/>
      <c r="DA13" s="476"/>
      <c r="DB13" s="476"/>
      <c r="DC13" s="476"/>
      <c r="DD13" s="476"/>
      <c r="DE13" s="476"/>
      <c r="DF13" s="476"/>
      <c r="DG13" s="476"/>
      <c r="DH13" s="476"/>
      <c r="DI13" s="476"/>
      <c r="DJ13" s="476"/>
      <c r="DK13" s="476"/>
      <c r="DL13" s="476"/>
      <c r="DM13" s="476"/>
      <c r="DN13" s="476"/>
      <c r="DO13" s="476"/>
      <c r="DP13" s="476"/>
      <c r="DQ13" s="476"/>
      <c r="DR13" s="476"/>
      <c r="DS13" s="476"/>
      <c r="DT13" s="476"/>
      <c r="DU13" s="476"/>
      <c r="DV13" s="476"/>
      <c r="DW13" s="476"/>
      <c r="DX13" s="476"/>
      <c r="DY13" s="476"/>
      <c r="DZ13" s="476"/>
      <c r="EA13" s="476"/>
      <c r="EB13" s="476"/>
      <c r="EC13" s="476"/>
      <c r="ED13" s="476"/>
      <c r="EE13" s="476"/>
      <c r="EF13" s="476"/>
      <c r="EG13" s="476"/>
      <c r="EH13" s="476"/>
      <c r="EI13" s="476"/>
      <c r="EJ13" s="476"/>
      <c r="EK13" s="476"/>
      <c r="EL13" s="476"/>
      <c r="EM13" s="476"/>
      <c r="EN13" s="476"/>
      <c r="EO13" s="476"/>
      <c r="EP13" s="476"/>
      <c r="EQ13" s="476"/>
      <c r="ER13" s="476"/>
      <c r="ES13" s="476"/>
      <c r="ET13" s="476"/>
      <c r="EU13" s="476"/>
      <c r="EV13" s="476"/>
      <c r="EW13" s="476"/>
      <c r="EX13" s="476"/>
      <c r="EY13" s="476"/>
      <c r="EZ13" s="476"/>
      <c r="FA13" s="476"/>
      <c r="FB13" s="476"/>
      <c r="FC13" s="476"/>
      <c r="FD13" s="476"/>
      <c r="FE13" s="476"/>
      <c r="FF13" s="476"/>
      <c r="FG13" s="476"/>
      <c r="FH13" s="476"/>
      <c r="FI13" s="476"/>
      <c r="FJ13" s="476"/>
      <c r="FK13" s="476"/>
      <c r="FL13" s="476"/>
      <c r="FM13" s="476"/>
      <c r="FN13" s="476"/>
      <c r="FO13" s="476"/>
      <c r="FP13" s="476"/>
      <c r="FQ13" s="476"/>
      <c r="FR13" s="476"/>
      <c r="FS13" s="476"/>
      <c r="FT13" s="476"/>
      <c r="FU13" s="476"/>
      <c r="FV13" s="476"/>
      <c r="FW13" s="476"/>
      <c r="FX13" s="476"/>
      <c r="FY13" s="476"/>
      <c r="FZ13" s="476"/>
      <c r="GA13" s="476"/>
      <c r="GB13" s="476"/>
      <c r="GC13" s="476"/>
      <c r="GD13" s="476"/>
      <c r="GE13" s="476"/>
      <c r="GF13" s="476"/>
      <c r="GG13" s="476"/>
      <c r="GH13" s="476"/>
      <c r="GI13" s="476"/>
      <c r="GJ13" s="476"/>
      <c r="GK13" s="476"/>
      <c r="GL13" s="476"/>
      <c r="GM13" s="476"/>
      <c r="GN13" s="476"/>
      <c r="GO13" s="476"/>
      <c r="GP13" s="476"/>
      <c r="GQ13" s="476"/>
      <c r="GR13" s="476"/>
      <c r="GS13" s="476"/>
      <c r="GT13" s="476"/>
      <c r="GU13" s="476"/>
      <c r="GV13" s="476"/>
      <c r="GW13" s="476"/>
      <c r="GX13" s="476"/>
      <c r="GY13" s="476"/>
      <c r="GZ13" s="476"/>
      <c r="HA13" s="476"/>
      <c r="HB13" s="476"/>
      <c r="HC13" s="476"/>
      <c r="HD13" s="476"/>
      <c r="HE13" s="476"/>
      <c r="HF13" s="476"/>
      <c r="HG13" s="476"/>
      <c r="HH13" s="476"/>
      <c r="HI13" s="476"/>
      <c r="HJ13" s="476"/>
      <c r="HK13" s="476"/>
      <c r="HL13" s="476"/>
      <c r="HM13" s="476"/>
      <c r="HN13" s="476"/>
      <c r="HO13" s="476"/>
      <c r="HP13" s="476"/>
      <c r="HQ13" s="476"/>
      <c r="HR13" s="476"/>
      <c r="HS13" s="476"/>
      <c r="HT13" s="476"/>
      <c r="HU13" s="476"/>
      <c r="HV13" s="476"/>
      <c r="HW13" s="476"/>
      <c r="HX13" s="476"/>
      <c r="HY13" s="476"/>
      <c r="HZ13" s="476"/>
      <c r="IA13" s="476"/>
      <c r="IB13" s="476"/>
      <c r="IC13" s="476"/>
      <c r="ID13" s="476"/>
      <c r="IE13" s="476"/>
      <c r="IF13" s="476"/>
      <c r="IG13" s="476"/>
      <c r="IH13" s="476"/>
      <c r="II13" s="476"/>
      <c r="IJ13" s="476"/>
      <c r="IK13" s="476"/>
      <c r="IL13" s="476"/>
      <c r="IM13" s="476"/>
      <c r="IN13" s="476"/>
      <c r="IO13" s="476"/>
      <c r="IP13" s="476"/>
      <c r="IQ13" s="476"/>
      <c r="IR13" s="476"/>
      <c r="IS13" s="476"/>
      <c r="IT13" s="476"/>
      <c r="IU13" s="477"/>
    </row>
    <row r="14" spans="1:255" ht="15" customHeight="1">
      <c r="A14" s="325"/>
      <c r="B14" s="351"/>
      <c r="C14" s="1350" t="s">
        <v>603</v>
      </c>
      <c r="D14" s="1252"/>
      <c r="E14" s="1239" t="s">
        <v>635</v>
      </c>
      <c r="F14" s="1297"/>
      <c r="G14" s="1297"/>
      <c r="H14" s="1297"/>
      <c r="I14" s="1297"/>
      <c r="J14" s="1297"/>
      <c r="K14" s="1297"/>
      <c r="L14" s="1252"/>
      <c r="M14" s="350"/>
      <c r="N14" s="342"/>
      <c r="O14" s="473"/>
      <c r="P14" s="476"/>
      <c r="Q14" s="476"/>
      <c r="R14" s="476"/>
      <c r="S14" s="476"/>
      <c r="T14" s="476"/>
      <c r="U14" s="476"/>
      <c r="V14" s="476"/>
      <c r="W14" s="476"/>
      <c r="X14" s="476"/>
      <c r="Y14" s="476"/>
      <c r="Z14" s="476"/>
      <c r="AA14" s="476"/>
      <c r="AB14" s="476"/>
      <c r="AC14" s="476"/>
      <c r="AD14" s="476"/>
      <c r="AE14" s="476"/>
      <c r="AF14" s="476"/>
      <c r="AG14" s="476"/>
      <c r="AH14" s="476"/>
      <c r="AI14" s="476"/>
      <c r="AJ14" s="476"/>
      <c r="AK14" s="476"/>
      <c r="AL14" s="476"/>
      <c r="AM14" s="476"/>
      <c r="AN14" s="476"/>
      <c r="AO14" s="476"/>
      <c r="AP14" s="476"/>
      <c r="AQ14" s="476"/>
      <c r="AR14" s="476"/>
      <c r="AS14" s="476"/>
      <c r="AT14" s="476"/>
      <c r="AU14" s="476"/>
      <c r="AV14" s="476"/>
      <c r="AW14" s="476"/>
      <c r="AX14" s="476"/>
      <c r="AY14" s="476"/>
      <c r="AZ14" s="476"/>
      <c r="BA14" s="476"/>
      <c r="BB14" s="476"/>
      <c r="BC14" s="476"/>
      <c r="BD14" s="476"/>
      <c r="BE14" s="476"/>
      <c r="BF14" s="476"/>
      <c r="BG14" s="476"/>
      <c r="BH14" s="476"/>
      <c r="BI14" s="476"/>
      <c r="BJ14" s="476"/>
      <c r="BK14" s="476"/>
      <c r="BL14" s="476"/>
      <c r="BM14" s="476"/>
      <c r="BN14" s="476"/>
      <c r="BO14" s="476"/>
      <c r="BP14" s="476"/>
      <c r="BQ14" s="476"/>
      <c r="BR14" s="476"/>
      <c r="BS14" s="476"/>
      <c r="BT14" s="476"/>
      <c r="BU14" s="476"/>
      <c r="BV14" s="476"/>
      <c r="BW14" s="476"/>
      <c r="BX14" s="476"/>
      <c r="BY14" s="476"/>
      <c r="BZ14" s="476"/>
      <c r="CA14" s="476"/>
      <c r="CB14" s="476"/>
      <c r="CC14" s="476"/>
      <c r="CD14" s="476"/>
      <c r="CE14" s="476"/>
      <c r="CF14" s="476"/>
      <c r="CG14" s="476"/>
      <c r="CH14" s="476"/>
      <c r="CI14" s="476"/>
      <c r="CJ14" s="476"/>
      <c r="CK14" s="476"/>
      <c r="CL14" s="476"/>
      <c r="CM14" s="476"/>
      <c r="CN14" s="476"/>
      <c r="CO14" s="476"/>
      <c r="CP14" s="476"/>
      <c r="CQ14" s="476"/>
      <c r="CR14" s="476"/>
      <c r="CS14" s="476"/>
      <c r="CT14" s="476"/>
      <c r="CU14" s="476"/>
      <c r="CV14" s="476"/>
      <c r="CW14" s="476"/>
      <c r="CX14" s="476"/>
      <c r="CY14" s="476"/>
      <c r="CZ14" s="476"/>
      <c r="DA14" s="476"/>
      <c r="DB14" s="476"/>
      <c r="DC14" s="476"/>
      <c r="DD14" s="476"/>
      <c r="DE14" s="476"/>
      <c r="DF14" s="476"/>
      <c r="DG14" s="476"/>
      <c r="DH14" s="476"/>
      <c r="DI14" s="476"/>
      <c r="DJ14" s="476"/>
      <c r="DK14" s="476"/>
      <c r="DL14" s="476"/>
      <c r="DM14" s="476"/>
      <c r="DN14" s="476"/>
      <c r="DO14" s="476"/>
      <c r="DP14" s="476"/>
      <c r="DQ14" s="476"/>
      <c r="DR14" s="476"/>
      <c r="DS14" s="476"/>
      <c r="DT14" s="476"/>
      <c r="DU14" s="476"/>
      <c r="DV14" s="476"/>
      <c r="DW14" s="476"/>
      <c r="DX14" s="476"/>
      <c r="DY14" s="476"/>
      <c r="DZ14" s="476"/>
      <c r="EA14" s="476"/>
      <c r="EB14" s="476"/>
      <c r="EC14" s="476"/>
      <c r="ED14" s="476"/>
      <c r="EE14" s="476"/>
      <c r="EF14" s="476"/>
      <c r="EG14" s="476"/>
      <c r="EH14" s="476"/>
      <c r="EI14" s="476"/>
      <c r="EJ14" s="476"/>
      <c r="EK14" s="476"/>
      <c r="EL14" s="476"/>
      <c r="EM14" s="476"/>
      <c r="EN14" s="476"/>
      <c r="EO14" s="476"/>
      <c r="EP14" s="476"/>
      <c r="EQ14" s="476"/>
      <c r="ER14" s="476"/>
      <c r="ES14" s="476"/>
      <c r="ET14" s="476"/>
      <c r="EU14" s="476"/>
      <c r="EV14" s="476"/>
      <c r="EW14" s="476"/>
      <c r="EX14" s="476"/>
      <c r="EY14" s="476"/>
      <c r="EZ14" s="476"/>
      <c r="FA14" s="476"/>
      <c r="FB14" s="476"/>
      <c r="FC14" s="476"/>
      <c r="FD14" s="476"/>
      <c r="FE14" s="476"/>
      <c r="FF14" s="476"/>
      <c r="FG14" s="476"/>
      <c r="FH14" s="476"/>
      <c r="FI14" s="476"/>
      <c r="FJ14" s="476"/>
      <c r="FK14" s="476"/>
      <c r="FL14" s="476"/>
      <c r="FM14" s="476"/>
      <c r="FN14" s="476"/>
      <c r="FO14" s="476"/>
      <c r="FP14" s="476"/>
      <c r="FQ14" s="476"/>
      <c r="FR14" s="476"/>
      <c r="FS14" s="476"/>
      <c r="FT14" s="476"/>
      <c r="FU14" s="476"/>
      <c r="FV14" s="476"/>
      <c r="FW14" s="476"/>
      <c r="FX14" s="476"/>
      <c r="FY14" s="476"/>
      <c r="FZ14" s="476"/>
      <c r="GA14" s="476"/>
      <c r="GB14" s="476"/>
      <c r="GC14" s="476"/>
      <c r="GD14" s="476"/>
      <c r="GE14" s="476"/>
      <c r="GF14" s="476"/>
      <c r="GG14" s="476"/>
      <c r="GH14" s="476"/>
      <c r="GI14" s="476"/>
      <c r="GJ14" s="476"/>
      <c r="GK14" s="476"/>
      <c r="GL14" s="476"/>
      <c r="GM14" s="476"/>
      <c r="GN14" s="476"/>
      <c r="GO14" s="476"/>
      <c r="GP14" s="476"/>
      <c r="GQ14" s="476"/>
      <c r="GR14" s="476"/>
      <c r="GS14" s="476"/>
      <c r="GT14" s="476"/>
      <c r="GU14" s="476"/>
      <c r="GV14" s="476"/>
      <c r="GW14" s="476"/>
      <c r="GX14" s="476"/>
      <c r="GY14" s="476"/>
      <c r="GZ14" s="476"/>
      <c r="HA14" s="476"/>
      <c r="HB14" s="476"/>
      <c r="HC14" s="476"/>
      <c r="HD14" s="476"/>
      <c r="HE14" s="476"/>
      <c r="HF14" s="476"/>
      <c r="HG14" s="476"/>
      <c r="HH14" s="476"/>
      <c r="HI14" s="476"/>
      <c r="HJ14" s="476"/>
      <c r="HK14" s="476"/>
      <c r="HL14" s="476"/>
      <c r="HM14" s="476"/>
      <c r="HN14" s="476"/>
      <c r="HO14" s="476"/>
      <c r="HP14" s="476"/>
      <c r="HQ14" s="476"/>
      <c r="HR14" s="476"/>
      <c r="HS14" s="476"/>
      <c r="HT14" s="476"/>
      <c r="HU14" s="476"/>
      <c r="HV14" s="476"/>
      <c r="HW14" s="476"/>
      <c r="HX14" s="476"/>
      <c r="HY14" s="476"/>
      <c r="HZ14" s="476"/>
      <c r="IA14" s="476"/>
      <c r="IB14" s="476"/>
      <c r="IC14" s="476"/>
      <c r="ID14" s="476"/>
      <c r="IE14" s="476"/>
      <c r="IF14" s="476"/>
      <c r="IG14" s="476"/>
      <c r="IH14" s="476"/>
      <c r="II14" s="476"/>
      <c r="IJ14" s="476"/>
      <c r="IK14" s="476"/>
      <c r="IL14" s="476"/>
      <c r="IM14" s="476"/>
      <c r="IN14" s="476"/>
      <c r="IO14" s="476"/>
      <c r="IP14" s="476"/>
      <c r="IQ14" s="476"/>
      <c r="IR14" s="476"/>
      <c r="IS14" s="476"/>
      <c r="IT14" s="476"/>
      <c r="IU14" s="477"/>
    </row>
    <row r="15" spans="1:255" ht="15" customHeight="1">
      <c r="A15" s="325"/>
      <c r="B15" s="351"/>
      <c r="C15" s="1268"/>
      <c r="D15" s="1252"/>
      <c r="E15" s="1239" t="s">
        <v>679</v>
      </c>
      <c r="F15" s="1297"/>
      <c r="G15" s="1297"/>
      <c r="H15" s="1297"/>
      <c r="I15" s="1297"/>
      <c r="J15" s="1297"/>
      <c r="K15" s="1297"/>
      <c r="L15" s="1252"/>
      <c r="M15" s="350"/>
      <c r="N15" s="342"/>
      <c r="O15" s="473"/>
      <c r="P15" s="476"/>
      <c r="Q15" s="476"/>
      <c r="R15" s="476"/>
      <c r="S15" s="476"/>
      <c r="T15" s="476"/>
      <c r="U15" s="476"/>
      <c r="V15" s="476"/>
      <c r="W15" s="476"/>
      <c r="X15" s="476"/>
      <c r="Y15" s="476"/>
      <c r="Z15" s="476"/>
      <c r="AA15" s="476"/>
      <c r="AB15" s="476"/>
      <c r="AC15" s="476"/>
      <c r="AD15" s="476"/>
      <c r="AE15" s="476"/>
      <c r="AF15" s="476"/>
      <c r="AG15" s="476"/>
      <c r="AH15" s="476"/>
      <c r="AI15" s="476"/>
      <c r="AJ15" s="476"/>
      <c r="AK15" s="476"/>
      <c r="AL15" s="476"/>
      <c r="AM15" s="476"/>
      <c r="AN15" s="476"/>
      <c r="AO15" s="476"/>
      <c r="AP15" s="476"/>
      <c r="AQ15" s="476"/>
      <c r="AR15" s="476"/>
      <c r="AS15" s="476"/>
      <c r="AT15" s="476"/>
      <c r="AU15" s="476"/>
      <c r="AV15" s="476"/>
      <c r="AW15" s="476"/>
      <c r="AX15" s="476"/>
      <c r="AY15" s="476"/>
      <c r="AZ15" s="476"/>
      <c r="BA15" s="476"/>
      <c r="BB15" s="476"/>
      <c r="BC15" s="476"/>
      <c r="BD15" s="476"/>
      <c r="BE15" s="476"/>
      <c r="BF15" s="476"/>
      <c r="BG15" s="476"/>
      <c r="BH15" s="476"/>
      <c r="BI15" s="476"/>
      <c r="BJ15" s="476"/>
      <c r="BK15" s="476"/>
      <c r="BL15" s="476"/>
      <c r="BM15" s="476"/>
      <c r="BN15" s="476"/>
      <c r="BO15" s="476"/>
      <c r="BP15" s="476"/>
      <c r="BQ15" s="476"/>
      <c r="BR15" s="476"/>
      <c r="BS15" s="476"/>
      <c r="BT15" s="476"/>
      <c r="BU15" s="476"/>
      <c r="BV15" s="476"/>
      <c r="BW15" s="476"/>
      <c r="BX15" s="476"/>
      <c r="BY15" s="476"/>
      <c r="BZ15" s="476"/>
      <c r="CA15" s="476"/>
      <c r="CB15" s="476"/>
      <c r="CC15" s="476"/>
      <c r="CD15" s="476"/>
      <c r="CE15" s="476"/>
      <c r="CF15" s="476"/>
      <c r="CG15" s="476"/>
      <c r="CH15" s="476"/>
      <c r="CI15" s="476"/>
      <c r="CJ15" s="476"/>
      <c r="CK15" s="476"/>
      <c r="CL15" s="476"/>
      <c r="CM15" s="476"/>
      <c r="CN15" s="476"/>
      <c r="CO15" s="476"/>
      <c r="CP15" s="476"/>
      <c r="CQ15" s="476"/>
      <c r="CR15" s="476"/>
      <c r="CS15" s="476"/>
      <c r="CT15" s="476"/>
      <c r="CU15" s="476"/>
      <c r="CV15" s="476"/>
      <c r="CW15" s="476"/>
      <c r="CX15" s="476"/>
      <c r="CY15" s="476"/>
      <c r="CZ15" s="476"/>
      <c r="DA15" s="476"/>
      <c r="DB15" s="476"/>
      <c r="DC15" s="476"/>
      <c r="DD15" s="476"/>
      <c r="DE15" s="476"/>
      <c r="DF15" s="476"/>
      <c r="DG15" s="476"/>
      <c r="DH15" s="476"/>
      <c r="DI15" s="476"/>
      <c r="DJ15" s="476"/>
      <c r="DK15" s="476"/>
      <c r="DL15" s="476"/>
      <c r="DM15" s="476"/>
      <c r="DN15" s="476"/>
      <c r="DO15" s="476"/>
      <c r="DP15" s="476"/>
      <c r="DQ15" s="476"/>
      <c r="DR15" s="476"/>
      <c r="DS15" s="476"/>
      <c r="DT15" s="476"/>
      <c r="DU15" s="476"/>
      <c r="DV15" s="476"/>
      <c r="DW15" s="476"/>
      <c r="DX15" s="476"/>
      <c r="DY15" s="476"/>
      <c r="DZ15" s="476"/>
      <c r="EA15" s="476"/>
      <c r="EB15" s="476"/>
      <c r="EC15" s="476"/>
      <c r="ED15" s="476"/>
      <c r="EE15" s="476"/>
      <c r="EF15" s="476"/>
      <c r="EG15" s="476"/>
      <c r="EH15" s="476"/>
      <c r="EI15" s="476"/>
      <c r="EJ15" s="476"/>
      <c r="EK15" s="476"/>
      <c r="EL15" s="476"/>
      <c r="EM15" s="476"/>
      <c r="EN15" s="476"/>
      <c r="EO15" s="476"/>
      <c r="EP15" s="476"/>
      <c r="EQ15" s="476"/>
      <c r="ER15" s="476"/>
      <c r="ES15" s="476"/>
      <c r="ET15" s="476"/>
      <c r="EU15" s="476"/>
      <c r="EV15" s="476"/>
      <c r="EW15" s="476"/>
      <c r="EX15" s="476"/>
      <c r="EY15" s="476"/>
      <c r="EZ15" s="476"/>
      <c r="FA15" s="476"/>
      <c r="FB15" s="476"/>
      <c r="FC15" s="476"/>
      <c r="FD15" s="476"/>
      <c r="FE15" s="476"/>
      <c r="FF15" s="476"/>
      <c r="FG15" s="476"/>
      <c r="FH15" s="476"/>
      <c r="FI15" s="476"/>
      <c r="FJ15" s="476"/>
      <c r="FK15" s="476"/>
      <c r="FL15" s="476"/>
      <c r="FM15" s="476"/>
      <c r="FN15" s="476"/>
      <c r="FO15" s="476"/>
      <c r="FP15" s="476"/>
      <c r="FQ15" s="476"/>
      <c r="FR15" s="476"/>
      <c r="FS15" s="476"/>
      <c r="FT15" s="476"/>
      <c r="FU15" s="476"/>
      <c r="FV15" s="476"/>
      <c r="FW15" s="476"/>
      <c r="FX15" s="476"/>
      <c r="FY15" s="476"/>
      <c r="FZ15" s="476"/>
      <c r="GA15" s="476"/>
      <c r="GB15" s="476"/>
      <c r="GC15" s="476"/>
      <c r="GD15" s="476"/>
      <c r="GE15" s="476"/>
      <c r="GF15" s="476"/>
      <c r="GG15" s="476"/>
      <c r="GH15" s="476"/>
      <c r="GI15" s="476"/>
      <c r="GJ15" s="476"/>
      <c r="GK15" s="476"/>
      <c r="GL15" s="476"/>
      <c r="GM15" s="476"/>
      <c r="GN15" s="476"/>
      <c r="GO15" s="476"/>
      <c r="GP15" s="476"/>
      <c r="GQ15" s="476"/>
      <c r="GR15" s="476"/>
      <c r="GS15" s="476"/>
      <c r="GT15" s="476"/>
      <c r="GU15" s="476"/>
      <c r="GV15" s="476"/>
      <c r="GW15" s="476"/>
      <c r="GX15" s="476"/>
      <c r="GY15" s="476"/>
      <c r="GZ15" s="476"/>
      <c r="HA15" s="476"/>
      <c r="HB15" s="476"/>
      <c r="HC15" s="476"/>
      <c r="HD15" s="476"/>
      <c r="HE15" s="476"/>
      <c r="HF15" s="476"/>
      <c r="HG15" s="476"/>
      <c r="HH15" s="476"/>
      <c r="HI15" s="476"/>
      <c r="HJ15" s="476"/>
      <c r="HK15" s="476"/>
      <c r="HL15" s="476"/>
      <c r="HM15" s="476"/>
      <c r="HN15" s="476"/>
      <c r="HO15" s="476"/>
      <c r="HP15" s="476"/>
      <c r="HQ15" s="476"/>
      <c r="HR15" s="476"/>
      <c r="HS15" s="476"/>
      <c r="HT15" s="476"/>
      <c r="HU15" s="476"/>
      <c r="HV15" s="476"/>
      <c r="HW15" s="476"/>
      <c r="HX15" s="476"/>
      <c r="HY15" s="476"/>
      <c r="HZ15" s="476"/>
      <c r="IA15" s="476"/>
      <c r="IB15" s="476"/>
      <c r="IC15" s="476"/>
      <c r="ID15" s="476"/>
      <c r="IE15" s="476"/>
      <c r="IF15" s="476"/>
      <c r="IG15" s="476"/>
      <c r="IH15" s="476"/>
      <c r="II15" s="476"/>
      <c r="IJ15" s="476"/>
      <c r="IK15" s="476"/>
      <c r="IL15" s="476"/>
      <c r="IM15" s="476"/>
      <c r="IN15" s="476"/>
      <c r="IO15" s="476"/>
      <c r="IP15" s="476"/>
      <c r="IQ15" s="476"/>
      <c r="IR15" s="476"/>
      <c r="IS15" s="476"/>
      <c r="IT15" s="476"/>
      <c r="IU15" s="477"/>
    </row>
    <row r="16" spans="1:255" ht="15" customHeight="1">
      <c r="A16" s="325"/>
      <c r="B16" s="351"/>
      <c r="C16" s="480" t="s">
        <v>636</v>
      </c>
      <c r="D16" s="407"/>
      <c r="E16" s="1239" t="s">
        <v>637</v>
      </c>
      <c r="F16" s="1297"/>
      <c r="G16" s="1297"/>
      <c r="H16" s="1297"/>
      <c r="I16" s="1297"/>
      <c r="J16" s="1297"/>
      <c r="K16" s="1297"/>
      <c r="L16" s="1252"/>
      <c r="M16" s="350"/>
      <c r="N16" s="342"/>
      <c r="O16" s="473"/>
      <c r="P16" s="476"/>
      <c r="Q16" s="476"/>
      <c r="R16" s="476"/>
      <c r="S16" s="476"/>
      <c r="T16" s="476"/>
      <c r="U16" s="476"/>
      <c r="V16" s="476"/>
      <c r="W16" s="476"/>
      <c r="X16" s="476"/>
      <c r="Y16" s="476"/>
      <c r="Z16" s="476"/>
      <c r="AA16" s="476"/>
      <c r="AB16" s="476"/>
      <c r="AC16" s="476"/>
      <c r="AD16" s="476"/>
      <c r="AE16" s="476"/>
      <c r="AF16" s="476"/>
      <c r="AG16" s="476"/>
      <c r="AH16" s="476"/>
      <c r="AI16" s="476"/>
      <c r="AJ16" s="476"/>
      <c r="AK16" s="476"/>
      <c r="AL16" s="476"/>
      <c r="AM16" s="476"/>
      <c r="AN16" s="476"/>
      <c r="AO16" s="476"/>
      <c r="AP16" s="476"/>
      <c r="AQ16" s="476"/>
      <c r="AR16" s="476"/>
      <c r="AS16" s="476"/>
      <c r="AT16" s="476"/>
      <c r="AU16" s="476"/>
      <c r="AV16" s="476"/>
      <c r="AW16" s="476"/>
      <c r="AX16" s="476"/>
      <c r="AY16" s="476"/>
      <c r="AZ16" s="476"/>
      <c r="BA16" s="476"/>
      <c r="BB16" s="476"/>
      <c r="BC16" s="476"/>
      <c r="BD16" s="476"/>
      <c r="BE16" s="476"/>
      <c r="BF16" s="476"/>
      <c r="BG16" s="476"/>
      <c r="BH16" s="476"/>
      <c r="BI16" s="476"/>
      <c r="BJ16" s="476"/>
      <c r="BK16" s="476"/>
      <c r="BL16" s="476"/>
      <c r="BM16" s="476"/>
      <c r="BN16" s="476"/>
      <c r="BO16" s="476"/>
      <c r="BP16" s="476"/>
      <c r="BQ16" s="476"/>
      <c r="BR16" s="476"/>
      <c r="BS16" s="476"/>
      <c r="BT16" s="476"/>
      <c r="BU16" s="476"/>
      <c r="BV16" s="476"/>
      <c r="BW16" s="476"/>
      <c r="BX16" s="476"/>
      <c r="BY16" s="476"/>
      <c r="BZ16" s="476"/>
      <c r="CA16" s="476"/>
      <c r="CB16" s="476"/>
      <c r="CC16" s="476"/>
      <c r="CD16" s="476"/>
      <c r="CE16" s="476"/>
      <c r="CF16" s="476"/>
      <c r="CG16" s="476"/>
      <c r="CH16" s="476"/>
      <c r="CI16" s="476"/>
      <c r="CJ16" s="476"/>
      <c r="CK16" s="476"/>
      <c r="CL16" s="476"/>
      <c r="CM16" s="476"/>
      <c r="CN16" s="476"/>
      <c r="CO16" s="476"/>
      <c r="CP16" s="476"/>
      <c r="CQ16" s="476"/>
      <c r="CR16" s="476"/>
      <c r="CS16" s="476"/>
      <c r="CT16" s="476"/>
      <c r="CU16" s="476"/>
      <c r="CV16" s="476"/>
      <c r="CW16" s="476"/>
      <c r="CX16" s="476"/>
      <c r="CY16" s="476"/>
      <c r="CZ16" s="476"/>
      <c r="DA16" s="476"/>
      <c r="DB16" s="476"/>
      <c r="DC16" s="476"/>
      <c r="DD16" s="476"/>
      <c r="DE16" s="476"/>
      <c r="DF16" s="476"/>
      <c r="DG16" s="476"/>
      <c r="DH16" s="476"/>
      <c r="DI16" s="476"/>
      <c r="DJ16" s="476"/>
      <c r="DK16" s="476"/>
      <c r="DL16" s="476"/>
      <c r="DM16" s="476"/>
      <c r="DN16" s="476"/>
      <c r="DO16" s="476"/>
      <c r="DP16" s="476"/>
      <c r="DQ16" s="476"/>
      <c r="DR16" s="476"/>
      <c r="DS16" s="476"/>
      <c r="DT16" s="476"/>
      <c r="DU16" s="476"/>
      <c r="DV16" s="476"/>
      <c r="DW16" s="476"/>
      <c r="DX16" s="476"/>
      <c r="DY16" s="476"/>
      <c r="DZ16" s="476"/>
      <c r="EA16" s="476"/>
      <c r="EB16" s="476"/>
      <c r="EC16" s="476"/>
      <c r="ED16" s="476"/>
      <c r="EE16" s="476"/>
      <c r="EF16" s="476"/>
      <c r="EG16" s="476"/>
      <c r="EH16" s="476"/>
      <c r="EI16" s="476"/>
      <c r="EJ16" s="476"/>
      <c r="EK16" s="476"/>
      <c r="EL16" s="476"/>
      <c r="EM16" s="476"/>
      <c r="EN16" s="476"/>
      <c r="EO16" s="476"/>
      <c r="EP16" s="476"/>
      <c r="EQ16" s="476"/>
      <c r="ER16" s="476"/>
      <c r="ES16" s="476"/>
      <c r="ET16" s="476"/>
      <c r="EU16" s="476"/>
      <c r="EV16" s="476"/>
      <c r="EW16" s="476"/>
      <c r="EX16" s="476"/>
      <c r="EY16" s="476"/>
      <c r="EZ16" s="476"/>
      <c r="FA16" s="476"/>
      <c r="FB16" s="476"/>
      <c r="FC16" s="476"/>
      <c r="FD16" s="476"/>
      <c r="FE16" s="476"/>
      <c r="FF16" s="476"/>
      <c r="FG16" s="476"/>
      <c r="FH16" s="476"/>
      <c r="FI16" s="476"/>
      <c r="FJ16" s="476"/>
      <c r="FK16" s="476"/>
      <c r="FL16" s="476"/>
      <c r="FM16" s="476"/>
      <c r="FN16" s="476"/>
      <c r="FO16" s="476"/>
      <c r="FP16" s="476"/>
      <c r="FQ16" s="476"/>
      <c r="FR16" s="476"/>
      <c r="FS16" s="476"/>
      <c r="FT16" s="476"/>
      <c r="FU16" s="476"/>
      <c r="FV16" s="476"/>
      <c r="FW16" s="476"/>
      <c r="FX16" s="476"/>
      <c r="FY16" s="476"/>
      <c r="FZ16" s="476"/>
      <c r="GA16" s="476"/>
      <c r="GB16" s="476"/>
      <c r="GC16" s="476"/>
      <c r="GD16" s="476"/>
      <c r="GE16" s="476"/>
      <c r="GF16" s="476"/>
      <c r="GG16" s="476"/>
      <c r="GH16" s="476"/>
      <c r="GI16" s="476"/>
      <c r="GJ16" s="476"/>
      <c r="GK16" s="476"/>
      <c r="GL16" s="476"/>
      <c r="GM16" s="476"/>
      <c r="GN16" s="476"/>
      <c r="GO16" s="476"/>
      <c r="GP16" s="476"/>
      <c r="GQ16" s="476"/>
      <c r="GR16" s="476"/>
      <c r="GS16" s="476"/>
      <c r="GT16" s="476"/>
      <c r="GU16" s="476"/>
      <c r="GV16" s="476"/>
      <c r="GW16" s="476"/>
      <c r="GX16" s="476"/>
      <c r="GY16" s="476"/>
      <c r="GZ16" s="476"/>
      <c r="HA16" s="476"/>
      <c r="HB16" s="476"/>
      <c r="HC16" s="476"/>
      <c r="HD16" s="476"/>
      <c r="HE16" s="476"/>
      <c r="HF16" s="476"/>
      <c r="HG16" s="476"/>
      <c r="HH16" s="476"/>
      <c r="HI16" s="476"/>
      <c r="HJ16" s="476"/>
      <c r="HK16" s="476"/>
      <c r="HL16" s="476"/>
      <c r="HM16" s="476"/>
      <c r="HN16" s="476"/>
      <c r="HO16" s="476"/>
      <c r="HP16" s="476"/>
      <c r="HQ16" s="476"/>
      <c r="HR16" s="476"/>
      <c r="HS16" s="476"/>
      <c r="HT16" s="476"/>
      <c r="HU16" s="476"/>
      <c r="HV16" s="476"/>
      <c r="HW16" s="476"/>
      <c r="HX16" s="476"/>
      <c r="HY16" s="476"/>
      <c r="HZ16" s="476"/>
      <c r="IA16" s="476"/>
      <c r="IB16" s="476"/>
      <c r="IC16" s="476"/>
      <c r="ID16" s="476"/>
      <c r="IE16" s="476"/>
      <c r="IF16" s="476"/>
      <c r="IG16" s="476"/>
      <c r="IH16" s="476"/>
      <c r="II16" s="476"/>
      <c r="IJ16" s="476"/>
      <c r="IK16" s="476"/>
      <c r="IL16" s="476"/>
      <c r="IM16" s="476"/>
      <c r="IN16" s="476"/>
      <c r="IO16" s="476"/>
      <c r="IP16" s="476"/>
      <c r="IQ16" s="476"/>
      <c r="IR16" s="476"/>
      <c r="IS16" s="476"/>
      <c r="IT16" s="476"/>
      <c r="IU16" s="477"/>
    </row>
    <row r="17" spans="1:255" ht="15" customHeight="1">
      <c r="A17" s="325"/>
      <c r="B17" s="339"/>
      <c r="C17" s="349"/>
      <c r="D17" s="349"/>
      <c r="E17" s="349"/>
      <c r="F17" s="349"/>
      <c r="G17" s="349"/>
      <c r="H17" s="349"/>
      <c r="I17" s="349"/>
      <c r="J17" s="349"/>
      <c r="K17" s="349"/>
      <c r="L17" s="349"/>
      <c r="M17" s="341"/>
      <c r="N17" s="342"/>
      <c r="O17" s="478"/>
      <c r="P17" s="474"/>
      <c r="Q17" s="474"/>
      <c r="R17" s="474"/>
      <c r="S17" s="474"/>
      <c r="T17" s="474"/>
      <c r="U17" s="474"/>
      <c r="V17" s="474"/>
      <c r="W17" s="474"/>
      <c r="X17" s="474"/>
      <c r="Y17" s="474"/>
      <c r="Z17" s="474"/>
      <c r="AA17" s="474"/>
      <c r="AB17" s="474"/>
      <c r="AC17" s="474"/>
      <c r="AD17" s="474"/>
      <c r="AE17" s="474"/>
      <c r="AF17" s="474"/>
      <c r="AG17" s="474"/>
      <c r="AH17" s="474"/>
      <c r="AI17" s="474"/>
      <c r="AJ17" s="474"/>
      <c r="AK17" s="474"/>
      <c r="AL17" s="474"/>
      <c r="AM17" s="474"/>
      <c r="AN17" s="474"/>
      <c r="AO17" s="474"/>
      <c r="AP17" s="474"/>
      <c r="AQ17" s="474"/>
      <c r="AR17" s="474"/>
      <c r="AS17" s="474"/>
      <c r="AT17" s="474"/>
      <c r="AU17" s="474"/>
      <c r="AV17" s="474"/>
      <c r="AW17" s="474"/>
      <c r="AX17" s="474"/>
      <c r="AY17" s="474"/>
      <c r="AZ17" s="474"/>
      <c r="BA17" s="474"/>
      <c r="BB17" s="474"/>
      <c r="BC17" s="474"/>
      <c r="BD17" s="474"/>
      <c r="BE17" s="474"/>
      <c r="BF17" s="474"/>
      <c r="BG17" s="474"/>
      <c r="BH17" s="474"/>
      <c r="BI17" s="474"/>
      <c r="BJ17" s="474"/>
      <c r="BK17" s="474"/>
      <c r="BL17" s="474"/>
      <c r="BM17" s="474"/>
      <c r="BN17" s="474"/>
      <c r="BO17" s="474"/>
      <c r="BP17" s="474"/>
      <c r="BQ17" s="474"/>
      <c r="BR17" s="474"/>
      <c r="BS17" s="474"/>
      <c r="BT17" s="474"/>
      <c r="BU17" s="474"/>
      <c r="BV17" s="474"/>
      <c r="BW17" s="474"/>
      <c r="BX17" s="474"/>
      <c r="BY17" s="474"/>
      <c r="BZ17" s="474"/>
      <c r="CA17" s="474"/>
      <c r="CB17" s="474"/>
      <c r="CC17" s="474"/>
      <c r="CD17" s="474"/>
      <c r="CE17" s="474"/>
      <c r="CF17" s="474"/>
      <c r="CG17" s="474"/>
      <c r="CH17" s="474"/>
      <c r="CI17" s="474"/>
      <c r="CJ17" s="474"/>
      <c r="CK17" s="474"/>
      <c r="CL17" s="474"/>
      <c r="CM17" s="474"/>
      <c r="CN17" s="474"/>
      <c r="CO17" s="474"/>
      <c r="CP17" s="474"/>
      <c r="CQ17" s="474"/>
      <c r="CR17" s="474"/>
      <c r="CS17" s="474"/>
      <c r="CT17" s="474"/>
      <c r="CU17" s="474"/>
      <c r="CV17" s="474"/>
      <c r="CW17" s="474"/>
      <c r="CX17" s="474"/>
      <c r="CY17" s="474"/>
      <c r="CZ17" s="474"/>
      <c r="DA17" s="474"/>
      <c r="DB17" s="474"/>
      <c r="DC17" s="474"/>
      <c r="DD17" s="474"/>
      <c r="DE17" s="474"/>
      <c r="DF17" s="474"/>
      <c r="DG17" s="474"/>
      <c r="DH17" s="474"/>
      <c r="DI17" s="474"/>
      <c r="DJ17" s="474"/>
      <c r="DK17" s="474"/>
      <c r="DL17" s="474"/>
      <c r="DM17" s="474"/>
      <c r="DN17" s="474"/>
      <c r="DO17" s="474"/>
      <c r="DP17" s="474"/>
      <c r="DQ17" s="474"/>
      <c r="DR17" s="474"/>
      <c r="DS17" s="474"/>
      <c r="DT17" s="474"/>
      <c r="DU17" s="474"/>
      <c r="DV17" s="474"/>
      <c r="DW17" s="474"/>
      <c r="DX17" s="474"/>
      <c r="DY17" s="474"/>
      <c r="DZ17" s="474"/>
      <c r="EA17" s="474"/>
      <c r="EB17" s="474"/>
      <c r="EC17" s="474"/>
      <c r="ED17" s="474"/>
      <c r="EE17" s="474"/>
      <c r="EF17" s="474"/>
      <c r="EG17" s="474"/>
      <c r="EH17" s="474"/>
      <c r="EI17" s="474"/>
      <c r="EJ17" s="474"/>
      <c r="EK17" s="474"/>
      <c r="EL17" s="474"/>
      <c r="EM17" s="474"/>
      <c r="EN17" s="474"/>
      <c r="EO17" s="474"/>
      <c r="EP17" s="474"/>
      <c r="EQ17" s="474"/>
      <c r="ER17" s="474"/>
      <c r="ES17" s="474"/>
      <c r="ET17" s="474"/>
      <c r="EU17" s="474"/>
      <c r="EV17" s="474"/>
      <c r="EW17" s="474"/>
      <c r="EX17" s="474"/>
      <c r="EY17" s="474"/>
      <c r="EZ17" s="474"/>
      <c r="FA17" s="474"/>
      <c r="FB17" s="474"/>
      <c r="FC17" s="474"/>
      <c r="FD17" s="474"/>
      <c r="FE17" s="474"/>
      <c r="FF17" s="474"/>
      <c r="FG17" s="474"/>
      <c r="FH17" s="474"/>
      <c r="FI17" s="474"/>
      <c r="FJ17" s="474"/>
      <c r="FK17" s="474"/>
      <c r="FL17" s="474"/>
      <c r="FM17" s="474"/>
      <c r="FN17" s="474"/>
      <c r="FO17" s="474"/>
      <c r="FP17" s="474"/>
      <c r="FQ17" s="474"/>
      <c r="FR17" s="474"/>
      <c r="FS17" s="474"/>
      <c r="FT17" s="474"/>
      <c r="FU17" s="474"/>
      <c r="FV17" s="474"/>
      <c r="FW17" s="474"/>
      <c r="FX17" s="474"/>
      <c r="FY17" s="474"/>
      <c r="FZ17" s="474"/>
      <c r="GA17" s="474"/>
      <c r="GB17" s="474"/>
      <c r="GC17" s="474"/>
      <c r="GD17" s="474"/>
      <c r="GE17" s="474"/>
      <c r="GF17" s="474"/>
      <c r="GG17" s="474"/>
      <c r="GH17" s="474"/>
      <c r="GI17" s="474"/>
      <c r="GJ17" s="474"/>
      <c r="GK17" s="474"/>
      <c r="GL17" s="474"/>
      <c r="GM17" s="474"/>
      <c r="GN17" s="474"/>
      <c r="GO17" s="474"/>
      <c r="GP17" s="474"/>
      <c r="GQ17" s="474"/>
      <c r="GR17" s="474"/>
      <c r="GS17" s="474"/>
      <c r="GT17" s="474"/>
      <c r="GU17" s="474"/>
      <c r="GV17" s="474"/>
      <c r="GW17" s="474"/>
      <c r="GX17" s="474"/>
      <c r="GY17" s="474"/>
      <c r="GZ17" s="474"/>
      <c r="HA17" s="474"/>
      <c r="HB17" s="474"/>
      <c r="HC17" s="474"/>
      <c r="HD17" s="474"/>
      <c r="HE17" s="474"/>
      <c r="HF17" s="474"/>
      <c r="HG17" s="474"/>
      <c r="HH17" s="474"/>
      <c r="HI17" s="474"/>
      <c r="HJ17" s="474"/>
      <c r="HK17" s="474"/>
      <c r="HL17" s="474"/>
      <c r="HM17" s="474"/>
      <c r="HN17" s="474"/>
      <c r="HO17" s="474"/>
      <c r="HP17" s="474"/>
      <c r="HQ17" s="474"/>
      <c r="HR17" s="474"/>
      <c r="HS17" s="474"/>
      <c r="HT17" s="474"/>
      <c r="HU17" s="474"/>
      <c r="HV17" s="474"/>
      <c r="HW17" s="474"/>
      <c r="HX17" s="474"/>
      <c r="HY17" s="474"/>
      <c r="HZ17" s="474"/>
      <c r="IA17" s="474"/>
      <c r="IB17" s="474"/>
      <c r="IC17" s="474"/>
      <c r="ID17" s="474"/>
      <c r="IE17" s="474"/>
      <c r="IF17" s="474"/>
      <c r="IG17" s="474"/>
      <c r="IH17" s="474"/>
      <c r="II17" s="474"/>
      <c r="IJ17" s="474"/>
      <c r="IK17" s="474"/>
      <c r="IL17" s="474"/>
      <c r="IM17" s="474"/>
      <c r="IN17" s="474"/>
      <c r="IO17" s="474"/>
      <c r="IP17" s="474"/>
      <c r="IQ17" s="474"/>
      <c r="IR17" s="474"/>
      <c r="IS17" s="474"/>
      <c r="IT17" s="474"/>
      <c r="IU17" s="475"/>
    </row>
    <row r="18" spans="1:255" ht="15" customHeight="1">
      <c r="A18" s="325"/>
      <c r="B18" s="333" t="s">
        <v>550</v>
      </c>
      <c r="C18" s="1239" t="s">
        <v>551</v>
      </c>
      <c r="D18" s="1240"/>
      <c r="E18" s="1240"/>
      <c r="F18" s="1240"/>
      <c r="G18" s="1240"/>
      <c r="H18" s="1240"/>
      <c r="I18" s="1240"/>
      <c r="J18" s="1240"/>
      <c r="K18" s="1240"/>
      <c r="L18" s="1241"/>
      <c r="M18" s="350"/>
      <c r="N18" s="342"/>
      <c r="O18" s="473"/>
      <c r="P18" s="476"/>
      <c r="Q18" s="476"/>
      <c r="R18" s="476"/>
      <c r="S18" s="476"/>
      <c r="T18" s="476"/>
      <c r="U18" s="476"/>
      <c r="V18" s="476"/>
      <c r="W18" s="476"/>
      <c r="X18" s="476"/>
      <c r="Y18" s="476"/>
      <c r="Z18" s="476"/>
      <c r="AA18" s="476"/>
      <c r="AB18" s="476"/>
      <c r="AC18" s="476"/>
      <c r="AD18" s="476"/>
      <c r="AE18" s="476"/>
      <c r="AF18" s="476"/>
      <c r="AG18" s="476"/>
      <c r="AH18" s="476"/>
      <c r="AI18" s="476"/>
      <c r="AJ18" s="476"/>
      <c r="AK18" s="476"/>
      <c r="AL18" s="476"/>
      <c r="AM18" s="476"/>
      <c r="AN18" s="476"/>
      <c r="AO18" s="476"/>
      <c r="AP18" s="476"/>
      <c r="AQ18" s="476"/>
      <c r="AR18" s="476"/>
      <c r="AS18" s="476"/>
      <c r="AT18" s="476"/>
      <c r="AU18" s="476"/>
      <c r="AV18" s="476"/>
      <c r="AW18" s="476"/>
      <c r="AX18" s="476"/>
      <c r="AY18" s="476"/>
      <c r="AZ18" s="476"/>
      <c r="BA18" s="476"/>
      <c r="BB18" s="476"/>
      <c r="BC18" s="476"/>
      <c r="BD18" s="476"/>
      <c r="BE18" s="476"/>
      <c r="BF18" s="476"/>
      <c r="BG18" s="476"/>
      <c r="BH18" s="476"/>
      <c r="BI18" s="476"/>
      <c r="BJ18" s="476"/>
      <c r="BK18" s="476"/>
      <c r="BL18" s="476"/>
      <c r="BM18" s="476"/>
      <c r="BN18" s="476"/>
      <c r="BO18" s="476"/>
      <c r="BP18" s="476"/>
      <c r="BQ18" s="476"/>
      <c r="BR18" s="476"/>
      <c r="BS18" s="476"/>
      <c r="BT18" s="476"/>
      <c r="BU18" s="476"/>
      <c r="BV18" s="476"/>
      <c r="BW18" s="476"/>
      <c r="BX18" s="476"/>
      <c r="BY18" s="476"/>
      <c r="BZ18" s="476"/>
      <c r="CA18" s="476"/>
      <c r="CB18" s="476"/>
      <c r="CC18" s="476"/>
      <c r="CD18" s="476"/>
      <c r="CE18" s="476"/>
      <c r="CF18" s="476"/>
      <c r="CG18" s="476"/>
      <c r="CH18" s="476"/>
      <c r="CI18" s="476"/>
      <c r="CJ18" s="476"/>
      <c r="CK18" s="476"/>
      <c r="CL18" s="476"/>
      <c r="CM18" s="476"/>
      <c r="CN18" s="476"/>
      <c r="CO18" s="476"/>
      <c r="CP18" s="476"/>
      <c r="CQ18" s="476"/>
      <c r="CR18" s="476"/>
      <c r="CS18" s="476"/>
      <c r="CT18" s="476"/>
      <c r="CU18" s="476"/>
      <c r="CV18" s="476"/>
      <c r="CW18" s="476"/>
      <c r="CX18" s="476"/>
      <c r="CY18" s="476"/>
      <c r="CZ18" s="476"/>
      <c r="DA18" s="476"/>
      <c r="DB18" s="476"/>
      <c r="DC18" s="476"/>
      <c r="DD18" s="476"/>
      <c r="DE18" s="476"/>
      <c r="DF18" s="476"/>
      <c r="DG18" s="476"/>
      <c r="DH18" s="476"/>
      <c r="DI18" s="476"/>
      <c r="DJ18" s="476"/>
      <c r="DK18" s="476"/>
      <c r="DL18" s="476"/>
      <c r="DM18" s="476"/>
      <c r="DN18" s="476"/>
      <c r="DO18" s="476"/>
      <c r="DP18" s="476"/>
      <c r="DQ18" s="476"/>
      <c r="DR18" s="476"/>
      <c r="DS18" s="476"/>
      <c r="DT18" s="476"/>
      <c r="DU18" s="476"/>
      <c r="DV18" s="476"/>
      <c r="DW18" s="476"/>
      <c r="DX18" s="476"/>
      <c r="DY18" s="476"/>
      <c r="DZ18" s="476"/>
      <c r="EA18" s="476"/>
      <c r="EB18" s="476"/>
      <c r="EC18" s="476"/>
      <c r="ED18" s="476"/>
      <c r="EE18" s="476"/>
      <c r="EF18" s="476"/>
      <c r="EG18" s="476"/>
      <c r="EH18" s="476"/>
      <c r="EI18" s="476"/>
      <c r="EJ18" s="476"/>
      <c r="EK18" s="476"/>
      <c r="EL18" s="476"/>
      <c r="EM18" s="476"/>
      <c r="EN18" s="476"/>
      <c r="EO18" s="476"/>
      <c r="EP18" s="476"/>
      <c r="EQ18" s="476"/>
      <c r="ER18" s="476"/>
      <c r="ES18" s="476"/>
      <c r="ET18" s="476"/>
      <c r="EU18" s="476"/>
      <c r="EV18" s="476"/>
      <c r="EW18" s="476"/>
      <c r="EX18" s="476"/>
      <c r="EY18" s="476"/>
      <c r="EZ18" s="476"/>
      <c r="FA18" s="476"/>
      <c r="FB18" s="476"/>
      <c r="FC18" s="476"/>
      <c r="FD18" s="476"/>
      <c r="FE18" s="476"/>
      <c r="FF18" s="476"/>
      <c r="FG18" s="476"/>
      <c r="FH18" s="476"/>
      <c r="FI18" s="476"/>
      <c r="FJ18" s="476"/>
      <c r="FK18" s="476"/>
      <c r="FL18" s="476"/>
      <c r="FM18" s="476"/>
      <c r="FN18" s="476"/>
      <c r="FO18" s="476"/>
      <c r="FP18" s="476"/>
      <c r="FQ18" s="476"/>
      <c r="FR18" s="476"/>
      <c r="FS18" s="476"/>
      <c r="FT18" s="476"/>
      <c r="FU18" s="476"/>
      <c r="FV18" s="476"/>
      <c r="FW18" s="476"/>
      <c r="FX18" s="476"/>
      <c r="FY18" s="476"/>
      <c r="FZ18" s="476"/>
      <c r="GA18" s="476"/>
      <c r="GB18" s="476"/>
      <c r="GC18" s="476"/>
      <c r="GD18" s="476"/>
      <c r="GE18" s="476"/>
      <c r="GF18" s="476"/>
      <c r="GG18" s="476"/>
      <c r="GH18" s="476"/>
      <c r="GI18" s="476"/>
      <c r="GJ18" s="476"/>
      <c r="GK18" s="476"/>
      <c r="GL18" s="476"/>
      <c r="GM18" s="476"/>
      <c r="GN18" s="476"/>
      <c r="GO18" s="476"/>
      <c r="GP18" s="476"/>
      <c r="GQ18" s="476"/>
      <c r="GR18" s="476"/>
      <c r="GS18" s="476"/>
      <c r="GT18" s="476"/>
      <c r="GU18" s="476"/>
      <c r="GV18" s="476"/>
      <c r="GW18" s="476"/>
      <c r="GX18" s="476"/>
      <c r="GY18" s="476"/>
      <c r="GZ18" s="476"/>
      <c r="HA18" s="476"/>
      <c r="HB18" s="476"/>
      <c r="HC18" s="476"/>
      <c r="HD18" s="476"/>
      <c r="HE18" s="476"/>
      <c r="HF18" s="476"/>
      <c r="HG18" s="476"/>
      <c r="HH18" s="476"/>
      <c r="HI18" s="476"/>
      <c r="HJ18" s="476"/>
      <c r="HK18" s="476"/>
      <c r="HL18" s="476"/>
      <c r="HM18" s="476"/>
      <c r="HN18" s="476"/>
      <c r="HO18" s="476"/>
      <c r="HP18" s="476"/>
      <c r="HQ18" s="476"/>
      <c r="HR18" s="476"/>
      <c r="HS18" s="476"/>
      <c r="HT18" s="476"/>
      <c r="HU18" s="476"/>
      <c r="HV18" s="476"/>
      <c r="HW18" s="476"/>
      <c r="HX18" s="476"/>
      <c r="HY18" s="476"/>
      <c r="HZ18" s="476"/>
      <c r="IA18" s="476"/>
      <c r="IB18" s="476"/>
      <c r="IC18" s="476"/>
      <c r="ID18" s="476"/>
      <c r="IE18" s="476"/>
      <c r="IF18" s="476"/>
      <c r="IG18" s="476"/>
      <c r="IH18" s="476"/>
      <c r="II18" s="476"/>
      <c r="IJ18" s="476"/>
      <c r="IK18" s="476"/>
      <c r="IL18" s="476"/>
      <c r="IM18" s="476"/>
      <c r="IN18" s="476"/>
      <c r="IO18" s="476"/>
      <c r="IP18" s="476"/>
      <c r="IQ18" s="476"/>
      <c r="IR18" s="476"/>
      <c r="IS18" s="476"/>
      <c r="IT18" s="476"/>
      <c r="IU18" s="477"/>
    </row>
    <row r="19" spans="1:255" ht="15" customHeight="1">
      <c r="A19" s="325"/>
      <c r="B19" s="337"/>
      <c r="C19" s="338"/>
      <c r="D19" s="338"/>
      <c r="E19" s="338"/>
      <c r="F19" s="338"/>
      <c r="G19" s="338"/>
      <c r="H19" s="338"/>
      <c r="I19" s="338"/>
      <c r="J19" s="338"/>
      <c r="K19" s="338"/>
      <c r="L19" s="338"/>
      <c r="M19" s="341"/>
      <c r="N19" s="342"/>
      <c r="O19" s="478"/>
      <c r="P19" s="474"/>
      <c r="Q19" s="474"/>
      <c r="R19" s="474"/>
      <c r="S19" s="474"/>
      <c r="T19" s="474"/>
      <c r="U19" s="474"/>
      <c r="V19" s="474"/>
      <c r="W19" s="474"/>
      <c r="X19" s="474"/>
      <c r="Y19" s="474"/>
      <c r="Z19" s="474"/>
      <c r="AA19" s="474"/>
      <c r="AB19" s="474"/>
      <c r="AC19" s="474"/>
      <c r="AD19" s="474"/>
      <c r="AE19" s="474"/>
      <c r="AF19" s="474"/>
      <c r="AG19" s="474"/>
      <c r="AH19" s="474"/>
      <c r="AI19" s="474"/>
      <c r="AJ19" s="474"/>
      <c r="AK19" s="474"/>
      <c r="AL19" s="474"/>
      <c r="AM19" s="474"/>
      <c r="AN19" s="474"/>
      <c r="AO19" s="474"/>
      <c r="AP19" s="474"/>
      <c r="AQ19" s="474"/>
      <c r="AR19" s="474"/>
      <c r="AS19" s="474"/>
      <c r="AT19" s="474"/>
      <c r="AU19" s="474"/>
      <c r="AV19" s="474"/>
      <c r="AW19" s="474"/>
      <c r="AX19" s="474"/>
      <c r="AY19" s="474"/>
      <c r="AZ19" s="474"/>
      <c r="BA19" s="474"/>
      <c r="BB19" s="474"/>
      <c r="BC19" s="474"/>
      <c r="BD19" s="474"/>
      <c r="BE19" s="474"/>
      <c r="BF19" s="474"/>
      <c r="BG19" s="474"/>
      <c r="BH19" s="474"/>
      <c r="BI19" s="474"/>
      <c r="BJ19" s="474"/>
      <c r="BK19" s="474"/>
      <c r="BL19" s="474"/>
      <c r="BM19" s="474"/>
      <c r="BN19" s="474"/>
      <c r="BO19" s="474"/>
      <c r="BP19" s="474"/>
      <c r="BQ19" s="474"/>
      <c r="BR19" s="474"/>
      <c r="BS19" s="474"/>
      <c r="BT19" s="474"/>
      <c r="BU19" s="474"/>
      <c r="BV19" s="474"/>
      <c r="BW19" s="474"/>
      <c r="BX19" s="474"/>
      <c r="BY19" s="474"/>
      <c r="BZ19" s="474"/>
      <c r="CA19" s="474"/>
      <c r="CB19" s="474"/>
      <c r="CC19" s="474"/>
      <c r="CD19" s="474"/>
      <c r="CE19" s="474"/>
      <c r="CF19" s="474"/>
      <c r="CG19" s="474"/>
      <c r="CH19" s="474"/>
      <c r="CI19" s="474"/>
      <c r="CJ19" s="474"/>
      <c r="CK19" s="474"/>
      <c r="CL19" s="474"/>
      <c r="CM19" s="474"/>
      <c r="CN19" s="474"/>
      <c r="CO19" s="474"/>
      <c r="CP19" s="474"/>
      <c r="CQ19" s="474"/>
      <c r="CR19" s="474"/>
      <c r="CS19" s="474"/>
      <c r="CT19" s="474"/>
      <c r="CU19" s="474"/>
      <c r="CV19" s="474"/>
      <c r="CW19" s="474"/>
      <c r="CX19" s="474"/>
      <c r="CY19" s="474"/>
      <c r="CZ19" s="474"/>
      <c r="DA19" s="474"/>
      <c r="DB19" s="474"/>
      <c r="DC19" s="474"/>
      <c r="DD19" s="474"/>
      <c r="DE19" s="474"/>
      <c r="DF19" s="474"/>
      <c r="DG19" s="474"/>
      <c r="DH19" s="474"/>
      <c r="DI19" s="474"/>
      <c r="DJ19" s="474"/>
      <c r="DK19" s="474"/>
      <c r="DL19" s="474"/>
      <c r="DM19" s="474"/>
      <c r="DN19" s="474"/>
      <c r="DO19" s="474"/>
      <c r="DP19" s="474"/>
      <c r="DQ19" s="474"/>
      <c r="DR19" s="474"/>
      <c r="DS19" s="474"/>
      <c r="DT19" s="474"/>
      <c r="DU19" s="474"/>
      <c r="DV19" s="474"/>
      <c r="DW19" s="474"/>
      <c r="DX19" s="474"/>
      <c r="DY19" s="474"/>
      <c r="DZ19" s="474"/>
      <c r="EA19" s="474"/>
      <c r="EB19" s="474"/>
      <c r="EC19" s="474"/>
      <c r="ED19" s="474"/>
      <c r="EE19" s="474"/>
      <c r="EF19" s="474"/>
      <c r="EG19" s="474"/>
      <c r="EH19" s="474"/>
      <c r="EI19" s="474"/>
      <c r="EJ19" s="474"/>
      <c r="EK19" s="474"/>
      <c r="EL19" s="474"/>
      <c r="EM19" s="474"/>
      <c r="EN19" s="474"/>
      <c r="EO19" s="474"/>
      <c r="EP19" s="474"/>
      <c r="EQ19" s="474"/>
      <c r="ER19" s="474"/>
      <c r="ES19" s="474"/>
      <c r="ET19" s="474"/>
      <c r="EU19" s="474"/>
      <c r="EV19" s="474"/>
      <c r="EW19" s="474"/>
      <c r="EX19" s="474"/>
      <c r="EY19" s="474"/>
      <c r="EZ19" s="474"/>
      <c r="FA19" s="474"/>
      <c r="FB19" s="474"/>
      <c r="FC19" s="474"/>
      <c r="FD19" s="474"/>
      <c r="FE19" s="474"/>
      <c r="FF19" s="474"/>
      <c r="FG19" s="474"/>
      <c r="FH19" s="474"/>
      <c r="FI19" s="474"/>
      <c r="FJ19" s="474"/>
      <c r="FK19" s="474"/>
      <c r="FL19" s="474"/>
      <c r="FM19" s="474"/>
      <c r="FN19" s="474"/>
      <c r="FO19" s="474"/>
      <c r="FP19" s="474"/>
      <c r="FQ19" s="474"/>
      <c r="FR19" s="474"/>
      <c r="FS19" s="474"/>
      <c r="FT19" s="474"/>
      <c r="FU19" s="474"/>
      <c r="FV19" s="474"/>
      <c r="FW19" s="474"/>
      <c r="FX19" s="474"/>
      <c r="FY19" s="474"/>
      <c r="FZ19" s="474"/>
      <c r="GA19" s="474"/>
      <c r="GB19" s="474"/>
      <c r="GC19" s="474"/>
      <c r="GD19" s="474"/>
      <c r="GE19" s="474"/>
      <c r="GF19" s="474"/>
      <c r="GG19" s="474"/>
      <c r="GH19" s="474"/>
      <c r="GI19" s="474"/>
      <c r="GJ19" s="474"/>
      <c r="GK19" s="474"/>
      <c r="GL19" s="474"/>
      <c r="GM19" s="474"/>
      <c r="GN19" s="474"/>
      <c r="GO19" s="474"/>
      <c r="GP19" s="474"/>
      <c r="GQ19" s="474"/>
      <c r="GR19" s="474"/>
      <c r="GS19" s="474"/>
      <c r="GT19" s="474"/>
      <c r="GU19" s="474"/>
      <c r="GV19" s="474"/>
      <c r="GW19" s="474"/>
      <c r="GX19" s="474"/>
      <c r="GY19" s="474"/>
      <c r="GZ19" s="474"/>
      <c r="HA19" s="474"/>
      <c r="HB19" s="474"/>
      <c r="HC19" s="474"/>
      <c r="HD19" s="474"/>
      <c r="HE19" s="474"/>
      <c r="HF19" s="474"/>
      <c r="HG19" s="474"/>
      <c r="HH19" s="474"/>
      <c r="HI19" s="474"/>
      <c r="HJ19" s="474"/>
      <c r="HK19" s="474"/>
      <c r="HL19" s="474"/>
      <c r="HM19" s="474"/>
      <c r="HN19" s="474"/>
      <c r="HO19" s="474"/>
      <c r="HP19" s="474"/>
      <c r="HQ19" s="474"/>
      <c r="HR19" s="474"/>
      <c r="HS19" s="474"/>
      <c r="HT19" s="474"/>
      <c r="HU19" s="474"/>
      <c r="HV19" s="474"/>
      <c r="HW19" s="474"/>
      <c r="HX19" s="474"/>
      <c r="HY19" s="474"/>
      <c r="HZ19" s="474"/>
      <c r="IA19" s="474"/>
      <c r="IB19" s="474"/>
      <c r="IC19" s="474"/>
      <c r="ID19" s="474"/>
      <c r="IE19" s="474"/>
      <c r="IF19" s="474"/>
      <c r="IG19" s="474"/>
      <c r="IH19" s="474"/>
      <c r="II19" s="474"/>
      <c r="IJ19" s="474"/>
      <c r="IK19" s="474"/>
      <c r="IL19" s="474"/>
      <c r="IM19" s="474"/>
      <c r="IN19" s="474"/>
      <c r="IO19" s="474"/>
      <c r="IP19" s="474"/>
      <c r="IQ19" s="474"/>
      <c r="IR19" s="474"/>
      <c r="IS19" s="474"/>
      <c r="IT19" s="474"/>
      <c r="IU19" s="475"/>
    </row>
    <row r="20" spans="1:255" ht="15" customHeight="1">
      <c r="A20" s="325"/>
      <c r="B20" s="352"/>
      <c r="C20" s="341"/>
      <c r="D20" s="341"/>
      <c r="E20" s="341"/>
      <c r="F20" s="341"/>
      <c r="G20" s="341"/>
      <c r="H20" s="341"/>
      <c r="I20" s="341"/>
      <c r="J20" s="341"/>
      <c r="K20" s="341"/>
      <c r="L20" s="341"/>
      <c r="M20" s="341"/>
      <c r="N20" s="342"/>
      <c r="O20" s="478"/>
      <c r="P20" s="474"/>
      <c r="Q20" s="474"/>
      <c r="R20" s="474"/>
      <c r="S20" s="474"/>
      <c r="T20" s="474"/>
      <c r="U20" s="474"/>
      <c r="V20" s="474"/>
      <c r="W20" s="474"/>
      <c r="X20" s="474"/>
      <c r="Y20" s="474"/>
      <c r="Z20" s="474"/>
      <c r="AA20" s="474"/>
      <c r="AB20" s="474"/>
      <c r="AC20" s="474"/>
      <c r="AD20" s="474"/>
      <c r="AE20" s="474"/>
      <c r="AF20" s="474"/>
      <c r="AG20" s="474"/>
      <c r="AH20" s="474"/>
      <c r="AI20" s="474"/>
      <c r="AJ20" s="474"/>
      <c r="AK20" s="474"/>
      <c r="AL20" s="474"/>
      <c r="AM20" s="474"/>
      <c r="AN20" s="474"/>
      <c r="AO20" s="474"/>
      <c r="AP20" s="474"/>
      <c r="AQ20" s="474"/>
      <c r="AR20" s="474"/>
      <c r="AS20" s="474"/>
      <c r="AT20" s="474"/>
      <c r="AU20" s="474"/>
      <c r="AV20" s="474"/>
      <c r="AW20" s="474"/>
      <c r="AX20" s="474"/>
      <c r="AY20" s="474"/>
      <c r="AZ20" s="474"/>
      <c r="BA20" s="474"/>
      <c r="BB20" s="474"/>
      <c r="BC20" s="474"/>
      <c r="BD20" s="474"/>
      <c r="BE20" s="474"/>
      <c r="BF20" s="474"/>
      <c r="BG20" s="474"/>
      <c r="BH20" s="474"/>
      <c r="BI20" s="474"/>
      <c r="BJ20" s="474"/>
      <c r="BK20" s="474"/>
      <c r="BL20" s="474"/>
      <c r="BM20" s="474"/>
      <c r="BN20" s="474"/>
      <c r="BO20" s="474"/>
      <c r="BP20" s="474"/>
      <c r="BQ20" s="474"/>
      <c r="BR20" s="474"/>
      <c r="BS20" s="474"/>
      <c r="BT20" s="474"/>
      <c r="BU20" s="474"/>
      <c r="BV20" s="474"/>
      <c r="BW20" s="474"/>
      <c r="BX20" s="474"/>
      <c r="BY20" s="474"/>
      <c r="BZ20" s="474"/>
      <c r="CA20" s="474"/>
      <c r="CB20" s="474"/>
      <c r="CC20" s="474"/>
      <c r="CD20" s="474"/>
      <c r="CE20" s="474"/>
      <c r="CF20" s="474"/>
      <c r="CG20" s="474"/>
      <c r="CH20" s="474"/>
      <c r="CI20" s="474"/>
      <c r="CJ20" s="474"/>
      <c r="CK20" s="474"/>
      <c r="CL20" s="474"/>
      <c r="CM20" s="474"/>
      <c r="CN20" s="474"/>
      <c r="CO20" s="474"/>
      <c r="CP20" s="474"/>
      <c r="CQ20" s="474"/>
      <c r="CR20" s="474"/>
      <c r="CS20" s="474"/>
      <c r="CT20" s="474"/>
      <c r="CU20" s="474"/>
      <c r="CV20" s="474"/>
      <c r="CW20" s="474"/>
      <c r="CX20" s="474"/>
      <c r="CY20" s="474"/>
      <c r="CZ20" s="474"/>
      <c r="DA20" s="474"/>
      <c r="DB20" s="474"/>
      <c r="DC20" s="474"/>
      <c r="DD20" s="474"/>
      <c r="DE20" s="474"/>
      <c r="DF20" s="474"/>
      <c r="DG20" s="474"/>
      <c r="DH20" s="474"/>
      <c r="DI20" s="474"/>
      <c r="DJ20" s="474"/>
      <c r="DK20" s="474"/>
      <c r="DL20" s="474"/>
      <c r="DM20" s="474"/>
      <c r="DN20" s="474"/>
      <c r="DO20" s="474"/>
      <c r="DP20" s="474"/>
      <c r="DQ20" s="474"/>
      <c r="DR20" s="474"/>
      <c r="DS20" s="474"/>
      <c r="DT20" s="474"/>
      <c r="DU20" s="474"/>
      <c r="DV20" s="474"/>
      <c r="DW20" s="474"/>
      <c r="DX20" s="474"/>
      <c r="DY20" s="474"/>
      <c r="DZ20" s="474"/>
      <c r="EA20" s="474"/>
      <c r="EB20" s="474"/>
      <c r="EC20" s="474"/>
      <c r="ED20" s="474"/>
      <c r="EE20" s="474"/>
      <c r="EF20" s="474"/>
      <c r="EG20" s="474"/>
      <c r="EH20" s="474"/>
      <c r="EI20" s="474"/>
      <c r="EJ20" s="474"/>
      <c r="EK20" s="474"/>
      <c r="EL20" s="474"/>
      <c r="EM20" s="474"/>
      <c r="EN20" s="474"/>
      <c r="EO20" s="474"/>
      <c r="EP20" s="474"/>
      <c r="EQ20" s="474"/>
      <c r="ER20" s="474"/>
      <c r="ES20" s="474"/>
      <c r="ET20" s="474"/>
      <c r="EU20" s="474"/>
      <c r="EV20" s="474"/>
      <c r="EW20" s="474"/>
      <c r="EX20" s="474"/>
      <c r="EY20" s="474"/>
      <c r="EZ20" s="474"/>
      <c r="FA20" s="474"/>
      <c r="FB20" s="474"/>
      <c r="FC20" s="474"/>
      <c r="FD20" s="474"/>
      <c r="FE20" s="474"/>
      <c r="FF20" s="474"/>
      <c r="FG20" s="474"/>
      <c r="FH20" s="474"/>
      <c r="FI20" s="474"/>
      <c r="FJ20" s="474"/>
      <c r="FK20" s="474"/>
      <c r="FL20" s="474"/>
      <c r="FM20" s="474"/>
      <c r="FN20" s="474"/>
      <c r="FO20" s="474"/>
      <c r="FP20" s="474"/>
      <c r="FQ20" s="474"/>
      <c r="FR20" s="474"/>
      <c r="FS20" s="474"/>
      <c r="FT20" s="474"/>
      <c r="FU20" s="474"/>
      <c r="FV20" s="474"/>
      <c r="FW20" s="474"/>
      <c r="FX20" s="474"/>
      <c r="FY20" s="474"/>
      <c r="FZ20" s="474"/>
      <c r="GA20" s="474"/>
      <c r="GB20" s="474"/>
      <c r="GC20" s="474"/>
      <c r="GD20" s="474"/>
      <c r="GE20" s="474"/>
      <c r="GF20" s="474"/>
      <c r="GG20" s="474"/>
      <c r="GH20" s="474"/>
      <c r="GI20" s="474"/>
      <c r="GJ20" s="474"/>
      <c r="GK20" s="474"/>
      <c r="GL20" s="474"/>
      <c r="GM20" s="474"/>
      <c r="GN20" s="474"/>
      <c r="GO20" s="474"/>
      <c r="GP20" s="474"/>
      <c r="GQ20" s="474"/>
      <c r="GR20" s="474"/>
      <c r="GS20" s="474"/>
      <c r="GT20" s="474"/>
      <c r="GU20" s="474"/>
      <c r="GV20" s="474"/>
      <c r="GW20" s="474"/>
      <c r="GX20" s="474"/>
      <c r="GY20" s="474"/>
      <c r="GZ20" s="474"/>
      <c r="HA20" s="474"/>
      <c r="HB20" s="474"/>
      <c r="HC20" s="474"/>
      <c r="HD20" s="474"/>
      <c r="HE20" s="474"/>
      <c r="HF20" s="474"/>
      <c r="HG20" s="474"/>
      <c r="HH20" s="474"/>
      <c r="HI20" s="474"/>
      <c r="HJ20" s="474"/>
      <c r="HK20" s="474"/>
      <c r="HL20" s="474"/>
      <c r="HM20" s="474"/>
      <c r="HN20" s="474"/>
      <c r="HO20" s="474"/>
      <c r="HP20" s="474"/>
      <c r="HQ20" s="474"/>
      <c r="HR20" s="474"/>
      <c r="HS20" s="474"/>
      <c r="HT20" s="474"/>
      <c r="HU20" s="474"/>
      <c r="HV20" s="474"/>
      <c r="HW20" s="474"/>
      <c r="HX20" s="474"/>
      <c r="HY20" s="474"/>
      <c r="HZ20" s="474"/>
      <c r="IA20" s="474"/>
      <c r="IB20" s="474"/>
      <c r="IC20" s="474"/>
      <c r="ID20" s="474"/>
      <c r="IE20" s="474"/>
      <c r="IF20" s="474"/>
      <c r="IG20" s="474"/>
      <c r="IH20" s="474"/>
      <c r="II20" s="474"/>
      <c r="IJ20" s="474"/>
      <c r="IK20" s="474"/>
      <c r="IL20" s="474"/>
      <c r="IM20" s="474"/>
      <c r="IN20" s="474"/>
      <c r="IO20" s="474"/>
      <c r="IP20" s="474"/>
      <c r="IQ20" s="474"/>
      <c r="IR20" s="474"/>
      <c r="IS20" s="474"/>
      <c r="IT20" s="474"/>
      <c r="IU20" s="475"/>
    </row>
    <row r="21" spans="1:255" ht="16.350000000000001" customHeight="1">
      <c r="A21" s="325"/>
      <c r="B21" s="357" t="s">
        <v>552</v>
      </c>
      <c r="C21" s="358"/>
      <c r="D21" s="358"/>
      <c r="E21" s="358"/>
      <c r="F21" s="358"/>
      <c r="G21" s="358"/>
      <c r="H21" s="358"/>
      <c r="I21" s="359"/>
      <c r="J21" s="359"/>
      <c r="K21" s="359"/>
      <c r="L21" s="358"/>
      <c r="M21" s="358"/>
      <c r="N21" s="360"/>
      <c r="O21" s="473"/>
      <c r="P21" s="476"/>
      <c r="Q21" s="476"/>
      <c r="R21" s="476"/>
      <c r="S21" s="476"/>
      <c r="T21" s="476"/>
      <c r="U21" s="476"/>
      <c r="V21" s="476"/>
      <c r="W21" s="476"/>
      <c r="X21" s="476"/>
      <c r="Y21" s="476"/>
      <c r="Z21" s="476"/>
      <c r="AA21" s="476"/>
      <c r="AB21" s="476"/>
      <c r="AC21" s="476"/>
      <c r="AD21" s="476"/>
      <c r="AE21" s="476"/>
      <c r="AF21" s="476"/>
      <c r="AG21" s="476"/>
      <c r="AH21" s="476"/>
      <c r="AI21" s="476"/>
      <c r="AJ21" s="476"/>
      <c r="AK21" s="476"/>
      <c r="AL21" s="476"/>
      <c r="AM21" s="476"/>
      <c r="AN21" s="476"/>
      <c r="AO21" s="476"/>
      <c r="AP21" s="476"/>
      <c r="AQ21" s="476"/>
      <c r="AR21" s="476"/>
      <c r="AS21" s="476"/>
      <c r="AT21" s="476"/>
      <c r="AU21" s="476"/>
      <c r="AV21" s="476"/>
      <c r="AW21" s="476"/>
      <c r="AX21" s="476"/>
      <c r="AY21" s="476"/>
      <c r="AZ21" s="476"/>
      <c r="BA21" s="476"/>
      <c r="BB21" s="476"/>
      <c r="BC21" s="476"/>
      <c r="BD21" s="476"/>
      <c r="BE21" s="476"/>
      <c r="BF21" s="476"/>
      <c r="BG21" s="476"/>
      <c r="BH21" s="476"/>
      <c r="BI21" s="476"/>
      <c r="BJ21" s="476"/>
      <c r="BK21" s="476"/>
      <c r="BL21" s="476"/>
      <c r="BM21" s="476"/>
      <c r="BN21" s="476"/>
      <c r="BO21" s="476"/>
      <c r="BP21" s="476"/>
      <c r="BQ21" s="476"/>
      <c r="BR21" s="476"/>
      <c r="BS21" s="476"/>
      <c r="BT21" s="476"/>
      <c r="BU21" s="476"/>
      <c r="BV21" s="476"/>
      <c r="BW21" s="476"/>
      <c r="BX21" s="476"/>
      <c r="BY21" s="476"/>
      <c r="BZ21" s="476"/>
      <c r="CA21" s="476"/>
      <c r="CB21" s="476"/>
      <c r="CC21" s="476"/>
      <c r="CD21" s="476"/>
      <c r="CE21" s="476"/>
      <c r="CF21" s="476"/>
      <c r="CG21" s="476"/>
      <c r="CH21" s="476"/>
      <c r="CI21" s="476"/>
      <c r="CJ21" s="476"/>
      <c r="CK21" s="476"/>
      <c r="CL21" s="476"/>
      <c r="CM21" s="476"/>
      <c r="CN21" s="476"/>
      <c r="CO21" s="476"/>
      <c r="CP21" s="476"/>
      <c r="CQ21" s="476"/>
      <c r="CR21" s="476"/>
      <c r="CS21" s="476"/>
      <c r="CT21" s="476"/>
      <c r="CU21" s="476"/>
      <c r="CV21" s="476"/>
      <c r="CW21" s="476"/>
      <c r="CX21" s="476"/>
      <c r="CY21" s="476"/>
      <c r="CZ21" s="476"/>
      <c r="DA21" s="476"/>
      <c r="DB21" s="476"/>
      <c r="DC21" s="476"/>
      <c r="DD21" s="476"/>
      <c r="DE21" s="476"/>
      <c r="DF21" s="476"/>
      <c r="DG21" s="476"/>
      <c r="DH21" s="476"/>
      <c r="DI21" s="476"/>
      <c r="DJ21" s="476"/>
      <c r="DK21" s="476"/>
      <c r="DL21" s="476"/>
      <c r="DM21" s="476"/>
      <c r="DN21" s="476"/>
      <c r="DO21" s="476"/>
      <c r="DP21" s="476"/>
      <c r="DQ21" s="476"/>
      <c r="DR21" s="476"/>
      <c r="DS21" s="476"/>
      <c r="DT21" s="476"/>
      <c r="DU21" s="476"/>
      <c r="DV21" s="476"/>
      <c r="DW21" s="476"/>
      <c r="DX21" s="476"/>
      <c r="DY21" s="476"/>
      <c r="DZ21" s="476"/>
      <c r="EA21" s="476"/>
      <c r="EB21" s="476"/>
      <c r="EC21" s="476"/>
      <c r="ED21" s="476"/>
      <c r="EE21" s="476"/>
      <c r="EF21" s="476"/>
      <c r="EG21" s="476"/>
      <c r="EH21" s="476"/>
      <c r="EI21" s="476"/>
      <c r="EJ21" s="476"/>
      <c r="EK21" s="476"/>
      <c r="EL21" s="476"/>
      <c r="EM21" s="476"/>
      <c r="EN21" s="476"/>
      <c r="EO21" s="476"/>
      <c r="EP21" s="476"/>
      <c r="EQ21" s="476"/>
      <c r="ER21" s="476"/>
      <c r="ES21" s="476"/>
      <c r="ET21" s="476"/>
      <c r="EU21" s="476"/>
      <c r="EV21" s="476"/>
      <c r="EW21" s="476"/>
      <c r="EX21" s="476"/>
      <c r="EY21" s="476"/>
      <c r="EZ21" s="476"/>
      <c r="FA21" s="476"/>
      <c r="FB21" s="476"/>
      <c r="FC21" s="476"/>
      <c r="FD21" s="476"/>
      <c r="FE21" s="476"/>
      <c r="FF21" s="476"/>
      <c r="FG21" s="476"/>
      <c r="FH21" s="476"/>
      <c r="FI21" s="476"/>
      <c r="FJ21" s="476"/>
      <c r="FK21" s="476"/>
      <c r="FL21" s="476"/>
      <c r="FM21" s="476"/>
      <c r="FN21" s="476"/>
      <c r="FO21" s="476"/>
      <c r="FP21" s="476"/>
      <c r="FQ21" s="476"/>
      <c r="FR21" s="476"/>
      <c r="FS21" s="476"/>
      <c r="FT21" s="476"/>
      <c r="FU21" s="476"/>
      <c r="FV21" s="476"/>
      <c r="FW21" s="476"/>
      <c r="FX21" s="476"/>
      <c r="FY21" s="476"/>
      <c r="FZ21" s="476"/>
      <c r="GA21" s="476"/>
      <c r="GB21" s="476"/>
      <c r="GC21" s="476"/>
      <c r="GD21" s="476"/>
      <c r="GE21" s="476"/>
      <c r="GF21" s="476"/>
      <c r="GG21" s="476"/>
      <c r="GH21" s="476"/>
      <c r="GI21" s="476"/>
      <c r="GJ21" s="476"/>
      <c r="GK21" s="476"/>
      <c r="GL21" s="476"/>
      <c r="GM21" s="476"/>
      <c r="GN21" s="476"/>
      <c r="GO21" s="476"/>
      <c r="GP21" s="476"/>
      <c r="GQ21" s="476"/>
      <c r="GR21" s="476"/>
      <c r="GS21" s="476"/>
      <c r="GT21" s="476"/>
      <c r="GU21" s="476"/>
      <c r="GV21" s="476"/>
      <c r="GW21" s="476"/>
      <c r="GX21" s="476"/>
      <c r="GY21" s="476"/>
      <c r="GZ21" s="476"/>
      <c r="HA21" s="476"/>
      <c r="HB21" s="476"/>
      <c r="HC21" s="476"/>
      <c r="HD21" s="476"/>
      <c r="HE21" s="476"/>
      <c r="HF21" s="476"/>
      <c r="HG21" s="476"/>
      <c r="HH21" s="476"/>
      <c r="HI21" s="476"/>
      <c r="HJ21" s="476"/>
      <c r="HK21" s="476"/>
      <c r="HL21" s="476"/>
      <c r="HM21" s="476"/>
      <c r="HN21" s="476"/>
      <c r="HO21" s="476"/>
      <c r="HP21" s="476"/>
      <c r="HQ21" s="476"/>
      <c r="HR21" s="476"/>
      <c r="HS21" s="476"/>
      <c r="HT21" s="476"/>
      <c r="HU21" s="476"/>
      <c r="HV21" s="476"/>
      <c r="HW21" s="476"/>
      <c r="HX21" s="476"/>
      <c r="HY21" s="476"/>
      <c r="HZ21" s="476"/>
      <c r="IA21" s="476"/>
      <c r="IB21" s="476"/>
      <c r="IC21" s="476"/>
      <c r="ID21" s="476"/>
      <c r="IE21" s="476"/>
      <c r="IF21" s="476"/>
      <c r="IG21" s="476"/>
      <c r="IH21" s="476"/>
      <c r="II21" s="476"/>
      <c r="IJ21" s="476"/>
      <c r="IK21" s="476"/>
      <c r="IL21" s="476"/>
      <c r="IM21" s="476"/>
      <c r="IN21" s="476"/>
      <c r="IO21" s="476"/>
      <c r="IP21" s="476"/>
      <c r="IQ21" s="476"/>
      <c r="IR21" s="476"/>
      <c r="IS21" s="476"/>
      <c r="IT21" s="476"/>
      <c r="IU21" s="477"/>
    </row>
    <row r="22" spans="1:255" ht="15.95" customHeight="1" thickBot="1">
      <c r="A22" s="325"/>
      <c r="B22" s="352"/>
      <c r="C22" s="363"/>
      <c r="D22" s="363"/>
      <c r="E22" s="363"/>
      <c r="F22" s="363"/>
      <c r="G22" s="341"/>
      <c r="H22" s="363"/>
      <c r="I22" s="363"/>
      <c r="J22" s="363"/>
      <c r="K22" s="363"/>
      <c r="L22" s="341"/>
      <c r="M22" s="341"/>
      <c r="N22" s="342"/>
      <c r="O22" s="478"/>
      <c r="P22" s="474"/>
      <c r="Q22" s="474"/>
      <c r="R22" s="474"/>
      <c r="S22" s="474"/>
      <c r="T22" s="474"/>
      <c r="U22" s="474"/>
      <c r="V22" s="474"/>
      <c r="W22" s="474"/>
      <c r="X22" s="474"/>
      <c r="Y22" s="474"/>
      <c r="Z22" s="474"/>
      <c r="AA22" s="474"/>
      <c r="AB22" s="474"/>
      <c r="AC22" s="474"/>
      <c r="AD22" s="474"/>
      <c r="AE22" s="474"/>
      <c r="AF22" s="474"/>
      <c r="AG22" s="474"/>
      <c r="AH22" s="474"/>
      <c r="AI22" s="474"/>
      <c r="AJ22" s="474"/>
      <c r="AK22" s="474"/>
      <c r="AL22" s="474"/>
      <c r="AM22" s="474"/>
      <c r="AN22" s="474"/>
      <c r="AO22" s="474"/>
      <c r="AP22" s="474"/>
      <c r="AQ22" s="474"/>
      <c r="AR22" s="474"/>
      <c r="AS22" s="474"/>
      <c r="AT22" s="474"/>
      <c r="AU22" s="474"/>
      <c r="AV22" s="474"/>
      <c r="AW22" s="474"/>
      <c r="AX22" s="474"/>
      <c r="AY22" s="474"/>
      <c r="AZ22" s="474"/>
      <c r="BA22" s="474"/>
      <c r="BB22" s="474"/>
      <c r="BC22" s="474"/>
      <c r="BD22" s="474"/>
      <c r="BE22" s="474"/>
      <c r="BF22" s="474"/>
      <c r="BG22" s="474"/>
      <c r="BH22" s="474"/>
      <c r="BI22" s="474"/>
      <c r="BJ22" s="474"/>
      <c r="BK22" s="474"/>
      <c r="BL22" s="474"/>
      <c r="BM22" s="474"/>
      <c r="BN22" s="474"/>
      <c r="BO22" s="474"/>
      <c r="BP22" s="474"/>
      <c r="BQ22" s="474"/>
      <c r="BR22" s="474"/>
      <c r="BS22" s="474"/>
      <c r="BT22" s="474"/>
      <c r="BU22" s="474"/>
      <c r="BV22" s="474"/>
      <c r="BW22" s="474"/>
      <c r="BX22" s="474"/>
      <c r="BY22" s="474"/>
      <c r="BZ22" s="474"/>
      <c r="CA22" s="474"/>
      <c r="CB22" s="474"/>
      <c r="CC22" s="474"/>
      <c r="CD22" s="474"/>
      <c r="CE22" s="474"/>
      <c r="CF22" s="474"/>
      <c r="CG22" s="474"/>
      <c r="CH22" s="474"/>
      <c r="CI22" s="474"/>
      <c r="CJ22" s="474"/>
      <c r="CK22" s="474"/>
      <c r="CL22" s="474"/>
      <c r="CM22" s="474"/>
      <c r="CN22" s="474"/>
      <c r="CO22" s="474"/>
      <c r="CP22" s="474"/>
      <c r="CQ22" s="474"/>
      <c r="CR22" s="474"/>
      <c r="CS22" s="474"/>
      <c r="CT22" s="474"/>
      <c r="CU22" s="474"/>
      <c r="CV22" s="474"/>
      <c r="CW22" s="474"/>
      <c r="CX22" s="474"/>
      <c r="CY22" s="474"/>
      <c r="CZ22" s="474"/>
      <c r="DA22" s="474"/>
      <c r="DB22" s="474"/>
      <c r="DC22" s="474"/>
      <c r="DD22" s="474"/>
      <c r="DE22" s="474"/>
      <c r="DF22" s="474"/>
      <c r="DG22" s="474"/>
      <c r="DH22" s="474"/>
      <c r="DI22" s="474"/>
      <c r="DJ22" s="474"/>
      <c r="DK22" s="474"/>
      <c r="DL22" s="474"/>
      <c r="DM22" s="474"/>
      <c r="DN22" s="474"/>
      <c r="DO22" s="474"/>
      <c r="DP22" s="474"/>
      <c r="DQ22" s="474"/>
      <c r="DR22" s="474"/>
      <c r="DS22" s="474"/>
      <c r="DT22" s="474"/>
      <c r="DU22" s="474"/>
      <c r="DV22" s="474"/>
      <c r="DW22" s="474"/>
      <c r="DX22" s="474"/>
      <c r="DY22" s="474"/>
      <c r="DZ22" s="474"/>
      <c r="EA22" s="474"/>
      <c r="EB22" s="474"/>
      <c r="EC22" s="474"/>
      <c r="ED22" s="474"/>
      <c r="EE22" s="474"/>
      <c r="EF22" s="474"/>
      <c r="EG22" s="474"/>
      <c r="EH22" s="474"/>
      <c r="EI22" s="474"/>
      <c r="EJ22" s="474"/>
      <c r="EK22" s="474"/>
      <c r="EL22" s="474"/>
      <c r="EM22" s="474"/>
      <c r="EN22" s="474"/>
      <c r="EO22" s="474"/>
      <c r="EP22" s="474"/>
      <c r="EQ22" s="474"/>
      <c r="ER22" s="474"/>
      <c r="ES22" s="474"/>
      <c r="ET22" s="474"/>
      <c r="EU22" s="474"/>
      <c r="EV22" s="474"/>
      <c r="EW22" s="474"/>
      <c r="EX22" s="474"/>
      <c r="EY22" s="474"/>
      <c r="EZ22" s="474"/>
      <c r="FA22" s="474"/>
      <c r="FB22" s="474"/>
      <c r="FC22" s="474"/>
      <c r="FD22" s="474"/>
      <c r="FE22" s="474"/>
      <c r="FF22" s="474"/>
      <c r="FG22" s="474"/>
      <c r="FH22" s="474"/>
      <c r="FI22" s="474"/>
      <c r="FJ22" s="474"/>
      <c r="FK22" s="474"/>
      <c r="FL22" s="474"/>
      <c r="FM22" s="474"/>
      <c r="FN22" s="474"/>
      <c r="FO22" s="474"/>
      <c r="FP22" s="474"/>
      <c r="FQ22" s="474"/>
      <c r="FR22" s="474"/>
      <c r="FS22" s="474"/>
      <c r="FT22" s="474"/>
      <c r="FU22" s="474"/>
      <c r="FV22" s="474"/>
      <c r="FW22" s="474"/>
      <c r="FX22" s="474"/>
      <c r="FY22" s="474"/>
      <c r="FZ22" s="474"/>
      <c r="GA22" s="474"/>
      <c r="GB22" s="474"/>
      <c r="GC22" s="474"/>
      <c r="GD22" s="474"/>
      <c r="GE22" s="474"/>
      <c r="GF22" s="474"/>
      <c r="GG22" s="474"/>
      <c r="GH22" s="474"/>
      <c r="GI22" s="474"/>
      <c r="GJ22" s="474"/>
      <c r="GK22" s="474"/>
      <c r="GL22" s="474"/>
      <c r="GM22" s="474"/>
      <c r="GN22" s="474"/>
      <c r="GO22" s="474"/>
      <c r="GP22" s="474"/>
      <c r="GQ22" s="474"/>
      <c r="GR22" s="474"/>
      <c r="GS22" s="474"/>
      <c r="GT22" s="474"/>
      <c r="GU22" s="474"/>
      <c r="GV22" s="474"/>
      <c r="GW22" s="474"/>
      <c r="GX22" s="474"/>
      <c r="GY22" s="474"/>
      <c r="GZ22" s="474"/>
      <c r="HA22" s="474"/>
      <c r="HB22" s="474"/>
      <c r="HC22" s="474"/>
      <c r="HD22" s="474"/>
      <c r="HE22" s="474"/>
      <c r="HF22" s="474"/>
      <c r="HG22" s="474"/>
      <c r="HH22" s="474"/>
      <c r="HI22" s="474"/>
      <c r="HJ22" s="474"/>
      <c r="HK22" s="474"/>
      <c r="HL22" s="474"/>
      <c r="HM22" s="474"/>
      <c r="HN22" s="474"/>
      <c r="HO22" s="474"/>
      <c r="HP22" s="474"/>
      <c r="HQ22" s="474"/>
      <c r="HR22" s="474"/>
      <c r="HS22" s="474"/>
      <c r="HT22" s="474"/>
      <c r="HU22" s="474"/>
      <c r="HV22" s="474"/>
      <c r="HW22" s="474"/>
      <c r="HX22" s="474"/>
      <c r="HY22" s="474"/>
      <c r="HZ22" s="474"/>
      <c r="IA22" s="474"/>
      <c r="IB22" s="474"/>
      <c r="IC22" s="474"/>
      <c r="ID22" s="474"/>
      <c r="IE22" s="474"/>
      <c r="IF22" s="474"/>
      <c r="IG22" s="474"/>
      <c r="IH22" s="474"/>
      <c r="II22" s="474"/>
      <c r="IJ22" s="474"/>
      <c r="IK22" s="474"/>
      <c r="IL22" s="474"/>
      <c r="IM22" s="474"/>
      <c r="IN22" s="474"/>
      <c r="IO22" s="474"/>
      <c r="IP22" s="474"/>
      <c r="IQ22" s="474"/>
      <c r="IR22" s="474"/>
      <c r="IS22" s="474"/>
      <c r="IT22" s="474"/>
      <c r="IU22" s="475"/>
    </row>
    <row r="23" spans="1:255" ht="16.350000000000001" customHeight="1" thickBot="1">
      <c r="A23" s="325"/>
      <c r="B23" s="364"/>
      <c r="C23" s="1244" t="s">
        <v>553</v>
      </c>
      <c r="D23" s="1245"/>
      <c r="E23" s="1245"/>
      <c r="F23" s="1246"/>
      <c r="G23" s="481"/>
      <c r="H23" s="1244" t="s">
        <v>554</v>
      </c>
      <c r="I23" s="1245"/>
      <c r="J23" s="1245"/>
      <c r="K23" s="1246"/>
      <c r="L23" s="352"/>
      <c r="M23" s="341"/>
      <c r="N23" s="342"/>
      <c r="O23" s="473"/>
      <c r="P23" s="476"/>
      <c r="Q23" s="476"/>
      <c r="R23" s="476"/>
      <c r="S23" s="476"/>
      <c r="T23" s="476"/>
      <c r="U23" s="476"/>
      <c r="V23" s="476"/>
      <c r="W23" s="476"/>
      <c r="X23" s="476"/>
      <c r="Y23" s="476"/>
      <c r="Z23" s="476"/>
      <c r="AA23" s="476"/>
      <c r="AB23" s="476"/>
      <c r="AC23" s="476"/>
      <c r="AD23" s="476"/>
      <c r="AE23" s="476"/>
      <c r="AF23" s="476"/>
      <c r="AG23" s="476"/>
      <c r="AH23" s="476"/>
      <c r="AI23" s="476"/>
      <c r="AJ23" s="476"/>
      <c r="AK23" s="476"/>
      <c r="AL23" s="476"/>
      <c r="AM23" s="476"/>
      <c r="AN23" s="476"/>
      <c r="AO23" s="476"/>
      <c r="AP23" s="476"/>
      <c r="AQ23" s="476"/>
      <c r="AR23" s="476"/>
      <c r="AS23" s="476"/>
      <c r="AT23" s="476"/>
      <c r="AU23" s="476"/>
      <c r="AV23" s="476"/>
      <c r="AW23" s="476"/>
      <c r="AX23" s="476"/>
      <c r="AY23" s="476"/>
      <c r="AZ23" s="476"/>
      <c r="BA23" s="476"/>
      <c r="BB23" s="476"/>
      <c r="BC23" s="476"/>
      <c r="BD23" s="476"/>
      <c r="BE23" s="476"/>
      <c r="BF23" s="476"/>
      <c r="BG23" s="476"/>
      <c r="BH23" s="476"/>
      <c r="BI23" s="476"/>
      <c r="BJ23" s="476"/>
      <c r="BK23" s="476"/>
      <c r="BL23" s="476"/>
      <c r="BM23" s="476"/>
      <c r="BN23" s="476"/>
      <c r="BO23" s="476"/>
      <c r="BP23" s="476"/>
      <c r="BQ23" s="476"/>
      <c r="BR23" s="476"/>
      <c r="BS23" s="476"/>
      <c r="BT23" s="476"/>
      <c r="BU23" s="476"/>
      <c r="BV23" s="476"/>
      <c r="BW23" s="476"/>
      <c r="BX23" s="476"/>
      <c r="BY23" s="476"/>
      <c r="BZ23" s="476"/>
      <c r="CA23" s="476"/>
      <c r="CB23" s="476"/>
      <c r="CC23" s="476"/>
      <c r="CD23" s="476"/>
      <c r="CE23" s="476"/>
      <c r="CF23" s="476"/>
      <c r="CG23" s="476"/>
      <c r="CH23" s="476"/>
      <c r="CI23" s="476"/>
      <c r="CJ23" s="476"/>
      <c r="CK23" s="476"/>
      <c r="CL23" s="476"/>
      <c r="CM23" s="476"/>
      <c r="CN23" s="476"/>
      <c r="CO23" s="476"/>
      <c r="CP23" s="476"/>
      <c r="CQ23" s="476"/>
      <c r="CR23" s="476"/>
      <c r="CS23" s="476"/>
      <c r="CT23" s="476"/>
      <c r="CU23" s="476"/>
      <c r="CV23" s="476"/>
      <c r="CW23" s="476"/>
      <c r="CX23" s="476"/>
      <c r="CY23" s="476"/>
      <c r="CZ23" s="476"/>
      <c r="DA23" s="476"/>
      <c r="DB23" s="476"/>
      <c r="DC23" s="476"/>
      <c r="DD23" s="476"/>
      <c r="DE23" s="476"/>
      <c r="DF23" s="476"/>
      <c r="DG23" s="476"/>
      <c r="DH23" s="476"/>
      <c r="DI23" s="476"/>
      <c r="DJ23" s="476"/>
      <c r="DK23" s="476"/>
      <c r="DL23" s="476"/>
      <c r="DM23" s="476"/>
      <c r="DN23" s="476"/>
      <c r="DO23" s="476"/>
      <c r="DP23" s="476"/>
      <c r="DQ23" s="476"/>
      <c r="DR23" s="476"/>
      <c r="DS23" s="476"/>
      <c r="DT23" s="476"/>
      <c r="DU23" s="476"/>
      <c r="DV23" s="476"/>
      <c r="DW23" s="476"/>
      <c r="DX23" s="476"/>
      <c r="DY23" s="476"/>
      <c r="DZ23" s="476"/>
      <c r="EA23" s="476"/>
      <c r="EB23" s="476"/>
      <c r="EC23" s="476"/>
      <c r="ED23" s="476"/>
      <c r="EE23" s="476"/>
      <c r="EF23" s="476"/>
      <c r="EG23" s="476"/>
      <c r="EH23" s="476"/>
      <c r="EI23" s="476"/>
      <c r="EJ23" s="476"/>
      <c r="EK23" s="476"/>
      <c r="EL23" s="476"/>
      <c r="EM23" s="476"/>
      <c r="EN23" s="476"/>
      <c r="EO23" s="476"/>
      <c r="EP23" s="476"/>
      <c r="EQ23" s="476"/>
      <c r="ER23" s="476"/>
      <c r="ES23" s="476"/>
      <c r="ET23" s="476"/>
      <c r="EU23" s="476"/>
      <c r="EV23" s="476"/>
      <c r="EW23" s="476"/>
      <c r="EX23" s="476"/>
      <c r="EY23" s="476"/>
      <c r="EZ23" s="476"/>
      <c r="FA23" s="476"/>
      <c r="FB23" s="476"/>
      <c r="FC23" s="476"/>
      <c r="FD23" s="476"/>
      <c r="FE23" s="476"/>
      <c r="FF23" s="476"/>
      <c r="FG23" s="476"/>
      <c r="FH23" s="476"/>
      <c r="FI23" s="476"/>
      <c r="FJ23" s="476"/>
      <c r="FK23" s="476"/>
      <c r="FL23" s="476"/>
      <c r="FM23" s="476"/>
      <c r="FN23" s="476"/>
      <c r="FO23" s="476"/>
      <c r="FP23" s="476"/>
      <c r="FQ23" s="476"/>
      <c r="FR23" s="476"/>
      <c r="FS23" s="476"/>
      <c r="FT23" s="476"/>
      <c r="FU23" s="476"/>
      <c r="FV23" s="476"/>
      <c r="FW23" s="476"/>
      <c r="FX23" s="476"/>
      <c r="FY23" s="476"/>
      <c r="FZ23" s="476"/>
      <c r="GA23" s="476"/>
      <c r="GB23" s="476"/>
      <c r="GC23" s="476"/>
      <c r="GD23" s="476"/>
      <c r="GE23" s="476"/>
      <c r="GF23" s="476"/>
      <c r="GG23" s="476"/>
      <c r="GH23" s="476"/>
      <c r="GI23" s="476"/>
      <c r="GJ23" s="476"/>
      <c r="GK23" s="476"/>
      <c r="GL23" s="476"/>
      <c r="GM23" s="476"/>
      <c r="GN23" s="476"/>
      <c r="GO23" s="476"/>
      <c r="GP23" s="476"/>
      <c r="GQ23" s="476"/>
      <c r="GR23" s="476"/>
      <c r="GS23" s="476"/>
      <c r="GT23" s="476"/>
      <c r="GU23" s="476"/>
      <c r="GV23" s="476"/>
      <c r="GW23" s="476"/>
      <c r="GX23" s="476"/>
      <c r="GY23" s="476"/>
      <c r="GZ23" s="476"/>
      <c r="HA23" s="476"/>
      <c r="HB23" s="476"/>
      <c r="HC23" s="476"/>
      <c r="HD23" s="476"/>
      <c r="HE23" s="476"/>
      <c r="HF23" s="476"/>
      <c r="HG23" s="476"/>
      <c r="HH23" s="476"/>
      <c r="HI23" s="476"/>
      <c r="HJ23" s="476"/>
      <c r="HK23" s="476"/>
      <c r="HL23" s="476"/>
      <c r="HM23" s="476"/>
      <c r="HN23" s="476"/>
      <c r="HO23" s="476"/>
      <c r="HP23" s="476"/>
      <c r="HQ23" s="476"/>
      <c r="HR23" s="476"/>
      <c r="HS23" s="476"/>
      <c r="HT23" s="476"/>
      <c r="HU23" s="476"/>
      <c r="HV23" s="476"/>
      <c r="HW23" s="476"/>
      <c r="HX23" s="476"/>
      <c r="HY23" s="476"/>
      <c r="HZ23" s="476"/>
      <c r="IA23" s="476"/>
      <c r="IB23" s="476"/>
      <c r="IC23" s="476"/>
      <c r="ID23" s="476"/>
      <c r="IE23" s="476"/>
      <c r="IF23" s="476"/>
      <c r="IG23" s="476"/>
      <c r="IH23" s="476"/>
      <c r="II23" s="476"/>
      <c r="IJ23" s="476"/>
      <c r="IK23" s="476"/>
      <c r="IL23" s="476"/>
      <c r="IM23" s="476"/>
      <c r="IN23" s="476"/>
      <c r="IO23" s="476"/>
      <c r="IP23" s="476"/>
      <c r="IQ23" s="476"/>
      <c r="IR23" s="476"/>
      <c r="IS23" s="476"/>
      <c r="IT23" s="476"/>
      <c r="IU23" s="477"/>
    </row>
    <row r="24" spans="1:255" ht="15.95" customHeight="1" thickBot="1">
      <c r="A24" s="325"/>
      <c r="B24" s="352"/>
      <c r="C24" s="482"/>
      <c r="D24" s="482"/>
      <c r="E24" s="365"/>
      <c r="F24" s="482"/>
      <c r="G24" s="463"/>
      <c r="H24" s="365"/>
      <c r="I24" s="482"/>
      <c r="J24" s="365"/>
      <c r="K24" s="365"/>
      <c r="L24" s="341"/>
      <c r="M24" s="341"/>
      <c r="N24" s="342"/>
      <c r="O24" s="473"/>
      <c r="P24" s="476"/>
      <c r="Q24" s="476"/>
      <c r="R24" s="476"/>
      <c r="S24" s="476"/>
      <c r="T24" s="476"/>
      <c r="U24" s="476"/>
      <c r="V24" s="476"/>
      <c r="W24" s="476"/>
      <c r="X24" s="476"/>
      <c r="Y24" s="476"/>
      <c r="Z24" s="476"/>
      <c r="AA24" s="476"/>
      <c r="AB24" s="476"/>
      <c r="AC24" s="476"/>
      <c r="AD24" s="476"/>
      <c r="AE24" s="476"/>
      <c r="AF24" s="476"/>
      <c r="AG24" s="476"/>
      <c r="AH24" s="476"/>
      <c r="AI24" s="476"/>
      <c r="AJ24" s="476"/>
      <c r="AK24" s="476"/>
      <c r="AL24" s="476"/>
      <c r="AM24" s="476"/>
      <c r="AN24" s="476"/>
      <c r="AO24" s="476"/>
      <c r="AP24" s="476"/>
      <c r="AQ24" s="476"/>
      <c r="AR24" s="476"/>
      <c r="AS24" s="476"/>
      <c r="AT24" s="476"/>
      <c r="AU24" s="476"/>
      <c r="AV24" s="476"/>
      <c r="AW24" s="476"/>
      <c r="AX24" s="476"/>
      <c r="AY24" s="476"/>
      <c r="AZ24" s="476"/>
      <c r="BA24" s="476"/>
      <c r="BB24" s="476"/>
      <c r="BC24" s="476"/>
      <c r="BD24" s="476"/>
      <c r="BE24" s="476"/>
      <c r="BF24" s="476"/>
      <c r="BG24" s="476"/>
      <c r="BH24" s="476"/>
      <c r="BI24" s="476"/>
      <c r="BJ24" s="476"/>
      <c r="BK24" s="476"/>
      <c r="BL24" s="476"/>
      <c r="BM24" s="476"/>
      <c r="BN24" s="476"/>
      <c r="BO24" s="476"/>
      <c r="BP24" s="476"/>
      <c r="BQ24" s="476"/>
      <c r="BR24" s="476"/>
      <c r="BS24" s="476"/>
      <c r="BT24" s="476"/>
      <c r="BU24" s="476"/>
      <c r="BV24" s="476"/>
      <c r="BW24" s="476"/>
      <c r="BX24" s="476"/>
      <c r="BY24" s="476"/>
      <c r="BZ24" s="476"/>
      <c r="CA24" s="476"/>
      <c r="CB24" s="476"/>
      <c r="CC24" s="476"/>
      <c r="CD24" s="476"/>
      <c r="CE24" s="476"/>
      <c r="CF24" s="476"/>
      <c r="CG24" s="476"/>
      <c r="CH24" s="476"/>
      <c r="CI24" s="476"/>
      <c r="CJ24" s="476"/>
      <c r="CK24" s="476"/>
      <c r="CL24" s="476"/>
      <c r="CM24" s="476"/>
      <c r="CN24" s="476"/>
      <c r="CO24" s="476"/>
      <c r="CP24" s="476"/>
      <c r="CQ24" s="476"/>
      <c r="CR24" s="476"/>
      <c r="CS24" s="476"/>
      <c r="CT24" s="476"/>
      <c r="CU24" s="476"/>
      <c r="CV24" s="476"/>
      <c r="CW24" s="476"/>
      <c r="CX24" s="476"/>
      <c r="CY24" s="476"/>
      <c r="CZ24" s="476"/>
      <c r="DA24" s="476"/>
      <c r="DB24" s="476"/>
      <c r="DC24" s="476"/>
      <c r="DD24" s="476"/>
      <c r="DE24" s="476"/>
      <c r="DF24" s="476"/>
      <c r="DG24" s="476"/>
      <c r="DH24" s="476"/>
      <c r="DI24" s="476"/>
      <c r="DJ24" s="476"/>
      <c r="DK24" s="476"/>
      <c r="DL24" s="476"/>
      <c r="DM24" s="476"/>
      <c r="DN24" s="476"/>
      <c r="DO24" s="476"/>
      <c r="DP24" s="476"/>
      <c r="DQ24" s="476"/>
      <c r="DR24" s="476"/>
      <c r="DS24" s="476"/>
      <c r="DT24" s="476"/>
      <c r="DU24" s="476"/>
      <c r="DV24" s="476"/>
      <c r="DW24" s="476"/>
      <c r="DX24" s="476"/>
      <c r="DY24" s="476"/>
      <c r="DZ24" s="476"/>
      <c r="EA24" s="476"/>
      <c r="EB24" s="476"/>
      <c r="EC24" s="476"/>
      <c r="ED24" s="476"/>
      <c r="EE24" s="476"/>
      <c r="EF24" s="476"/>
      <c r="EG24" s="476"/>
      <c r="EH24" s="476"/>
      <c r="EI24" s="476"/>
      <c r="EJ24" s="476"/>
      <c r="EK24" s="476"/>
      <c r="EL24" s="476"/>
      <c r="EM24" s="476"/>
      <c r="EN24" s="476"/>
      <c r="EO24" s="476"/>
      <c r="EP24" s="476"/>
      <c r="EQ24" s="476"/>
      <c r="ER24" s="476"/>
      <c r="ES24" s="476"/>
      <c r="ET24" s="476"/>
      <c r="EU24" s="476"/>
      <c r="EV24" s="476"/>
      <c r="EW24" s="476"/>
      <c r="EX24" s="476"/>
      <c r="EY24" s="476"/>
      <c r="EZ24" s="476"/>
      <c r="FA24" s="476"/>
      <c r="FB24" s="476"/>
      <c r="FC24" s="476"/>
      <c r="FD24" s="476"/>
      <c r="FE24" s="476"/>
      <c r="FF24" s="476"/>
      <c r="FG24" s="476"/>
      <c r="FH24" s="476"/>
      <c r="FI24" s="476"/>
      <c r="FJ24" s="476"/>
      <c r="FK24" s="476"/>
      <c r="FL24" s="476"/>
      <c r="FM24" s="476"/>
      <c r="FN24" s="476"/>
      <c r="FO24" s="476"/>
      <c r="FP24" s="476"/>
      <c r="FQ24" s="476"/>
      <c r="FR24" s="476"/>
      <c r="FS24" s="476"/>
      <c r="FT24" s="476"/>
      <c r="FU24" s="476"/>
      <c r="FV24" s="476"/>
      <c r="FW24" s="476"/>
      <c r="FX24" s="476"/>
      <c r="FY24" s="476"/>
      <c r="FZ24" s="476"/>
      <c r="GA24" s="476"/>
      <c r="GB24" s="476"/>
      <c r="GC24" s="476"/>
      <c r="GD24" s="476"/>
      <c r="GE24" s="476"/>
      <c r="GF24" s="476"/>
      <c r="GG24" s="476"/>
      <c r="GH24" s="476"/>
      <c r="GI24" s="476"/>
      <c r="GJ24" s="476"/>
      <c r="GK24" s="476"/>
      <c r="GL24" s="476"/>
      <c r="GM24" s="476"/>
      <c r="GN24" s="476"/>
      <c r="GO24" s="476"/>
      <c r="GP24" s="476"/>
      <c r="GQ24" s="476"/>
      <c r="GR24" s="476"/>
      <c r="GS24" s="476"/>
      <c r="GT24" s="476"/>
      <c r="GU24" s="476"/>
      <c r="GV24" s="476"/>
      <c r="GW24" s="476"/>
      <c r="GX24" s="476"/>
      <c r="GY24" s="476"/>
      <c r="GZ24" s="476"/>
      <c r="HA24" s="476"/>
      <c r="HB24" s="476"/>
      <c r="HC24" s="476"/>
      <c r="HD24" s="476"/>
      <c r="HE24" s="476"/>
      <c r="HF24" s="476"/>
      <c r="HG24" s="476"/>
      <c r="HH24" s="476"/>
      <c r="HI24" s="476"/>
      <c r="HJ24" s="476"/>
      <c r="HK24" s="476"/>
      <c r="HL24" s="476"/>
      <c r="HM24" s="476"/>
      <c r="HN24" s="476"/>
      <c r="HO24" s="476"/>
      <c r="HP24" s="476"/>
      <c r="HQ24" s="476"/>
      <c r="HR24" s="476"/>
      <c r="HS24" s="476"/>
      <c r="HT24" s="476"/>
      <c r="HU24" s="476"/>
      <c r="HV24" s="476"/>
      <c r="HW24" s="476"/>
      <c r="HX24" s="476"/>
      <c r="HY24" s="476"/>
      <c r="HZ24" s="476"/>
      <c r="IA24" s="476"/>
      <c r="IB24" s="476"/>
      <c r="IC24" s="476"/>
      <c r="ID24" s="476"/>
      <c r="IE24" s="476"/>
      <c r="IF24" s="476"/>
      <c r="IG24" s="476"/>
      <c r="IH24" s="476"/>
      <c r="II24" s="476"/>
      <c r="IJ24" s="476"/>
      <c r="IK24" s="476"/>
      <c r="IL24" s="476"/>
      <c r="IM24" s="476"/>
      <c r="IN24" s="476"/>
      <c r="IO24" s="476"/>
      <c r="IP24" s="476"/>
      <c r="IQ24" s="476"/>
      <c r="IR24" s="476"/>
      <c r="IS24" s="476"/>
      <c r="IT24" s="476"/>
      <c r="IU24" s="477"/>
    </row>
    <row r="25" spans="1:255" ht="18.95" customHeight="1" thickBot="1">
      <c r="A25" s="325"/>
      <c r="B25" s="483" t="s">
        <v>555</v>
      </c>
      <c r="C25" s="1329" t="s">
        <v>638</v>
      </c>
      <c r="D25" s="1330"/>
      <c r="E25" s="1331"/>
      <c r="F25" s="484"/>
      <c r="G25" s="481"/>
      <c r="H25" s="1329" t="s">
        <v>639</v>
      </c>
      <c r="I25" s="1330"/>
      <c r="J25" s="1331"/>
      <c r="K25" s="484"/>
      <c r="L25" s="352"/>
      <c r="M25" s="341"/>
      <c r="N25" s="342"/>
      <c r="O25" s="473"/>
      <c r="P25" s="476"/>
      <c r="Q25" s="476"/>
      <c r="R25" s="476"/>
      <c r="S25" s="476"/>
      <c r="T25" s="476"/>
      <c r="U25" s="476"/>
      <c r="V25" s="476"/>
      <c r="W25" s="476"/>
      <c r="X25" s="476"/>
      <c r="Y25" s="476"/>
      <c r="Z25" s="476"/>
      <c r="AA25" s="476"/>
      <c r="AB25" s="476"/>
      <c r="AC25" s="476"/>
      <c r="AD25" s="476"/>
      <c r="AE25" s="476"/>
      <c r="AF25" s="476"/>
      <c r="AG25" s="476"/>
      <c r="AH25" s="476"/>
      <c r="AI25" s="476"/>
      <c r="AJ25" s="476"/>
      <c r="AK25" s="476"/>
      <c r="AL25" s="476"/>
      <c r="AM25" s="476"/>
      <c r="AN25" s="476"/>
      <c r="AO25" s="476"/>
      <c r="AP25" s="476"/>
      <c r="AQ25" s="476"/>
      <c r="AR25" s="476"/>
      <c r="AS25" s="476"/>
      <c r="AT25" s="476"/>
      <c r="AU25" s="476"/>
      <c r="AV25" s="476"/>
      <c r="AW25" s="476"/>
      <c r="AX25" s="476"/>
      <c r="AY25" s="476"/>
      <c r="AZ25" s="476"/>
      <c r="BA25" s="476"/>
      <c r="BB25" s="476"/>
      <c r="BC25" s="476"/>
      <c r="BD25" s="476"/>
      <c r="BE25" s="476"/>
      <c r="BF25" s="476"/>
      <c r="BG25" s="476"/>
      <c r="BH25" s="476"/>
      <c r="BI25" s="476"/>
      <c r="BJ25" s="476"/>
      <c r="BK25" s="476"/>
      <c r="BL25" s="476"/>
      <c r="BM25" s="476"/>
      <c r="BN25" s="476"/>
      <c r="BO25" s="476"/>
      <c r="BP25" s="476"/>
      <c r="BQ25" s="476"/>
      <c r="BR25" s="476"/>
      <c r="BS25" s="476"/>
      <c r="BT25" s="476"/>
      <c r="BU25" s="476"/>
      <c r="BV25" s="476"/>
      <c r="BW25" s="476"/>
      <c r="BX25" s="476"/>
      <c r="BY25" s="476"/>
      <c r="BZ25" s="476"/>
      <c r="CA25" s="476"/>
      <c r="CB25" s="476"/>
      <c r="CC25" s="476"/>
      <c r="CD25" s="476"/>
      <c r="CE25" s="476"/>
      <c r="CF25" s="476"/>
      <c r="CG25" s="476"/>
      <c r="CH25" s="476"/>
      <c r="CI25" s="476"/>
      <c r="CJ25" s="476"/>
      <c r="CK25" s="476"/>
      <c r="CL25" s="476"/>
      <c r="CM25" s="476"/>
      <c r="CN25" s="476"/>
      <c r="CO25" s="476"/>
      <c r="CP25" s="476"/>
      <c r="CQ25" s="476"/>
      <c r="CR25" s="476"/>
      <c r="CS25" s="476"/>
      <c r="CT25" s="476"/>
      <c r="CU25" s="476"/>
      <c r="CV25" s="476"/>
      <c r="CW25" s="476"/>
      <c r="CX25" s="476"/>
      <c r="CY25" s="476"/>
      <c r="CZ25" s="476"/>
      <c r="DA25" s="476"/>
      <c r="DB25" s="476"/>
      <c r="DC25" s="476"/>
      <c r="DD25" s="476"/>
      <c r="DE25" s="476"/>
      <c r="DF25" s="476"/>
      <c r="DG25" s="476"/>
      <c r="DH25" s="476"/>
      <c r="DI25" s="476"/>
      <c r="DJ25" s="476"/>
      <c r="DK25" s="476"/>
      <c r="DL25" s="476"/>
      <c r="DM25" s="476"/>
      <c r="DN25" s="476"/>
      <c r="DO25" s="476"/>
      <c r="DP25" s="476"/>
      <c r="DQ25" s="476"/>
      <c r="DR25" s="476"/>
      <c r="DS25" s="476"/>
      <c r="DT25" s="476"/>
      <c r="DU25" s="476"/>
      <c r="DV25" s="476"/>
      <c r="DW25" s="476"/>
      <c r="DX25" s="476"/>
      <c r="DY25" s="476"/>
      <c r="DZ25" s="476"/>
      <c r="EA25" s="476"/>
      <c r="EB25" s="476"/>
      <c r="EC25" s="476"/>
      <c r="ED25" s="476"/>
      <c r="EE25" s="476"/>
      <c r="EF25" s="476"/>
      <c r="EG25" s="476"/>
      <c r="EH25" s="476"/>
      <c r="EI25" s="476"/>
      <c r="EJ25" s="476"/>
      <c r="EK25" s="476"/>
      <c r="EL25" s="476"/>
      <c r="EM25" s="476"/>
      <c r="EN25" s="476"/>
      <c r="EO25" s="476"/>
      <c r="EP25" s="476"/>
      <c r="EQ25" s="476"/>
      <c r="ER25" s="476"/>
      <c r="ES25" s="476"/>
      <c r="ET25" s="476"/>
      <c r="EU25" s="476"/>
      <c r="EV25" s="476"/>
      <c r="EW25" s="476"/>
      <c r="EX25" s="476"/>
      <c r="EY25" s="476"/>
      <c r="EZ25" s="476"/>
      <c r="FA25" s="476"/>
      <c r="FB25" s="476"/>
      <c r="FC25" s="476"/>
      <c r="FD25" s="476"/>
      <c r="FE25" s="476"/>
      <c r="FF25" s="476"/>
      <c r="FG25" s="476"/>
      <c r="FH25" s="476"/>
      <c r="FI25" s="476"/>
      <c r="FJ25" s="476"/>
      <c r="FK25" s="476"/>
      <c r="FL25" s="476"/>
      <c r="FM25" s="476"/>
      <c r="FN25" s="476"/>
      <c r="FO25" s="476"/>
      <c r="FP25" s="476"/>
      <c r="FQ25" s="476"/>
      <c r="FR25" s="476"/>
      <c r="FS25" s="476"/>
      <c r="FT25" s="476"/>
      <c r="FU25" s="476"/>
      <c r="FV25" s="476"/>
      <c r="FW25" s="476"/>
      <c r="FX25" s="476"/>
      <c r="FY25" s="476"/>
      <c r="FZ25" s="476"/>
      <c r="GA25" s="476"/>
      <c r="GB25" s="476"/>
      <c r="GC25" s="476"/>
      <c r="GD25" s="476"/>
      <c r="GE25" s="476"/>
      <c r="GF25" s="476"/>
      <c r="GG25" s="476"/>
      <c r="GH25" s="476"/>
      <c r="GI25" s="476"/>
      <c r="GJ25" s="476"/>
      <c r="GK25" s="476"/>
      <c r="GL25" s="476"/>
      <c r="GM25" s="476"/>
      <c r="GN25" s="476"/>
      <c r="GO25" s="476"/>
      <c r="GP25" s="476"/>
      <c r="GQ25" s="476"/>
      <c r="GR25" s="476"/>
      <c r="GS25" s="476"/>
      <c r="GT25" s="476"/>
      <c r="GU25" s="476"/>
      <c r="GV25" s="476"/>
      <c r="GW25" s="476"/>
      <c r="GX25" s="476"/>
      <c r="GY25" s="476"/>
      <c r="GZ25" s="476"/>
      <c r="HA25" s="476"/>
      <c r="HB25" s="476"/>
      <c r="HC25" s="476"/>
      <c r="HD25" s="476"/>
      <c r="HE25" s="476"/>
      <c r="HF25" s="476"/>
      <c r="HG25" s="476"/>
      <c r="HH25" s="476"/>
      <c r="HI25" s="476"/>
      <c r="HJ25" s="476"/>
      <c r="HK25" s="476"/>
      <c r="HL25" s="476"/>
      <c r="HM25" s="476"/>
      <c r="HN25" s="476"/>
      <c r="HO25" s="476"/>
      <c r="HP25" s="476"/>
      <c r="HQ25" s="476"/>
      <c r="HR25" s="476"/>
      <c r="HS25" s="476"/>
      <c r="HT25" s="476"/>
      <c r="HU25" s="476"/>
      <c r="HV25" s="476"/>
      <c r="HW25" s="476"/>
      <c r="HX25" s="476"/>
      <c r="HY25" s="476"/>
      <c r="HZ25" s="476"/>
      <c r="IA25" s="476"/>
      <c r="IB25" s="476"/>
      <c r="IC25" s="476"/>
      <c r="ID25" s="476"/>
      <c r="IE25" s="476"/>
      <c r="IF25" s="476"/>
      <c r="IG25" s="476"/>
      <c r="IH25" s="476"/>
      <c r="II25" s="476"/>
      <c r="IJ25" s="476"/>
      <c r="IK25" s="476"/>
      <c r="IL25" s="476"/>
      <c r="IM25" s="476"/>
      <c r="IN25" s="476"/>
      <c r="IO25" s="476"/>
      <c r="IP25" s="476"/>
      <c r="IQ25" s="476"/>
      <c r="IR25" s="476"/>
      <c r="IS25" s="476"/>
      <c r="IT25" s="476"/>
      <c r="IU25" s="477"/>
    </row>
    <row r="26" spans="1:255" ht="24" customHeight="1">
      <c r="A26" s="325"/>
      <c r="B26" s="352"/>
      <c r="C26" s="485"/>
      <c r="D26" s="485"/>
      <c r="E26" s="331"/>
      <c r="F26" s="485"/>
      <c r="G26" s="463"/>
      <c r="H26" s="1308" t="s">
        <v>680</v>
      </c>
      <c r="I26" s="1309"/>
      <c r="J26" s="1309"/>
      <c r="K26" s="331"/>
      <c r="L26" s="341"/>
      <c r="M26" s="341"/>
      <c r="N26" s="342"/>
      <c r="O26" s="473"/>
      <c r="P26" s="476"/>
      <c r="Q26" s="476"/>
      <c r="R26" s="476"/>
      <c r="S26" s="476"/>
      <c r="T26" s="476"/>
      <c r="U26" s="476"/>
      <c r="V26" s="476"/>
      <c r="W26" s="476"/>
      <c r="X26" s="476"/>
      <c r="Y26" s="476"/>
      <c r="Z26" s="476"/>
      <c r="AA26" s="476"/>
      <c r="AB26" s="476"/>
      <c r="AC26" s="476"/>
      <c r="AD26" s="476"/>
      <c r="AE26" s="476"/>
      <c r="AF26" s="476"/>
      <c r="AG26" s="476"/>
      <c r="AH26" s="476"/>
      <c r="AI26" s="476"/>
      <c r="AJ26" s="476"/>
      <c r="AK26" s="476"/>
      <c r="AL26" s="476"/>
      <c r="AM26" s="476"/>
      <c r="AN26" s="476"/>
      <c r="AO26" s="476"/>
      <c r="AP26" s="476"/>
      <c r="AQ26" s="476"/>
      <c r="AR26" s="476"/>
      <c r="AS26" s="476"/>
      <c r="AT26" s="476"/>
      <c r="AU26" s="476"/>
      <c r="AV26" s="476"/>
      <c r="AW26" s="476"/>
      <c r="AX26" s="476"/>
      <c r="AY26" s="476"/>
      <c r="AZ26" s="476"/>
      <c r="BA26" s="476"/>
      <c r="BB26" s="476"/>
      <c r="BC26" s="476"/>
      <c r="BD26" s="476"/>
      <c r="BE26" s="476"/>
      <c r="BF26" s="476"/>
      <c r="BG26" s="476"/>
      <c r="BH26" s="476"/>
      <c r="BI26" s="476"/>
      <c r="BJ26" s="476"/>
      <c r="BK26" s="476"/>
      <c r="BL26" s="476"/>
      <c r="BM26" s="476"/>
      <c r="BN26" s="476"/>
      <c r="BO26" s="476"/>
      <c r="BP26" s="476"/>
      <c r="BQ26" s="476"/>
      <c r="BR26" s="476"/>
      <c r="BS26" s="476"/>
      <c r="BT26" s="476"/>
      <c r="BU26" s="476"/>
      <c r="BV26" s="476"/>
      <c r="BW26" s="476"/>
      <c r="BX26" s="476"/>
      <c r="BY26" s="476"/>
      <c r="BZ26" s="476"/>
      <c r="CA26" s="476"/>
      <c r="CB26" s="476"/>
      <c r="CC26" s="476"/>
      <c r="CD26" s="476"/>
      <c r="CE26" s="476"/>
      <c r="CF26" s="476"/>
      <c r="CG26" s="476"/>
      <c r="CH26" s="476"/>
      <c r="CI26" s="476"/>
      <c r="CJ26" s="476"/>
      <c r="CK26" s="476"/>
      <c r="CL26" s="476"/>
      <c r="CM26" s="476"/>
      <c r="CN26" s="476"/>
      <c r="CO26" s="476"/>
      <c r="CP26" s="476"/>
      <c r="CQ26" s="476"/>
      <c r="CR26" s="476"/>
      <c r="CS26" s="476"/>
      <c r="CT26" s="476"/>
      <c r="CU26" s="476"/>
      <c r="CV26" s="476"/>
      <c r="CW26" s="476"/>
      <c r="CX26" s="476"/>
      <c r="CY26" s="476"/>
      <c r="CZ26" s="476"/>
      <c r="DA26" s="476"/>
      <c r="DB26" s="476"/>
      <c r="DC26" s="476"/>
      <c r="DD26" s="476"/>
      <c r="DE26" s="476"/>
      <c r="DF26" s="476"/>
      <c r="DG26" s="476"/>
      <c r="DH26" s="476"/>
      <c r="DI26" s="476"/>
      <c r="DJ26" s="476"/>
      <c r="DK26" s="476"/>
      <c r="DL26" s="476"/>
      <c r="DM26" s="476"/>
      <c r="DN26" s="476"/>
      <c r="DO26" s="476"/>
      <c r="DP26" s="476"/>
      <c r="DQ26" s="476"/>
      <c r="DR26" s="476"/>
      <c r="DS26" s="476"/>
      <c r="DT26" s="476"/>
      <c r="DU26" s="476"/>
      <c r="DV26" s="476"/>
      <c r="DW26" s="476"/>
      <c r="DX26" s="476"/>
      <c r="DY26" s="476"/>
      <c r="DZ26" s="476"/>
      <c r="EA26" s="476"/>
      <c r="EB26" s="476"/>
      <c r="EC26" s="476"/>
      <c r="ED26" s="476"/>
      <c r="EE26" s="476"/>
      <c r="EF26" s="476"/>
      <c r="EG26" s="476"/>
      <c r="EH26" s="476"/>
      <c r="EI26" s="476"/>
      <c r="EJ26" s="476"/>
      <c r="EK26" s="476"/>
      <c r="EL26" s="476"/>
      <c r="EM26" s="476"/>
      <c r="EN26" s="476"/>
      <c r="EO26" s="476"/>
      <c r="EP26" s="476"/>
      <c r="EQ26" s="476"/>
      <c r="ER26" s="476"/>
      <c r="ES26" s="476"/>
      <c r="ET26" s="476"/>
      <c r="EU26" s="476"/>
      <c r="EV26" s="476"/>
      <c r="EW26" s="476"/>
      <c r="EX26" s="476"/>
      <c r="EY26" s="476"/>
      <c r="EZ26" s="476"/>
      <c r="FA26" s="476"/>
      <c r="FB26" s="476"/>
      <c r="FC26" s="476"/>
      <c r="FD26" s="476"/>
      <c r="FE26" s="476"/>
      <c r="FF26" s="476"/>
      <c r="FG26" s="476"/>
      <c r="FH26" s="476"/>
      <c r="FI26" s="476"/>
      <c r="FJ26" s="476"/>
      <c r="FK26" s="476"/>
      <c r="FL26" s="476"/>
      <c r="FM26" s="476"/>
      <c r="FN26" s="476"/>
      <c r="FO26" s="476"/>
      <c r="FP26" s="476"/>
      <c r="FQ26" s="476"/>
      <c r="FR26" s="476"/>
      <c r="FS26" s="476"/>
      <c r="FT26" s="476"/>
      <c r="FU26" s="476"/>
      <c r="FV26" s="476"/>
      <c r="FW26" s="476"/>
      <c r="FX26" s="476"/>
      <c r="FY26" s="476"/>
      <c r="FZ26" s="476"/>
      <c r="GA26" s="476"/>
      <c r="GB26" s="476"/>
      <c r="GC26" s="476"/>
      <c r="GD26" s="476"/>
      <c r="GE26" s="476"/>
      <c r="GF26" s="476"/>
      <c r="GG26" s="476"/>
      <c r="GH26" s="476"/>
      <c r="GI26" s="476"/>
      <c r="GJ26" s="476"/>
      <c r="GK26" s="476"/>
      <c r="GL26" s="476"/>
      <c r="GM26" s="476"/>
      <c r="GN26" s="476"/>
      <c r="GO26" s="476"/>
      <c r="GP26" s="476"/>
      <c r="GQ26" s="476"/>
      <c r="GR26" s="476"/>
      <c r="GS26" s="476"/>
      <c r="GT26" s="476"/>
      <c r="GU26" s="476"/>
      <c r="GV26" s="476"/>
      <c r="GW26" s="476"/>
      <c r="GX26" s="476"/>
      <c r="GY26" s="476"/>
      <c r="GZ26" s="476"/>
      <c r="HA26" s="476"/>
      <c r="HB26" s="476"/>
      <c r="HC26" s="476"/>
      <c r="HD26" s="476"/>
      <c r="HE26" s="476"/>
      <c r="HF26" s="476"/>
      <c r="HG26" s="476"/>
      <c r="HH26" s="476"/>
      <c r="HI26" s="476"/>
      <c r="HJ26" s="476"/>
      <c r="HK26" s="476"/>
      <c r="HL26" s="476"/>
      <c r="HM26" s="476"/>
      <c r="HN26" s="476"/>
      <c r="HO26" s="476"/>
      <c r="HP26" s="476"/>
      <c r="HQ26" s="476"/>
      <c r="HR26" s="476"/>
      <c r="HS26" s="476"/>
      <c r="HT26" s="476"/>
      <c r="HU26" s="476"/>
      <c r="HV26" s="476"/>
      <c r="HW26" s="476"/>
      <c r="HX26" s="476"/>
      <c r="HY26" s="476"/>
      <c r="HZ26" s="476"/>
      <c r="IA26" s="476"/>
      <c r="IB26" s="476"/>
      <c r="IC26" s="476"/>
      <c r="ID26" s="476"/>
      <c r="IE26" s="476"/>
      <c r="IF26" s="476"/>
      <c r="IG26" s="476"/>
      <c r="IH26" s="476"/>
      <c r="II26" s="476"/>
      <c r="IJ26" s="476"/>
      <c r="IK26" s="476"/>
      <c r="IL26" s="476"/>
      <c r="IM26" s="476"/>
      <c r="IN26" s="476"/>
      <c r="IO26" s="476"/>
      <c r="IP26" s="476"/>
      <c r="IQ26" s="476"/>
      <c r="IR26" s="476"/>
      <c r="IS26" s="476"/>
      <c r="IT26" s="476"/>
      <c r="IU26" s="477"/>
    </row>
    <row r="27" spans="1:255" ht="18.95" customHeight="1" thickBot="1">
      <c r="A27" s="325"/>
      <c r="B27" s="352"/>
      <c r="C27" s="465"/>
      <c r="D27" s="465"/>
      <c r="E27" s="363"/>
      <c r="F27" s="465"/>
      <c r="G27" s="463"/>
      <c r="H27" s="1335"/>
      <c r="I27" s="1335"/>
      <c r="J27" s="1335"/>
      <c r="K27" s="363"/>
      <c r="L27" s="341"/>
      <c r="M27" s="341"/>
      <c r="N27" s="342"/>
      <c r="O27" s="473"/>
      <c r="P27" s="476"/>
      <c r="Q27" s="476"/>
      <c r="R27" s="476"/>
      <c r="S27" s="476"/>
      <c r="T27" s="476"/>
      <c r="U27" s="476"/>
      <c r="V27" s="476"/>
      <c r="W27" s="476"/>
      <c r="X27" s="476"/>
      <c r="Y27" s="476"/>
      <c r="Z27" s="476"/>
      <c r="AA27" s="476"/>
      <c r="AB27" s="476"/>
      <c r="AC27" s="476"/>
      <c r="AD27" s="476"/>
      <c r="AE27" s="476"/>
      <c r="AF27" s="476"/>
      <c r="AG27" s="476"/>
      <c r="AH27" s="476"/>
      <c r="AI27" s="476"/>
      <c r="AJ27" s="476"/>
      <c r="AK27" s="476"/>
      <c r="AL27" s="476"/>
      <c r="AM27" s="476"/>
      <c r="AN27" s="476"/>
      <c r="AO27" s="476"/>
      <c r="AP27" s="476"/>
      <c r="AQ27" s="476"/>
      <c r="AR27" s="476"/>
      <c r="AS27" s="476"/>
      <c r="AT27" s="476"/>
      <c r="AU27" s="476"/>
      <c r="AV27" s="476"/>
      <c r="AW27" s="476"/>
      <c r="AX27" s="476"/>
      <c r="AY27" s="476"/>
      <c r="AZ27" s="476"/>
      <c r="BA27" s="476"/>
      <c r="BB27" s="476"/>
      <c r="BC27" s="476"/>
      <c r="BD27" s="476"/>
      <c r="BE27" s="476"/>
      <c r="BF27" s="476"/>
      <c r="BG27" s="476"/>
      <c r="BH27" s="476"/>
      <c r="BI27" s="476"/>
      <c r="BJ27" s="476"/>
      <c r="BK27" s="476"/>
      <c r="BL27" s="476"/>
      <c r="BM27" s="476"/>
      <c r="BN27" s="476"/>
      <c r="BO27" s="476"/>
      <c r="BP27" s="476"/>
      <c r="BQ27" s="476"/>
      <c r="BR27" s="476"/>
      <c r="BS27" s="476"/>
      <c r="BT27" s="476"/>
      <c r="BU27" s="476"/>
      <c r="BV27" s="476"/>
      <c r="BW27" s="476"/>
      <c r="BX27" s="476"/>
      <c r="BY27" s="476"/>
      <c r="BZ27" s="476"/>
      <c r="CA27" s="476"/>
      <c r="CB27" s="476"/>
      <c r="CC27" s="476"/>
      <c r="CD27" s="476"/>
      <c r="CE27" s="476"/>
      <c r="CF27" s="476"/>
      <c r="CG27" s="476"/>
      <c r="CH27" s="476"/>
      <c r="CI27" s="476"/>
      <c r="CJ27" s="476"/>
      <c r="CK27" s="476"/>
      <c r="CL27" s="476"/>
      <c r="CM27" s="476"/>
      <c r="CN27" s="476"/>
      <c r="CO27" s="476"/>
      <c r="CP27" s="476"/>
      <c r="CQ27" s="476"/>
      <c r="CR27" s="476"/>
      <c r="CS27" s="476"/>
      <c r="CT27" s="476"/>
      <c r="CU27" s="476"/>
      <c r="CV27" s="476"/>
      <c r="CW27" s="476"/>
      <c r="CX27" s="476"/>
      <c r="CY27" s="476"/>
      <c r="CZ27" s="476"/>
      <c r="DA27" s="476"/>
      <c r="DB27" s="476"/>
      <c r="DC27" s="476"/>
      <c r="DD27" s="476"/>
      <c r="DE27" s="476"/>
      <c r="DF27" s="476"/>
      <c r="DG27" s="476"/>
      <c r="DH27" s="476"/>
      <c r="DI27" s="476"/>
      <c r="DJ27" s="476"/>
      <c r="DK27" s="476"/>
      <c r="DL27" s="476"/>
      <c r="DM27" s="476"/>
      <c r="DN27" s="476"/>
      <c r="DO27" s="476"/>
      <c r="DP27" s="476"/>
      <c r="DQ27" s="476"/>
      <c r="DR27" s="476"/>
      <c r="DS27" s="476"/>
      <c r="DT27" s="476"/>
      <c r="DU27" s="476"/>
      <c r="DV27" s="476"/>
      <c r="DW27" s="476"/>
      <c r="DX27" s="476"/>
      <c r="DY27" s="476"/>
      <c r="DZ27" s="476"/>
      <c r="EA27" s="476"/>
      <c r="EB27" s="476"/>
      <c r="EC27" s="476"/>
      <c r="ED27" s="476"/>
      <c r="EE27" s="476"/>
      <c r="EF27" s="476"/>
      <c r="EG27" s="476"/>
      <c r="EH27" s="476"/>
      <c r="EI27" s="476"/>
      <c r="EJ27" s="476"/>
      <c r="EK27" s="476"/>
      <c r="EL27" s="476"/>
      <c r="EM27" s="476"/>
      <c r="EN27" s="476"/>
      <c r="EO27" s="476"/>
      <c r="EP27" s="476"/>
      <c r="EQ27" s="476"/>
      <c r="ER27" s="476"/>
      <c r="ES27" s="476"/>
      <c r="ET27" s="476"/>
      <c r="EU27" s="476"/>
      <c r="EV27" s="476"/>
      <c r="EW27" s="476"/>
      <c r="EX27" s="476"/>
      <c r="EY27" s="476"/>
      <c r="EZ27" s="476"/>
      <c r="FA27" s="476"/>
      <c r="FB27" s="476"/>
      <c r="FC27" s="476"/>
      <c r="FD27" s="476"/>
      <c r="FE27" s="476"/>
      <c r="FF27" s="476"/>
      <c r="FG27" s="476"/>
      <c r="FH27" s="476"/>
      <c r="FI27" s="476"/>
      <c r="FJ27" s="476"/>
      <c r="FK27" s="476"/>
      <c r="FL27" s="476"/>
      <c r="FM27" s="476"/>
      <c r="FN27" s="476"/>
      <c r="FO27" s="476"/>
      <c r="FP27" s="476"/>
      <c r="FQ27" s="476"/>
      <c r="FR27" s="476"/>
      <c r="FS27" s="476"/>
      <c r="FT27" s="476"/>
      <c r="FU27" s="476"/>
      <c r="FV27" s="476"/>
      <c r="FW27" s="476"/>
      <c r="FX27" s="476"/>
      <c r="FY27" s="476"/>
      <c r="FZ27" s="476"/>
      <c r="GA27" s="476"/>
      <c r="GB27" s="476"/>
      <c r="GC27" s="476"/>
      <c r="GD27" s="476"/>
      <c r="GE27" s="476"/>
      <c r="GF27" s="476"/>
      <c r="GG27" s="476"/>
      <c r="GH27" s="476"/>
      <c r="GI27" s="476"/>
      <c r="GJ27" s="476"/>
      <c r="GK27" s="476"/>
      <c r="GL27" s="476"/>
      <c r="GM27" s="476"/>
      <c r="GN27" s="476"/>
      <c r="GO27" s="476"/>
      <c r="GP27" s="476"/>
      <c r="GQ27" s="476"/>
      <c r="GR27" s="476"/>
      <c r="GS27" s="476"/>
      <c r="GT27" s="476"/>
      <c r="GU27" s="476"/>
      <c r="GV27" s="476"/>
      <c r="GW27" s="476"/>
      <c r="GX27" s="476"/>
      <c r="GY27" s="476"/>
      <c r="GZ27" s="476"/>
      <c r="HA27" s="476"/>
      <c r="HB27" s="476"/>
      <c r="HC27" s="476"/>
      <c r="HD27" s="476"/>
      <c r="HE27" s="476"/>
      <c r="HF27" s="476"/>
      <c r="HG27" s="476"/>
      <c r="HH27" s="476"/>
      <c r="HI27" s="476"/>
      <c r="HJ27" s="476"/>
      <c r="HK27" s="476"/>
      <c r="HL27" s="476"/>
      <c r="HM27" s="476"/>
      <c r="HN27" s="476"/>
      <c r="HO27" s="476"/>
      <c r="HP27" s="476"/>
      <c r="HQ27" s="476"/>
      <c r="HR27" s="476"/>
      <c r="HS27" s="476"/>
      <c r="HT27" s="476"/>
      <c r="HU27" s="476"/>
      <c r="HV27" s="476"/>
      <c r="HW27" s="476"/>
      <c r="HX27" s="476"/>
      <c r="HY27" s="476"/>
      <c r="HZ27" s="476"/>
      <c r="IA27" s="476"/>
      <c r="IB27" s="476"/>
      <c r="IC27" s="476"/>
      <c r="ID27" s="476"/>
      <c r="IE27" s="476"/>
      <c r="IF27" s="476"/>
      <c r="IG27" s="476"/>
      <c r="IH27" s="476"/>
      <c r="II27" s="476"/>
      <c r="IJ27" s="476"/>
      <c r="IK27" s="476"/>
      <c r="IL27" s="476"/>
      <c r="IM27" s="476"/>
      <c r="IN27" s="476"/>
      <c r="IO27" s="476"/>
      <c r="IP27" s="476"/>
      <c r="IQ27" s="476"/>
      <c r="IR27" s="476"/>
      <c r="IS27" s="476"/>
      <c r="IT27" s="476"/>
      <c r="IU27" s="477"/>
    </row>
    <row r="28" spans="1:255" ht="18.95" customHeight="1" thickBot="1">
      <c r="A28" s="325"/>
      <c r="B28" s="364"/>
      <c r="C28" s="1329" t="s">
        <v>559</v>
      </c>
      <c r="D28" s="1330"/>
      <c r="E28" s="1331"/>
      <c r="F28" s="484"/>
      <c r="G28" s="448" t="s">
        <v>557</v>
      </c>
      <c r="H28" s="1329" t="s">
        <v>641</v>
      </c>
      <c r="I28" s="1330"/>
      <c r="J28" s="1331"/>
      <c r="K28" s="484"/>
      <c r="L28" s="352"/>
      <c r="M28" s="341"/>
      <c r="N28" s="342"/>
      <c r="O28" s="473"/>
      <c r="P28" s="476"/>
      <c r="Q28" s="476"/>
      <c r="R28" s="476"/>
      <c r="S28" s="476"/>
      <c r="T28" s="476"/>
      <c r="U28" s="476"/>
      <c r="V28" s="476"/>
      <c r="W28" s="476"/>
      <c r="X28" s="476"/>
      <c r="Y28" s="476"/>
      <c r="Z28" s="476"/>
      <c r="AA28" s="476"/>
      <c r="AB28" s="476"/>
      <c r="AC28" s="476"/>
      <c r="AD28" s="476"/>
      <c r="AE28" s="476"/>
      <c r="AF28" s="476"/>
      <c r="AG28" s="476"/>
      <c r="AH28" s="476"/>
      <c r="AI28" s="476"/>
      <c r="AJ28" s="476"/>
      <c r="AK28" s="476"/>
      <c r="AL28" s="476"/>
      <c r="AM28" s="476"/>
      <c r="AN28" s="476"/>
      <c r="AO28" s="476"/>
      <c r="AP28" s="476"/>
      <c r="AQ28" s="476"/>
      <c r="AR28" s="476"/>
      <c r="AS28" s="476"/>
      <c r="AT28" s="476"/>
      <c r="AU28" s="476"/>
      <c r="AV28" s="476"/>
      <c r="AW28" s="476"/>
      <c r="AX28" s="476"/>
      <c r="AY28" s="476"/>
      <c r="AZ28" s="476"/>
      <c r="BA28" s="476"/>
      <c r="BB28" s="476"/>
      <c r="BC28" s="476"/>
      <c r="BD28" s="476"/>
      <c r="BE28" s="476"/>
      <c r="BF28" s="476"/>
      <c r="BG28" s="476"/>
      <c r="BH28" s="476"/>
      <c r="BI28" s="476"/>
      <c r="BJ28" s="476"/>
      <c r="BK28" s="476"/>
      <c r="BL28" s="476"/>
      <c r="BM28" s="476"/>
      <c r="BN28" s="476"/>
      <c r="BO28" s="476"/>
      <c r="BP28" s="476"/>
      <c r="BQ28" s="476"/>
      <c r="BR28" s="476"/>
      <c r="BS28" s="476"/>
      <c r="BT28" s="476"/>
      <c r="BU28" s="476"/>
      <c r="BV28" s="476"/>
      <c r="BW28" s="476"/>
      <c r="BX28" s="476"/>
      <c r="BY28" s="476"/>
      <c r="BZ28" s="476"/>
      <c r="CA28" s="476"/>
      <c r="CB28" s="476"/>
      <c r="CC28" s="476"/>
      <c r="CD28" s="476"/>
      <c r="CE28" s="476"/>
      <c r="CF28" s="476"/>
      <c r="CG28" s="476"/>
      <c r="CH28" s="476"/>
      <c r="CI28" s="476"/>
      <c r="CJ28" s="476"/>
      <c r="CK28" s="476"/>
      <c r="CL28" s="476"/>
      <c r="CM28" s="476"/>
      <c r="CN28" s="476"/>
      <c r="CO28" s="476"/>
      <c r="CP28" s="476"/>
      <c r="CQ28" s="476"/>
      <c r="CR28" s="476"/>
      <c r="CS28" s="476"/>
      <c r="CT28" s="476"/>
      <c r="CU28" s="476"/>
      <c r="CV28" s="476"/>
      <c r="CW28" s="476"/>
      <c r="CX28" s="476"/>
      <c r="CY28" s="476"/>
      <c r="CZ28" s="476"/>
      <c r="DA28" s="476"/>
      <c r="DB28" s="476"/>
      <c r="DC28" s="476"/>
      <c r="DD28" s="476"/>
      <c r="DE28" s="476"/>
      <c r="DF28" s="476"/>
      <c r="DG28" s="476"/>
      <c r="DH28" s="476"/>
      <c r="DI28" s="476"/>
      <c r="DJ28" s="476"/>
      <c r="DK28" s="476"/>
      <c r="DL28" s="476"/>
      <c r="DM28" s="476"/>
      <c r="DN28" s="476"/>
      <c r="DO28" s="476"/>
      <c r="DP28" s="476"/>
      <c r="DQ28" s="476"/>
      <c r="DR28" s="476"/>
      <c r="DS28" s="476"/>
      <c r="DT28" s="476"/>
      <c r="DU28" s="476"/>
      <c r="DV28" s="476"/>
      <c r="DW28" s="476"/>
      <c r="DX28" s="476"/>
      <c r="DY28" s="476"/>
      <c r="DZ28" s="476"/>
      <c r="EA28" s="476"/>
      <c r="EB28" s="476"/>
      <c r="EC28" s="476"/>
      <c r="ED28" s="476"/>
      <c r="EE28" s="476"/>
      <c r="EF28" s="476"/>
      <c r="EG28" s="476"/>
      <c r="EH28" s="476"/>
      <c r="EI28" s="476"/>
      <c r="EJ28" s="476"/>
      <c r="EK28" s="476"/>
      <c r="EL28" s="476"/>
      <c r="EM28" s="476"/>
      <c r="EN28" s="476"/>
      <c r="EO28" s="476"/>
      <c r="EP28" s="476"/>
      <c r="EQ28" s="476"/>
      <c r="ER28" s="476"/>
      <c r="ES28" s="476"/>
      <c r="ET28" s="476"/>
      <c r="EU28" s="476"/>
      <c r="EV28" s="476"/>
      <c r="EW28" s="476"/>
      <c r="EX28" s="476"/>
      <c r="EY28" s="476"/>
      <c r="EZ28" s="476"/>
      <c r="FA28" s="476"/>
      <c r="FB28" s="476"/>
      <c r="FC28" s="476"/>
      <c r="FD28" s="476"/>
      <c r="FE28" s="476"/>
      <c r="FF28" s="476"/>
      <c r="FG28" s="476"/>
      <c r="FH28" s="476"/>
      <c r="FI28" s="476"/>
      <c r="FJ28" s="476"/>
      <c r="FK28" s="476"/>
      <c r="FL28" s="476"/>
      <c r="FM28" s="476"/>
      <c r="FN28" s="476"/>
      <c r="FO28" s="476"/>
      <c r="FP28" s="476"/>
      <c r="FQ28" s="476"/>
      <c r="FR28" s="476"/>
      <c r="FS28" s="476"/>
      <c r="FT28" s="476"/>
      <c r="FU28" s="476"/>
      <c r="FV28" s="476"/>
      <c r="FW28" s="476"/>
      <c r="FX28" s="476"/>
      <c r="FY28" s="476"/>
      <c r="FZ28" s="476"/>
      <c r="GA28" s="476"/>
      <c r="GB28" s="476"/>
      <c r="GC28" s="476"/>
      <c r="GD28" s="476"/>
      <c r="GE28" s="476"/>
      <c r="GF28" s="476"/>
      <c r="GG28" s="476"/>
      <c r="GH28" s="476"/>
      <c r="GI28" s="476"/>
      <c r="GJ28" s="476"/>
      <c r="GK28" s="476"/>
      <c r="GL28" s="476"/>
      <c r="GM28" s="476"/>
      <c r="GN28" s="476"/>
      <c r="GO28" s="476"/>
      <c r="GP28" s="476"/>
      <c r="GQ28" s="476"/>
      <c r="GR28" s="476"/>
      <c r="GS28" s="476"/>
      <c r="GT28" s="476"/>
      <c r="GU28" s="476"/>
      <c r="GV28" s="476"/>
      <c r="GW28" s="476"/>
      <c r="GX28" s="476"/>
      <c r="GY28" s="476"/>
      <c r="GZ28" s="476"/>
      <c r="HA28" s="476"/>
      <c r="HB28" s="476"/>
      <c r="HC28" s="476"/>
      <c r="HD28" s="476"/>
      <c r="HE28" s="476"/>
      <c r="HF28" s="476"/>
      <c r="HG28" s="476"/>
      <c r="HH28" s="476"/>
      <c r="HI28" s="476"/>
      <c r="HJ28" s="476"/>
      <c r="HK28" s="476"/>
      <c r="HL28" s="476"/>
      <c r="HM28" s="476"/>
      <c r="HN28" s="476"/>
      <c r="HO28" s="476"/>
      <c r="HP28" s="476"/>
      <c r="HQ28" s="476"/>
      <c r="HR28" s="476"/>
      <c r="HS28" s="476"/>
      <c r="HT28" s="476"/>
      <c r="HU28" s="476"/>
      <c r="HV28" s="476"/>
      <c r="HW28" s="476"/>
      <c r="HX28" s="476"/>
      <c r="HY28" s="476"/>
      <c r="HZ28" s="476"/>
      <c r="IA28" s="476"/>
      <c r="IB28" s="476"/>
      <c r="IC28" s="476"/>
      <c r="ID28" s="476"/>
      <c r="IE28" s="476"/>
      <c r="IF28" s="476"/>
      <c r="IG28" s="476"/>
      <c r="IH28" s="476"/>
      <c r="II28" s="476"/>
      <c r="IJ28" s="476"/>
      <c r="IK28" s="476"/>
      <c r="IL28" s="476"/>
      <c r="IM28" s="476"/>
      <c r="IN28" s="476"/>
      <c r="IO28" s="476"/>
      <c r="IP28" s="476"/>
      <c r="IQ28" s="476"/>
      <c r="IR28" s="476"/>
      <c r="IS28" s="476"/>
      <c r="IT28" s="476"/>
      <c r="IU28" s="477"/>
    </row>
    <row r="29" spans="1:255" ht="24" customHeight="1">
      <c r="A29" s="325"/>
      <c r="B29" s="352"/>
      <c r="C29" s="1308" t="s">
        <v>697</v>
      </c>
      <c r="D29" s="1309"/>
      <c r="E29" s="1309"/>
      <c r="F29" s="331"/>
      <c r="G29" s="463"/>
      <c r="H29" s="1308" t="s">
        <v>681</v>
      </c>
      <c r="I29" s="1309"/>
      <c r="J29" s="1309"/>
      <c r="K29" s="331"/>
      <c r="L29" s="341"/>
      <c r="M29" s="341"/>
      <c r="N29" s="342"/>
      <c r="O29" s="473"/>
      <c r="P29" s="476"/>
      <c r="Q29" s="476"/>
      <c r="R29" s="476"/>
      <c r="S29" s="476"/>
      <c r="T29" s="476"/>
      <c r="U29" s="476"/>
      <c r="V29" s="476"/>
      <c r="W29" s="476"/>
      <c r="X29" s="476"/>
      <c r="Y29" s="476"/>
      <c r="Z29" s="476"/>
      <c r="AA29" s="476"/>
      <c r="AB29" s="476"/>
      <c r="AC29" s="476"/>
      <c r="AD29" s="476"/>
      <c r="AE29" s="476"/>
      <c r="AF29" s="476"/>
      <c r="AG29" s="476"/>
      <c r="AH29" s="476"/>
      <c r="AI29" s="476"/>
      <c r="AJ29" s="476"/>
      <c r="AK29" s="476"/>
      <c r="AL29" s="476"/>
      <c r="AM29" s="476"/>
      <c r="AN29" s="476"/>
      <c r="AO29" s="476"/>
      <c r="AP29" s="476"/>
      <c r="AQ29" s="476"/>
      <c r="AR29" s="476"/>
      <c r="AS29" s="476"/>
      <c r="AT29" s="476"/>
      <c r="AU29" s="476"/>
      <c r="AV29" s="476"/>
      <c r="AW29" s="476"/>
      <c r="AX29" s="476"/>
      <c r="AY29" s="476"/>
      <c r="AZ29" s="476"/>
      <c r="BA29" s="476"/>
      <c r="BB29" s="476"/>
      <c r="BC29" s="476"/>
      <c r="BD29" s="476"/>
      <c r="BE29" s="476"/>
      <c r="BF29" s="476"/>
      <c r="BG29" s="476"/>
      <c r="BH29" s="476"/>
      <c r="BI29" s="476"/>
      <c r="BJ29" s="476"/>
      <c r="BK29" s="476"/>
      <c r="BL29" s="476"/>
      <c r="BM29" s="476"/>
      <c r="BN29" s="476"/>
      <c r="BO29" s="476"/>
      <c r="BP29" s="476"/>
      <c r="BQ29" s="476"/>
      <c r="BR29" s="476"/>
      <c r="BS29" s="476"/>
      <c r="BT29" s="476"/>
      <c r="BU29" s="476"/>
      <c r="BV29" s="476"/>
      <c r="BW29" s="476"/>
      <c r="BX29" s="476"/>
      <c r="BY29" s="476"/>
      <c r="BZ29" s="476"/>
      <c r="CA29" s="476"/>
      <c r="CB29" s="476"/>
      <c r="CC29" s="476"/>
      <c r="CD29" s="476"/>
      <c r="CE29" s="476"/>
      <c r="CF29" s="476"/>
      <c r="CG29" s="476"/>
      <c r="CH29" s="476"/>
      <c r="CI29" s="476"/>
      <c r="CJ29" s="476"/>
      <c r="CK29" s="476"/>
      <c r="CL29" s="476"/>
      <c r="CM29" s="476"/>
      <c r="CN29" s="476"/>
      <c r="CO29" s="476"/>
      <c r="CP29" s="476"/>
      <c r="CQ29" s="476"/>
      <c r="CR29" s="476"/>
      <c r="CS29" s="476"/>
      <c r="CT29" s="476"/>
      <c r="CU29" s="476"/>
      <c r="CV29" s="476"/>
      <c r="CW29" s="476"/>
      <c r="CX29" s="476"/>
      <c r="CY29" s="476"/>
      <c r="CZ29" s="476"/>
      <c r="DA29" s="476"/>
      <c r="DB29" s="476"/>
      <c r="DC29" s="476"/>
      <c r="DD29" s="476"/>
      <c r="DE29" s="476"/>
      <c r="DF29" s="476"/>
      <c r="DG29" s="476"/>
      <c r="DH29" s="476"/>
      <c r="DI29" s="476"/>
      <c r="DJ29" s="476"/>
      <c r="DK29" s="476"/>
      <c r="DL29" s="476"/>
      <c r="DM29" s="476"/>
      <c r="DN29" s="476"/>
      <c r="DO29" s="476"/>
      <c r="DP29" s="476"/>
      <c r="DQ29" s="476"/>
      <c r="DR29" s="476"/>
      <c r="DS29" s="476"/>
      <c r="DT29" s="476"/>
      <c r="DU29" s="476"/>
      <c r="DV29" s="476"/>
      <c r="DW29" s="476"/>
      <c r="DX29" s="476"/>
      <c r="DY29" s="476"/>
      <c r="DZ29" s="476"/>
      <c r="EA29" s="476"/>
      <c r="EB29" s="476"/>
      <c r="EC29" s="476"/>
      <c r="ED29" s="476"/>
      <c r="EE29" s="476"/>
      <c r="EF29" s="476"/>
      <c r="EG29" s="476"/>
      <c r="EH29" s="476"/>
      <c r="EI29" s="476"/>
      <c r="EJ29" s="476"/>
      <c r="EK29" s="476"/>
      <c r="EL29" s="476"/>
      <c r="EM29" s="476"/>
      <c r="EN29" s="476"/>
      <c r="EO29" s="476"/>
      <c r="EP29" s="476"/>
      <c r="EQ29" s="476"/>
      <c r="ER29" s="476"/>
      <c r="ES29" s="476"/>
      <c r="ET29" s="476"/>
      <c r="EU29" s="476"/>
      <c r="EV29" s="476"/>
      <c r="EW29" s="476"/>
      <c r="EX29" s="476"/>
      <c r="EY29" s="476"/>
      <c r="EZ29" s="476"/>
      <c r="FA29" s="476"/>
      <c r="FB29" s="476"/>
      <c r="FC29" s="476"/>
      <c r="FD29" s="476"/>
      <c r="FE29" s="476"/>
      <c r="FF29" s="476"/>
      <c r="FG29" s="476"/>
      <c r="FH29" s="476"/>
      <c r="FI29" s="476"/>
      <c r="FJ29" s="476"/>
      <c r="FK29" s="476"/>
      <c r="FL29" s="476"/>
      <c r="FM29" s="476"/>
      <c r="FN29" s="476"/>
      <c r="FO29" s="476"/>
      <c r="FP29" s="476"/>
      <c r="FQ29" s="476"/>
      <c r="FR29" s="476"/>
      <c r="FS29" s="476"/>
      <c r="FT29" s="476"/>
      <c r="FU29" s="476"/>
      <c r="FV29" s="476"/>
      <c r="FW29" s="476"/>
      <c r="FX29" s="476"/>
      <c r="FY29" s="476"/>
      <c r="FZ29" s="476"/>
      <c r="GA29" s="476"/>
      <c r="GB29" s="476"/>
      <c r="GC29" s="476"/>
      <c r="GD29" s="476"/>
      <c r="GE29" s="476"/>
      <c r="GF29" s="476"/>
      <c r="GG29" s="476"/>
      <c r="GH29" s="476"/>
      <c r="GI29" s="476"/>
      <c r="GJ29" s="476"/>
      <c r="GK29" s="476"/>
      <c r="GL29" s="476"/>
      <c r="GM29" s="476"/>
      <c r="GN29" s="476"/>
      <c r="GO29" s="476"/>
      <c r="GP29" s="476"/>
      <c r="GQ29" s="476"/>
      <c r="GR29" s="476"/>
      <c r="GS29" s="476"/>
      <c r="GT29" s="476"/>
      <c r="GU29" s="476"/>
      <c r="GV29" s="476"/>
      <c r="GW29" s="476"/>
      <c r="GX29" s="476"/>
      <c r="GY29" s="476"/>
      <c r="GZ29" s="476"/>
      <c r="HA29" s="476"/>
      <c r="HB29" s="476"/>
      <c r="HC29" s="476"/>
      <c r="HD29" s="476"/>
      <c r="HE29" s="476"/>
      <c r="HF29" s="476"/>
      <c r="HG29" s="476"/>
      <c r="HH29" s="476"/>
      <c r="HI29" s="476"/>
      <c r="HJ29" s="476"/>
      <c r="HK29" s="476"/>
      <c r="HL29" s="476"/>
      <c r="HM29" s="476"/>
      <c r="HN29" s="476"/>
      <c r="HO29" s="476"/>
      <c r="HP29" s="476"/>
      <c r="HQ29" s="476"/>
      <c r="HR29" s="476"/>
      <c r="HS29" s="476"/>
      <c r="HT29" s="476"/>
      <c r="HU29" s="476"/>
      <c r="HV29" s="476"/>
      <c r="HW29" s="476"/>
      <c r="HX29" s="476"/>
      <c r="HY29" s="476"/>
      <c r="HZ29" s="476"/>
      <c r="IA29" s="476"/>
      <c r="IB29" s="476"/>
      <c r="IC29" s="476"/>
      <c r="ID29" s="476"/>
      <c r="IE29" s="476"/>
      <c r="IF29" s="476"/>
      <c r="IG29" s="476"/>
      <c r="IH29" s="476"/>
      <c r="II29" s="476"/>
      <c r="IJ29" s="476"/>
      <c r="IK29" s="476"/>
      <c r="IL29" s="476"/>
      <c r="IM29" s="476"/>
      <c r="IN29" s="476"/>
      <c r="IO29" s="476"/>
      <c r="IP29" s="476"/>
      <c r="IQ29" s="476"/>
      <c r="IR29" s="476"/>
      <c r="IS29" s="476"/>
      <c r="IT29" s="476"/>
      <c r="IU29" s="477"/>
    </row>
    <row r="30" spans="1:255" ht="18.95" customHeight="1" thickBot="1">
      <c r="A30" s="325"/>
      <c r="B30" s="352"/>
      <c r="C30" s="463"/>
      <c r="D30" s="463"/>
      <c r="E30" s="341"/>
      <c r="F30" s="463"/>
      <c r="G30" s="463"/>
      <c r="H30" s="1335"/>
      <c r="I30" s="1335"/>
      <c r="J30" s="1335"/>
      <c r="K30" s="363"/>
      <c r="L30" s="341"/>
      <c r="M30" s="341"/>
      <c r="N30" s="342"/>
      <c r="O30" s="473"/>
      <c r="P30" s="476"/>
      <c r="Q30" s="476"/>
      <c r="R30" s="476"/>
      <c r="S30" s="476"/>
      <c r="T30" s="476"/>
      <c r="U30" s="476"/>
      <c r="V30" s="476"/>
      <c r="W30" s="476"/>
      <c r="X30" s="476"/>
      <c r="Y30" s="476"/>
      <c r="Z30" s="476"/>
      <c r="AA30" s="476"/>
      <c r="AB30" s="476"/>
      <c r="AC30" s="476"/>
      <c r="AD30" s="476"/>
      <c r="AE30" s="476"/>
      <c r="AF30" s="476"/>
      <c r="AG30" s="476"/>
      <c r="AH30" s="476"/>
      <c r="AI30" s="476"/>
      <c r="AJ30" s="476"/>
      <c r="AK30" s="476"/>
      <c r="AL30" s="476"/>
      <c r="AM30" s="476"/>
      <c r="AN30" s="476"/>
      <c r="AO30" s="476"/>
      <c r="AP30" s="476"/>
      <c r="AQ30" s="476"/>
      <c r="AR30" s="476"/>
      <c r="AS30" s="476"/>
      <c r="AT30" s="476"/>
      <c r="AU30" s="476"/>
      <c r="AV30" s="476"/>
      <c r="AW30" s="476"/>
      <c r="AX30" s="476"/>
      <c r="AY30" s="476"/>
      <c r="AZ30" s="476"/>
      <c r="BA30" s="476"/>
      <c r="BB30" s="476"/>
      <c r="BC30" s="476"/>
      <c r="BD30" s="476"/>
      <c r="BE30" s="476"/>
      <c r="BF30" s="476"/>
      <c r="BG30" s="476"/>
      <c r="BH30" s="476"/>
      <c r="BI30" s="476"/>
      <c r="BJ30" s="476"/>
      <c r="BK30" s="476"/>
      <c r="BL30" s="476"/>
      <c r="BM30" s="476"/>
      <c r="BN30" s="476"/>
      <c r="BO30" s="476"/>
      <c r="BP30" s="476"/>
      <c r="BQ30" s="476"/>
      <c r="BR30" s="476"/>
      <c r="BS30" s="476"/>
      <c r="BT30" s="476"/>
      <c r="BU30" s="476"/>
      <c r="BV30" s="476"/>
      <c r="BW30" s="476"/>
      <c r="BX30" s="476"/>
      <c r="BY30" s="476"/>
      <c r="BZ30" s="476"/>
      <c r="CA30" s="476"/>
      <c r="CB30" s="476"/>
      <c r="CC30" s="476"/>
      <c r="CD30" s="476"/>
      <c r="CE30" s="476"/>
      <c r="CF30" s="476"/>
      <c r="CG30" s="476"/>
      <c r="CH30" s="476"/>
      <c r="CI30" s="476"/>
      <c r="CJ30" s="476"/>
      <c r="CK30" s="476"/>
      <c r="CL30" s="476"/>
      <c r="CM30" s="476"/>
      <c r="CN30" s="476"/>
      <c r="CO30" s="476"/>
      <c r="CP30" s="476"/>
      <c r="CQ30" s="476"/>
      <c r="CR30" s="476"/>
      <c r="CS30" s="476"/>
      <c r="CT30" s="476"/>
      <c r="CU30" s="476"/>
      <c r="CV30" s="476"/>
      <c r="CW30" s="476"/>
      <c r="CX30" s="476"/>
      <c r="CY30" s="476"/>
      <c r="CZ30" s="476"/>
      <c r="DA30" s="476"/>
      <c r="DB30" s="476"/>
      <c r="DC30" s="476"/>
      <c r="DD30" s="476"/>
      <c r="DE30" s="476"/>
      <c r="DF30" s="476"/>
      <c r="DG30" s="476"/>
      <c r="DH30" s="476"/>
      <c r="DI30" s="476"/>
      <c r="DJ30" s="476"/>
      <c r="DK30" s="476"/>
      <c r="DL30" s="476"/>
      <c r="DM30" s="476"/>
      <c r="DN30" s="476"/>
      <c r="DO30" s="476"/>
      <c r="DP30" s="476"/>
      <c r="DQ30" s="476"/>
      <c r="DR30" s="476"/>
      <c r="DS30" s="476"/>
      <c r="DT30" s="476"/>
      <c r="DU30" s="476"/>
      <c r="DV30" s="476"/>
      <c r="DW30" s="476"/>
      <c r="DX30" s="476"/>
      <c r="DY30" s="476"/>
      <c r="DZ30" s="476"/>
      <c r="EA30" s="476"/>
      <c r="EB30" s="476"/>
      <c r="EC30" s="476"/>
      <c r="ED30" s="476"/>
      <c r="EE30" s="476"/>
      <c r="EF30" s="476"/>
      <c r="EG30" s="476"/>
      <c r="EH30" s="476"/>
      <c r="EI30" s="476"/>
      <c r="EJ30" s="476"/>
      <c r="EK30" s="476"/>
      <c r="EL30" s="476"/>
      <c r="EM30" s="476"/>
      <c r="EN30" s="476"/>
      <c r="EO30" s="476"/>
      <c r="EP30" s="476"/>
      <c r="EQ30" s="476"/>
      <c r="ER30" s="476"/>
      <c r="ES30" s="476"/>
      <c r="ET30" s="476"/>
      <c r="EU30" s="476"/>
      <c r="EV30" s="476"/>
      <c r="EW30" s="476"/>
      <c r="EX30" s="476"/>
      <c r="EY30" s="476"/>
      <c r="EZ30" s="476"/>
      <c r="FA30" s="476"/>
      <c r="FB30" s="476"/>
      <c r="FC30" s="476"/>
      <c r="FD30" s="476"/>
      <c r="FE30" s="476"/>
      <c r="FF30" s="476"/>
      <c r="FG30" s="476"/>
      <c r="FH30" s="476"/>
      <c r="FI30" s="476"/>
      <c r="FJ30" s="476"/>
      <c r="FK30" s="476"/>
      <c r="FL30" s="476"/>
      <c r="FM30" s="476"/>
      <c r="FN30" s="476"/>
      <c r="FO30" s="476"/>
      <c r="FP30" s="476"/>
      <c r="FQ30" s="476"/>
      <c r="FR30" s="476"/>
      <c r="FS30" s="476"/>
      <c r="FT30" s="476"/>
      <c r="FU30" s="476"/>
      <c r="FV30" s="476"/>
      <c r="FW30" s="476"/>
      <c r="FX30" s="476"/>
      <c r="FY30" s="476"/>
      <c r="FZ30" s="476"/>
      <c r="GA30" s="476"/>
      <c r="GB30" s="476"/>
      <c r="GC30" s="476"/>
      <c r="GD30" s="476"/>
      <c r="GE30" s="476"/>
      <c r="GF30" s="476"/>
      <c r="GG30" s="476"/>
      <c r="GH30" s="476"/>
      <c r="GI30" s="476"/>
      <c r="GJ30" s="476"/>
      <c r="GK30" s="476"/>
      <c r="GL30" s="476"/>
      <c r="GM30" s="476"/>
      <c r="GN30" s="476"/>
      <c r="GO30" s="476"/>
      <c r="GP30" s="476"/>
      <c r="GQ30" s="476"/>
      <c r="GR30" s="476"/>
      <c r="GS30" s="476"/>
      <c r="GT30" s="476"/>
      <c r="GU30" s="476"/>
      <c r="GV30" s="476"/>
      <c r="GW30" s="476"/>
      <c r="GX30" s="476"/>
      <c r="GY30" s="476"/>
      <c r="GZ30" s="476"/>
      <c r="HA30" s="476"/>
      <c r="HB30" s="476"/>
      <c r="HC30" s="476"/>
      <c r="HD30" s="476"/>
      <c r="HE30" s="476"/>
      <c r="HF30" s="476"/>
      <c r="HG30" s="476"/>
      <c r="HH30" s="476"/>
      <c r="HI30" s="476"/>
      <c r="HJ30" s="476"/>
      <c r="HK30" s="476"/>
      <c r="HL30" s="476"/>
      <c r="HM30" s="476"/>
      <c r="HN30" s="476"/>
      <c r="HO30" s="476"/>
      <c r="HP30" s="476"/>
      <c r="HQ30" s="476"/>
      <c r="HR30" s="476"/>
      <c r="HS30" s="476"/>
      <c r="HT30" s="476"/>
      <c r="HU30" s="476"/>
      <c r="HV30" s="476"/>
      <c r="HW30" s="476"/>
      <c r="HX30" s="476"/>
      <c r="HY30" s="476"/>
      <c r="HZ30" s="476"/>
      <c r="IA30" s="476"/>
      <c r="IB30" s="476"/>
      <c r="IC30" s="476"/>
      <c r="ID30" s="476"/>
      <c r="IE30" s="476"/>
      <c r="IF30" s="476"/>
      <c r="IG30" s="476"/>
      <c r="IH30" s="476"/>
      <c r="II30" s="476"/>
      <c r="IJ30" s="476"/>
      <c r="IK30" s="476"/>
      <c r="IL30" s="476"/>
      <c r="IM30" s="476"/>
      <c r="IN30" s="476"/>
      <c r="IO30" s="476"/>
      <c r="IP30" s="476"/>
      <c r="IQ30" s="476"/>
      <c r="IR30" s="476"/>
      <c r="IS30" s="476"/>
      <c r="IT30" s="476"/>
      <c r="IU30" s="477"/>
    </row>
    <row r="31" spans="1:255" ht="18.95" customHeight="1" thickBot="1">
      <c r="A31" s="325"/>
      <c r="B31" s="352"/>
      <c r="C31" s="463"/>
      <c r="D31" s="463"/>
      <c r="E31" s="341"/>
      <c r="F31" s="463"/>
      <c r="G31" s="486"/>
      <c r="H31" s="1329" t="s">
        <v>560</v>
      </c>
      <c r="I31" s="1330"/>
      <c r="J31" s="1331"/>
      <c r="K31" s="484"/>
      <c r="L31" s="352"/>
      <c r="M31" s="341"/>
      <c r="N31" s="342"/>
      <c r="O31" s="473"/>
      <c r="P31" s="476"/>
      <c r="Q31" s="476"/>
      <c r="R31" s="476"/>
      <c r="S31" s="476"/>
      <c r="T31" s="476"/>
      <c r="U31" s="476"/>
      <c r="V31" s="476"/>
      <c r="W31" s="476"/>
      <c r="X31" s="476"/>
      <c r="Y31" s="476"/>
      <c r="Z31" s="476"/>
      <c r="AA31" s="476"/>
      <c r="AB31" s="476"/>
      <c r="AC31" s="476"/>
      <c r="AD31" s="476"/>
      <c r="AE31" s="476"/>
      <c r="AF31" s="476"/>
      <c r="AG31" s="476"/>
      <c r="AH31" s="476"/>
      <c r="AI31" s="476"/>
      <c r="AJ31" s="476"/>
      <c r="AK31" s="476"/>
      <c r="AL31" s="476"/>
      <c r="AM31" s="476"/>
      <c r="AN31" s="476"/>
      <c r="AO31" s="476"/>
      <c r="AP31" s="476"/>
      <c r="AQ31" s="476"/>
      <c r="AR31" s="476"/>
      <c r="AS31" s="476"/>
      <c r="AT31" s="476"/>
      <c r="AU31" s="476"/>
      <c r="AV31" s="476"/>
      <c r="AW31" s="476"/>
      <c r="AX31" s="476"/>
      <c r="AY31" s="476"/>
      <c r="AZ31" s="476"/>
      <c r="BA31" s="476"/>
      <c r="BB31" s="476"/>
      <c r="BC31" s="476"/>
      <c r="BD31" s="476"/>
      <c r="BE31" s="476"/>
      <c r="BF31" s="476"/>
      <c r="BG31" s="476"/>
      <c r="BH31" s="476"/>
      <c r="BI31" s="476"/>
      <c r="BJ31" s="476"/>
      <c r="BK31" s="476"/>
      <c r="BL31" s="476"/>
      <c r="BM31" s="476"/>
      <c r="BN31" s="476"/>
      <c r="BO31" s="476"/>
      <c r="BP31" s="476"/>
      <c r="BQ31" s="476"/>
      <c r="BR31" s="476"/>
      <c r="BS31" s="476"/>
      <c r="BT31" s="476"/>
      <c r="BU31" s="476"/>
      <c r="BV31" s="476"/>
      <c r="BW31" s="476"/>
      <c r="BX31" s="476"/>
      <c r="BY31" s="476"/>
      <c r="BZ31" s="476"/>
      <c r="CA31" s="476"/>
      <c r="CB31" s="476"/>
      <c r="CC31" s="476"/>
      <c r="CD31" s="476"/>
      <c r="CE31" s="476"/>
      <c r="CF31" s="476"/>
      <c r="CG31" s="476"/>
      <c r="CH31" s="476"/>
      <c r="CI31" s="476"/>
      <c r="CJ31" s="476"/>
      <c r="CK31" s="476"/>
      <c r="CL31" s="476"/>
      <c r="CM31" s="476"/>
      <c r="CN31" s="476"/>
      <c r="CO31" s="476"/>
      <c r="CP31" s="476"/>
      <c r="CQ31" s="476"/>
      <c r="CR31" s="476"/>
      <c r="CS31" s="476"/>
      <c r="CT31" s="476"/>
      <c r="CU31" s="476"/>
      <c r="CV31" s="476"/>
      <c r="CW31" s="476"/>
      <c r="CX31" s="476"/>
      <c r="CY31" s="476"/>
      <c r="CZ31" s="476"/>
      <c r="DA31" s="476"/>
      <c r="DB31" s="476"/>
      <c r="DC31" s="476"/>
      <c r="DD31" s="476"/>
      <c r="DE31" s="476"/>
      <c r="DF31" s="476"/>
      <c r="DG31" s="476"/>
      <c r="DH31" s="476"/>
      <c r="DI31" s="476"/>
      <c r="DJ31" s="476"/>
      <c r="DK31" s="476"/>
      <c r="DL31" s="476"/>
      <c r="DM31" s="476"/>
      <c r="DN31" s="476"/>
      <c r="DO31" s="476"/>
      <c r="DP31" s="476"/>
      <c r="DQ31" s="476"/>
      <c r="DR31" s="476"/>
      <c r="DS31" s="476"/>
      <c r="DT31" s="476"/>
      <c r="DU31" s="476"/>
      <c r="DV31" s="476"/>
      <c r="DW31" s="476"/>
      <c r="DX31" s="476"/>
      <c r="DY31" s="476"/>
      <c r="DZ31" s="476"/>
      <c r="EA31" s="476"/>
      <c r="EB31" s="476"/>
      <c r="EC31" s="476"/>
      <c r="ED31" s="476"/>
      <c r="EE31" s="476"/>
      <c r="EF31" s="476"/>
      <c r="EG31" s="476"/>
      <c r="EH31" s="476"/>
      <c r="EI31" s="476"/>
      <c r="EJ31" s="476"/>
      <c r="EK31" s="476"/>
      <c r="EL31" s="476"/>
      <c r="EM31" s="476"/>
      <c r="EN31" s="476"/>
      <c r="EO31" s="476"/>
      <c r="EP31" s="476"/>
      <c r="EQ31" s="476"/>
      <c r="ER31" s="476"/>
      <c r="ES31" s="476"/>
      <c r="ET31" s="476"/>
      <c r="EU31" s="476"/>
      <c r="EV31" s="476"/>
      <c r="EW31" s="476"/>
      <c r="EX31" s="476"/>
      <c r="EY31" s="476"/>
      <c r="EZ31" s="476"/>
      <c r="FA31" s="476"/>
      <c r="FB31" s="476"/>
      <c r="FC31" s="476"/>
      <c r="FD31" s="476"/>
      <c r="FE31" s="476"/>
      <c r="FF31" s="476"/>
      <c r="FG31" s="476"/>
      <c r="FH31" s="476"/>
      <c r="FI31" s="476"/>
      <c r="FJ31" s="476"/>
      <c r="FK31" s="476"/>
      <c r="FL31" s="476"/>
      <c r="FM31" s="476"/>
      <c r="FN31" s="476"/>
      <c r="FO31" s="476"/>
      <c r="FP31" s="476"/>
      <c r="FQ31" s="476"/>
      <c r="FR31" s="476"/>
      <c r="FS31" s="476"/>
      <c r="FT31" s="476"/>
      <c r="FU31" s="476"/>
      <c r="FV31" s="476"/>
      <c r="FW31" s="476"/>
      <c r="FX31" s="476"/>
      <c r="FY31" s="476"/>
      <c r="FZ31" s="476"/>
      <c r="GA31" s="476"/>
      <c r="GB31" s="476"/>
      <c r="GC31" s="476"/>
      <c r="GD31" s="476"/>
      <c r="GE31" s="476"/>
      <c r="GF31" s="476"/>
      <c r="GG31" s="476"/>
      <c r="GH31" s="476"/>
      <c r="GI31" s="476"/>
      <c r="GJ31" s="476"/>
      <c r="GK31" s="476"/>
      <c r="GL31" s="476"/>
      <c r="GM31" s="476"/>
      <c r="GN31" s="476"/>
      <c r="GO31" s="476"/>
      <c r="GP31" s="476"/>
      <c r="GQ31" s="476"/>
      <c r="GR31" s="476"/>
      <c r="GS31" s="476"/>
      <c r="GT31" s="476"/>
      <c r="GU31" s="476"/>
      <c r="GV31" s="476"/>
      <c r="GW31" s="476"/>
      <c r="GX31" s="476"/>
      <c r="GY31" s="476"/>
      <c r="GZ31" s="476"/>
      <c r="HA31" s="476"/>
      <c r="HB31" s="476"/>
      <c r="HC31" s="476"/>
      <c r="HD31" s="476"/>
      <c r="HE31" s="476"/>
      <c r="HF31" s="476"/>
      <c r="HG31" s="476"/>
      <c r="HH31" s="476"/>
      <c r="HI31" s="476"/>
      <c r="HJ31" s="476"/>
      <c r="HK31" s="476"/>
      <c r="HL31" s="476"/>
      <c r="HM31" s="476"/>
      <c r="HN31" s="476"/>
      <c r="HO31" s="476"/>
      <c r="HP31" s="476"/>
      <c r="HQ31" s="476"/>
      <c r="HR31" s="476"/>
      <c r="HS31" s="476"/>
      <c r="HT31" s="476"/>
      <c r="HU31" s="476"/>
      <c r="HV31" s="476"/>
      <c r="HW31" s="476"/>
      <c r="HX31" s="476"/>
      <c r="HY31" s="476"/>
      <c r="HZ31" s="476"/>
      <c r="IA31" s="476"/>
      <c r="IB31" s="476"/>
      <c r="IC31" s="476"/>
      <c r="ID31" s="476"/>
      <c r="IE31" s="476"/>
      <c r="IF31" s="476"/>
      <c r="IG31" s="476"/>
      <c r="IH31" s="476"/>
      <c r="II31" s="476"/>
      <c r="IJ31" s="476"/>
      <c r="IK31" s="476"/>
      <c r="IL31" s="476"/>
      <c r="IM31" s="476"/>
      <c r="IN31" s="476"/>
      <c r="IO31" s="476"/>
      <c r="IP31" s="476"/>
      <c r="IQ31" s="476"/>
      <c r="IR31" s="476"/>
      <c r="IS31" s="476"/>
      <c r="IT31" s="476"/>
      <c r="IU31" s="477"/>
    </row>
    <row r="32" spans="1:255" ht="16.350000000000001" customHeight="1">
      <c r="A32" s="325"/>
      <c r="B32" s="352"/>
      <c r="C32" s="463"/>
      <c r="D32" s="463"/>
      <c r="E32" s="341"/>
      <c r="F32" s="463"/>
      <c r="G32" s="463"/>
      <c r="H32" s="1300" t="s">
        <v>643</v>
      </c>
      <c r="I32" s="1301"/>
      <c r="J32" s="1301"/>
      <c r="K32" s="331"/>
      <c r="L32" s="341"/>
      <c r="M32" s="341"/>
      <c r="N32" s="342"/>
      <c r="O32" s="473"/>
      <c r="P32" s="476"/>
      <c r="Q32" s="476"/>
      <c r="R32" s="476"/>
      <c r="S32" s="476"/>
      <c r="T32" s="476"/>
      <c r="U32" s="476"/>
      <c r="V32" s="476"/>
      <c r="W32" s="476"/>
      <c r="X32" s="476"/>
      <c r="Y32" s="476"/>
      <c r="Z32" s="476"/>
      <c r="AA32" s="476"/>
      <c r="AB32" s="476"/>
      <c r="AC32" s="476"/>
      <c r="AD32" s="476"/>
      <c r="AE32" s="476"/>
      <c r="AF32" s="476"/>
      <c r="AG32" s="476"/>
      <c r="AH32" s="476"/>
      <c r="AI32" s="476"/>
      <c r="AJ32" s="476"/>
      <c r="AK32" s="476"/>
      <c r="AL32" s="476"/>
      <c r="AM32" s="476"/>
      <c r="AN32" s="476"/>
      <c r="AO32" s="476"/>
      <c r="AP32" s="476"/>
      <c r="AQ32" s="476"/>
      <c r="AR32" s="476"/>
      <c r="AS32" s="476"/>
      <c r="AT32" s="476"/>
      <c r="AU32" s="476"/>
      <c r="AV32" s="476"/>
      <c r="AW32" s="476"/>
      <c r="AX32" s="476"/>
      <c r="AY32" s="476"/>
      <c r="AZ32" s="476"/>
      <c r="BA32" s="476"/>
      <c r="BB32" s="476"/>
      <c r="BC32" s="476"/>
      <c r="BD32" s="476"/>
      <c r="BE32" s="476"/>
      <c r="BF32" s="476"/>
      <c r="BG32" s="476"/>
      <c r="BH32" s="476"/>
      <c r="BI32" s="476"/>
      <c r="BJ32" s="476"/>
      <c r="BK32" s="476"/>
      <c r="BL32" s="476"/>
      <c r="BM32" s="476"/>
      <c r="BN32" s="476"/>
      <c r="BO32" s="476"/>
      <c r="BP32" s="476"/>
      <c r="BQ32" s="476"/>
      <c r="BR32" s="476"/>
      <c r="BS32" s="476"/>
      <c r="BT32" s="476"/>
      <c r="BU32" s="476"/>
      <c r="BV32" s="476"/>
      <c r="BW32" s="476"/>
      <c r="BX32" s="476"/>
      <c r="BY32" s="476"/>
      <c r="BZ32" s="476"/>
      <c r="CA32" s="476"/>
      <c r="CB32" s="476"/>
      <c r="CC32" s="476"/>
      <c r="CD32" s="476"/>
      <c r="CE32" s="476"/>
      <c r="CF32" s="476"/>
      <c r="CG32" s="476"/>
      <c r="CH32" s="476"/>
      <c r="CI32" s="476"/>
      <c r="CJ32" s="476"/>
      <c r="CK32" s="476"/>
      <c r="CL32" s="476"/>
      <c r="CM32" s="476"/>
      <c r="CN32" s="476"/>
      <c r="CO32" s="476"/>
      <c r="CP32" s="476"/>
      <c r="CQ32" s="476"/>
      <c r="CR32" s="476"/>
      <c r="CS32" s="476"/>
      <c r="CT32" s="476"/>
      <c r="CU32" s="476"/>
      <c r="CV32" s="476"/>
      <c r="CW32" s="476"/>
      <c r="CX32" s="476"/>
      <c r="CY32" s="476"/>
      <c r="CZ32" s="476"/>
      <c r="DA32" s="476"/>
      <c r="DB32" s="476"/>
      <c r="DC32" s="476"/>
      <c r="DD32" s="476"/>
      <c r="DE32" s="476"/>
      <c r="DF32" s="476"/>
      <c r="DG32" s="476"/>
      <c r="DH32" s="476"/>
      <c r="DI32" s="476"/>
      <c r="DJ32" s="476"/>
      <c r="DK32" s="476"/>
      <c r="DL32" s="476"/>
      <c r="DM32" s="476"/>
      <c r="DN32" s="476"/>
      <c r="DO32" s="476"/>
      <c r="DP32" s="476"/>
      <c r="DQ32" s="476"/>
      <c r="DR32" s="476"/>
      <c r="DS32" s="476"/>
      <c r="DT32" s="476"/>
      <c r="DU32" s="476"/>
      <c r="DV32" s="476"/>
      <c r="DW32" s="476"/>
      <c r="DX32" s="476"/>
      <c r="DY32" s="476"/>
      <c r="DZ32" s="476"/>
      <c r="EA32" s="476"/>
      <c r="EB32" s="476"/>
      <c r="EC32" s="476"/>
      <c r="ED32" s="476"/>
      <c r="EE32" s="476"/>
      <c r="EF32" s="476"/>
      <c r="EG32" s="476"/>
      <c r="EH32" s="476"/>
      <c r="EI32" s="476"/>
      <c r="EJ32" s="476"/>
      <c r="EK32" s="476"/>
      <c r="EL32" s="476"/>
      <c r="EM32" s="476"/>
      <c r="EN32" s="476"/>
      <c r="EO32" s="476"/>
      <c r="EP32" s="476"/>
      <c r="EQ32" s="476"/>
      <c r="ER32" s="476"/>
      <c r="ES32" s="476"/>
      <c r="ET32" s="476"/>
      <c r="EU32" s="476"/>
      <c r="EV32" s="476"/>
      <c r="EW32" s="476"/>
      <c r="EX32" s="476"/>
      <c r="EY32" s="476"/>
      <c r="EZ32" s="476"/>
      <c r="FA32" s="476"/>
      <c r="FB32" s="476"/>
      <c r="FC32" s="476"/>
      <c r="FD32" s="476"/>
      <c r="FE32" s="476"/>
      <c r="FF32" s="476"/>
      <c r="FG32" s="476"/>
      <c r="FH32" s="476"/>
      <c r="FI32" s="476"/>
      <c r="FJ32" s="476"/>
      <c r="FK32" s="476"/>
      <c r="FL32" s="476"/>
      <c r="FM32" s="476"/>
      <c r="FN32" s="476"/>
      <c r="FO32" s="476"/>
      <c r="FP32" s="476"/>
      <c r="FQ32" s="476"/>
      <c r="FR32" s="476"/>
      <c r="FS32" s="476"/>
      <c r="FT32" s="476"/>
      <c r="FU32" s="476"/>
      <c r="FV32" s="476"/>
      <c r="FW32" s="476"/>
      <c r="FX32" s="476"/>
      <c r="FY32" s="476"/>
      <c r="FZ32" s="476"/>
      <c r="GA32" s="476"/>
      <c r="GB32" s="476"/>
      <c r="GC32" s="476"/>
      <c r="GD32" s="476"/>
      <c r="GE32" s="476"/>
      <c r="GF32" s="476"/>
      <c r="GG32" s="476"/>
      <c r="GH32" s="476"/>
      <c r="GI32" s="476"/>
      <c r="GJ32" s="476"/>
      <c r="GK32" s="476"/>
      <c r="GL32" s="476"/>
      <c r="GM32" s="476"/>
      <c r="GN32" s="476"/>
      <c r="GO32" s="476"/>
      <c r="GP32" s="476"/>
      <c r="GQ32" s="476"/>
      <c r="GR32" s="476"/>
      <c r="GS32" s="476"/>
      <c r="GT32" s="476"/>
      <c r="GU32" s="476"/>
      <c r="GV32" s="476"/>
      <c r="GW32" s="476"/>
      <c r="GX32" s="476"/>
      <c r="GY32" s="476"/>
      <c r="GZ32" s="476"/>
      <c r="HA32" s="476"/>
      <c r="HB32" s="476"/>
      <c r="HC32" s="476"/>
      <c r="HD32" s="476"/>
      <c r="HE32" s="476"/>
      <c r="HF32" s="476"/>
      <c r="HG32" s="476"/>
      <c r="HH32" s="476"/>
      <c r="HI32" s="476"/>
      <c r="HJ32" s="476"/>
      <c r="HK32" s="476"/>
      <c r="HL32" s="476"/>
      <c r="HM32" s="476"/>
      <c r="HN32" s="476"/>
      <c r="HO32" s="476"/>
      <c r="HP32" s="476"/>
      <c r="HQ32" s="476"/>
      <c r="HR32" s="476"/>
      <c r="HS32" s="476"/>
      <c r="HT32" s="476"/>
      <c r="HU32" s="476"/>
      <c r="HV32" s="476"/>
      <c r="HW32" s="476"/>
      <c r="HX32" s="476"/>
      <c r="HY32" s="476"/>
      <c r="HZ32" s="476"/>
      <c r="IA32" s="476"/>
      <c r="IB32" s="476"/>
      <c r="IC32" s="476"/>
      <c r="ID32" s="476"/>
      <c r="IE32" s="476"/>
      <c r="IF32" s="476"/>
      <c r="IG32" s="476"/>
      <c r="IH32" s="476"/>
      <c r="II32" s="476"/>
      <c r="IJ32" s="476"/>
      <c r="IK32" s="476"/>
      <c r="IL32" s="476"/>
      <c r="IM32" s="476"/>
      <c r="IN32" s="476"/>
      <c r="IO32" s="476"/>
      <c r="IP32" s="476"/>
      <c r="IQ32" s="476"/>
      <c r="IR32" s="476"/>
      <c r="IS32" s="476"/>
      <c r="IT32" s="476"/>
      <c r="IU32" s="477"/>
    </row>
    <row r="33" spans="1:255" ht="12.95" customHeight="1" thickBot="1">
      <c r="A33" s="325"/>
      <c r="B33" s="352"/>
      <c r="C33" s="465"/>
      <c r="D33" s="465"/>
      <c r="E33" s="363"/>
      <c r="F33" s="465"/>
      <c r="G33" s="463"/>
      <c r="H33" s="1316"/>
      <c r="I33" s="1316"/>
      <c r="J33" s="1316"/>
      <c r="K33" s="363"/>
      <c r="L33" s="341"/>
      <c r="M33" s="341"/>
      <c r="N33" s="342"/>
      <c r="O33" s="473"/>
      <c r="P33" s="476"/>
      <c r="Q33" s="476"/>
      <c r="R33" s="476"/>
      <c r="S33" s="476"/>
      <c r="T33" s="476"/>
      <c r="U33" s="476"/>
      <c r="V33" s="476"/>
      <c r="W33" s="476"/>
      <c r="X33" s="476"/>
      <c r="Y33" s="476"/>
      <c r="Z33" s="476"/>
      <c r="AA33" s="476"/>
      <c r="AB33" s="476"/>
      <c r="AC33" s="476"/>
      <c r="AD33" s="476"/>
      <c r="AE33" s="476"/>
      <c r="AF33" s="476"/>
      <c r="AG33" s="476"/>
      <c r="AH33" s="476"/>
      <c r="AI33" s="476"/>
      <c r="AJ33" s="476"/>
      <c r="AK33" s="476"/>
      <c r="AL33" s="476"/>
      <c r="AM33" s="476"/>
      <c r="AN33" s="476"/>
      <c r="AO33" s="476"/>
      <c r="AP33" s="476"/>
      <c r="AQ33" s="476"/>
      <c r="AR33" s="476"/>
      <c r="AS33" s="476"/>
      <c r="AT33" s="476"/>
      <c r="AU33" s="476"/>
      <c r="AV33" s="476"/>
      <c r="AW33" s="476"/>
      <c r="AX33" s="476"/>
      <c r="AY33" s="476"/>
      <c r="AZ33" s="476"/>
      <c r="BA33" s="476"/>
      <c r="BB33" s="476"/>
      <c r="BC33" s="476"/>
      <c r="BD33" s="476"/>
      <c r="BE33" s="476"/>
      <c r="BF33" s="476"/>
      <c r="BG33" s="476"/>
      <c r="BH33" s="476"/>
      <c r="BI33" s="476"/>
      <c r="BJ33" s="476"/>
      <c r="BK33" s="476"/>
      <c r="BL33" s="476"/>
      <c r="BM33" s="476"/>
      <c r="BN33" s="476"/>
      <c r="BO33" s="476"/>
      <c r="BP33" s="476"/>
      <c r="BQ33" s="476"/>
      <c r="BR33" s="476"/>
      <c r="BS33" s="476"/>
      <c r="BT33" s="476"/>
      <c r="BU33" s="476"/>
      <c r="BV33" s="476"/>
      <c r="BW33" s="476"/>
      <c r="BX33" s="476"/>
      <c r="BY33" s="476"/>
      <c r="BZ33" s="476"/>
      <c r="CA33" s="476"/>
      <c r="CB33" s="476"/>
      <c r="CC33" s="476"/>
      <c r="CD33" s="476"/>
      <c r="CE33" s="476"/>
      <c r="CF33" s="476"/>
      <c r="CG33" s="476"/>
      <c r="CH33" s="476"/>
      <c r="CI33" s="476"/>
      <c r="CJ33" s="476"/>
      <c r="CK33" s="476"/>
      <c r="CL33" s="476"/>
      <c r="CM33" s="476"/>
      <c r="CN33" s="476"/>
      <c r="CO33" s="476"/>
      <c r="CP33" s="476"/>
      <c r="CQ33" s="476"/>
      <c r="CR33" s="476"/>
      <c r="CS33" s="476"/>
      <c r="CT33" s="476"/>
      <c r="CU33" s="476"/>
      <c r="CV33" s="476"/>
      <c r="CW33" s="476"/>
      <c r="CX33" s="476"/>
      <c r="CY33" s="476"/>
      <c r="CZ33" s="476"/>
      <c r="DA33" s="476"/>
      <c r="DB33" s="476"/>
      <c r="DC33" s="476"/>
      <c r="DD33" s="476"/>
      <c r="DE33" s="476"/>
      <c r="DF33" s="476"/>
      <c r="DG33" s="476"/>
      <c r="DH33" s="476"/>
      <c r="DI33" s="476"/>
      <c r="DJ33" s="476"/>
      <c r="DK33" s="476"/>
      <c r="DL33" s="476"/>
      <c r="DM33" s="476"/>
      <c r="DN33" s="476"/>
      <c r="DO33" s="476"/>
      <c r="DP33" s="476"/>
      <c r="DQ33" s="476"/>
      <c r="DR33" s="476"/>
      <c r="DS33" s="476"/>
      <c r="DT33" s="476"/>
      <c r="DU33" s="476"/>
      <c r="DV33" s="476"/>
      <c r="DW33" s="476"/>
      <c r="DX33" s="476"/>
      <c r="DY33" s="476"/>
      <c r="DZ33" s="476"/>
      <c r="EA33" s="476"/>
      <c r="EB33" s="476"/>
      <c r="EC33" s="476"/>
      <c r="ED33" s="476"/>
      <c r="EE33" s="476"/>
      <c r="EF33" s="476"/>
      <c r="EG33" s="476"/>
      <c r="EH33" s="476"/>
      <c r="EI33" s="476"/>
      <c r="EJ33" s="476"/>
      <c r="EK33" s="476"/>
      <c r="EL33" s="476"/>
      <c r="EM33" s="476"/>
      <c r="EN33" s="476"/>
      <c r="EO33" s="476"/>
      <c r="EP33" s="476"/>
      <c r="EQ33" s="476"/>
      <c r="ER33" s="476"/>
      <c r="ES33" s="476"/>
      <c r="ET33" s="476"/>
      <c r="EU33" s="476"/>
      <c r="EV33" s="476"/>
      <c r="EW33" s="476"/>
      <c r="EX33" s="476"/>
      <c r="EY33" s="476"/>
      <c r="EZ33" s="476"/>
      <c r="FA33" s="476"/>
      <c r="FB33" s="476"/>
      <c r="FC33" s="476"/>
      <c r="FD33" s="476"/>
      <c r="FE33" s="476"/>
      <c r="FF33" s="476"/>
      <c r="FG33" s="476"/>
      <c r="FH33" s="476"/>
      <c r="FI33" s="476"/>
      <c r="FJ33" s="476"/>
      <c r="FK33" s="476"/>
      <c r="FL33" s="476"/>
      <c r="FM33" s="476"/>
      <c r="FN33" s="476"/>
      <c r="FO33" s="476"/>
      <c r="FP33" s="476"/>
      <c r="FQ33" s="476"/>
      <c r="FR33" s="476"/>
      <c r="FS33" s="476"/>
      <c r="FT33" s="476"/>
      <c r="FU33" s="476"/>
      <c r="FV33" s="476"/>
      <c r="FW33" s="476"/>
      <c r="FX33" s="476"/>
      <c r="FY33" s="476"/>
      <c r="FZ33" s="476"/>
      <c r="GA33" s="476"/>
      <c r="GB33" s="476"/>
      <c r="GC33" s="476"/>
      <c r="GD33" s="476"/>
      <c r="GE33" s="476"/>
      <c r="GF33" s="476"/>
      <c r="GG33" s="476"/>
      <c r="GH33" s="476"/>
      <c r="GI33" s="476"/>
      <c r="GJ33" s="476"/>
      <c r="GK33" s="476"/>
      <c r="GL33" s="476"/>
      <c r="GM33" s="476"/>
      <c r="GN33" s="476"/>
      <c r="GO33" s="476"/>
      <c r="GP33" s="476"/>
      <c r="GQ33" s="476"/>
      <c r="GR33" s="476"/>
      <c r="GS33" s="476"/>
      <c r="GT33" s="476"/>
      <c r="GU33" s="476"/>
      <c r="GV33" s="476"/>
      <c r="GW33" s="476"/>
      <c r="GX33" s="476"/>
      <c r="GY33" s="476"/>
      <c r="GZ33" s="476"/>
      <c r="HA33" s="476"/>
      <c r="HB33" s="476"/>
      <c r="HC33" s="476"/>
      <c r="HD33" s="476"/>
      <c r="HE33" s="476"/>
      <c r="HF33" s="476"/>
      <c r="HG33" s="476"/>
      <c r="HH33" s="476"/>
      <c r="HI33" s="476"/>
      <c r="HJ33" s="476"/>
      <c r="HK33" s="476"/>
      <c r="HL33" s="476"/>
      <c r="HM33" s="476"/>
      <c r="HN33" s="476"/>
      <c r="HO33" s="476"/>
      <c r="HP33" s="476"/>
      <c r="HQ33" s="476"/>
      <c r="HR33" s="476"/>
      <c r="HS33" s="476"/>
      <c r="HT33" s="476"/>
      <c r="HU33" s="476"/>
      <c r="HV33" s="476"/>
      <c r="HW33" s="476"/>
      <c r="HX33" s="476"/>
      <c r="HY33" s="476"/>
      <c r="HZ33" s="476"/>
      <c r="IA33" s="476"/>
      <c r="IB33" s="476"/>
      <c r="IC33" s="476"/>
      <c r="ID33" s="476"/>
      <c r="IE33" s="476"/>
      <c r="IF33" s="476"/>
      <c r="IG33" s="476"/>
      <c r="IH33" s="476"/>
      <c r="II33" s="476"/>
      <c r="IJ33" s="476"/>
      <c r="IK33" s="476"/>
      <c r="IL33" s="476"/>
      <c r="IM33" s="476"/>
      <c r="IN33" s="476"/>
      <c r="IO33" s="476"/>
      <c r="IP33" s="476"/>
      <c r="IQ33" s="476"/>
      <c r="IR33" s="476"/>
      <c r="IS33" s="476"/>
      <c r="IT33" s="476"/>
      <c r="IU33" s="477"/>
    </row>
    <row r="34" spans="1:255" ht="20.100000000000001" customHeight="1" thickBot="1">
      <c r="A34" s="325"/>
      <c r="B34" s="364"/>
      <c r="C34" s="1347" t="s">
        <v>682</v>
      </c>
      <c r="D34" s="1348"/>
      <c r="E34" s="1349"/>
      <c r="F34" s="484"/>
      <c r="G34" s="481"/>
      <c r="H34" s="1303" t="s">
        <v>645</v>
      </c>
      <c r="I34" s="1332"/>
      <c r="J34" s="1304"/>
      <c r="K34" s="484"/>
      <c r="L34" s="352"/>
      <c r="M34" s="341"/>
      <c r="N34" s="342"/>
      <c r="O34" s="473"/>
      <c r="P34" s="476"/>
      <c r="Q34" s="476"/>
      <c r="R34" s="476"/>
      <c r="S34" s="476"/>
      <c r="T34" s="476"/>
      <c r="U34" s="476"/>
      <c r="V34" s="476"/>
      <c r="W34" s="476"/>
      <c r="X34" s="476"/>
      <c r="Y34" s="476"/>
      <c r="Z34" s="476"/>
      <c r="AA34" s="476"/>
      <c r="AB34" s="476"/>
      <c r="AC34" s="476"/>
      <c r="AD34" s="476"/>
      <c r="AE34" s="476"/>
      <c r="AF34" s="476"/>
      <c r="AG34" s="476"/>
      <c r="AH34" s="476"/>
      <c r="AI34" s="476"/>
      <c r="AJ34" s="476"/>
      <c r="AK34" s="476"/>
      <c r="AL34" s="476"/>
      <c r="AM34" s="476"/>
      <c r="AN34" s="476"/>
      <c r="AO34" s="476"/>
      <c r="AP34" s="476"/>
      <c r="AQ34" s="476"/>
      <c r="AR34" s="476"/>
      <c r="AS34" s="476"/>
      <c r="AT34" s="476"/>
      <c r="AU34" s="476"/>
      <c r="AV34" s="476"/>
      <c r="AW34" s="476"/>
      <c r="AX34" s="476"/>
      <c r="AY34" s="476"/>
      <c r="AZ34" s="476"/>
      <c r="BA34" s="476"/>
      <c r="BB34" s="476"/>
      <c r="BC34" s="476"/>
      <c r="BD34" s="476"/>
      <c r="BE34" s="476"/>
      <c r="BF34" s="476"/>
      <c r="BG34" s="476"/>
      <c r="BH34" s="476"/>
      <c r="BI34" s="476"/>
      <c r="BJ34" s="476"/>
      <c r="BK34" s="476"/>
      <c r="BL34" s="476"/>
      <c r="BM34" s="476"/>
      <c r="BN34" s="476"/>
      <c r="BO34" s="476"/>
      <c r="BP34" s="476"/>
      <c r="BQ34" s="476"/>
      <c r="BR34" s="476"/>
      <c r="BS34" s="476"/>
      <c r="BT34" s="476"/>
      <c r="BU34" s="476"/>
      <c r="BV34" s="476"/>
      <c r="BW34" s="476"/>
      <c r="BX34" s="476"/>
      <c r="BY34" s="476"/>
      <c r="BZ34" s="476"/>
      <c r="CA34" s="476"/>
      <c r="CB34" s="476"/>
      <c r="CC34" s="476"/>
      <c r="CD34" s="476"/>
      <c r="CE34" s="476"/>
      <c r="CF34" s="476"/>
      <c r="CG34" s="476"/>
      <c r="CH34" s="476"/>
      <c r="CI34" s="476"/>
      <c r="CJ34" s="476"/>
      <c r="CK34" s="476"/>
      <c r="CL34" s="476"/>
      <c r="CM34" s="476"/>
      <c r="CN34" s="476"/>
      <c r="CO34" s="476"/>
      <c r="CP34" s="476"/>
      <c r="CQ34" s="476"/>
      <c r="CR34" s="476"/>
      <c r="CS34" s="476"/>
      <c r="CT34" s="476"/>
      <c r="CU34" s="476"/>
      <c r="CV34" s="476"/>
      <c r="CW34" s="476"/>
      <c r="CX34" s="476"/>
      <c r="CY34" s="476"/>
      <c r="CZ34" s="476"/>
      <c r="DA34" s="476"/>
      <c r="DB34" s="476"/>
      <c r="DC34" s="476"/>
      <c r="DD34" s="476"/>
      <c r="DE34" s="476"/>
      <c r="DF34" s="476"/>
      <c r="DG34" s="476"/>
      <c r="DH34" s="476"/>
      <c r="DI34" s="476"/>
      <c r="DJ34" s="476"/>
      <c r="DK34" s="476"/>
      <c r="DL34" s="476"/>
      <c r="DM34" s="476"/>
      <c r="DN34" s="476"/>
      <c r="DO34" s="476"/>
      <c r="DP34" s="476"/>
      <c r="DQ34" s="476"/>
      <c r="DR34" s="476"/>
      <c r="DS34" s="476"/>
      <c r="DT34" s="476"/>
      <c r="DU34" s="476"/>
      <c r="DV34" s="476"/>
      <c r="DW34" s="476"/>
      <c r="DX34" s="476"/>
      <c r="DY34" s="476"/>
      <c r="DZ34" s="476"/>
      <c r="EA34" s="476"/>
      <c r="EB34" s="476"/>
      <c r="EC34" s="476"/>
      <c r="ED34" s="476"/>
      <c r="EE34" s="476"/>
      <c r="EF34" s="476"/>
      <c r="EG34" s="476"/>
      <c r="EH34" s="476"/>
      <c r="EI34" s="476"/>
      <c r="EJ34" s="476"/>
      <c r="EK34" s="476"/>
      <c r="EL34" s="476"/>
      <c r="EM34" s="476"/>
      <c r="EN34" s="476"/>
      <c r="EO34" s="476"/>
      <c r="EP34" s="476"/>
      <c r="EQ34" s="476"/>
      <c r="ER34" s="476"/>
      <c r="ES34" s="476"/>
      <c r="ET34" s="476"/>
      <c r="EU34" s="476"/>
      <c r="EV34" s="476"/>
      <c r="EW34" s="476"/>
      <c r="EX34" s="476"/>
      <c r="EY34" s="476"/>
      <c r="EZ34" s="476"/>
      <c r="FA34" s="476"/>
      <c r="FB34" s="476"/>
      <c r="FC34" s="476"/>
      <c r="FD34" s="476"/>
      <c r="FE34" s="476"/>
      <c r="FF34" s="476"/>
      <c r="FG34" s="476"/>
      <c r="FH34" s="476"/>
      <c r="FI34" s="476"/>
      <c r="FJ34" s="476"/>
      <c r="FK34" s="476"/>
      <c r="FL34" s="476"/>
      <c r="FM34" s="476"/>
      <c r="FN34" s="476"/>
      <c r="FO34" s="476"/>
      <c r="FP34" s="476"/>
      <c r="FQ34" s="476"/>
      <c r="FR34" s="476"/>
      <c r="FS34" s="476"/>
      <c r="FT34" s="476"/>
      <c r="FU34" s="476"/>
      <c r="FV34" s="476"/>
      <c r="FW34" s="476"/>
      <c r="FX34" s="476"/>
      <c r="FY34" s="476"/>
      <c r="FZ34" s="476"/>
      <c r="GA34" s="476"/>
      <c r="GB34" s="476"/>
      <c r="GC34" s="476"/>
      <c r="GD34" s="476"/>
      <c r="GE34" s="476"/>
      <c r="GF34" s="476"/>
      <c r="GG34" s="476"/>
      <c r="GH34" s="476"/>
      <c r="GI34" s="476"/>
      <c r="GJ34" s="476"/>
      <c r="GK34" s="476"/>
      <c r="GL34" s="476"/>
      <c r="GM34" s="476"/>
      <c r="GN34" s="476"/>
      <c r="GO34" s="476"/>
      <c r="GP34" s="476"/>
      <c r="GQ34" s="476"/>
      <c r="GR34" s="476"/>
      <c r="GS34" s="476"/>
      <c r="GT34" s="476"/>
      <c r="GU34" s="476"/>
      <c r="GV34" s="476"/>
      <c r="GW34" s="476"/>
      <c r="GX34" s="476"/>
      <c r="GY34" s="476"/>
      <c r="GZ34" s="476"/>
      <c r="HA34" s="476"/>
      <c r="HB34" s="476"/>
      <c r="HC34" s="476"/>
      <c r="HD34" s="476"/>
      <c r="HE34" s="476"/>
      <c r="HF34" s="476"/>
      <c r="HG34" s="476"/>
      <c r="HH34" s="476"/>
      <c r="HI34" s="476"/>
      <c r="HJ34" s="476"/>
      <c r="HK34" s="476"/>
      <c r="HL34" s="476"/>
      <c r="HM34" s="476"/>
      <c r="HN34" s="476"/>
      <c r="HO34" s="476"/>
      <c r="HP34" s="476"/>
      <c r="HQ34" s="476"/>
      <c r="HR34" s="476"/>
      <c r="HS34" s="476"/>
      <c r="HT34" s="476"/>
      <c r="HU34" s="476"/>
      <c r="HV34" s="476"/>
      <c r="HW34" s="476"/>
      <c r="HX34" s="476"/>
      <c r="HY34" s="476"/>
      <c r="HZ34" s="476"/>
      <c r="IA34" s="476"/>
      <c r="IB34" s="476"/>
      <c r="IC34" s="476"/>
      <c r="ID34" s="476"/>
      <c r="IE34" s="476"/>
      <c r="IF34" s="476"/>
      <c r="IG34" s="476"/>
      <c r="IH34" s="476"/>
      <c r="II34" s="476"/>
      <c r="IJ34" s="476"/>
      <c r="IK34" s="476"/>
      <c r="IL34" s="476"/>
      <c r="IM34" s="476"/>
      <c r="IN34" s="476"/>
      <c r="IO34" s="476"/>
      <c r="IP34" s="476"/>
      <c r="IQ34" s="476"/>
      <c r="IR34" s="476"/>
      <c r="IS34" s="476"/>
      <c r="IT34" s="476"/>
      <c r="IU34" s="477"/>
    </row>
    <row r="35" spans="1:255" ht="15.95" customHeight="1">
      <c r="A35" s="325"/>
      <c r="B35" s="352"/>
      <c r="C35" s="485"/>
      <c r="D35" s="485"/>
      <c r="E35" s="331"/>
      <c r="F35" s="485"/>
      <c r="G35" s="463"/>
      <c r="H35" s="1308" t="s">
        <v>646</v>
      </c>
      <c r="I35" s="1309"/>
      <c r="J35" s="1309"/>
      <c r="K35" s="331"/>
      <c r="L35" s="341"/>
      <c r="M35" s="341"/>
      <c r="N35" s="342"/>
      <c r="O35" s="473"/>
      <c r="P35" s="476"/>
      <c r="Q35" s="476"/>
      <c r="R35" s="476"/>
      <c r="S35" s="476"/>
      <c r="T35" s="476"/>
      <c r="U35" s="476"/>
      <c r="V35" s="476"/>
      <c r="W35" s="476"/>
      <c r="X35" s="476"/>
      <c r="Y35" s="476"/>
      <c r="Z35" s="476"/>
      <c r="AA35" s="476"/>
      <c r="AB35" s="476"/>
      <c r="AC35" s="476"/>
      <c r="AD35" s="476"/>
      <c r="AE35" s="476"/>
      <c r="AF35" s="476"/>
      <c r="AG35" s="476"/>
      <c r="AH35" s="476"/>
      <c r="AI35" s="476"/>
      <c r="AJ35" s="476"/>
      <c r="AK35" s="476"/>
      <c r="AL35" s="476"/>
      <c r="AM35" s="476"/>
      <c r="AN35" s="476"/>
      <c r="AO35" s="476"/>
      <c r="AP35" s="476"/>
      <c r="AQ35" s="476"/>
      <c r="AR35" s="476"/>
      <c r="AS35" s="476"/>
      <c r="AT35" s="476"/>
      <c r="AU35" s="476"/>
      <c r="AV35" s="476"/>
      <c r="AW35" s="476"/>
      <c r="AX35" s="476"/>
      <c r="AY35" s="476"/>
      <c r="AZ35" s="476"/>
      <c r="BA35" s="476"/>
      <c r="BB35" s="476"/>
      <c r="BC35" s="476"/>
      <c r="BD35" s="476"/>
      <c r="BE35" s="476"/>
      <c r="BF35" s="476"/>
      <c r="BG35" s="476"/>
      <c r="BH35" s="476"/>
      <c r="BI35" s="476"/>
      <c r="BJ35" s="476"/>
      <c r="BK35" s="476"/>
      <c r="BL35" s="476"/>
      <c r="BM35" s="476"/>
      <c r="BN35" s="476"/>
      <c r="BO35" s="476"/>
      <c r="BP35" s="476"/>
      <c r="BQ35" s="476"/>
      <c r="BR35" s="476"/>
      <c r="BS35" s="476"/>
      <c r="BT35" s="476"/>
      <c r="BU35" s="476"/>
      <c r="BV35" s="476"/>
      <c r="BW35" s="476"/>
      <c r="BX35" s="476"/>
      <c r="BY35" s="476"/>
      <c r="BZ35" s="476"/>
      <c r="CA35" s="476"/>
      <c r="CB35" s="476"/>
      <c r="CC35" s="476"/>
      <c r="CD35" s="476"/>
      <c r="CE35" s="476"/>
      <c r="CF35" s="476"/>
      <c r="CG35" s="476"/>
      <c r="CH35" s="476"/>
      <c r="CI35" s="476"/>
      <c r="CJ35" s="476"/>
      <c r="CK35" s="476"/>
      <c r="CL35" s="476"/>
      <c r="CM35" s="476"/>
      <c r="CN35" s="476"/>
      <c r="CO35" s="476"/>
      <c r="CP35" s="476"/>
      <c r="CQ35" s="476"/>
      <c r="CR35" s="476"/>
      <c r="CS35" s="476"/>
      <c r="CT35" s="476"/>
      <c r="CU35" s="476"/>
      <c r="CV35" s="476"/>
      <c r="CW35" s="476"/>
      <c r="CX35" s="476"/>
      <c r="CY35" s="476"/>
      <c r="CZ35" s="476"/>
      <c r="DA35" s="476"/>
      <c r="DB35" s="476"/>
      <c r="DC35" s="476"/>
      <c r="DD35" s="476"/>
      <c r="DE35" s="476"/>
      <c r="DF35" s="476"/>
      <c r="DG35" s="476"/>
      <c r="DH35" s="476"/>
      <c r="DI35" s="476"/>
      <c r="DJ35" s="476"/>
      <c r="DK35" s="476"/>
      <c r="DL35" s="476"/>
      <c r="DM35" s="476"/>
      <c r="DN35" s="476"/>
      <c r="DO35" s="476"/>
      <c r="DP35" s="476"/>
      <c r="DQ35" s="476"/>
      <c r="DR35" s="476"/>
      <c r="DS35" s="476"/>
      <c r="DT35" s="476"/>
      <c r="DU35" s="476"/>
      <c r="DV35" s="476"/>
      <c r="DW35" s="476"/>
      <c r="DX35" s="476"/>
      <c r="DY35" s="476"/>
      <c r="DZ35" s="476"/>
      <c r="EA35" s="476"/>
      <c r="EB35" s="476"/>
      <c r="EC35" s="476"/>
      <c r="ED35" s="476"/>
      <c r="EE35" s="476"/>
      <c r="EF35" s="476"/>
      <c r="EG35" s="476"/>
      <c r="EH35" s="476"/>
      <c r="EI35" s="476"/>
      <c r="EJ35" s="476"/>
      <c r="EK35" s="476"/>
      <c r="EL35" s="476"/>
      <c r="EM35" s="476"/>
      <c r="EN35" s="476"/>
      <c r="EO35" s="476"/>
      <c r="EP35" s="476"/>
      <c r="EQ35" s="476"/>
      <c r="ER35" s="476"/>
      <c r="ES35" s="476"/>
      <c r="ET35" s="476"/>
      <c r="EU35" s="476"/>
      <c r="EV35" s="476"/>
      <c r="EW35" s="476"/>
      <c r="EX35" s="476"/>
      <c r="EY35" s="476"/>
      <c r="EZ35" s="476"/>
      <c r="FA35" s="476"/>
      <c r="FB35" s="476"/>
      <c r="FC35" s="476"/>
      <c r="FD35" s="476"/>
      <c r="FE35" s="476"/>
      <c r="FF35" s="476"/>
      <c r="FG35" s="476"/>
      <c r="FH35" s="476"/>
      <c r="FI35" s="476"/>
      <c r="FJ35" s="476"/>
      <c r="FK35" s="476"/>
      <c r="FL35" s="476"/>
      <c r="FM35" s="476"/>
      <c r="FN35" s="476"/>
      <c r="FO35" s="476"/>
      <c r="FP35" s="476"/>
      <c r="FQ35" s="476"/>
      <c r="FR35" s="476"/>
      <c r="FS35" s="476"/>
      <c r="FT35" s="476"/>
      <c r="FU35" s="476"/>
      <c r="FV35" s="476"/>
      <c r="FW35" s="476"/>
      <c r="FX35" s="476"/>
      <c r="FY35" s="476"/>
      <c r="FZ35" s="476"/>
      <c r="GA35" s="476"/>
      <c r="GB35" s="476"/>
      <c r="GC35" s="476"/>
      <c r="GD35" s="476"/>
      <c r="GE35" s="476"/>
      <c r="GF35" s="476"/>
      <c r="GG35" s="476"/>
      <c r="GH35" s="476"/>
      <c r="GI35" s="476"/>
      <c r="GJ35" s="476"/>
      <c r="GK35" s="476"/>
      <c r="GL35" s="476"/>
      <c r="GM35" s="476"/>
      <c r="GN35" s="476"/>
      <c r="GO35" s="476"/>
      <c r="GP35" s="476"/>
      <c r="GQ35" s="476"/>
      <c r="GR35" s="476"/>
      <c r="GS35" s="476"/>
      <c r="GT35" s="476"/>
      <c r="GU35" s="476"/>
      <c r="GV35" s="476"/>
      <c r="GW35" s="476"/>
      <c r="GX35" s="476"/>
      <c r="GY35" s="476"/>
      <c r="GZ35" s="476"/>
      <c r="HA35" s="476"/>
      <c r="HB35" s="476"/>
      <c r="HC35" s="476"/>
      <c r="HD35" s="476"/>
      <c r="HE35" s="476"/>
      <c r="HF35" s="476"/>
      <c r="HG35" s="476"/>
      <c r="HH35" s="476"/>
      <c r="HI35" s="476"/>
      <c r="HJ35" s="476"/>
      <c r="HK35" s="476"/>
      <c r="HL35" s="476"/>
      <c r="HM35" s="476"/>
      <c r="HN35" s="476"/>
      <c r="HO35" s="476"/>
      <c r="HP35" s="476"/>
      <c r="HQ35" s="476"/>
      <c r="HR35" s="476"/>
      <c r="HS35" s="476"/>
      <c r="HT35" s="476"/>
      <c r="HU35" s="476"/>
      <c r="HV35" s="476"/>
      <c r="HW35" s="476"/>
      <c r="HX35" s="476"/>
      <c r="HY35" s="476"/>
      <c r="HZ35" s="476"/>
      <c r="IA35" s="476"/>
      <c r="IB35" s="476"/>
      <c r="IC35" s="476"/>
      <c r="ID35" s="476"/>
      <c r="IE35" s="476"/>
      <c r="IF35" s="476"/>
      <c r="IG35" s="476"/>
      <c r="IH35" s="476"/>
      <c r="II35" s="476"/>
      <c r="IJ35" s="476"/>
      <c r="IK35" s="476"/>
      <c r="IL35" s="476"/>
      <c r="IM35" s="476"/>
      <c r="IN35" s="476"/>
      <c r="IO35" s="476"/>
      <c r="IP35" s="476"/>
      <c r="IQ35" s="476"/>
      <c r="IR35" s="476"/>
      <c r="IS35" s="476"/>
      <c r="IT35" s="476"/>
      <c r="IU35" s="477"/>
    </row>
    <row r="36" spans="1:255" ht="39.950000000000003" customHeight="1" thickBot="1">
      <c r="A36" s="325"/>
      <c r="B36" s="352"/>
      <c r="C36" s="465"/>
      <c r="D36" s="465"/>
      <c r="E36" s="363"/>
      <c r="F36" s="465"/>
      <c r="G36" s="463"/>
      <c r="H36" s="1335"/>
      <c r="I36" s="1335"/>
      <c r="J36" s="1335"/>
      <c r="K36" s="363"/>
      <c r="L36" s="341"/>
      <c r="M36" s="341"/>
      <c r="N36" s="342"/>
      <c r="O36" s="473"/>
      <c r="P36" s="476"/>
      <c r="Q36" s="476"/>
      <c r="R36" s="476"/>
      <c r="S36" s="476"/>
      <c r="T36" s="476"/>
      <c r="U36" s="476"/>
      <c r="V36" s="476"/>
      <c r="W36" s="476"/>
      <c r="X36" s="476"/>
      <c r="Y36" s="476"/>
      <c r="Z36" s="476"/>
      <c r="AA36" s="476"/>
      <c r="AB36" s="476"/>
      <c r="AC36" s="476"/>
      <c r="AD36" s="476"/>
      <c r="AE36" s="476"/>
      <c r="AF36" s="476"/>
      <c r="AG36" s="476"/>
      <c r="AH36" s="476"/>
      <c r="AI36" s="476"/>
      <c r="AJ36" s="476"/>
      <c r="AK36" s="476"/>
      <c r="AL36" s="476"/>
      <c r="AM36" s="476"/>
      <c r="AN36" s="476"/>
      <c r="AO36" s="476"/>
      <c r="AP36" s="476"/>
      <c r="AQ36" s="476"/>
      <c r="AR36" s="476"/>
      <c r="AS36" s="476"/>
      <c r="AT36" s="476"/>
      <c r="AU36" s="476"/>
      <c r="AV36" s="476"/>
      <c r="AW36" s="476"/>
      <c r="AX36" s="476"/>
      <c r="AY36" s="476"/>
      <c r="AZ36" s="476"/>
      <c r="BA36" s="476"/>
      <c r="BB36" s="476"/>
      <c r="BC36" s="476"/>
      <c r="BD36" s="476"/>
      <c r="BE36" s="476"/>
      <c r="BF36" s="476"/>
      <c r="BG36" s="476"/>
      <c r="BH36" s="476"/>
      <c r="BI36" s="476"/>
      <c r="BJ36" s="476"/>
      <c r="BK36" s="476"/>
      <c r="BL36" s="476"/>
      <c r="BM36" s="476"/>
      <c r="BN36" s="476"/>
      <c r="BO36" s="476"/>
      <c r="BP36" s="476"/>
      <c r="BQ36" s="476"/>
      <c r="BR36" s="476"/>
      <c r="BS36" s="476"/>
      <c r="BT36" s="476"/>
      <c r="BU36" s="476"/>
      <c r="BV36" s="476"/>
      <c r="BW36" s="476"/>
      <c r="BX36" s="476"/>
      <c r="BY36" s="476"/>
      <c r="BZ36" s="476"/>
      <c r="CA36" s="476"/>
      <c r="CB36" s="476"/>
      <c r="CC36" s="476"/>
      <c r="CD36" s="476"/>
      <c r="CE36" s="476"/>
      <c r="CF36" s="476"/>
      <c r="CG36" s="476"/>
      <c r="CH36" s="476"/>
      <c r="CI36" s="476"/>
      <c r="CJ36" s="476"/>
      <c r="CK36" s="476"/>
      <c r="CL36" s="476"/>
      <c r="CM36" s="476"/>
      <c r="CN36" s="476"/>
      <c r="CO36" s="476"/>
      <c r="CP36" s="476"/>
      <c r="CQ36" s="476"/>
      <c r="CR36" s="476"/>
      <c r="CS36" s="476"/>
      <c r="CT36" s="476"/>
      <c r="CU36" s="476"/>
      <c r="CV36" s="476"/>
      <c r="CW36" s="476"/>
      <c r="CX36" s="476"/>
      <c r="CY36" s="476"/>
      <c r="CZ36" s="476"/>
      <c r="DA36" s="476"/>
      <c r="DB36" s="476"/>
      <c r="DC36" s="476"/>
      <c r="DD36" s="476"/>
      <c r="DE36" s="476"/>
      <c r="DF36" s="476"/>
      <c r="DG36" s="476"/>
      <c r="DH36" s="476"/>
      <c r="DI36" s="476"/>
      <c r="DJ36" s="476"/>
      <c r="DK36" s="476"/>
      <c r="DL36" s="476"/>
      <c r="DM36" s="476"/>
      <c r="DN36" s="476"/>
      <c r="DO36" s="476"/>
      <c r="DP36" s="476"/>
      <c r="DQ36" s="476"/>
      <c r="DR36" s="476"/>
      <c r="DS36" s="476"/>
      <c r="DT36" s="476"/>
      <c r="DU36" s="476"/>
      <c r="DV36" s="476"/>
      <c r="DW36" s="476"/>
      <c r="DX36" s="476"/>
      <c r="DY36" s="476"/>
      <c r="DZ36" s="476"/>
      <c r="EA36" s="476"/>
      <c r="EB36" s="476"/>
      <c r="EC36" s="476"/>
      <c r="ED36" s="476"/>
      <c r="EE36" s="476"/>
      <c r="EF36" s="476"/>
      <c r="EG36" s="476"/>
      <c r="EH36" s="476"/>
      <c r="EI36" s="476"/>
      <c r="EJ36" s="476"/>
      <c r="EK36" s="476"/>
      <c r="EL36" s="476"/>
      <c r="EM36" s="476"/>
      <c r="EN36" s="476"/>
      <c r="EO36" s="476"/>
      <c r="EP36" s="476"/>
      <c r="EQ36" s="476"/>
      <c r="ER36" s="476"/>
      <c r="ES36" s="476"/>
      <c r="ET36" s="476"/>
      <c r="EU36" s="476"/>
      <c r="EV36" s="476"/>
      <c r="EW36" s="476"/>
      <c r="EX36" s="476"/>
      <c r="EY36" s="476"/>
      <c r="EZ36" s="476"/>
      <c r="FA36" s="476"/>
      <c r="FB36" s="476"/>
      <c r="FC36" s="476"/>
      <c r="FD36" s="476"/>
      <c r="FE36" s="476"/>
      <c r="FF36" s="476"/>
      <c r="FG36" s="476"/>
      <c r="FH36" s="476"/>
      <c r="FI36" s="476"/>
      <c r="FJ36" s="476"/>
      <c r="FK36" s="476"/>
      <c r="FL36" s="476"/>
      <c r="FM36" s="476"/>
      <c r="FN36" s="476"/>
      <c r="FO36" s="476"/>
      <c r="FP36" s="476"/>
      <c r="FQ36" s="476"/>
      <c r="FR36" s="476"/>
      <c r="FS36" s="476"/>
      <c r="FT36" s="476"/>
      <c r="FU36" s="476"/>
      <c r="FV36" s="476"/>
      <c r="FW36" s="476"/>
      <c r="FX36" s="476"/>
      <c r="FY36" s="476"/>
      <c r="FZ36" s="476"/>
      <c r="GA36" s="476"/>
      <c r="GB36" s="476"/>
      <c r="GC36" s="476"/>
      <c r="GD36" s="476"/>
      <c r="GE36" s="476"/>
      <c r="GF36" s="476"/>
      <c r="GG36" s="476"/>
      <c r="GH36" s="476"/>
      <c r="GI36" s="476"/>
      <c r="GJ36" s="476"/>
      <c r="GK36" s="476"/>
      <c r="GL36" s="476"/>
      <c r="GM36" s="476"/>
      <c r="GN36" s="476"/>
      <c r="GO36" s="476"/>
      <c r="GP36" s="476"/>
      <c r="GQ36" s="476"/>
      <c r="GR36" s="476"/>
      <c r="GS36" s="476"/>
      <c r="GT36" s="476"/>
      <c r="GU36" s="476"/>
      <c r="GV36" s="476"/>
      <c r="GW36" s="476"/>
      <c r="GX36" s="476"/>
      <c r="GY36" s="476"/>
      <c r="GZ36" s="476"/>
      <c r="HA36" s="476"/>
      <c r="HB36" s="476"/>
      <c r="HC36" s="476"/>
      <c r="HD36" s="476"/>
      <c r="HE36" s="476"/>
      <c r="HF36" s="476"/>
      <c r="HG36" s="476"/>
      <c r="HH36" s="476"/>
      <c r="HI36" s="476"/>
      <c r="HJ36" s="476"/>
      <c r="HK36" s="476"/>
      <c r="HL36" s="476"/>
      <c r="HM36" s="476"/>
      <c r="HN36" s="476"/>
      <c r="HO36" s="476"/>
      <c r="HP36" s="476"/>
      <c r="HQ36" s="476"/>
      <c r="HR36" s="476"/>
      <c r="HS36" s="476"/>
      <c r="HT36" s="476"/>
      <c r="HU36" s="476"/>
      <c r="HV36" s="476"/>
      <c r="HW36" s="476"/>
      <c r="HX36" s="476"/>
      <c r="HY36" s="476"/>
      <c r="HZ36" s="476"/>
      <c r="IA36" s="476"/>
      <c r="IB36" s="476"/>
      <c r="IC36" s="476"/>
      <c r="ID36" s="476"/>
      <c r="IE36" s="476"/>
      <c r="IF36" s="476"/>
      <c r="IG36" s="476"/>
      <c r="IH36" s="476"/>
      <c r="II36" s="476"/>
      <c r="IJ36" s="476"/>
      <c r="IK36" s="476"/>
      <c r="IL36" s="476"/>
      <c r="IM36" s="476"/>
      <c r="IN36" s="476"/>
      <c r="IO36" s="476"/>
      <c r="IP36" s="476"/>
      <c r="IQ36" s="476"/>
      <c r="IR36" s="476"/>
      <c r="IS36" s="476"/>
      <c r="IT36" s="476"/>
      <c r="IU36" s="477"/>
    </row>
    <row r="37" spans="1:255" ht="18.95" customHeight="1" thickBot="1">
      <c r="A37" s="325"/>
      <c r="B37" s="364"/>
      <c r="C37" s="1329" t="s">
        <v>647</v>
      </c>
      <c r="D37" s="1330"/>
      <c r="E37" s="1331"/>
      <c r="F37" s="484"/>
      <c r="G37" s="481"/>
      <c r="H37" s="1329" t="s">
        <v>648</v>
      </c>
      <c r="I37" s="1330"/>
      <c r="J37" s="1331"/>
      <c r="K37" s="484"/>
      <c r="L37" s="449" t="s">
        <v>557</v>
      </c>
      <c r="M37" s="341"/>
      <c r="N37" s="342"/>
      <c r="O37" s="473"/>
      <c r="P37" s="476"/>
      <c r="Q37" s="476"/>
      <c r="R37" s="476"/>
      <c r="S37" s="476"/>
      <c r="T37" s="476"/>
      <c r="U37" s="476"/>
      <c r="V37" s="476"/>
      <c r="W37" s="476"/>
      <c r="X37" s="476"/>
      <c r="Y37" s="476"/>
      <c r="Z37" s="476"/>
      <c r="AA37" s="476"/>
      <c r="AB37" s="476"/>
      <c r="AC37" s="476"/>
      <c r="AD37" s="476"/>
      <c r="AE37" s="476"/>
      <c r="AF37" s="476"/>
      <c r="AG37" s="476"/>
      <c r="AH37" s="476"/>
      <c r="AI37" s="476"/>
      <c r="AJ37" s="476"/>
      <c r="AK37" s="476"/>
      <c r="AL37" s="476"/>
      <c r="AM37" s="476"/>
      <c r="AN37" s="476"/>
      <c r="AO37" s="476"/>
      <c r="AP37" s="476"/>
      <c r="AQ37" s="476"/>
      <c r="AR37" s="476"/>
      <c r="AS37" s="476"/>
      <c r="AT37" s="476"/>
      <c r="AU37" s="476"/>
      <c r="AV37" s="476"/>
      <c r="AW37" s="476"/>
      <c r="AX37" s="476"/>
      <c r="AY37" s="476"/>
      <c r="AZ37" s="476"/>
      <c r="BA37" s="476"/>
      <c r="BB37" s="476"/>
      <c r="BC37" s="476"/>
      <c r="BD37" s="476"/>
      <c r="BE37" s="476"/>
      <c r="BF37" s="476"/>
      <c r="BG37" s="476"/>
      <c r="BH37" s="476"/>
      <c r="BI37" s="476"/>
      <c r="BJ37" s="476"/>
      <c r="BK37" s="476"/>
      <c r="BL37" s="476"/>
      <c r="BM37" s="476"/>
      <c r="BN37" s="476"/>
      <c r="BO37" s="476"/>
      <c r="BP37" s="476"/>
      <c r="BQ37" s="476"/>
      <c r="BR37" s="476"/>
      <c r="BS37" s="476"/>
      <c r="BT37" s="476"/>
      <c r="BU37" s="476"/>
      <c r="BV37" s="476"/>
      <c r="BW37" s="476"/>
      <c r="BX37" s="476"/>
      <c r="BY37" s="476"/>
      <c r="BZ37" s="476"/>
      <c r="CA37" s="476"/>
      <c r="CB37" s="476"/>
      <c r="CC37" s="476"/>
      <c r="CD37" s="476"/>
      <c r="CE37" s="476"/>
      <c r="CF37" s="476"/>
      <c r="CG37" s="476"/>
      <c r="CH37" s="476"/>
      <c r="CI37" s="476"/>
      <c r="CJ37" s="476"/>
      <c r="CK37" s="476"/>
      <c r="CL37" s="476"/>
      <c r="CM37" s="476"/>
      <c r="CN37" s="476"/>
      <c r="CO37" s="476"/>
      <c r="CP37" s="476"/>
      <c r="CQ37" s="476"/>
      <c r="CR37" s="476"/>
      <c r="CS37" s="476"/>
      <c r="CT37" s="476"/>
      <c r="CU37" s="476"/>
      <c r="CV37" s="476"/>
      <c r="CW37" s="476"/>
      <c r="CX37" s="476"/>
      <c r="CY37" s="476"/>
      <c r="CZ37" s="476"/>
      <c r="DA37" s="476"/>
      <c r="DB37" s="476"/>
      <c r="DC37" s="476"/>
      <c r="DD37" s="476"/>
      <c r="DE37" s="476"/>
      <c r="DF37" s="476"/>
      <c r="DG37" s="476"/>
      <c r="DH37" s="476"/>
      <c r="DI37" s="476"/>
      <c r="DJ37" s="476"/>
      <c r="DK37" s="476"/>
      <c r="DL37" s="476"/>
      <c r="DM37" s="476"/>
      <c r="DN37" s="476"/>
      <c r="DO37" s="476"/>
      <c r="DP37" s="476"/>
      <c r="DQ37" s="476"/>
      <c r="DR37" s="476"/>
      <c r="DS37" s="476"/>
      <c r="DT37" s="476"/>
      <c r="DU37" s="476"/>
      <c r="DV37" s="476"/>
      <c r="DW37" s="476"/>
      <c r="DX37" s="476"/>
      <c r="DY37" s="476"/>
      <c r="DZ37" s="476"/>
      <c r="EA37" s="476"/>
      <c r="EB37" s="476"/>
      <c r="EC37" s="476"/>
      <c r="ED37" s="476"/>
      <c r="EE37" s="476"/>
      <c r="EF37" s="476"/>
      <c r="EG37" s="476"/>
      <c r="EH37" s="476"/>
      <c r="EI37" s="476"/>
      <c r="EJ37" s="476"/>
      <c r="EK37" s="476"/>
      <c r="EL37" s="476"/>
      <c r="EM37" s="476"/>
      <c r="EN37" s="476"/>
      <c r="EO37" s="476"/>
      <c r="EP37" s="476"/>
      <c r="EQ37" s="476"/>
      <c r="ER37" s="476"/>
      <c r="ES37" s="476"/>
      <c r="ET37" s="476"/>
      <c r="EU37" s="476"/>
      <c r="EV37" s="476"/>
      <c r="EW37" s="476"/>
      <c r="EX37" s="476"/>
      <c r="EY37" s="476"/>
      <c r="EZ37" s="476"/>
      <c r="FA37" s="476"/>
      <c r="FB37" s="476"/>
      <c r="FC37" s="476"/>
      <c r="FD37" s="476"/>
      <c r="FE37" s="476"/>
      <c r="FF37" s="476"/>
      <c r="FG37" s="476"/>
      <c r="FH37" s="476"/>
      <c r="FI37" s="476"/>
      <c r="FJ37" s="476"/>
      <c r="FK37" s="476"/>
      <c r="FL37" s="476"/>
      <c r="FM37" s="476"/>
      <c r="FN37" s="476"/>
      <c r="FO37" s="476"/>
      <c r="FP37" s="476"/>
      <c r="FQ37" s="476"/>
      <c r="FR37" s="476"/>
      <c r="FS37" s="476"/>
      <c r="FT37" s="476"/>
      <c r="FU37" s="476"/>
      <c r="FV37" s="476"/>
      <c r="FW37" s="476"/>
      <c r="FX37" s="476"/>
      <c r="FY37" s="476"/>
      <c r="FZ37" s="476"/>
      <c r="GA37" s="476"/>
      <c r="GB37" s="476"/>
      <c r="GC37" s="476"/>
      <c r="GD37" s="476"/>
      <c r="GE37" s="476"/>
      <c r="GF37" s="476"/>
      <c r="GG37" s="476"/>
      <c r="GH37" s="476"/>
      <c r="GI37" s="476"/>
      <c r="GJ37" s="476"/>
      <c r="GK37" s="476"/>
      <c r="GL37" s="476"/>
      <c r="GM37" s="476"/>
      <c r="GN37" s="476"/>
      <c r="GO37" s="476"/>
      <c r="GP37" s="476"/>
      <c r="GQ37" s="476"/>
      <c r="GR37" s="476"/>
      <c r="GS37" s="476"/>
      <c r="GT37" s="476"/>
      <c r="GU37" s="476"/>
      <c r="GV37" s="476"/>
      <c r="GW37" s="476"/>
      <c r="GX37" s="476"/>
      <c r="GY37" s="476"/>
      <c r="GZ37" s="476"/>
      <c r="HA37" s="476"/>
      <c r="HB37" s="476"/>
      <c r="HC37" s="476"/>
      <c r="HD37" s="476"/>
      <c r="HE37" s="476"/>
      <c r="HF37" s="476"/>
      <c r="HG37" s="476"/>
      <c r="HH37" s="476"/>
      <c r="HI37" s="476"/>
      <c r="HJ37" s="476"/>
      <c r="HK37" s="476"/>
      <c r="HL37" s="476"/>
      <c r="HM37" s="476"/>
      <c r="HN37" s="476"/>
      <c r="HO37" s="476"/>
      <c r="HP37" s="476"/>
      <c r="HQ37" s="476"/>
      <c r="HR37" s="476"/>
      <c r="HS37" s="476"/>
      <c r="HT37" s="476"/>
      <c r="HU37" s="476"/>
      <c r="HV37" s="476"/>
      <c r="HW37" s="476"/>
      <c r="HX37" s="476"/>
      <c r="HY37" s="476"/>
      <c r="HZ37" s="476"/>
      <c r="IA37" s="476"/>
      <c r="IB37" s="476"/>
      <c r="IC37" s="476"/>
      <c r="ID37" s="476"/>
      <c r="IE37" s="476"/>
      <c r="IF37" s="476"/>
      <c r="IG37" s="476"/>
      <c r="IH37" s="476"/>
      <c r="II37" s="476"/>
      <c r="IJ37" s="476"/>
      <c r="IK37" s="476"/>
      <c r="IL37" s="476"/>
      <c r="IM37" s="476"/>
      <c r="IN37" s="476"/>
      <c r="IO37" s="476"/>
      <c r="IP37" s="476"/>
      <c r="IQ37" s="476"/>
      <c r="IR37" s="476"/>
      <c r="IS37" s="476"/>
      <c r="IT37" s="476"/>
      <c r="IU37" s="477"/>
    </row>
    <row r="38" spans="1:255" ht="16.350000000000001" customHeight="1">
      <c r="A38" s="325"/>
      <c r="B38" s="352"/>
      <c r="C38" s="1308" t="s">
        <v>649</v>
      </c>
      <c r="D38" s="1309"/>
      <c r="E38" s="1309"/>
      <c r="F38" s="331"/>
      <c r="G38" s="463"/>
      <c r="H38" s="1308" t="s">
        <v>650</v>
      </c>
      <c r="I38" s="1309"/>
      <c r="J38" s="1309"/>
      <c r="K38" s="331"/>
      <c r="L38" s="341"/>
      <c r="M38" s="341"/>
      <c r="N38" s="342"/>
      <c r="O38" s="473"/>
      <c r="P38" s="476"/>
      <c r="Q38" s="476"/>
      <c r="R38" s="476"/>
      <c r="S38" s="476"/>
      <c r="T38" s="476"/>
      <c r="U38" s="476"/>
      <c r="V38" s="476"/>
      <c r="W38" s="476"/>
      <c r="X38" s="476"/>
      <c r="Y38" s="476"/>
      <c r="Z38" s="476"/>
      <c r="AA38" s="476"/>
      <c r="AB38" s="476"/>
      <c r="AC38" s="476"/>
      <c r="AD38" s="476"/>
      <c r="AE38" s="476"/>
      <c r="AF38" s="476"/>
      <c r="AG38" s="476"/>
      <c r="AH38" s="476"/>
      <c r="AI38" s="476"/>
      <c r="AJ38" s="476"/>
      <c r="AK38" s="476"/>
      <c r="AL38" s="476"/>
      <c r="AM38" s="476"/>
      <c r="AN38" s="476"/>
      <c r="AO38" s="476"/>
      <c r="AP38" s="476"/>
      <c r="AQ38" s="476"/>
      <c r="AR38" s="476"/>
      <c r="AS38" s="476"/>
      <c r="AT38" s="476"/>
      <c r="AU38" s="476"/>
      <c r="AV38" s="476"/>
      <c r="AW38" s="476"/>
      <c r="AX38" s="476"/>
      <c r="AY38" s="476"/>
      <c r="AZ38" s="476"/>
      <c r="BA38" s="476"/>
      <c r="BB38" s="476"/>
      <c r="BC38" s="476"/>
      <c r="BD38" s="476"/>
      <c r="BE38" s="476"/>
      <c r="BF38" s="476"/>
      <c r="BG38" s="476"/>
      <c r="BH38" s="476"/>
      <c r="BI38" s="476"/>
      <c r="BJ38" s="476"/>
      <c r="BK38" s="476"/>
      <c r="BL38" s="476"/>
      <c r="BM38" s="476"/>
      <c r="BN38" s="476"/>
      <c r="BO38" s="476"/>
      <c r="BP38" s="476"/>
      <c r="BQ38" s="476"/>
      <c r="BR38" s="476"/>
      <c r="BS38" s="476"/>
      <c r="BT38" s="476"/>
      <c r="BU38" s="476"/>
      <c r="BV38" s="476"/>
      <c r="BW38" s="476"/>
      <c r="BX38" s="476"/>
      <c r="BY38" s="476"/>
      <c r="BZ38" s="476"/>
      <c r="CA38" s="476"/>
      <c r="CB38" s="476"/>
      <c r="CC38" s="476"/>
      <c r="CD38" s="476"/>
      <c r="CE38" s="476"/>
      <c r="CF38" s="476"/>
      <c r="CG38" s="476"/>
      <c r="CH38" s="476"/>
      <c r="CI38" s="476"/>
      <c r="CJ38" s="476"/>
      <c r="CK38" s="476"/>
      <c r="CL38" s="476"/>
      <c r="CM38" s="476"/>
      <c r="CN38" s="476"/>
      <c r="CO38" s="476"/>
      <c r="CP38" s="476"/>
      <c r="CQ38" s="476"/>
      <c r="CR38" s="476"/>
      <c r="CS38" s="476"/>
      <c r="CT38" s="476"/>
      <c r="CU38" s="476"/>
      <c r="CV38" s="476"/>
      <c r="CW38" s="476"/>
      <c r="CX38" s="476"/>
      <c r="CY38" s="476"/>
      <c r="CZ38" s="476"/>
      <c r="DA38" s="476"/>
      <c r="DB38" s="476"/>
      <c r="DC38" s="476"/>
      <c r="DD38" s="476"/>
      <c r="DE38" s="476"/>
      <c r="DF38" s="476"/>
      <c r="DG38" s="476"/>
      <c r="DH38" s="476"/>
      <c r="DI38" s="476"/>
      <c r="DJ38" s="476"/>
      <c r="DK38" s="476"/>
      <c r="DL38" s="476"/>
      <c r="DM38" s="476"/>
      <c r="DN38" s="476"/>
      <c r="DO38" s="476"/>
      <c r="DP38" s="476"/>
      <c r="DQ38" s="476"/>
      <c r="DR38" s="476"/>
      <c r="DS38" s="476"/>
      <c r="DT38" s="476"/>
      <c r="DU38" s="476"/>
      <c r="DV38" s="476"/>
      <c r="DW38" s="476"/>
      <c r="DX38" s="476"/>
      <c r="DY38" s="476"/>
      <c r="DZ38" s="476"/>
      <c r="EA38" s="476"/>
      <c r="EB38" s="476"/>
      <c r="EC38" s="476"/>
      <c r="ED38" s="476"/>
      <c r="EE38" s="476"/>
      <c r="EF38" s="476"/>
      <c r="EG38" s="476"/>
      <c r="EH38" s="476"/>
      <c r="EI38" s="476"/>
      <c r="EJ38" s="476"/>
      <c r="EK38" s="476"/>
      <c r="EL38" s="476"/>
      <c r="EM38" s="476"/>
      <c r="EN38" s="476"/>
      <c r="EO38" s="476"/>
      <c r="EP38" s="476"/>
      <c r="EQ38" s="476"/>
      <c r="ER38" s="476"/>
      <c r="ES38" s="476"/>
      <c r="ET38" s="476"/>
      <c r="EU38" s="476"/>
      <c r="EV38" s="476"/>
      <c r="EW38" s="476"/>
      <c r="EX38" s="476"/>
      <c r="EY38" s="476"/>
      <c r="EZ38" s="476"/>
      <c r="FA38" s="476"/>
      <c r="FB38" s="476"/>
      <c r="FC38" s="476"/>
      <c r="FD38" s="476"/>
      <c r="FE38" s="476"/>
      <c r="FF38" s="476"/>
      <c r="FG38" s="476"/>
      <c r="FH38" s="476"/>
      <c r="FI38" s="476"/>
      <c r="FJ38" s="476"/>
      <c r="FK38" s="476"/>
      <c r="FL38" s="476"/>
      <c r="FM38" s="476"/>
      <c r="FN38" s="476"/>
      <c r="FO38" s="476"/>
      <c r="FP38" s="476"/>
      <c r="FQ38" s="476"/>
      <c r="FR38" s="476"/>
      <c r="FS38" s="476"/>
      <c r="FT38" s="476"/>
      <c r="FU38" s="476"/>
      <c r="FV38" s="476"/>
      <c r="FW38" s="476"/>
      <c r="FX38" s="476"/>
      <c r="FY38" s="476"/>
      <c r="FZ38" s="476"/>
      <c r="GA38" s="476"/>
      <c r="GB38" s="476"/>
      <c r="GC38" s="476"/>
      <c r="GD38" s="476"/>
      <c r="GE38" s="476"/>
      <c r="GF38" s="476"/>
      <c r="GG38" s="476"/>
      <c r="GH38" s="476"/>
      <c r="GI38" s="476"/>
      <c r="GJ38" s="476"/>
      <c r="GK38" s="476"/>
      <c r="GL38" s="476"/>
      <c r="GM38" s="476"/>
      <c r="GN38" s="476"/>
      <c r="GO38" s="476"/>
      <c r="GP38" s="476"/>
      <c r="GQ38" s="476"/>
      <c r="GR38" s="476"/>
      <c r="GS38" s="476"/>
      <c r="GT38" s="476"/>
      <c r="GU38" s="476"/>
      <c r="GV38" s="476"/>
      <c r="GW38" s="476"/>
      <c r="GX38" s="476"/>
      <c r="GY38" s="476"/>
      <c r="GZ38" s="476"/>
      <c r="HA38" s="476"/>
      <c r="HB38" s="476"/>
      <c r="HC38" s="476"/>
      <c r="HD38" s="476"/>
      <c r="HE38" s="476"/>
      <c r="HF38" s="476"/>
      <c r="HG38" s="476"/>
      <c r="HH38" s="476"/>
      <c r="HI38" s="476"/>
      <c r="HJ38" s="476"/>
      <c r="HK38" s="476"/>
      <c r="HL38" s="476"/>
      <c r="HM38" s="476"/>
      <c r="HN38" s="476"/>
      <c r="HO38" s="476"/>
      <c r="HP38" s="476"/>
      <c r="HQ38" s="476"/>
      <c r="HR38" s="476"/>
      <c r="HS38" s="476"/>
      <c r="HT38" s="476"/>
      <c r="HU38" s="476"/>
      <c r="HV38" s="476"/>
      <c r="HW38" s="476"/>
      <c r="HX38" s="476"/>
      <c r="HY38" s="476"/>
      <c r="HZ38" s="476"/>
      <c r="IA38" s="476"/>
      <c r="IB38" s="476"/>
      <c r="IC38" s="476"/>
      <c r="ID38" s="476"/>
      <c r="IE38" s="476"/>
      <c r="IF38" s="476"/>
      <c r="IG38" s="476"/>
      <c r="IH38" s="476"/>
      <c r="II38" s="476"/>
      <c r="IJ38" s="476"/>
      <c r="IK38" s="476"/>
      <c r="IL38" s="476"/>
      <c r="IM38" s="476"/>
      <c r="IN38" s="476"/>
      <c r="IO38" s="476"/>
      <c r="IP38" s="476"/>
      <c r="IQ38" s="476"/>
      <c r="IR38" s="476"/>
      <c r="IS38" s="476"/>
      <c r="IT38" s="476"/>
      <c r="IU38" s="477"/>
    </row>
    <row r="39" spans="1:255" ht="65.099999999999994" customHeight="1" thickBot="1">
      <c r="A39" s="325"/>
      <c r="B39" s="352"/>
      <c r="C39" s="1335"/>
      <c r="D39" s="1335"/>
      <c r="E39" s="1335"/>
      <c r="F39" s="363"/>
      <c r="G39" s="463"/>
      <c r="H39" s="1335"/>
      <c r="I39" s="1335"/>
      <c r="J39" s="1335"/>
      <c r="K39" s="363"/>
      <c r="L39" s="341"/>
      <c r="M39" s="341"/>
      <c r="N39" s="342"/>
      <c r="O39" s="473"/>
      <c r="P39" s="476"/>
      <c r="Q39" s="476"/>
      <c r="R39" s="476"/>
      <c r="S39" s="476"/>
      <c r="T39" s="476"/>
      <c r="U39" s="476"/>
      <c r="V39" s="476"/>
      <c r="W39" s="476"/>
      <c r="X39" s="476"/>
      <c r="Y39" s="476"/>
      <c r="Z39" s="476"/>
      <c r="AA39" s="476"/>
      <c r="AB39" s="476"/>
      <c r="AC39" s="476"/>
      <c r="AD39" s="476"/>
      <c r="AE39" s="476"/>
      <c r="AF39" s="476"/>
      <c r="AG39" s="476"/>
      <c r="AH39" s="476"/>
      <c r="AI39" s="476"/>
      <c r="AJ39" s="476"/>
      <c r="AK39" s="476"/>
      <c r="AL39" s="476"/>
      <c r="AM39" s="476"/>
      <c r="AN39" s="476"/>
      <c r="AO39" s="476"/>
      <c r="AP39" s="476"/>
      <c r="AQ39" s="476"/>
      <c r="AR39" s="476"/>
      <c r="AS39" s="476"/>
      <c r="AT39" s="476"/>
      <c r="AU39" s="476"/>
      <c r="AV39" s="476"/>
      <c r="AW39" s="476"/>
      <c r="AX39" s="476"/>
      <c r="AY39" s="476"/>
      <c r="AZ39" s="476"/>
      <c r="BA39" s="476"/>
      <c r="BB39" s="476"/>
      <c r="BC39" s="476"/>
      <c r="BD39" s="476"/>
      <c r="BE39" s="476"/>
      <c r="BF39" s="476"/>
      <c r="BG39" s="476"/>
      <c r="BH39" s="476"/>
      <c r="BI39" s="476"/>
      <c r="BJ39" s="476"/>
      <c r="BK39" s="476"/>
      <c r="BL39" s="476"/>
      <c r="BM39" s="476"/>
      <c r="BN39" s="476"/>
      <c r="BO39" s="476"/>
      <c r="BP39" s="476"/>
      <c r="BQ39" s="476"/>
      <c r="BR39" s="476"/>
      <c r="BS39" s="476"/>
      <c r="BT39" s="476"/>
      <c r="BU39" s="476"/>
      <c r="BV39" s="476"/>
      <c r="BW39" s="476"/>
      <c r="BX39" s="476"/>
      <c r="BY39" s="476"/>
      <c r="BZ39" s="476"/>
      <c r="CA39" s="476"/>
      <c r="CB39" s="476"/>
      <c r="CC39" s="476"/>
      <c r="CD39" s="476"/>
      <c r="CE39" s="476"/>
      <c r="CF39" s="476"/>
      <c r="CG39" s="476"/>
      <c r="CH39" s="476"/>
      <c r="CI39" s="476"/>
      <c r="CJ39" s="476"/>
      <c r="CK39" s="476"/>
      <c r="CL39" s="476"/>
      <c r="CM39" s="476"/>
      <c r="CN39" s="476"/>
      <c r="CO39" s="476"/>
      <c r="CP39" s="476"/>
      <c r="CQ39" s="476"/>
      <c r="CR39" s="476"/>
      <c r="CS39" s="476"/>
      <c r="CT39" s="476"/>
      <c r="CU39" s="476"/>
      <c r="CV39" s="476"/>
      <c r="CW39" s="476"/>
      <c r="CX39" s="476"/>
      <c r="CY39" s="476"/>
      <c r="CZ39" s="476"/>
      <c r="DA39" s="476"/>
      <c r="DB39" s="476"/>
      <c r="DC39" s="476"/>
      <c r="DD39" s="476"/>
      <c r="DE39" s="476"/>
      <c r="DF39" s="476"/>
      <c r="DG39" s="476"/>
      <c r="DH39" s="476"/>
      <c r="DI39" s="476"/>
      <c r="DJ39" s="476"/>
      <c r="DK39" s="476"/>
      <c r="DL39" s="476"/>
      <c r="DM39" s="476"/>
      <c r="DN39" s="476"/>
      <c r="DO39" s="476"/>
      <c r="DP39" s="476"/>
      <c r="DQ39" s="476"/>
      <c r="DR39" s="476"/>
      <c r="DS39" s="476"/>
      <c r="DT39" s="476"/>
      <c r="DU39" s="476"/>
      <c r="DV39" s="476"/>
      <c r="DW39" s="476"/>
      <c r="DX39" s="476"/>
      <c r="DY39" s="476"/>
      <c r="DZ39" s="476"/>
      <c r="EA39" s="476"/>
      <c r="EB39" s="476"/>
      <c r="EC39" s="476"/>
      <c r="ED39" s="476"/>
      <c r="EE39" s="476"/>
      <c r="EF39" s="476"/>
      <c r="EG39" s="476"/>
      <c r="EH39" s="476"/>
      <c r="EI39" s="476"/>
      <c r="EJ39" s="476"/>
      <c r="EK39" s="476"/>
      <c r="EL39" s="476"/>
      <c r="EM39" s="476"/>
      <c r="EN39" s="476"/>
      <c r="EO39" s="476"/>
      <c r="EP39" s="476"/>
      <c r="EQ39" s="476"/>
      <c r="ER39" s="476"/>
      <c r="ES39" s="476"/>
      <c r="ET39" s="476"/>
      <c r="EU39" s="476"/>
      <c r="EV39" s="476"/>
      <c r="EW39" s="476"/>
      <c r="EX39" s="476"/>
      <c r="EY39" s="476"/>
      <c r="EZ39" s="476"/>
      <c r="FA39" s="476"/>
      <c r="FB39" s="476"/>
      <c r="FC39" s="476"/>
      <c r="FD39" s="476"/>
      <c r="FE39" s="476"/>
      <c r="FF39" s="476"/>
      <c r="FG39" s="476"/>
      <c r="FH39" s="476"/>
      <c r="FI39" s="476"/>
      <c r="FJ39" s="476"/>
      <c r="FK39" s="476"/>
      <c r="FL39" s="476"/>
      <c r="FM39" s="476"/>
      <c r="FN39" s="476"/>
      <c r="FO39" s="476"/>
      <c r="FP39" s="476"/>
      <c r="FQ39" s="476"/>
      <c r="FR39" s="476"/>
      <c r="FS39" s="476"/>
      <c r="FT39" s="476"/>
      <c r="FU39" s="476"/>
      <c r="FV39" s="476"/>
      <c r="FW39" s="476"/>
      <c r="FX39" s="476"/>
      <c r="FY39" s="476"/>
      <c r="FZ39" s="476"/>
      <c r="GA39" s="476"/>
      <c r="GB39" s="476"/>
      <c r="GC39" s="476"/>
      <c r="GD39" s="476"/>
      <c r="GE39" s="476"/>
      <c r="GF39" s="476"/>
      <c r="GG39" s="476"/>
      <c r="GH39" s="476"/>
      <c r="GI39" s="476"/>
      <c r="GJ39" s="476"/>
      <c r="GK39" s="476"/>
      <c r="GL39" s="476"/>
      <c r="GM39" s="476"/>
      <c r="GN39" s="476"/>
      <c r="GO39" s="476"/>
      <c r="GP39" s="476"/>
      <c r="GQ39" s="476"/>
      <c r="GR39" s="476"/>
      <c r="GS39" s="476"/>
      <c r="GT39" s="476"/>
      <c r="GU39" s="476"/>
      <c r="GV39" s="476"/>
      <c r="GW39" s="476"/>
      <c r="GX39" s="476"/>
      <c r="GY39" s="476"/>
      <c r="GZ39" s="476"/>
      <c r="HA39" s="476"/>
      <c r="HB39" s="476"/>
      <c r="HC39" s="476"/>
      <c r="HD39" s="476"/>
      <c r="HE39" s="476"/>
      <c r="HF39" s="476"/>
      <c r="HG39" s="476"/>
      <c r="HH39" s="476"/>
      <c r="HI39" s="476"/>
      <c r="HJ39" s="476"/>
      <c r="HK39" s="476"/>
      <c r="HL39" s="476"/>
      <c r="HM39" s="476"/>
      <c r="HN39" s="476"/>
      <c r="HO39" s="476"/>
      <c r="HP39" s="476"/>
      <c r="HQ39" s="476"/>
      <c r="HR39" s="476"/>
      <c r="HS39" s="476"/>
      <c r="HT39" s="476"/>
      <c r="HU39" s="476"/>
      <c r="HV39" s="476"/>
      <c r="HW39" s="476"/>
      <c r="HX39" s="476"/>
      <c r="HY39" s="476"/>
      <c r="HZ39" s="476"/>
      <c r="IA39" s="476"/>
      <c r="IB39" s="476"/>
      <c r="IC39" s="476"/>
      <c r="ID39" s="476"/>
      <c r="IE39" s="476"/>
      <c r="IF39" s="476"/>
      <c r="IG39" s="476"/>
      <c r="IH39" s="476"/>
      <c r="II39" s="476"/>
      <c r="IJ39" s="476"/>
      <c r="IK39" s="476"/>
      <c r="IL39" s="476"/>
      <c r="IM39" s="476"/>
      <c r="IN39" s="476"/>
      <c r="IO39" s="476"/>
      <c r="IP39" s="476"/>
      <c r="IQ39" s="476"/>
      <c r="IR39" s="476"/>
      <c r="IS39" s="476"/>
      <c r="IT39" s="476"/>
      <c r="IU39" s="477"/>
    </row>
    <row r="40" spans="1:255" ht="18.95" customHeight="1" thickBot="1">
      <c r="A40" s="325"/>
      <c r="B40" s="364"/>
      <c r="C40" s="1329" t="s">
        <v>565</v>
      </c>
      <c r="D40" s="1330"/>
      <c r="E40" s="1331"/>
      <c r="F40" s="484"/>
      <c r="G40" s="481"/>
      <c r="H40" s="1329" t="s">
        <v>651</v>
      </c>
      <c r="I40" s="1330"/>
      <c r="J40" s="1331"/>
      <c r="K40" s="484"/>
      <c r="L40" s="449" t="s">
        <v>587</v>
      </c>
      <c r="M40" s="341"/>
      <c r="N40" s="342"/>
      <c r="O40" s="473"/>
      <c r="P40" s="476"/>
      <c r="Q40" s="476"/>
      <c r="R40" s="476"/>
      <c r="S40" s="476"/>
      <c r="T40" s="476"/>
      <c r="U40" s="476"/>
      <c r="V40" s="476"/>
      <c r="W40" s="476"/>
      <c r="X40" s="476"/>
      <c r="Y40" s="476"/>
      <c r="Z40" s="476"/>
      <c r="AA40" s="476"/>
      <c r="AB40" s="476"/>
      <c r="AC40" s="476"/>
      <c r="AD40" s="476"/>
      <c r="AE40" s="476"/>
      <c r="AF40" s="476"/>
      <c r="AG40" s="476"/>
      <c r="AH40" s="476"/>
      <c r="AI40" s="476"/>
      <c r="AJ40" s="476"/>
      <c r="AK40" s="476"/>
      <c r="AL40" s="476"/>
      <c r="AM40" s="476"/>
      <c r="AN40" s="476"/>
      <c r="AO40" s="476"/>
      <c r="AP40" s="476"/>
      <c r="AQ40" s="476"/>
      <c r="AR40" s="476"/>
      <c r="AS40" s="476"/>
      <c r="AT40" s="476"/>
      <c r="AU40" s="476"/>
      <c r="AV40" s="476"/>
      <c r="AW40" s="476"/>
      <c r="AX40" s="476"/>
      <c r="AY40" s="476"/>
      <c r="AZ40" s="476"/>
      <c r="BA40" s="476"/>
      <c r="BB40" s="476"/>
      <c r="BC40" s="476"/>
      <c r="BD40" s="476"/>
      <c r="BE40" s="476"/>
      <c r="BF40" s="476"/>
      <c r="BG40" s="476"/>
      <c r="BH40" s="476"/>
      <c r="BI40" s="476"/>
      <c r="BJ40" s="476"/>
      <c r="BK40" s="476"/>
      <c r="BL40" s="476"/>
      <c r="BM40" s="476"/>
      <c r="BN40" s="476"/>
      <c r="BO40" s="476"/>
      <c r="BP40" s="476"/>
      <c r="BQ40" s="476"/>
      <c r="BR40" s="476"/>
      <c r="BS40" s="476"/>
      <c r="BT40" s="476"/>
      <c r="BU40" s="476"/>
      <c r="BV40" s="476"/>
      <c r="BW40" s="476"/>
      <c r="BX40" s="476"/>
      <c r="BY40" s="476"/>
      <c r="BZ40" s="476"/>
      <c r="CA40" s="476"/>
      <c r="CB40" s="476"/>
      <c r="CC40" s="476"/>
      <c r="CD40" s="476"/>
      <c r="CE40" s="476"/>
      <c r="CF40" s="476"/>
      <c r="CG40" s="476"/>
      <c r="CH40" s="476"/>
      <c r="CI40" s="476"/>
      <c r="CJ40" s="476"/>
      <c r="CK40" s="476"/>
      <c r="CL40" s="476"/>
      <c r="CM40" s="476"/>
      <c r="CN40" s="476"/>
      <c r="CO40" s="476"/>
      <c r="CP40" s="476"/>
      <c r="CQ40" s="476"/>
      <c r="CR40" s="476"/>
      <c r="CS40" s="476"/>
      <c r="CT40" s="476"/>
      <c r="CU40" s="476"/>
      <c r="CV40" s="476"/>
      <c r="CW40" s="476"/>
      <c r="CX40" s="476"/>
      <c r="CY40" s="476"/>
      <c r="CZ40" s="476"/>
      <c r="DA40" s="476"/>
      <c r="DB40" s="476"/>
      <c r="DC40" s="476"/>
      <c r="DD40" s="476"/>
      <c r="DE40" s="476"/>
      <c r="DF40" s="476"/>
      <c r="DG40" s="476"/>
      <c r="DH40" s="476"/>
      <c r="DI40" s="476"/>
      <c r="DJ40" s="476"/>
      <c r="DK40" s="476"/>
      <c r="DL40" s="476"/>
      <c r="DM40" s="476"/>
      <c r="DN40" s="476"/>
      <c r="DO40" s="476"/>
      <c r="DP40" s="476"/>
      <c r="DQ40" s="476"/>
      <c r="DR40" s="476"/>
      <c r="DS40" s="476"/>
      <c r="DT40" s="476"/>
      <c r="DU40" s="476"/>
      <c r="DV40" s="476"/>
      <c r="DW40" s="476"/>
      <c r="DX40" s="476"/>
      <c r="DY40" s="476"/>
      <c r="DZ40" s="476"/>
      <c r="EA40" s="476"/>
      <c r="EB40" s="476"/>
      <c r="EC40" s="476"/>
      <c r="ED40" s="476"/>
      <c r="EE40" s="476"/>
      <c r="EF40" s="476"/>
      <c r="EG40" s="476"/>
      <c r="EH40" s="476"/>
      <c r="EI40" s="476"/>
      <c r="EJ40" s="476"/>
      <c r="EK40" s="476"/>
      <c r="EL40" s="476"/>
      <c r="EM40" s="476"/>
      <c r="EN40" s="476"/>
      <c r="EO40" s="476"/>
      <c r="EP40" s="476"/>
      <c r="EQ40" s="476"/>
      <c r="ER40" s="476"/>
      <c r="ES40" s="476"/>
      <c r="ET40" s="476"/>
      <c r="EU40" s="476"/>
      <c r="EV40" s="476"/>
      <c r="EW40" s="476"/>
      <c r="EX40" s="476"/>
      <c r="EY40" s="476"/>
      <c r="EZ40" s="476"/>
      <c r="FA40" s="476"/>
      <c r="FB40" s="476"/>
      <c r="FC40" s="476"/>
      <c r="FD40" s="476"/>
      <c r="FE40" s="476"/>
      <c r="FF40" s="476"/>
      <c r="FG40" s="476"/>
      <c r="FH40" s="476"/>
      <c r="FI40" s="476"/>
      <c r="FJ40" s="476"/>
      <c r="FK40" s="476"/>
      <c r="FL40" s="476"/>
      <c r="FM40" s="476"/>
      <c r="FN40" s="476"/>
      <c r="FO40" s="476"/>
      <c r="FP40" s="476"/>
      <c r="FQ40" s="476"/>
      <c r="FR40" s="476"/>
      <c r="FS40" s="476"/>
      <c r="FT40" s="476"/>
      <c r="FU40" s="476"/>
      <c r="FV40" s="476"/>
      <c r="FW40" s="476"/>
      <c r="FX40" s="476"/>
      <c r="FY40" s="476"/>
      <c r="FZ40" s="476"/>
      <c r="GA40" s="476"/>
      <c r="GB40" s="476"/>
      <c r="GC40" s="476"/>
      <c r="GD40" s="476"/>
      <c r="GE40" s="476"/>
      <c r="GF40" s="476"/>
      <c r="GG40" s="476"/>
      <c r="GH40" s="476"/>
      <c r="GI40" s="476"/>
      <c r="GJ40" s="476"/>
      <c r="GK40" s="476"/>
      <c r="GL40" s="476"/>
      <c r="GM40" s="476"/>
      <c r="GN40" s="476"/>
      <c r="GO40" s="476"/>
      <c r="GP40" s="476"/>
      <c r="GQ40" s="476"/>
      <c r="GR40" s="476"/>
      <c r="GS40" s="476"/>
      <c r="GT40" s="476"/>
      <c r="GU40" s="476"/>
      <c r="GV40" s="476"/>
      <c r="GW40" s="476"/>
      <c r="GX40" s="476"/>
      <c r="GY40" s="476"/>
      <c r="GZ40" s="476"/>
      <c r="HA40" s="476"/>
      <c r="HB40" s="476"/>
      <c r="HC40" s="476"/>
      <c r="HD40" s="476"/>
      <c r="HE40" s="476"/>
      <c r="HF40" s="476"/>
      <c r="HG40" s="476"/>
      <c r="HH40" s="476"/>
      <c r="HI40" s="476"/>
      <c r="HJ40" s="476"/>
      <c r="HK40" s="476"/>
      <c r="HL40" s="476"/>
      <c r="HM40" s="476"/>
      <c r="HN40" s="476"/>
      <c r="HO40" s="476"/>
      <c r="HP40" s="476"/>
      <c r="HQ40" s="476"/>
      <c r="HR40" s="476"/>
      <c r="HS40" s="476"/>
      <c r="HT40" s="476"/>
      <c r="HU40" s="476"/>
      <c r="HV40" s="476"/>
      <c r="HW40" s="476"/>
      <c r="HX40" s="476"/>
      <c r="HY40" s="476"/>
      <c r="HZ40" s="476"/>
      <c r="IA40" s="476"/>
      <c r="IB40" s="476"/>
      <c r="IC40" s="476"/>
      <c r="ID40" s="476"/>
      <c r="IE40" s="476"/>
      <c r="IF40" s="476"/>
      <c r="IG40" s="476"/>
      <c r="IH40" s="476"/>
      <c r="II40" s="476"/>
      <c r="IJ40" s="476"/>
      <c r="IK40" s="476"/>
      <c r="IL40" s="476"/>
      <c r="IM40" s="476"/>
      <c r="IN40" s="476"/>
      <c r="IO40" s="476"/>
      <c r="IP40" s="476"/>
      <c r="IQ40" s="476"/>
      <c r="IR40" s="476"/>
      <c r="IS40" s="476"/>
      <c r="IT40" s="476"/>
      <c r="IU40" s="477"/>
    </row>
    <row r="41" spans="1:255" ht="20.100000000000001" customHeight="1">
      <c r="A41" s="325"/>
      <c r="B41" s="352"/>
      <c r="C41" s="485"/>
      <c r="D41" s="485"/>
      <c r="E41" s="331"/>
      <c r="F41" s="485"/>
      <c r="G41" s="463"/>
      <c r="H41" s="1308" t="s">
        <v>683</v>
      </c>
      <c r="I41" s="1309"/>
      <c r="J41" s="1309"/>
      <c r="K41" s="331"/>
      <c r="L41" s="341"/>
      <c r="M41" s="341"/>
      <c r="N41" s="342"/>
      <c r="O41" s="473"/>
      <c r="P41" s="476"/>
      <c r="Q41" s="476"/>
      <c r="R41" s="476"/>
      <c r="S41" s="476"/>
      <c r="T41" s="476"/>
      <c r="U41" s="476"/>
      <c r="V41" s="476"/>
      <c r="W41" s="476"/>
      <c r="X41" s="476"/>
      <c r="Y41" s="476"/>
      <c r="Z41" s="476"/>
      <c r="AA41" s="476"/>
      <c r="AB41" s="476"/>
      <c r="AC41" s="476"/>
      <c r="AD41" s="476"/>
      <c r="AE41" s="476"/>
      <c r="AF41" s="476"/>
      <c r="AG41" s="476"/>
      <c r="AH41" s="476"/>
      <c r="AI41" s="476"/>
      <c r="AJ41" s="476"/>
      <c r="AK41" s="476"/>
      <c r="AL41" s="476"/>
      <c r="AM41" s="476"/>
      <c r="AN41" s="476"/>
      <c r="AO41" s="476"/>
      <c r="AP41" s="476"/>
      <c r="AQ41" s="476"/>
      <c r="AR41" s="476"/>
      <c r="AS41" s="476"/>
      <c r="AT41" s="476"/>
      <c r="AU41" s="476"/>
      <c r="AV41" s="476"/>
      <c r="AW41" s="476"/>
      <c r="AX41" s="476"/>
      <c r="AY41" s="476"/>
      <c r="AZ41" s="476"/>
      <c r="BA41" s="476"/>
      <c r="BB41" s="476"/>
      <c r="BC41" s="476"/>
      <c r="BD41" s="476"/>
      <c r="BE41" s="476"/>
      <c r="BF41" s="476"/>
      <c r="BG41" s="476"/>
      <c r="BH41" s="476"/>
      <c r="BI41" s="476"/>
      <c r="BJ41" s="476"/>
      <c r="BK41" s="476"/>
      <c r="BL41" s="476"/>
      <c r="BM41" s="476"/>
      <c r="BN41" s="476"/>
      <c r="BO41" s="476"/>
      <c r="BP41" s="476"/>
      <c r="BQ41" s="476"/>
      <c r="BR41" s="476"/>
      <c r="BS41" s="476"/>
      <c r="BT41" s="476"/>
      <c r="BU41" s="476"/>
      <c r="BV41" s="476"/>
      <c r="BW41" s="476"/>
      <c r="BX41" s="476"/>
      <c r="BY41" s="476"/>
      <c r="BZ41" s="476"/>
      <c r="CA41" s="476"/>
      <c r="CB41" s="476"/>
      <c r="CC41" s="476"/>
      <c r="CD41" s="476"/>
      <c r="CE41" s="476"/>
      <c r="CF41" s="476"/>
      <c r="CG41" s="476"/>
      <c r="CH41" s="476"/>
      <c r="CI41" s="476"/>
      <c r="CJ41" s="476"/>
      <c r="CK41" s="476"/>
      <c r="CL41" s="476"/>
      <c r="CM41" s="476"/>
      <c r="CN41" s="476"/>
      <c r="CO41" s="476"/>
      <c r="CP41" s="476"/>
      <c r="CQ41" s="476"/>
      <c r="CR41" s="476"/>
      <c r="CS41" s="476"/>
      <c r="CT41" s="476"/>
      <c r="CU41" s="476"/>
      <c r="CV41" s="476"/>
      <c r="CW41" s="476"/>
      <c r="CX41" s="476"/>
      <c r="CY41" s="476"/>
      <c r="CZ41" s="476"/>
      <c r="DA41" s="476"/>
      <c r="DB41" s="476"/>
      <c r="DC41" s="476"/>
      <c r="DD41" s="476"/>
      <c r="DE41" s="476"/>
      <c r="DF41" s="476"/>
      <c r="DG41" s="476"/>
      <c r="DH41" s="476"/>
      <c r="DI41" s="476"/>
      <c r="DJ41" s="476"/>
      <c r="DK41" s="476"/>
      <c r="DL41" s="476"/>
      <c r="DM41" s="476"/>
      <c r="DN41" s="476"/>
      <c r="DO41" s="476"/>
      <c r="DP41" s="476"/>
      <c r="DQ41" s="476"/>
      <c r="DR41" s="476"/>
      <c r="DS41" s="476"/>
      <c r="DT41" s="476"/>
      <c r="DU41" s="476"/>
      <c r="DV41" s="476"/>
      <c r="DW41" s="476"/>
      <c r="DX41" s="476"/>
      <c r="DY41" s="476"/>
      <c r="DZ41" s="476"/>
      <c r="EA41" s="476"/>
      <c r="EB41" s="476"/>
      <c r="EC41" s="476"/>
      <c r="ED41" s="476"/>
      <c r="EE41" s="476"/>
      <c r="EF41" s="476"/>
      <c r="EG41" s="476"/>
      <c r="EH41" s="476"/>
      <c r="EI41" s="476"/>
      <c r="EJ41" s="476"/>
      <c r="EK41" s="476"/>
      <c r="EL41" s="476"/>
      <c r="EM41" s="476"/>
      <c r="EN41" s="476"/>
      <c r="EO41" s="476"/>
      <c r="EP41" s="476"/>
      <c r="EQ41" s="476"/>
      <c r="ER41" s="476"/>
      <c r="ES41" s="476"/>
      <c r="ET41" s="476"/>
      <c r="EU41" s="476"/>
      <c r="EV41" s="476"/>
      <c r="EW41" s="476"/>
      <c r="EX41" s="476"/>
      <c r="EY41" s="476"/>
      <c r="EZ41" s="476"/>
      <c r="FA41" s="476"/>
      <c r="FB41" s="476"/>
      <c r="FC41" s="476"/>
      <c r="FD41" s="476"/>
      <c r="FE41" s="476"/>
      <c r="FF41" s="476"/>
      <c r="FG41" s="476"/>
      <c r="FH41" s="476"/>
      <c r="FI41" s="476"/>
      <c r="FJ41" s="476"/>
      <c r="FK41" s="476"/>
      <c r="FL41" s="476"/>
      <c r="FM41" s="476"/>
      <c r="FN41" s="476"/>
      <c r="FO41" s="476"/>
      <c r="FP41" s="476"/>
      <c r="FQ41" s="476"/>
      <c r="FR41" s="476"/>
      <c r="FS41" s="476"/>
      <c r="FT41" s="476"/>
      <c r="FU41" s="476"/>
      <c r="FV41" s="476"/>
      <c r="FW41" s="476"/>
      <c r="FX41" s="476"/>
      <c r="FY41" s="476"/>
      <c r="FZ41" s="476"/>
      <c r="GA41" s="476"/>
      <c r="GB41" s="476"/>
      <c r="GC41" s="476"/>
      <c r="GD41" s="476"/>
      <c r="GE41" s="476"/>
      <c r="GF41" s="476"/>
      <c r="GG41" s="476"/>
      <c r="GH41" s="476"/>
      <c r="GI41" s="476"/>
      <c r="GJ41" s="476"/>
      <c r="GK41" s="476"/>
      <c r="GL41" s="476"/>
      <c r="GM41" s="476"/>
      <c r="GN41" s="476"/>
      <c r="GO41" s="476"/>
      <c r="GP41" s="476"/>
      <c r="GQ41" s="476"/>
      <c r="GR41" s="476"/>
      <c r="GS41" s="476"/>
      <c r="GT41" s="476"/>
      <c r="GU41" s="476"/>
      <c r="GV41" s="476"/>
      <c r="GW41" s="476"/>
      <c r="GX41" s="476"/>
      <c r="GY41" s="476"/>
      <c r="GZ41" s="476"/>
      <c r="HA41" s="476"/>
      <c r="HB41" s="476"/>
      <c r="HC41" s="476"/>
      <c r="HD41" s="476"/>
      <c r="HE41" s="476"/>
      <c r="HF41" s="476"/>
      <c r="HG41" s="476"/>
      <c r="HH41" s="476"/>
      <c r="HI41" s="476"/>
      <c r="HJ41" s="476"/>
      <c r="HK41" s="476"/>
      <c r="HL41" s="476"/>
      <c r="HM41" s="476"/>
      <c r="HN41" s="476"/>
      <c r="HO41" s="476"/>
      <c r="HP41" s="476"/>
      <c r="HQ41" s="476"/>
      <c r="HR41" s="476"/>
      <c r="HS41" s="476"/>
      <c r="HT41" s="476"/>
      <c r="HU41" s="476"/>
      <c r="HV41" s="476"/>
      <c r="HW41" s="476"/>
      <c r="HX41" s="476"/>
      <c r="HY41" s="476"/>
      <c r="HZ41" s="476"/>
      <c r="IA41" s="476"/>
      <c r="IB41" s="476"/>
      <c r="IC41" s="476"/>
      <c r="ID41" s="476"/>
      <c r="IE41" s="476"/>
      <c r="IF41" s="476"/>
      <c r="IG41" s="476"/>
      <c r="IH41" s="476"/>
      <c r="II41" s="476"/>
      <c r="IJ41" s="476"/>
      <c r="IK41" s="476"/>
      <c r="IL41" s="476"/>
      <c r="IM41" s="476"/>
      <c r="IN41" s="476"/>
      <c r="IO41" s="476"/>
      <c r="IP41" s="476"/>
      <c r="IQ41" s="476"/>
      <c r="IR41" s="476"/>
      <c r="IS41" s="476"/>
      <c r="IT41" s="476"/>
      <c r="IU41" s="477"/>
    </row>
    <row r="42" spans="1:255" ht="24.95" customHeight="1" thickBot="1">
      <c r="A42" s="325"/>
      <c r="B42" s="352"/>
      <c r="C42" s="465"/>
      <c r="D42" s="465"/>
      <c r="E42" s="363"/>
      <c r="F42" s="465"/>
      <c r="G42" s="463"/>
      <c r="H42" s="1335"/>
      <c r="I42" s="1335"/>
      <c r="J42" s="1335"/>
      <c r="K42" s="363"/>
      <c r="L42" s="341"/>
      <c r="M42" s="341"/>
      <c r="N42" s="342"/>
      <c r="O42" s="473"/>
      <c r="P42" s="476"/>
      <c r="Q42" s="476"/>
      <c r="R42" s="476"/>
      <c r="S42" s="476"/>
      <c r="T42" s="476"/>
      <c r="U42" s="476"/>
      <c r="V42" s="476"/>
      <c r="W42" s="476"/>
      <c r="X42" s="476"/>
      <c r="Y42" s="476"/>
      <c r="Z42" s="476"/>
      <c r="AA42" s="476"/>
      <c r="AB42" s="476"/>
      <c r="AC42" s="476"/>
      <c r="AD42" s="476"/>
      <c r="AE42" s="476"/>
      <c r="AF42" s="476"/>
      <c r="AG42" s="476"/>
      <c r="AH42" s="476"/>
      <c r="AI42" s="476"/>
      <c r="AJ42" s="476"/>
      <c r="AK42" s="476"/>
      <c r="AL42" s="476"/>
      <c r="AM42" s="476"/>
      <c r="AN42" s="476"/>
      <c r="AO42" s="476"/>
      <c r="AP42" s="476"/>
      <c r="AQ42" s="476"/>
      <c r="AR42" s="476"/>
      <c r="AS42" s="476"/>
      <c r="AT42" s="476"/>
      <c r="AU42" s="476"/>
      <c r="AV42" s="476"/>
      <c r="AW42" s="476"/>
      <c r="AX42" s="476"/>
      <c r="AY42" s="476"/>
      <c r="AZ42" s="476"/>
      <c r="BA42" s="476"/>
      <c r="BB42" s="476"/>
      <c r="BC42" s="476"/>
      <c r="BD42" s="476"/>
      <c r="BE42" s="476"/>
      <c r="BF42" s="476"/>
      <c r="BG42" s="476"/>
      <c r="BH42" s="476"/>
      <c r="BI42" s="476"/>
      <c r="BJ42" s="476"/>
      <c r="BK42" s="476"/>
      <c r="BL42" s="476"/>
      <c r="BM42" s="476"/>
      <c r="BN42" s="476"/>
      <c r="BO42" s="476"/>
      <c r="BP42" s="476"/>
      <c r="BQ42" s="476"/>
      <c r="BR42" s="476"/>
      <c r="BS42" s="476"/>
      <c r="BT42" s="476"/>
      <c r="BU42" s="476"/>
      <c r="BV42" s="476"/>
      <c r="BW42" s="476"/>
      <c r="BX42" s="476"/>
      <c r="BY42" s="476"/>
      <c r="BZ42" s="476"/>
      <c r="CA42" s="476"/>
      <c r="CB42" s="476"/>
      <c r="CC42" s="476"/>
      <c r="CD42" s="476"/>
      <c r="CE42" s="476"/>
      <c r="CF42" s="476"/>
      <c r="CG42" s="476"/>
      <c r="CH42" s="476"/>
      <c r="CI42" s="476"/>
      <c r="CJ42" s="476"/>
      <c r="CK42" s="476"/>
      <c r="CL42" s="476"/>
      <c r="CM42" s="476"/>
      <c r="CN42" s="476"/>
      <c r="CO42" s="476"/>
      <c r="CP42" s="476"/>
      <c r="CQ42" s="476"/>
      <c r="CR42" s="476"/>
      <c r="CS42" s="476"/>
      <c r="CT42" s="476"/>
      <c r="CU42" s="476"/>
      <c r="CV42" s="476"/>
      <c r="CW42" s="476"/>
      <c r="CX42" s="476"/>
      <c r="CY42" s="476"/>
      <c r="CZ42" s="476"/>
      <c r="DA42" s="476"/>
      <c r="DB42" s="476"/>
      <c r="DC42" s="476"/>
      <c r="DD42" s="476"/>
      <c r="DE42" s="476"/>
      <c r="DF42" s="476"/>
      <c r="DG42" s="476"/>
      <c r="DH42" s="476"/>
      <c r="DI42" s="476"/>
      <c r="DJ42" s="476"/>
      <c r="DK42" s="476"/>
      <c r="DL42" s="476"/>
      <c r="DM42" s="476"/>
      <c r="DN42" s="476"/>
      <c r="DO42" s="476"/>
      <c r="DP42" s="476"/>
      <c r="DQ42" s="476"/>
      <c r="DR42" s="476"/>
      <c r="DS42" s="476"/>
      <c r="DT42" s="476"/>
      <c r="DU42" s="476"/>
      <c r="DV42" s="476"/>
      <c r="DW42" s="476"/>
      <c r="DX42" s="476"/>
      <c r="DY42" s="476"/>
      <c r="DZ42" s="476"/>
      <c r="EA42" s="476"/>
      <c r="EB42" s="476"/>
      <c r="EC42" s="476"/>
      <c r="ED42" s="476"/>
      <c r="EE42" s="476"/>
      <c r="EF42" s="476"/>
      <c r="EG42" s="476"/>
      <c r="EH42" s="476"/>
      <c r="EI42" s="476"/>
      <c r="EJ42" s="476"/>
      <c r="EK42" s="476"/>
      <c r="EL42" s="476"/>
      <c r="EM42" s="476"/>
      <c r="EN42" s="476"/>
      <c r="EO42" s="476"/>
      <c r="EP42" s="476"/>
      <c r="EQ42" s="476"/>
      <c r="ER42" s="476"/>
      <c r="ES42" s="476"/>
      <c r="ET42" s="476"/>
      <c r="EU42" s="476"/>
      <c r="EV42" s="476"/>
      <c r="EW42" s="476"/>
      <c r="EX42" s="476"/>
      <c r="EY42" s="476"/>
      <c r="EZ42" s="476"/>
      <c r="FA42" s="476"/>
      <c r="FB42" s="476"/>
      <c r="FC42" s="476"/>
      <c r="FD42" s="476"/>
      <c r="FE42" s="476"/>
      <c r="FF42" s="476"/>
      <c r="FG42" s="476"/>
      <c r="FH42" s="476"/>
      <c r="FI42" s="476"/>
      <c r="FJ42" s="476"/>
      <c r="FK42" s="476"/>
      <c r="FL42" s="476"/>
      <c r="FM42" s="476"/>
      <c r="FN42" s="476"/>
      <c r="FO42" s="476"/>
      <c r="FP42" s="476"/>
      <c r="FQ42" s="476"/>
      <c r="FR42" s="476"/>
      <c r="FS42" s="476"/>
      <c r="FT42" s="476"/>
      <c r="FU42" s="476"/>
      <c r="FV42" s="476"/>
      <c r="FW42" s="476"/>
      <c r="FX42" s="476"/>
      <c r="FY42" s="476"/>
      <c r="FZ42" s="476"/>
      <c r="GA42" s="476"/>
      <c r="GB42" s="476"/>
      <c r="GC42" s="476"/>
      <c r="GD42" s="476"/>
      <c r="GE42" s="476"/>
      <c r="GF42" s="476"/>
      <c r="GG42" s="476"/>
      <c r="GH42" s="476"/>
      <c r="GI42" s="476"/>
      <c r="GJ42" s="476"/>
      <c r="GK42" s="476"/>
      <c r="GL42" s="476"/>
      <c r="GM42" s="476"/>
      <c r="GN42" s="476"/>
      <c r="GO42" s="476"/>
      <c r="GP42" s="476"/>
      <c r="GQ42" s="476"/>
      <c r="GR42" s="476"/>
      <c r="GS42" s="476"/>
      <c r="GT42" s="476"/>
      <c r="GU42" s="476"/>
      <c r="GV42" s="476"/>
      <c r="GW42" s="476"/>
      <c r="GX42" s="476"/>
      <c r="GY42" s="476"/>
      <c r="GZ42" s="476"/>
      <c r="HA42" s="476"/>
      <c r="HB42" s="476"/>
      <c r="HC42" s="476"/>
      <c r="HD42" s="476"/>
      <c r="HE42" s="476"/>
      <c r="HF42" s="476"/>
      <c r="HG42" s="476"/>
      <c r="HH42" s="476"/>
      <c r="HI42" s="476"/>
      <c r="HJ42" s="476"/>
      <c r="HK42" s="476"/>
      <c r="HL42" s="476"/>
      <c r="HM42" s="476"/>
      <c r="HN42" s="476"/>
      <c r="HO42" s="476"/>
      <c r="HP42" s="476"/>
      <c r="HQ42" s="476"/>
      <c r="HR42" s="476"/>
      <c r="HS42" s="476"/>
      <c r="HT42" s="476"/>
      <c r="HU42" s="476"/>
      <c r="HV42" s="476"/>
      <c r="HW42" s="476"/>
      <c r="HX42" s="476"/>
      <c r="HY42" s="476"/>
      <c r="HZ42" s="476"/>
      <c r="IA42" s="476"/>
      <c r="IB42" s="476"/>
      <c r="IC42" s="476"/>
      <c r="ID42" s="476"/>
      <c r="IE42" s="476"/>
      <c r="IF42" s="476"/>
      <c r="IG42" s="476"/>
      <c r="IH42" s="476"/>
      <c r="II42" s="476"/>
      <c r="IJ42" s="476"/>
      <c r="IK42" s="476"/>
      <c r="IL42" s="476"/>
      <c r="IM42" s="476"/>
      <c r="IN42" s="476"/>
      <c r="IO42" s="476"/>
      <c r="IP42" s="476"/>
      <c r="IQ42" s="476"/>
      <c r="IR42" s="476"/>
      <c r="IS42" s="476"/>
      <c r="IT42" s="476"/>
      <c r="IU42" s="477"/>
    </row>
    <row r="43" spans="1:255" ht="20.100000000000001" customHeight="1" thickBot="1">
      <c r="A43" s="325"/>
      <c r="B43" s="364"/>
      <c r="C43" s="1329" t="s">
        <v>568</v>
      </c>
      <c r="D43" s="1330"/>
      <c r="E43" s="1331"/>
      <c r="F43" s="484"/>
      <c r="G43" s="481"/>
      <c r="H43" s="1329" t="s">
        <v>565</v>
      </c>
      <c r="I43" s="1330"/>
      <c r="J43" s="1331"/>
      <c r="K43" s="484"/>
      <c r="L43" s="352"/>
      <c r="M43" s="341"/>
      <c r="N43" s="342"/>
      <c r="O43" s="473"/>
      <c r="P43" s="476"/>
      <c r="Q43" s="476"/>
      <c r="R43" s="476"/>
      <c r="S43" s="476"/>
      <c r="T43" s="476"/>
      <c r="U43" s="476"/>
      <c r="V43" s="476"/>
      <c r="W43" s="476"/>
      <c r="X43" s="476"/>
      <c r="Y43" s="476"/>
      <c r="Z43" s="476"/>
      <c r="AA43" s="476"/>
      <c r="AB43" s="476"/>
      <c r="AC43" s="476"/>
      <c r="AD43" s="476"/>
      <c r="AE43" s="476"/>
      <c r="AF43" s="476"/>
      <c r="AG43" s="476"/>
      <c r="AH43" s="476"/>
      <c r="AI43" s="476"/>
      <c r="AJ43" s="476"/>
      <c r="AK43" s="476"/>
      <c r="AL43" s="476"/>
      <c r="AM43" s="476"/>
      <c r="AN43" s="476"/>
      <c r="AO43" s="476"/>
      <c r="AP43" s="476"/>
      <c r="AQ43" s="476"/>
      <c r="AR43" s="476"/>
      <c r="AS43" s="476"/>
      <c r="AT43" s="476"/>
      <c r="AU43" s="476"/>
      <c r="AV43" s="476"/>
      <c r="AW43" s="476"/>
      <c r="AX43" s="476"/>
      <c r="AY43" s="476"/>
      <c r="AZ43" s="476"/>
      <c r="BA43" s="476"/>
      <c r="BB43" s="476"/>
      <c r="BC43" s="476"/>
      <c r="BD43" s="476"/>
      <c r="BE43" s="476"/>
      <c r="BF43" s="476"/>
      <c r="BG43" s="476"/>
      <c r="BH43" s="476"/>
      <c r="BI43" s="476"/>
      <c r="BJ43" s="476"/>
      <c r="BK43" s="476"/>
      <c r="BL43" s="476"/>
      <c r="BM43" s="476"/>
      <c r="BN43" s="476"/>
      <c r="BO43" s="476"/>
      <c r="BP43" s="476"/>
      <c r="BQ43" s="476"/>
      <c r="BR43" s="476"/>
      <c r="BS43" s="476"/>
      <c r="BT43" s="476"/>
      <c r="BU43" s="476"/>
      <c r="BV43" s="476"/>
      <c r="BW43" s="476"/>
      <c r="BX43" s="476"/>
      <c r="BY43" s="476"/>
      <c r="BZ43" s="476"/>
      <c r="CA43" s="476"/>
      <c r="CB43" s="476"/>
      <c r="CC43" s="476"/>
      <c r="CD43" s="476"/>
      <c r="CE43" s="476"/>
      <c r="CF43" s="476"/>
      <c r="CG43" s="476"/>
      <c r="CH43" s="476"/>
      <c r="CI43" s="476"/>
      <c r="CJ43" s="476"/>
      <c r="CK43" s="476"/>
      <c r="CL43" s="476"/>
      <c r="CM43" s="476"/>
      <c r="CN43" s="476"/>
      <c r="CO43" s="476"/>
      <c r="CP43" s="476"/>
      <c r="CQ43" s="476"/>
      <c r="CR43" s="476"/>
      <c r="CS43" s="476"/>
      <c r="CT43" s="476"/>
      <c r="CU43" s="476"/>
      <c r="CV43" s="476"/>
      <c r="CW43" s="476"/>
      <c r="CX43" s="476"/>
      <c r="CY43" s="476"/>
      <c r="CZ43" s="476"/>
      <c r="DA43" s="476"/>
      <c r="DB43" s="476"/>
      <c r="DC43" s="476"/>
      <c r="DD43" s="476"/>
      <c r="DE43" s="476"/>
      <c r="DF43" s="476"/>
      <c r="DG43" s="476"/>
      <c r="DH43" s="476"/>
      <c r="DI43" s="476"/>
      <c r="DJ43" s="476"/>
      <c r="DK43" s="476"/>
      <c r="DL43" s="476"/>
      <c r="DM43" s="476"/>
      <c r="DN43" s="476"/>
      <c r="DO43" s="476"/>
      <c r="DP43" s="476"/>
      <c r="DQ43" s="476"/>
      <c r="DR43" s="476"/>
      <c r="DS43" s="476"/>
      <c r="DT43" s="476"/>
      <c r="DU43" s="476"/>
      <c r="DV43" s="476"/>
      <c r="DW43" s="476"/>
      <c r="DX43" s="476"/>
      <c r="DY43" s="476"/>
      <c r="DZ43" s="476"/>
      <c r="EA43" s="476"/>
      <c r="EB43" s="476"/>
      <c r="EC43" s="476"/>
      <c r="ED43" s="476"/>
      <c r="EE43" s="476"/>
      <c r="EF43" s="476"/>
      <c r="EG43" s="476"/>
      <c r="EH43" s="476"/>
      <c r="EI43" s="476"/>
      <c r="EJ43" s="476"/>
      <c r="EK43" s="476"/>
      <c r="EL43" s="476"/>
      <c r="EM43" s="476"/>
      <c r="EN43" s="476"/>
      <c r="EO43" s="476"/>
      <c r="EP43" s="476"/>
      <c r="EQ43" s="476"/>
      <c r="ER43" s="476"/>
      <c r="ES43" s="476"/>
      <c r="ET43" s="476"/>
      <c r="EU43" s="476"/>
      <c r="EV43" s="476"/>
      <c r="EW43" s="476"/>
      <c r="EX43" s="476"/>
      <c r="EY43" s="476"/>
      <c r="EZ43" s="476"/>
      <c r="FA43" s="476"/>
      <c r="FB43" s="476"/>
      <c r="FC43" s="476"/>
      <c r="FD43" s="476"/>
      <c r="FE43" s="476"/>
      <c r="FF43" s="476"/>
      <c r="FG43" s="476"/>
      <c r="FH43" s="476"/>
      <c r="FI43" s="476"/>
      <c r="FJ43" s="476"/>
      <c r="FK43" s="476"/>
      <c r="FL43" s="476"/>
      <c r="FM43" s="476"/>
      <c r="FN43" s="476"/>
      <c r="FO43" s="476"/>
      <c r="FP43" s="476"/>
      <c r="FQ43" s="476"/>
      <c r="FR43" s="476"/>
      <c r="FS43" s="476"/>
      <c r="FT43" s="476"/>
      <c r="FU43" s="476"/>
      <c r="FV43" s="476"/>
      <c r="FW43" s="476"/>
      <c r="FX43" s="476"/>
      <c r="FY43" s="476"/>
      <c r="FZ43" s="476"/>
      <c r="GA43" s="476"/>
      <c r="GB43" s="476"/>
      <c r="GC43" s="476"/>
      <c r="GD43" s="476"/>
      <c r="GE43" s="476"/>
      <c r="GF43" s="476"/>
      <c r="GG43" s="476"/>
      <c r="GH43" s="476"/>
      <c r="GI43" s="476"/>
      <c r="GJ43" s="476"/>
      <c r="GK43" s="476"/>
      <c r="GL43" s="476"/>
      <c r="GM43" s="476"/>
      <c r="GN43" s="476"/>
      <c r="GO43" s="476"/>
      <c r="GP43" s="476"/>
      <c r="GQ43" s="476"/>
      <c r="GR43" s="476"/>
      <c r="GS43" s="476"/>
      <c r="GT43" s="476"/>
      <c r="GU43" s="476"/>
      <c r="GV43" s="476"/>
      <c r="GW43" s="476"/>
      <c r="GX43" s="476"/>
      <c r="GY43" s="476"/>
      <c r="GZ43" s="476"/>
      <c r="HA43" s="476"/>
      <c r="HB43" s="476"/>
      <c r="HC43" s="476"/>
      <c r="HD43" s="476"/>
      <c r="HE43" s="476"/>
      <c r="HF43" s="476"/>
      <c r="HG43" s="476"/>
      <c r="HH43" s="476"/>
      <c r="HI43" s="476"/>
      <c r="HJ43" s="476"/>
      <c r="HK43" s="476"/>
      <c r="HL43" s="476"/>
      <c r="HM43" s="476"/>
      <c r="HN43" s="476"/>
      <c r="HO43" s="476"/>
      <c r="HP43" s="476"/>
      <c r="HQ43" s="476"/>
      <c r="HR43" s="476"/>
      <c r="HS43" s="476"/>
      <c r="HT43" s="476"/>
      <c r="HU43" s="476"/>
      <c r="HV43" s="476"/>
      <c r="HW43" s="476"/>
      <c r="HX43" s="476"/>
      <c r="HY43" s="476"/>
      <c r="HZ43" s="476"/>
      <c r="IA43" s="476"/>
      <c r="IB43" s="476"/>
      <c r="IC43" s="476"/>
      <c r="ID43" s="476"/>
      <c r="IE43" s="476"/>
      <c r="IF43" s="476"/>
      <c r="IG43" s="476"/>
      <c r="IH43" s="476"/>
      <c r="II43" s="476"/>
      <c r="IJ43" s="476"/>
      <c r="IK43" s="476"/>
      <c r="IL43" s="476"/>
      <c r="IM43" s="476"/>
      <c r="IN43" s="476"/>
      <c r="IO43" s="476"/>
      <c r="IP43" s="476"/>
      <c r="IQ43" s="476"/>
      <c r="IR43" s="476"/>
      <c r="IS43" s="476"/>
      <c r="IT43" s="476"/>
      <c r="IU43" s="477"/>
    </row>
    <row r="44" spans="1:255" ht="27.95" customHeight="1">
      <c r="A44" s="325"/>
      <c r="B44" s="352"/>
      <c r="C44" s="1308" t="s">
        <v>684</v>
      </c>
      <c r="D44" s="1309"/>
      <c r="E44" s="1309"/>
      <c r="F44" s="331"/>
      <c r="G44" s="463"/>
      <c r="H44" s="1308" t="s">
        <v>685</v>
      </c>
      <c r="I44" s="1309"/>
      <c r="J44" s="1309"/>
      <c r="K44" s="331"/>
      <c r="L44" s="341"/>
      <c r="M44" s="341"/>
      <c r="N44" s="342"/>
      <c r="O44" s="473"/>
      <c r="P44" s="476"/>
      <c r="Q44" s="476"/>
      <c r="R44" s="476"/>
      <c r="S44" s="476"/>
      <c r="T44" s="476"/>
      <c r="U44" s="476"/>
      <c r="V44" s="476"/>
      <c r="W44" s="476"/>
      <c r="X44" s="476"/>
      <c r="Y44" s="476"/>
      <c r="Z44" s="476"/>
      <c r="AA44" s="476"/>
      <c r="AB44" s="476"/>
      <c r="AC44" s="476"/>
      <c r="AD44" s="476"/>
      <c r="AE44" s="476"/>
      <c r="AF44" s="476"/>
      <c r="AG44" s="476"/>
      <c r="AH44" s="476"/>
      <c r="AI44" s="476"/>
      <c r="AJ44" s="476"/>
      <c r="AK44" s="476"/>
      <c r="AL44" s="476"/>
      <c r="AM44" s="476"/>
      <c r="AN44" s="476"/>
      <c r="AO44" s="476"/>
      <c r="AP44" s="476"/>
      <c r="AQ44" s="476"/>
      <c r="AR44" s="476"/>
      <c r="AS44" s="476"/>
      <c r="AT44" s="476"/>
      <c r="AU44" s="476"/>
      <c r="AV44" s="476"/>
      <c r="AW44" s="476"/>
      <c r="AX44" s="476"/>
      <c r="AY44" s="476"/>
      <c r="AZ44" s="476"/>
      <c r="BA44" s="476"/>
      <c r="BB44" s="476"/>
      <c r="BC44" s="476"/>
      <c r="BD44" s="476"/>
      <c r="BE44" s="476"/>
      <c r="BF44" s="476"/>
      <c r="BG44" s="476"/>
      <c r="BH44" s="476"/>
      <c r="BI44" s="476"/>
      <c r="BJ44" s="476"/>
      <c r="BK44" s="476"/>
      <c r="BL44" s="476"/>
      <c r="BM44" s="476"/>
      <c r="BN44" s="476"/>
      <c r="BO44" s="476"/>
      <c r="BP44" s="476"/>
      <c r="BQ44" s="476"/>
      <c r="BR44" s="476"/>
      <c r="BS44" s="476"/>
      <c r="BT44" s="476"/>
      <c r="BU44" s="476"/>
      <c r="BV44" s="476"/>
      <c r="BW44" s="476"/>
      <c r="BX44" s="476"/>
      <c r="BY44" s="476"/>
      <c r="BZ44" s="476"/>
      <c r="CA44" s="476"/>
      <c r="CB44" s="476"/>
      <c r="CC44" s="476"/>
      <c r="CD44" s="476"/>
      <c r="CE44" s="476"/>
      <c r="CF44" s="476"/>
      <c r="CG44" s="476"/>
      <c r="CH44" s="476"/>
      <c r="CI44" s="476"/>
      <c r="CJ44" s="476"/>
      <c r="CK44" s="476"/>
      <c r="CL44" s="476"/>
      <c r="CM44" s="476"/>
      <c r="CN44" s="476"/>
      <c r="CO44" s="476"/>
      <c r="CP44" s="476"/>
      <c r="CQ44" s="476"/>
      <c r="CR44" s="476"/>
      <c r="CS44" s="476"/>
      <c r="CT44" s="476"/>
      <c r="CU44" s="476"/>
      <c r="CV44" s="476"/>
      <c r="CW44" s="476"/>
      <c r="CX44" s="476"/>
      <c r="CY44" s="476"/>
      <c r="CZ44" s="476"/>
      <c r="DA44" s="476"/>
      <c r="DB44" s="476"/>
      <c r="DC44" s="476"/>
      <c r="DD44" s="476"/>
      <c r="DE44" s="476"/>
      <c r="DF44" s="476"/>
      <c r="DG44" s="476"/>
      <c r="DH44" s="476"/>
      <c r="DI44" s="476"/>
      <c r="DJ44" s="476"/>
      <c r="DK44" s="476"/>
      <c r="DL44" s="476"/>
      <c r="DM44" s="476"/>
      <c r="DN44" s="476"/>
      <c r="DO44" s="476"/>
      <c r="DP44" s="476"/>
      <c r="DQ44" s="476"/>
      <c r="DR44" s="476"/>
      <c r="DS44" s="476"/>
      <c r="DT44" s="476"/>
      <c r="DU44" s="476"/>
      <c r="DV44" s="476"/>
      <c r="DW44" s="476"/>
      <c r="DX44" s="476"/>
      <c r="DY44" s="476"/>
      <c r="DZ44" s="476"/>
      <c r="EA44" s="476"/>
      <c r="EB44" s="476"/>
      <c r="EC44" s="476"/>
      <c r="ED44" s="476"/>
      <c r="EE44" s="476"/>
      <c r="EF44" s="476"/>
      <c r="EG44" s="476"/>
      <c r="EH44" s="476"/>
      <c r="EI44" s="476"/>
      <c r="EJ44" s="476"/>
      <c r="EK44" s="476"/>
      <c r="EL44" s="476"/>
      <c r="EM44" s="476"/>
      <c r="EN44" s="476"/>
      <c r="EO44" s="476"/>
      <c r="EP44" s="476"/>
      <c r="EQ44" s="476"/>
      <c r="ER44" s="476"/>
      <c r="ES44" s="476"/>
      <c r="ET44" s="476"/>
      <c r="EU44" s="476"/>
      <c r="EV44" s="476"/>
      <c r="EW44" s="476"/>
      <c r="EX44" s="476"/>
      <c r="EY44" s="476"/>
      <c r="EZ44" s="476"/>
      <c r="FA44" s="476"/>
      <c r="FB44" s="476"/>
      <c r="FC44" s="476"/>
      <c r="FD44" s="476"/>
      <c r="FE44" s="476"/>
      <c r="FF44" s="476"/>
      <c r="FG44" s="476"/>
      <c r="FH44" s="476"/>
      <c r="FI44" s="476"/>
      <c r="FJ44" s="476"/>
      <c r="FK44" s="476"/>
      <c r="FL44" s="476"/>
      <c r="FM44" s="476"/>
      <c r="FN44" s="476"/>
      <c r="FO44" s="476"/>
      <c r="FP44" s="476"/>
      <c r="FQ44" s="476"/>
      <c r="FR44" s="476"/>
      <c r="FS44" s="476"/>
      <c r="FT44" s="476"/>
      <c r="FU44" s="476"/>
      <c r="FV44" s="476"/>
      <c r="FW44" s="476"/>
      <c r="FX44" s="476"/>
      <c r="FY44" s="476"/>
      <c r="FZ44" s="476"/>
      <c r="GA44" s="476"/>
      <c r="GB44" s="476"/>
      <c r="GC44" s="476"/>
      <c r="GD44" s="476"/>
      <c r="GE44" s="476"/>
      <c r="GF44" s="476"/>
      <c r="GG44" s="476"/>
      <c r="GH44" s="476"/>
      <c r="GI44" s="476"/>
      <c r="GJ44" s="476"/>
      <c r="GK44" s="476"/>
      <c r="GL44" s="476"/>
      <c r="GM44" s="476"/>
      <c r="GN44" s="476"/>
      <c r="GO44" s="476"/>
      <c r="GP44" s="476"/>
      <c r="GQ44" s="476"/>
      <c r="GR44" s="476"/>
      <c r="GS44" s="476"/>
      <c r="GT44" s="476"/>
      <c r="GU44" s="476"/>
      <c r="GV44" s="476"/>
      <c r="GW44" s="476"/>
      <c r="GX44" s="476"/>
      <c r="GY44" s="476"/>
      <c r="GZ44" s="476"/>
      <c r="HA44" s="476"/>
      <c r="HB44" s="476"/>
      <c r="HC44" s="476"/>
      <c r="HD44" s="476"/>
      <c r="HE44" s="476"/>
      <c r="HF44" s="476"/>
      <c r="HG44" s="476"/>
      <c r="HH44" s="476"/>
      <c r="HI44" s="476"/>
      <c r="HJ44" s="476"/>
      <c r="HK44" s="476"/>
      <c r="HL44" s="476"/>
      <c r="HM44" s="476"/>
      <c r="HN44" s="476"/>
      <c r="HO44" s="476"/>
      <c r="HP44" s="476"/>
      <c r="HQ44" s="476"/>
      <c r="HR44" s="476"/>
      <c r="HS44" s="476"/>
      <c r="HT44" s="476"/>
      <c r="HU44" s="476"/>
      <c r="HV44" s="476"/>
      <c r="HW44" s="476"/>
      <c r="HX44" s="476"/>
      <c r="HY44" s="476"/>
      <c r="HZ44" s="476"/>
      <c r="IA44" s="476"/>
      <c r="IB44" s="476"/>
      <c r="IC44" s="476"/>
      <c r="ID44" s="476"/>
      <c r="IE44" s="476"/>
      <c r="IF44" s="476"/>
      <c r="IG44" s="476"/>
      <c r="IH44" s="476"/>
      <c r="II44" s="476"/>
      <c r="IJ44" s="476"/>
      <c r="IK44" s="476"/>
      <c r="IL44" s="476"/>
      <c r="IM44" s="476"/>
      <c r="IN44" s="476"/>
      <c r="IO44" s="476"/>
      <c r="IP44" s="476"/>
      <c r="IQ44" s="476"/>
      <c r="IR44" s="476"/>
      <c r="IS44" s="476"/>
      <c r="IT44" s="476"/>
      <c r="IU44" s="477"/>
    </row>
    <row r="45" spans="1:255" ht="30" customHeight="1">
      <c r="A45" s="325"/>
      <c r="B45" s="352"/>
      <c r="C45" s="1310"/>
      <c r="D45" s="1310"/>
      <c r="E45" s="1310"/>
      <c r="F45" s="341"/>
      <c r="G45" s="463"/>
      <c r="H45" s="1310"/>
      <c r="I45" s="1310"/>
      <c r="J45" s="1310"/>
      <c r="K45" s="341"/>
      <c r="L45" s="341"/>
      <c r="M45" s="341"/>
      <c r="N45" s="342"/>
      <c r="O45" s="473"/>
      <c r="P45" s="476"/>
      <c r="Q45" s="476"/>
      <c r="R45" s="476"/>
      <c r="S45" s="476"/>
      <c r="T45" s="476"/>
      <c r="U45" s="476"/>
      <c r="V45" s="476"/>
      <c r="W45" s="476"/>
      <c r="X45" s="476"/>
      <c r="Y45" s="476"/>
      <c r="Z45" s="476"/>
      <c r="AA45" s="476"/>
      <c r="AB45" s="476"/>
      <c r="AC45" s="476"/>
      <c r="AD45" s="476"/>
      <c r="AE45" s="476"/>
      <c r="AF45" s="476"/>
      <c r="AG45" s="476"/>
      <c r="AH45" s="476"/>
      <c r="AI45" s="476"/>
      <c r="AJ45" s="476"/>
      <c r="AK45" s="476"/>
      <c r="AL45" s="476"/>
      <c r="AM45" s="476"/>
      <c r="AN45" s="476"/>
      <c r="AO45" s="476"/>
      <c r="AP45" s="476"/>
      <c r="AQ45" s="476"/>
      <c r="AR45" s="476"/>
      <c r="AS45" s="476"/>
      <c r="AT45" s="476"/>
      <c r="AU45" s="476"/>
      <c r="AV45" s="476"/>
      <c r="AW45" s="476"/>
      <c r="AX45" s="476"/>
      <c r="AY45" s="476"/>
      <c r="AZ45" s="476"/>
      <c r="BA45" s="476"/>
      <c r="BB45" s="476"/>
      <c r="BC45" s="476"/>
      <c r="BD45" s="476"/>
      <c r="BE45" s="476"/>
      <c r="BF45" s="476"/>
      <c r="BG45" s="476"/>
      <c r="BH45" s="476"/>
      <c r="BI45" s="476"/>
      <c r="BJ45" s="476"/>
      <c r="BK45" s="476"/>
      <c r="BL45" s="476"/>
      <c r="BM45" s="476"/>
      <c r="BN45" s="476"/>
      <c r="BO45" s="476"/>
      <c r="BP45" s="476"/>
      <c r="BQ45" s="476"/>
      <c r="BR45" s="476"/>
      <c r="BS45" s="476"/>
      <c r="BT45" s="476"/>
      <c r="BU45" s="476"/>
      <c r="BV45" s="476"/>
      <c r="BW45" s="476"/>
      <c r="BX45" s="476"/>
      <c r="BY45" s="476"/>
      <c r="BZ45" s="476"/>
      <c r="CA45" s="476"/>
      <c r="CB45" s="476"/>
      <c r="CC45" s="476"/>
      <c r="CD45" s="476"/>
      <c r="CE45" s="476"/>
      <c r="CF45" s="476"/>
      <c r="CG45" s="476"/>
      <c r="CH45" s="476"/>
      <c r="CI45" s="476"/>
      <c r="CJ45" s="476"/>
      <c r="CK45" s="476"/>
      <c r="CL45" s="476"/>
      <c r="CM45" s="476"/>
      <c r="CN45" s="476"/>
      <c r="CO45" s="476"/>
      <c r="CP45" s="476"/>
      <c r="CQ45" s="476"/>
      <c r="CR45" s="476"/>
      <c r="CS45" s="476"/>
      <c r="CT45" s="476"/>
      <c r="CU45" s="476"/>
      <c r="CV45" s="476"/>
      <c r="CW45" s="476"/>
      <c r="CX45" s="476"/>
      <c r="CY45" s="476"/>
      <c r="CZ45" s="476"/>
      <c r="DA45" s="476"/>
      <c r="DB45" s="476"/>
      <c r="DC45" s="476"/>
      <c r="DD45" s="476"/>
      <c r="DE45" s="476"/>
      <c r="DF45" s="476"/>
      <c r="DG45" s="476"/>
      <c r="DH45" s="476"/>
      <c r="DI45" s="476"/>
      <c r="DJ45" s="476"/>
      <c r="DK45" s="476"/>
      <c r="DL45" s="476"/>
      <c r="DM45" s="476"/>
      <c r="DN45" s="476"/>
      <c r="DO45" s="476"/>
      <c r="DP45" s="476"/>
      <c r="DQ45" s="476"/>
      <c r="DR45" s="476"/>
      <c r="DS45" s="476"/>
      <c r="DT45" s="476"/>
      <c r="DU45" s="476"/>
      <c r="DV45" s="476"/>
      <c r="DW45" s="476"/>
      <c r="DX45" s="476"/>
      <c r="DY45" s="476"/>
      <c r="DZ45" s="476"/>
      <c r="EA45" s="476"/>
      <c r="EB45" s="476"/>
      <c r="EC45" s="476"/>
      <c r="ED45" s="476"/>
      <c r="EE45" s="476"/>
      <c r="EF45" s="476"/>
      <c r="EG45" s="476"/>
      <c r="EH45" s="476"/>
      <c r="EI45" s="476"/>
      <c r="EJ45" s="476"/>
      <c r="EK45" s="476"/>
      <c r="EL45" s="476"/>
      <c r="EM45" s="476"/>
      <c r="EN45" s="476"/>
      <c r="EO45" s="476"/>
      <c r="EP45" s="476"/>
      <c r="EQ45" s="476"/>
      <c r="ER45" s="476"/>
      <c r="ES45" s="476"/>
      <c r="ET45" s="476"/>
      <c r="EU45" s="476"/>
      <c r="EV45" s="476"/>
      <c r="EW45" s="476"/>
      <c r="EX45" s="476"/>
      <c r="EY45" s="476"/>
      <c r="EZ45" s="476"/>
      <c r="FA45" s="476"/>
      <c r="FB45" s="476"/>
      <c r="FC45" s="476"/>
      <c r="FD45" s="476"/>
      <c r="FE45" s="476"/>
      <c r="FF45" s="476"/>
      <c r="FG45" s="476"/>
      <c r="FH45" s="476"/>
      <c r="FI45" s="476"/>
      <c r="FJ45" s="476"/>
      <c r="FK45" s="476"/>
      <c r="FL45" s="476"/>
      <c r="FM45" s="476"/>
      <c r="FN45" s="476"/>
      <c r="FO45" s="476"/>
      <c r="FP45" s="476"/>
      <c r="FQ45" s="476"/>
      <c r="FR45" s="476"/>
      <c r="FS45" s="476"/>
      <c r="FT45" s="476"/>
      <c r="FU45" s="476"/>
      <c r="FV45" s="476"/>
      <c r="FW45" s="476"/>
      <c r="FX45" s="476"/>
      <c r="FY45" s="476"/>
      <c r="FZ45" s="476"/>
      <c r="GA45" s="476"/>
      <c r="GB45" s="476"/>
      <c r="GC45" s="476"/>
      <c r="GD45" s="476"/>
      <c r="GE45" s="476"/>
      <c r="GF45" s="476"/>
      <c r="GG45" s="476"/>
      <c r="GH45" s="476"/>
      <c r="GI45" s="476"/>
      <c r="GJ45" s="476"/>
      <c r="GK45" s="476"/>
      <c r="GL45" s="476"/>
      <c r="GM45" s="476"/>
      <c r="GN45" s="476"/>
      <c r="GO45" s="476"/>
      <c r="GP45" s="476"/>
      <c r="GQ45" s="476"/>
      <c r="GR45" s="476"/>
      <c r="GS45" s="476"/>
      <c r="GT45" s="476"/>
      <c r="GU45" s="476"/>
      <c r="GV45" s="476"/>
      <c r="GW45" s="476"/>
      <c r="GX45" s="476"/>
      <c r="GY45" s="476"/>
      <c r="GZ45" s="476"/>
      <c r="HA45" s="476"/>
      <c r="HB45" s="476"/>
      <c r="HC45" s="476"/>
      <c r="HD45" s="476"/>
      <c r="HE45" s="476"/>
      <c r="HF45" s="476"/>
      <c r="HG45" s="476"/>
      <c r="HH45" s="476"/>
      <c r="HI45" s="476"/>
      <c r="HJ45" s="476"/>
      <c r="HK45" s="476"/>
      <c r="HL45" s="476"/>
      <c r="HM45" s="476"/>
      <c r="HN45" s="476"/>
      <c r="HO45" s="476"/>
      <c r="HP45" s="476"/>
      <c r="HQ45" s="476"/>
      <c r="HR45" s="476"/>
      <c r="HS45" s="476"/>
      <c r="HT45" s="476"/>
      <c r="HU45" s="476"/>
      <c r="HV45" s="476"/>
      <c r="HW45" s="476"/>
      <c r="HX45" s="476"/>
      <c r="HY45" s="476"/>
      <c r="HZ45" s="476"/>
      <c r="IA45" s="476"/>
      <c r="IB45" s="476"/>
      <c r="IC45" s="476"/>
      <c r="ID45" s="476"/>
      <c r="IE45" s="476"/>
      <c r="IF45" s="476"/>
      <c r="IG45" s="476"/>
      <c r="IH45" s="476"/>
      <c r="II45" s="476"/>
      <c r="IJ45" s="476"/>
      <c r="IK45" s="476"/>
      <c r="IL45" s="476"/>
      <c r="IM45" s="476"/>
      <c r="IN45" s="476"/>
      <c r="IO45" s="476"/>
      <c r="IP45" s="476"/>
      <c r="IQ45" s="476"/>
      <c r="IR45" s="476"/>
      <c r="IS45" s="476"/>
      <c r="IT45" s="476"/>
      <c r="IU45" s="477"/>
    </row>
    <row r="46" spans="1:255" ht="16.350000000000001" customHeight="1" thickBot="1">
      <c r="A46" s="325"/>
      <c r="B46" s="352"/>
      <c r="C46" s="1335"/>
      <c r="D46" s="1335"/>
      <c r="E46" s="1335"/>
      <c r="F46" s="463"/>
      <c r="G46" s="463"/>
      <c r="H46" s="341"/>
      <c r="I46" s="341"/>
      <c r="J46" s="341"/>
      <c r="K46" s="341"/>
      <c r="L46" s="341"/>
      <c r="M46" s="341"/>
      <c r="N46" s="342"/>
      <c r="O46" s="473"/>
      <c r="P46" s="476"/>
      <c r="Q46" s="476"/>
      <c r="R46" s="476"/>
      <c r="S46" s="476"/>
      <c r="T46" s="476"/>
      <c r="U46" s="476"/>
      <c r="V46" s="476"/>
      <c r="W46" s="476"/>
      <c r="X46" s="476"/>
      <c r="Y46" s="476"/>
      <c r="Z46" s="476"/>
      <c r="AA46" s="476"/>
      <c r="AB46" s="476"/>
      <c r="AC46" s="476"/>
      <c r="AD46" s="476"/>
      <c r="AE46" s="476"/>
      <c r="AF46" s="476"/>
      <c r="AG46" s="476"/>
      <c r="AH46" s="476"/>
      <c r="AI46" s="476"/>
      <c r="AJ46" s="476"/>
      <c r="AK46" s="476"/>
      <c r="AL46" s="476"/>
      <c r="AM46" s="476"/>
      <c r="AN46" s="476"/>
      <c r="AO46" s="476"/>
      <c r="AP46" s="476"/>
      <c r="AQ46" s="476"/>
      <c r="AR46" s="476"/>
      <c r="AS46" s="476"/>
      <c r="AT46" s="476"/>
      <c r="AU46" s="476"/>
      <c r="AV46" s="476"/>
      <c r="AW46" s="476"/>
      <c r="AX46" s="476"/>
      <c r="AY46" s="476"/>
      <c r="AZ46" s="476"/>
      <c r="BA46" s="476"/>
      <c r="BB46" s="476"/>
      <c r="BC46" s="476"/>
      <c r="BD46" s="476"/>
      <c r="BE46" s="476"/>
      <c r="BF46" s="476"/>
      <c r="BG46" s="476"/>
      <c r="BH46" s="476"/>
      <c r="BI46" s="476"/>
      <c r="BJ46" s="476"/>
      <c r="BK46" s="476"/>
      <c r="BL46" s="476"/>
      <c r="BM46" s="476"/>
      <c r="BN46" s="476"/>
      <c r="BO46" s="476"/>
      <c r="BP46" s="476"/>
      <c r="BQ46" s="476"/>
      <c r="BR46" s="476"/>
      <c r="BS46" s="476"/>
      <c r="BT46" s="476"/>
      <c r="BU46" s="476"/>
      <c r="BV46" s="476"/>
      <c r="BW46" s="476"/>
      <c r="BX46" s="476"/>
      <c r="BY46" s="476"/>
      <c r="BZ46" s="476"/>
      <c r="CA46" s="476"/>
      <c r="CB46" s="476"/>
      <c r="CC46" s="476"/>
      <c r="CD46" s="476"/>
      <c r="CE46" s="476"/>
      <c r="CF46" s="476"/>
      <c r="CG46" s="476"/>
      <c r="CH46" s="476"/>
      <c r="CI46" s="476"/>
      <c r="CJ46" s="476"/>
      <c r="CK46" s="476"/>
      <c r="CL46" s="476"/>
      <c r="CM46" s="476"/>
      <c r="CN46" s="476"/>
      <c r="CO46" s="476"/>
      <c r="CP46" s="476"/>
      <c r="CQ46" s="476"/>
      <c r="CR46" s="476"/>
      <c r="CS46" s="476"/>
      <c r="CT46" s="476"/>
      <c r="CU46" s="476"/>
      <c r="CV46" s="476"/>
      <c r="CW46" s="476"/>
      <c r="CX46" s="476"/>
      <c r="CY46" s="476"/>
      <c r="CZ46" s="476"/>
      <c r="DA46" s="476"/>
      <c r="DB46" s="476"/>
      <c r="DC46" s="476"/>
      <c r="DD46" s="476"/>
      <c r="DE46" s="476"/>
      <c r="DF46" s="476"/>
      <c r="DG46" s="476"/>
      <c r="DH46" s="476"/>
      <c r="DI46" s="476"/>
      <c r="DJ46" s="476"/>
      <c r="DK46" s="476"/>
      <c r="DL46" s="476"/>
      <c r="DM46" s="476"/>
      <c r="DN46" s="476"/>
      <c r="DO46" s="476"/>
      <c r="DP46" s="476"/>
      <c r="DQ46" s="476"/>
      <c r="DR46" s="476"/>
      <c r="DS46" s="476"/>
      <c r="DT46" s="476"/>
      <c r="DU46" s="476"/>
      <c r="DV46" s="476"/>
      <c r="DW46" s="476"/>
      <c r="DX46" s="476"/>
      <c r="DY46" s="476"/>
      <c r="DZ46" s="476"/>
      <c r="EA46" s="476"/>
      <c r="EB46" s="476"/>
      <c r="EC46" s="476"/>
      <c r="ED46" s="476"/>
      <c r="EE46" s="476"/>
      <c r="EF46" s="476"/>
      <c r="EG46" s="476"/>
      <c r="EH46" s="476"/>
      <c r="EI46" s="476"/>
      <c r="EJ46" s="476"/>
      <c r="EK46" s="476"/>
      <c r="EL46" s="476"/>
      <c r="EM46" s="476"/>
      <c r="EN46" s="476"/>
      <c r="EO46" s="476"/>
      <c r="EP46" s="476"/>
      <c r="EQ46" s="476"/>
      <c r="ER46" s="476"/>
      <c r="ES46" s="476"/>
      <c r="ET46" s="476"/>
      <c r="EU46" s="476"/>
      <c r="EV46" s="476"/>
      <c r="EW46" s="476"/>
      <c r="EX46" s="476"/>
      <c r="EY46" s="476"/>
      <c r="EZ46" s="476"/>
      <c r="FA46" s="476"/>
      <c r="FB46" s="476"/>
      <c r="FC46" s="476"/>
      <c r="FD46" s="476"/>
      <c r="FE46" s="476"/>
      <c r="FF46" s="476"/>
      <c r="FG46" s="476"/>
      <c r="FH46" s="476"/>
      <c r="FI46" s="476"/>
      <c r="FJ46" s="476"/>
      <c r="FK46" s="476"/>
      <c r="FL46" s="476"/>
      <c r="FM46" s="476"/>
      <c r="FN46" s="476"/>
      <c r="FO46" s="476"/>
      <c r="FP46" s="476"/>
      <c r="FQ46" s="476"/>
      <c r="FR46" s="476"/>
      <c r="FS46" s="476"/>
      <c r="FT46" s="476"/>
      <c r="FU46" s="476"/>
      <c r="FV46" s="476"/>
      <c r="FW46" s="476"/>
      <c r="FX46" s="476"/>
      <c r="FY46" s="476"/>
      <c r="FZ46" s="476"/>
      <c r="GA46" s="476"/>
      <c r="GB46" s="476"/>
      <c r="GC46" s="476"/>
      <c r="GD46" s="476"/>
      <c r="GE46" s="476"/>
      <c r="GF46" s="476"/>
      <c r="GG46" s="476"/>
      <c r="GH46" s="476"/>
      <c r="GI46" s="476"/>
      <c r="GJ46" s="476"/>
      <c r="GK46" s="476"/>
      <c r="GL46" s="476"/>
      <c r="GM46" s="476"/>
      <c r="GN46" s="476"/>
      <c r="GO46" s="476"/>
      <c r="GP46" s="476"/>
      <c r="GQ46" s="476"/>
      <c r="GR46" s="476"/>
      <c r="GS46" s="476"/>
      <c r="GT46" s="476"/>
      <c r="GU46" s="476"/>
      <c r="GV46" s="476"/>
      <c r="GW46" s="476"/>
      <c r="GX46" s="476"/>
      <c r="GY46" s="476"/>
      <c r="GZ46" s="476"/>
      <c r="HA46" s="476"/>
      <c r="HB46" s="476"/>
      <c r="HC46" s="476"/>
      <c r="HD46" s="476"/>
      <c r="HE46" s="476"/>
      <c r="HF46" s="476"/>
      <c r="HG46" s="476"/>
      <c r="HH46" s="476"/>
      <c r="HI46" s="476"/>
      <c r="HJ46" s="476"/>
      <c r="HK46" s="476"/>
      <c r="HL46" s="476"/>
      <c r="HM46" s="476"/>
      <c r="HN46" s="476"/>
      <c r="HO46" s="476"/>
      <c r="HP46" s="476"/>
      <c r="HQ46" s="476"/>
      <c r="HR46" s="476"/>
      <c r="HS46" s="476"/>
      <c r="HT46" s="476"/>
      <c r="HU46" s="476"/>
      <c r="HV46" s="476"/>
      <c r="HW46" s="476"/>
      <c r="HX46" s="476"/>
      <c r="HY46" s="476"/>
      <c r="HZ46" s="476"/>
      <c r="IA46" s="476"/>
      <c r="IB46" s="476"/>
      <c r="IC46" s="476"/>
      <c r="ID46" s="476"/>
      <c r="IE46" s="476"/>
      <c r="IF46" s="476"/>
      <c r="IG46" s="476"/>
      <c r="IH46" s="476"/>
      <c r="II46" s="476"/>
      <c r="IJ46" s="476"/>
      <c r="IK46" s="476"/>
      <c r="IL46" s="476"/>
      <c r="IM46" s="476"/>
      <c r="IN46" s="476"/>
      <c r="IO46" s="476"/>
      <c r="IP46" s="476"/>
      <c r="IQ46" s="476"/>
      <c r="IR46" s="476"/>
      <c r="IS46" s="476"/>
      <c r="IT46" s="476"/>
      <c r="IU46" s="477"/>
    </row>
    <row r="47" spans="1:255" ht="18.95" customHeight="1" thickBot="1">
      <c r="A47" s="325"/>
      <c r="B47" s="443"/>
      <c r="C47" s="1303" t="s">
        <v>655</v>
      </c>
      <c r="D47" s="1304"/>
      <c r="E47" s="484"/>
      <c r="F47" s="441"/>
      <c r="G47" s="450"/>
      <c r="H47" s="450"/>
      <c r="I47" s="450"/>
      <c r="J47" s="427"/>
      <c r="K47" s="427"/>
      <c r="L47" s="341"/>
      <c r="M47" s="341"/>
      <c r="N47" s="342"/>
      <c r="O47" s="473"/>
      <c r="P47" s="476"/>
      <c r="Q47" s="476"/>
      <c r="R47" s="476"/>
      <c r="S47" s="476"/>
      <c r="T47" s="476"/>
      <c r="U47" s="476"/>
      <c r="V47" s="476"/>
      <c r="W47" s="476"/>
      <c r="X47" s="476"/>
      <c r="Y47" s="476"/>
      <c r="Z47" s="476"/>
      <c r="AA47" s="476"/>
      <c r="AB47" s="476"/>
      <c r="AC47" s="476"/>
      <c r="AD47" s="476"/>
      <c r="AE47" s="476"/>
      <c r="AF47" s="476"/>
      <c r="AG47" s="476"/>
      <c r="AH47" s="476"/>
      <c r="AI47" s="476"/>
      <c r="AJ47" s="476"/>
      <c r="AK47" s="476"/>
      <c r="AL47" s="476"/>
      <c r="AM47" s="476"/>
      <c r="AN47" s="476"/>
      <c r="AO47" s="476"/>
      <c r="AP47" s="476"/>
      <c r="AQ47" s="476"/>
      <c r="AR47" s="476"/>
      <c r="AS47" s="476"/>
      <c r="AT47" s="476"/>
      <c r="AU47" s="476"/>
      <c r="AV47" s="476"/>
      <c r="AW47" s="476"/>
      <c r="AX47" s="476"/>
      <c r="AY47" s="476"/>
      <c r="AZ47" s="476"/>
      <c r="BA47" s="476"/>
      <c r="BB47" s="476"/>
      <c r="BC47" s="476"/>
      <c r="BD47" s="476"/>
      <c r="BE47" s="476"/>
      <c r="BF47" s="476"/>
      <c r="BG47" s="476"/>
      <c r="BH47" s="476"/>
      <c r="BI47" s="476"/>
      <c r="BJ47" s="476"/>
      <c r="BK47" s="476"/>
      <c r="BL47" s="476"/>
      <c r="BM47" s="476"/>
      <c r="BN47" s="476"/>
      <c r="BO47" s="476"/>
      <c r="BP47" s="476"/>
      <c r="BQ47" s="476"/>
      <c r="BR47" s="476"/>
      <c r="BS47" s="476"/>
      <c r="BT47" s="476"/>
      <c r="BU47" s="476"/>
      <c r="BV47" s="476"/>
      <c r="BW47" s="476"/>
      <c r="BX47" s="476"/>
      <c r="BY47" s="476"/>
      <c r="BZ47" s="476"/>
      <c r="CA47" s="476"/>
      <c r="CB47" s="476"/>
      <c r="CC47" s="476"/>
      <c r="CD47" s="476"/>
      <c r="CE47" s="476"/>
      <c r="CF47" s="476"/>
      <c r="CG47" s="476"/>
      <c r="CH47" s="476"/>
      <c r="CI47" s="476"/>
      <c r="CJ47" s="476"/>
      <c r="CK47" s="476"/>
      <c r="CL47" s="476"/>
      <c r="CM47" s="476"/>
      <c r="CN47" s="476"/>
      <c r="CO47" s="476"/>
      <c r="CP47" s="476"/>
      <c r="CQ47" s="476"/>
      <c r="CR47" s="476"/>
      <c r="CS47" s="476"/>
      <c r="CT47" s="476"/>
      <c r="CU47" s="476"/>
      <c r="CV47" s="476"/>
      <c r="CW47" s="476"/>
      <c r="CX47" s="476"/>
      <c r="CY47" s="476"/>
      <c r="CZ47" s="476"/>
      <c r="DA47" s="476"/>
      <c r="DB47" s="476"/>
      <c r="DC47" s="476"/>
      <c r="DD47" s="476"/>
      <c r="DE47" s="476"/>
      <c r="DF47" s="476"/>
      <c r="DG47" s="476"/>
      <c r="DH47" s="476"/>
      <c r="DI47" s="476"/>
      <c r="DJ47" s="476"/>
      <c r="DK47" s="476"/>
      <c r="DL47" s="476"/>
      <c r="DM47" s="476"/>
      <c r="DN47" s="476"/>
      <c r="DO47" s="476"/>
      <c r="DP47" s="476"/>
      <c r="DQ47" s="476"/>
      <c r="DR47" s="476"/>
      <c r="DS47" s="476"/>
      <c r="DT47" s="476"/>
      <c r="DU47" s="476"/>
      <c r="DV47" s="476"/>
      <c r="DW47" s="476"/>
      <c r="DX47" s="476"/>
      <c r="DY47" s="476"/>
      <c r="DZ47" s="476"/>
      <c r="EA47" s="476"/>
      <c r="EB47" s="476"/>
      <c r="EC47" s="476"/>
      <c r="ED47" s="476"/>
      <c r="EE47" s="476"/>
      <c r="EF47" s="476"/>
      <c r="EG47" s="476"/>
      <c r="EH47" s="476"/>
      <c r="EI47" s="476"/>
      <c r="EJ47" s="476"/>
      <c r="EK47" s="476"/>
      <c r="EL47" s="476"/>
      <c r="EM47" s="476"/>
      <c r="EN47" s="476"/>
      <c r="EO47" s="476"/>
      <c r="EP47" s="476"/>
      <c r="EQ47" s="476"/>
      <c r="ER47" s="476"/>
      <c r="ES47" s="476"/>
      <c r="ET47" s="476"/>
      <c r="EU47" s="476"/>
      <c r="EV47" s="476"/>
      <c r="EW47" s="476"/>
      <c r="EX47" s="476"/>
      <c r="EY47" s="476"/>
      <c r="EZ47" s="476"/>
      <c r="FA47" s="476"/>
      <c r="FB47" s="476"/>
      <c r="FC47" s="476"/>
      <c r="FD47" s="476"/>
      <c r="FE47" s="476"/>
      <c r="FF47" s="476"/>
      <c r="FG47" s="476"/>
      <c r="FH47" s="476"/>
      <c r="FI47" s="476"/>
      <c r="FJ47" s="476"/>
      <c r="FK47" s="476"/>
      <c r="FL47" s="476"/>
      <c r="FM47" s="476"/>
      <c r="FN47" s="476"/>
      <c r="FO47" s="476"/>
      <c r="FP47" s="476"/>
      <c r="FQ47" s="476"/>
      <c r="FR47" s="476"/>
      <c r="FS47" s="476"/>
      <c r="FT47" s="476"/>
      <c r="FU47" s="476"/>
      <c r="FV47" s="476"/>
      <c r="FW47" s="476"/>
      <c r="FX47" s="476"/>
      <c r="FY47" s="476"/>
      <c r="FZ47" s="476"/>
      <c r="GA47" s="476"/>
      <c r="GB47" s="476"/>
      <c r="GC47" s="476"/>
      <c r="GD47" s="476"/>
      <c r="GE47" s="476"/>
      <c r="GF47" s="476"/>
      <c r="GG47" s="476"/>
      <c r="GH47" s="476"/>
      <c r="GI47" s="476"/>
      <c r="GJ47" s="476"/>
      <c r="GK47" s="476"/>
      <c r="GL47" s="476"/>
      <c r="GM47" s="476"/>
      <c r="GN47" s="476"/>
      <c r="GO47" s="476"/>
      <c r="GP47" s="476"/>
      <c r="GQ47" s="476"/>
      <c r="GR47" s="476"/>
      <c r="GS47" s="476"/>
      <c r="GT47" s="476"/>
      <c r="GU47" s="476"/>
      <c r="GV47" s="476"/>
      <c r="GW47" s="476"/>
      <c r="GX47" s="476"/>
      <c r="GY47" s="476"/>
      <c r="GZ47" s="476"/>
      <c r="HA47" s="476"/>
      <c r="HB47" s="476"/>
      <c r="HC47" s="476"/>
      <c r="HD47" s="476"/>
      <c r="HE47" s="476"/>
      <c r="HF47" s="476"/>
      <c r="HG47" s="476"/>
      <c r="HH47" s="476"/>
      <c r="HI47" s="476"/>
      <c r="HJ47" s="476"/>
      <c r="HK47" s="476"/>
      <c r="HL47" s="476"/>
      <c r="HM47" s="476"/>
      <c r="HN47" s="476"/>
      <c r="HO47" s="476"/>
      <c r="HP47" s="476"/>
      <c r="HQ47" s="476"/>
      <c r="HR47" s="476"/>
      <c r="HS47" s="476"/>
      <c r="HT47" s="476"/>
      <c r="HU47" s="476"/>
      <c r="HV47" s="476"/>
      <c r="HW47" s="476"/>
      <c r="HX47" s="476"/>
      <c r="HY47" s="476"/>
      <c r="HZ47" s="476"/>
      <c r="IA47" s="476"/>
      <c r="IB47" s="476"/>
      <c r="IC47" s="476"/>
      <c r="ID47" s="476"/>
      <c r="IE47" s="476"/>
      <c r="IF47" s="476"/>
      <c r="IG47" s="476"/>
      <c r="IH47" s="476"/>
      <c r="II47" s="476"/>
      <c r="IJ47" s="476"/>
      <c r="IK47" s="476"/>
      <c r="IL47" s="476"/>
      <c r="IM47" s="476"/>
      <c r="IN47" s="476"/>
      <c r="IO47" s="476"/>
      <c r="IP47" s="476"/>
      <c r="IQ47" s="476"/>
      <c r="IR47" s="476"/>
      <c r="IS47" s="476"/>
      <c r="IT47" s="476"/>
      <c r="IU47" s="477"/>
    </row>
    <row r="48" spans="1:255" ht="36" customHeight="1" thickBot="1">
      <c r="A48" s="325"/>
      <c r="B48" s="441"/>
      <c r="C48" s="1342" t="s">
        <v>656</v>
      </c>
      <c r="D48" s="1343"/>
      <c r="E48" s="444"/>
      <c r="F48" s="427"/>
      <c r="G48" s="427"/>
      <c r="H48" s="427"/>
      <c r="I48" s="427"/>
      <c r="J48" s="427"/>
      <c r="K48" s="442"/>
      <c r="L48" s="341"/>
      <c r="M48" s="341"/>
      <c r="N48" s="342"/>
      <c r="O48" s="473"/>
      <c r="P48" s="476"/>
      <c r="Q48" s="476"/>
      <c r="R48" s="476"/>
      <c r="S48" s="476"/>
      <c r="T48" s="476"/>
      <c r="U48" s="476"/>
      <c r="V48" s="476"/>
      <c r="W48" s="476"/>
      <c r="X48" s="476"/>
      <c r="Y48" s="476"/>
      <c r="Z48" s="476"/>
      <c r="AA48" s="476"/>
      <c r="AB48" s="476"/>
      <c r="AC48" s="476"/>
      <c r="AD48" s="476"/>
      <c r="AE48" s="476"/>
      <c r="AF48" s="476"/>
      <c r="AG48" s="476"/>
      <c r="AH48" s="476"/>
      <c r="AI48" s="476"/>
      <c r="AJ48" s="476"/>
      <c r="AK48" s="476"/>
      <c r="AL48" s="476"/>
      <c r="AM48" s="476"/>
      <c r="AN48" s="476"/>
      <c r="AO48" s="476"/>
      <c r="AP48" s="476"/>
      <c r="AQ48" s="476"/>
      <c r="AR48" s="476"/>
      <c r="AS48" s="476"/>
      <c r="AT48" s="476"/>
      <c r="AU48" s="476"/>
      <c r="AV48" s="476"/>
      <c r="AW48" s="476"/>
      <c r="AX48" s="476"/>
      <c r="AY48" s="476"/>
      <c r="AZ48" s="476"/>
      <c r="BA48" s="476"/>
      <c r="BB48" s="476"/>
      <c r="BC48" s="476"/>
      <c r="BD48" s="476"/>
      <c r="BE48" s="476"/>
      <c r="BF48" s="476"/>
      <c r="BG48" s="476"/>
      <c r="BH48" s="476"/>
      <c r="BI48" s="476"/>
      <c r="BJ48" s="476"/>
      <c r="BK48" s="476"/>
      <c r="BL48" s="476"/>
      <c r="BM48" s="476"/>
      <c r="BN48" s="476"/>
      <c r="BO48" s="476"/>
      <c r="BP48" s="476"/>
      <c r="BQ48" s="476"/>
      <c r="BR48" s="476"/>
      <c r="BS48" s="476"/>
      <c r="BT48" s="476"/>
      <c r="BU48" s="476"/>
      <c r="BV48" s="476"/>
      <c r="BW48" s="476"/>
      <c r="BX48" s="476"/>
      <c r="BY48" s="476"/>
      <c r="BZ48" s="476"/>
      <c r="CA48" s="476"/>
      <c r="CB48" s="476"/>
      <c r="CC48" s="476"/>
      <c r="CD48" s="476"/>
      <c r="CE48" s="476"/>
      <c r="CF48" s="476"/>
      <c r="CG48" s="476"/>
      <c r="CH48" s="476"/>
      <c r="CI48" s="476"/>
      <c r="CJ48" s="476"/>
      <c r="CK48" s="476"/>
      <c r="CL48" s="476"/>
      <c r="CM48" s="476"/>
      <c r="CN48" s="476"/>
      <c r="CO48" s="476"/>
      <c r="CP48" s="476"/>
      <c r="CQ48" s="476"/>
      <c r="CR48" s="476"/>
      <c r="CS48" s="476"/>
      <c r="CT48" s="476"/>
      <c r="CU48" s="476"/>
      <c r="CV48" s="476"/>
      <c r="CW48" s="476"/>
      <c r="CX48" s="476"/>
      <c r="CY48" s="476"/>
      <c r="CZ48" s="476"/>
      <c r="DA48" s="476"/>
      <c r="DB48" s="476"/>
      <c r="DC48" s="476"/>
      <c r="DD48" s="476"/>
      <c r="DE48" s="476"/>
      <c r="DF48" s="476"/>
      <c r="DG48" s="476"/>
      <c r="DH48" s="476"/>
      <c r="DI48" s="476"/>
      <c r="DJ48" s="476"/>
      <c r="DK48" s="476"/>
      <c r="DL48" s="476"/>
      <c r="DM48" s="476"/>
      <c r="DN48" s="476"/>
      <c r="DO48" s="476"/>
      <c r="DP48" s="476"/>
      <c r="DQ48" s="476"/>
      <c r="DR48" s="476"/>
      <c r="DS48" s="476"/>
      <c r="DT48" s="476"/>
      <c r="DU48" s="476"/>
      <c r="DV48" s="476"/>
      <c r="DW48" s="476"/>
      <c r="DX48" s="476"/>
      <c r="DY48" s="476"/>
      <c r="DZ48" s="476"/>
      <c r="EA48" s="476"/>
      <c r="EB48" s="476"/>
      <c r="EC48" s="476"/>
      <c r="ED48" s="476"/>
      <c r="EE48" s="476"/>
      <c r="EF48" s="476"/>
      <c r="EG48" s="476"/>
      <c r="EH48" s="476"/>
      <c r="EI48" s="476"/>
      <c r="EJ48" s="476"/>
      <c r="EK48" s="476"/>
      <c r="EL48" s="476"/>
      <c r="EM48" s="476"/>
      <c r="EN48" s="476"/>
      <c r="EO48" s="476"/>
      <c r="EP48" s="476"/>
      <c r="EQ48" s="476"/>
      <c r="ER48" s="476"/>
      <c r="ES48" s="476"/>
      <c r="ET48" s="476"/>
      <c r="EU48" s="476"/>
      <c r="EV48" s="476"/>
      <c r="EW48" s="476"/>
      <c r="EX48" s="476"/>
      <c r="EY48" s="476"/>
      <c r="EZ48" s="476"/>
      <c r="FA48" s="476"/>
      <c r="FB48" s="476"/>
      <c r="FC48" s="476"/>
      <c r="FD48" s="476"/>
      <c r="FE48" s="476"/>
      <c r="FF48" s="476"/>
      <c r="FG48" s="476"/>
      <c r="FH48" s="476"/>
      <c r="FI48" s="476"/>
      <c r="FJ48" s="476"/>
      <c r="FK48" s="476"/>
      <c r="FL48" s="476"/>
      <c r="FM48" s="476"/>
      <c r="FN48" s="476"/>
      <c r="FO48" s="476"/>
      <c r="FP48" s="476"/>
      <c r="FQ48" s="476"/>
      <c r="FR48" s="476"/>
      <c r="FS48" s="476"/>
      <c r="FT48" s="476"/>
      <c r="FU48" s="476"/>
      <c r="FV48" s="476"/>
      <c r="FW48" s="476"/>
      <c r="FX48" s="476"/>
      <c r="FY48" s="476"/>
      <c r="FZ48" s="476"/>
      <c r="GA48" s="476"/>
      <c r="GB48" s="476"/>
      <c r="GC48" s="476"/>
      <c r="GD48" s="476"/>
      <c r="GE48" s="476"/>
      <c r="GF48" s="476"/>
      <c r="GG48" s="476"/>
      <c r="GH48" s="476"/>
      <c r="GI48" s="476"/>
      <c r="GJ48" s="476"/>
      <c r="GK48" s="476"/>
      <c r="GL48" s="476"/>
      <c r="GM48" s="476"/>
      <c r="GN48" s="476"/>
      <c r="GO48" s="476"/>
      <c r="GP48" s="476"/>
      <c r="GQ48" s="476"/>
      <c r="GR48" s="476"/>
      <c r="GS48" s="476"/>
      <c r="GT48" s="476"/>
      <c r="GU48" s="476"/>
      <c r="GV48" s="476"/>
      <c r="GW48" s="476"/>
      <c r="GX48" s="476"/>
      <c r="GY48" s="476"/>
      <c r="GZ48" s="476"/>
      <c r="HA48" s="476"/>
      <c r="HB48" s="476"/>
      <c r="HC48" s="476"/>
      <c r="HD48" s="476"/>
      <c r="HE48" s="476"/>
      <c r="HF48" s="476"/>
      <c r="HG48" s="476"/>
      <c r="HH48" s="476"/>
      <c r="HI48" s="476"/>
      <c r="HJ48" s="476"/>
      <c r="HK48" s="476"/>
      <c r="HL48" s="476"/>
      <c r="HM48" s="476"/>
      <c r="HN48" s="476"/>
      <c r="HO48" s="476"/>
      <c r="HP48" s="476"/>
      <c r="HQ48" s="476"/>
      <c r="HR48" s="476"/>
      <c r="HS48" s="476"/>
      <c r="HT48" s="476"/>
      <c r="HU48" s="476"/>
      <c r="HV48" s="476"/>
      <c r="HW48" s="476"/>
      <c r="HX48" s="476"/>
      <c r="HY48" s="476"/>
      <c r="HZ48" s="476"/>
      <c r="IA48" s="476"/>
      <c r="IB48" s="476"/>
      <c r="IC48" s="476"/>
      <c r="ID48" s="476"/>
      <c r="IE48" s="476"/>
      <c r="IF48" s="476"/>
      <c r="IG48" s="476"/>
      <c r="IH48" s="476"/>
      <c r="II48" s="476"/>
      <c r="IJ48" s="476"/>
      <c r="IK48" s="476"/>
      <c r="IL48" s="476"/>
      <c r="IM48" s="476"/>
      <c r="IN48" s="476"/>
      <c r="IO48" s="476"/>
      <c r="IP48" s="476"/>
      <c r="IQ48" s="476"/>
      <c r="IR48" s="476"/>
      <c r="IS48" s="476"/>
      <c r="IT48" s="476"/>
      <c r="IU48" s="477"/>
    </row>
    <row r="49" spans="1:255" ht="23.1" customHeight="1" thickBot="1">
      <c r="A49" s="325"/>
      <c r="B49" s="347"/>
      <c r="C49" s="1237" t="s">
        <v>615</v>
      </c>
      <c r="D49" s="1238"/>
      <c r="E49" s="484"/>
      <c r="F49" s="487"/>
      <c r="G49" s="488"/>
      <c r="H49" s="1344" t="s">
        <v>616</v>
      </c>
      <c r="I49" s="1345"/>
      <c r="J49" s="1346"/>
      <c r="K49" s="484"/>
      <c r="L49" s="352"/>
      <c r="M49" s="341"/>
      <c r="N49" s="342"/>
      <c r="O49" s="473"/>
      <c r="P49" s="476"/>
      <c r="Q49" s="476"/>
      <c r="R49" s="476"/>
      <c r="S49" s="476"/>
      <c r="T49" s="476"/>
      <c r="U49" s="476"/>
      <c r="V49" s="476"/>
      <c r="W49" s="476"/>
      <c r="X49" s="476"/>
      <c r="Y49" s="476"/>
      <c r="Z49" s="476"/>
      <c r="AA49" s="476"/>
      <c r="AB49" s="476"/>
      <c r="AC49" s="476"/>
      <c r="AD49" s="476"/>
      <c r="AE49" s="476"/>
      <c r="AF49" s="476"/>
      <c r="AG49" s="476"/>
      <c r="AH49" s="476"/>
      <c r="AI49" s="476"/>
      <c r="AJ49" s="476"/>
      <c r="AK49" s="476"/>
      <c r="AL49" s="476"/>
      <c r="AM49" s="476"/>
      <c r="AN49" s="476"/>
      <c r="AO49" s="476"/>
      <c r="AP49" s="476"/>
      <c r="AQ49" s="476"/>
      <c r="AR49" s="476"/>
      <c r="AS49" s="476"/>
      <c r="AT49" s="476"/>
      <c r="AU49" s="476"/>
      <c r="AV49" s="476"/>
      <c r="AW49" s="476"/>
      <c r="AX49" s="476"/>
      <c r="AY49" s="476"/>
      <c r="AZ49" s="476"/>
      <c r="BA49" s="476"/>
      <c r="BB49" s="476"/>
      <c r="BC49" s="476"/>
      <c r="BD49" s="476"/>
      <c r="BE49" s="476"/>
      <c r="BF49" s="476"/>
      <c r="BG49" s="476"/>
      <c r="BH49" s="476"/>
      <c r="BI49" s="476"/>
      <c r="BJ49" s="476"/>
      <c r="BK49" s="476"/>
      <c r="BL49" s="476"/>
      <c r="BM49" s="476"/>
      <c r="BN49" s="476"/>
      <c r="BO49" s="476"/>
      <c r="BP49" s="476"/>
      <c r="BQ49" s="476"/>
      <c r="BR49" s="476"/>
      <c r="BS49" s="476"/>
      <c r="BT49" s="476"/>
      <c r="BU49" s="476"/>
      <c r="BV49" s="476"/>
      <c r="BW49" s="476"/>
      <c r="BX49" s="476"/>
      <c r="BY49" s="476"/>
      <c r="BZ49" s="476"/>
      <c r="CA49" s="476"/>
      <c r="CB49" s="476"/>
      <c r="CC49" s="476"/>
      <c r="CD49" s="476"/>
      <c r="CE49" s="476"/>
      <c r="CF49" s="476"/>
      <c r="CG49" s="476"/>
      <c r="CH49" s="476"/>
      <c r="CI49" s="476"/>
      <c r="CJ49" s="476"/>
      <c r="CK49" s="476"/>
      <c r="CL49" s="476"/>
      <c r="CM49" s="476"/>
      <c r="CN49" s="476"/>
      <c r="CO49" s="476"/>
      <c r="CP49" s="476"/>
      <c r="CQ49" s="476"/>
      <c r="CR49" s="476"/>
      <c r="CS49" s="476"/>
      <c r="CT49" s="476"/>
      <c r="CU49" s="476"/>
      <c r="CV49" s="476"/>
      <c r="CW49" s="476"/>
      <c r="CX49" s="476"/>
      <c r="CY49" s="476"/>
      <c r="CZ49" s="476"/>
      <c r="DA49" s="476"/>
      <c r="DB49" s="476"/>
      <c r="DC49" s="476"/>
      <c r="DD49" s="476"/>
      <c r="DE49" s="476"/>
      <c r="DF49" s="476"/>
      <c r="DG49" s="476"/>
      <c r="DH49" s="476"/>
      <c r="DI49" s="476"/>
      <c r="DJ49" s="476"/>
      <c r="DK49" s="476"/>
      <c r="DL49" s="476"/>
      <c r="DM49" s="476"/>
      <c r="DN49" s="476"/>
      <c r="DO49" s="476"/>
      <c r="DP49" s="476"/>
      <c r="DQ49" s="476"/>
      <c r="DR49" s="476"/>
      <c r="DS49" s="476"/>
      <c r="DT49" s="476"/>
      <c r="DU49" s="476"/>
      <c r="DV49" s="476"/>
      <c r="DW49" s="476"/>
      <c r="DX49" s="476"/>
      <c r="DY49" s="476"/>
      <c r="DZ49" s="476"/>
      <c r="EA49" s="476"/>
      <c r="EB49" s="476"/>
      <c r="EC49" s="476"/>
      <c r="ED49" s="476"/>
      <c r="EE49" s="476"/>
      <c r="EF49" s="476"/>
      <c r="EG49" s="476"/>
      <c r="EH49" s="476"/>
      <c r="EI49" s="476"/>
      <c r="EJ49" s="476"/>
      <c r="EK49" s="476"/>
      <c r="EL49" s="476"/>
      <c r="EM49" s="476"/>
      <c r="EN49" s="476"/>
      <c r="EO49" s="476"/>
      <c r="EP49" s="476"/>
      <c r="EQ49" s="476"/>
      <c r="ER49" s="476"/>
      <c r="ES49" s="476"/>
      <c r="ET49" s="476"/>
      <c r="EU49" s="476"/>
      <c r="EV49" s="476"/>
      <c r="EW49" s="476"/>
      <c r="EX49" s="476"/>
      <c r="EY49" s="476"/>
      <c r="EZ49" s="476"/>
      <c r="FA49" s="476"/>
      <c r="FB49" s="476"/>
      <c r="FC49" s="476"/>
      <c r="FD49" s="476"/>
      <c r="FE49" s="476"/>
      <c r="FF49" s="476"/>
      <c r="FG49" s="476"/>
      <c r="FH49" s="476"/>
      <c r="FI49" s="476"/>
      <c r="FJ49" s="476"/>
      <c r="FK49" s="476"/>
      <c r="FL49" s="476"/>
      <c r="FM49" s="476"/>
      <c r="FN49" s="476"/>
      <c r="FO49" s="476"/>
      <c r="FP49" s="476"/>
      <c r="FQ49" s="476"/>
      <c r="FR49" s="476"/>
      <c r="FS49" s="476"/>
      <c r="FT49" s="476"/>
      <c r="FU49" s="476"/>
      <c r="FV49" s="476"/>
      <c r="FW49" s="476"/>
      <c r="FX49" s="476"/>
      <c r="FY49" s="476"/>
      <c r="FZ49" s="476"/>
      <c r="GA49" s="476"/>
      <c r="GB49" s="476"/>
      <c r="GC49" s="476"/>
      <c r="GD49" s="476"/>
      <c r="GE49" s="476"/>
      <c r="GF49" s="476"/>
      <c r="GG49" s="476"/>
      <c r="GH49" s="476"/>
      <c r="GI49" s="476"/>
      <c r="GJ49" s="476"/>
      <c r="GK49" s="476"/>
      <c r="GL49" s="476"/>
      <c r="GM49" s="476"/>
      <c r="GN49" s="476"/>
      <c r="GO49" s="476"/>
      <c r="GP49" s="476"/>
      <c r="GQ49" s="476"/>
      <c r="GR49" s="476"/>
      <c r="GS49" s="476"/>
      <c r="GT49" s="476"/>
      <c r="GU49" s="476"/>
      <c r="GV49" s="476"/>
      <c r="GW49" s="476"/>
      <c r="GX49" s="476"/>
      <c r="GY49" s="476"/>
      <c r="GZ49" s="476"/>
      <c r="HA49" s="476"/>
      <c r="HB49" s="476"/>
      <c r="HC49" s="476"/>
      <c r="HD49" s="476"/>
      <c r="HE49" s="476"/>
      <c r="HF49" s="476"/>
      <c r="HG49" s="476"/>
      <c r="HH49" s="476"/>
      <c r="HI49" s="476"/>
      <c r="HJ49" s="476"/>
      <c r="HK49" s="476"/>
      <c r="HL49" s="476"/>
      <c r="HM49" s="476"/>
      <c r="HN49" s="476"/>
      <c r="HO49" s="476"/>
      <c r="HP49" s="476"/>
      <c r="HQ49" s="476"/>
      <c r="HR49" s="476"/>
      <c r="HS49" s="476"/>
      <c r="HT49" s="476"/>
      <c r="HU49" s="476"/>
      <c r="HV49" s="476"/>
      <c r="HW49" s="476"/>
      <c r="HX49" s="476"/>
      <c r="HY49" s="476"/>
      <c r="HZ49" s="476"/>
      <c r="IA49" s="476"/>
      <c r="IB49" s="476"/>
      <c r="IC49" s="476"/>
      <c r="ID49" s="476"/>
      <c r="IE49" s="476"/>
      <c r="IF49" s="476"/>
      <c r="IG49" s="476"/>
      <c r="IH49" s="476"/>
      <c r="II49" s="476"/>
      <c r="IJ49" s="476"/>
      <c r="IK49" s="476"/>
      <c r="IL49" s="476"/>
      <c r="IM49" s="476"/>
      <c r="IN49" s="476"/>
      <c r="IO49" s="476"/>
      <c r="IP49" s="476"/>
      <c r="IQ49" s="476"/>
      <c r="IR49" s="476"/>
      <c r="IS49" s="476"/>
      <c r="IT49" s="476"/>
      <c r="IU49" s="477"/>
    </row>
    <row r="50" spans="1:255" ht="16.350000000000001" customHeight="1">
      <c r="A50" s="325"/>
      <c r="B50" s="356"/>
      <c r="C50" s="1224" t="s">
        <v>617</v>
      </c>
      <c r="D50" s="1219"/>
      <c r="E50" s="331"/>
      <c r="F50" s="452"/>
      <c r="G50" s="427"/>
      <c r="H50" s="489" t="s">
        <v>618</v>
      </c>
      <c r="I50" s="341"/>
      <c r="J50" s="341"/>
      <c r="K50" s="331"/>
      <c r="L50" s="341"/>
      <c r="M50" s="341"/>
      <c r="N50" s="342"/>
      <c r="O50" s="473"/>
      <c r="P50" s="476"/>
      <c r="Q50" s="476"/>
      <c r="R50" s="476"/>
      <c r="S50" s="476"/>
      <c r="T50" s="476"/>
      <c r="U50" s="476"/>
      <c r="V50" s="476"/>
      <c r="W50" s="476"/>
      <c r="X50" s="476"/>
      <c r="Y50" s="476"/>
      <c r="Z50" s="476"/>
      <c r="AA50" s="476"/>
      <c r="AB50" s="476"/>
      <c r="AC50" s="476"/>
      <c r="AD50" s="476"/>
      <c r="AE50" s="476"/>
      <c r="AF50" s="476"/>
      <c r="AG50" s="476"/>
      <c r="AH50" s="476"/>
      <c r="AI50" s="476"/>
      <c r="AJ50" s="476"/>
      <c r="AK50" s="476"/>
      <c r="AL50" s="476"/>
      <c r="AM50" s="476"/>
      <c r="AN50" s="476"/>
      <c r="AO50" s="476"/>
      <c r="AP50" s="476"/>
      <c r="AQ50" s="476"/>
      <c r="AR50" s="476"/>
      <c r="AS50" s="476"/>
      <c r="AT50" s="476"/>
      <c r="AU50" s="476"/>
      <c r="AV50" s="476"/>
      <c r="AW50" s="476"/>
      <c r="AX50" s="476"/>
      <c r="AY50" s="476"/>
      <c r="AZ50" s="476"/>
      <c r="BA50" s="476"/>
      <c r="BB50" s="476"/>
      <c r="BC50" s="476"/>
      <c r="BD50" s="476"/>
      <c r="BE50" s="476"/>
      <c r="BF50" s="476"/>
      <c r="BG50" s="476"/>
      <c r="BH50" s="476"/>
      <c r="BI50" s="476"/>
      <c r="BJ50" s="476"/>
      <c r="BK50" s="476"/>
      <c r="BL50" s="476"/>
      <c r="BM50" s="476"/>
      <c r="BN50" s="476"/>
      <c r="BO50" s="476"/>
      <c r="BP50" s="476"/>
      <c r="BQ50" s="476"/>
      <c r="BR50" s="476"/>
      <c r="BS50" s="476"/>
      <c r="BT50" s="476"/>
      <c r="BU50" s="476"/>
      <c r="BV50" s="476"/>
      <c r="BW50" s="476"/>
      <c r="BX50" s="476"/>
      <c r="BY50" s="476"/>
      <c r="BZ50" s="476"/>
      <c r="CA50" s="476"/>
      <c r="CB50" s="476"/>
      <c r="CC50" s="476"/>
      <c r="CD50" s="476"/>
      <c r="CE50" s="476"/>
      <c r="CF50" s="476"/>
      <c r="CG50" s="476"/>
      <c r="CH50" s="476"/>
      <c r="CI50" s="476"/>
      <c r="CJ50" s="476"/>
      <c r="CK50" s="476"/>
      <c r="CL50" s="476"/>
      <c r="CM50" s="476"/>
      <c r="CN50" s="476"/>
      <c r="CO50" s="476"/>
      <c r="CP50" s="476"/>
      <c r="CQ50" s="476"/>
      <c r="CR50" s="476"/>
      <c r="CS50" s="476"/>
      <c r="CT50" s="476"/>
      <c r="CU50" s="476"/>
      <c r="CV50" s="476"/>
      <c r="CW50" s="476"/>
      <c r="CX50" s="476"/>
      <c r="CY50" s="476"/>
      <c r="CZ50" s="476"/>
      <c r="DA50" s="476"/>
      <c r="DB50" s="476"/>
      <c r="DC50" s="476"/>
      <c r="DD50" s="476"/>
      <c r="DE50" s="476"/>
      <c r="DF50" s="476"/>
      <c r="DG50" s="476"/>
      <c r="DH50" s="476"/>
      <c r="DI50" s="476"/>
      <c r="DJ50" s="476"/>
      <c r="DK50" s="476"/>
      <c r="DL50" s="476"/>
      <c r="DM50" s="476"/>
      <c r="DN50" s="476"/>
      <c r="DO50" s="476"/>
      <c r="DP50" s="476"/>
      <c r="DQ50" s="476"/>
      <c r="DR50" s="476"/>
      <c r="DS50" s="476"/>
      <c r="DT50" s="476"/>
      <c r="DU50" s="476"/>
      <c r="DV50" s="476"/>
      <c r="DW50" s="476"/>
      <c r="DX50" s="476"/>
      <c r="DY50" s="476"/>
      <c r="DZ50" s="476"/>
      <c r="EA50" s="476"/>
      <c r="EB50" s="476"/>
      <c r="EC50" s="476"/>
      <c r="ED50" s="476"/>
      <c r="EE50" s="476"/>
      <c r="EF50" s="476"/>
      <c r="EG50" s="476"/>
      <c r="EH50" s="476"/>
      <c r="EI50" s="476"/>
      <c r="EJ50" s="476"/>
      <c r="EK50" s="476"/>
      <c r="EL50" s="476"/>
      <c r="EM50" s="476"/>
      <c r="EN50" s="476"/>
      <c r="EO50" s="476"/>
      <c r="EP50" s="476"/>
      <c r="EQ50" s="476"/>
      <c r="ER50" s="476"/>
      <c r="ES50" s="476"/>
      <c r="ET50" s="476"/>
      <c r="EU50" s="476"/>
      <c r="EV50" s="476"/>
      <c r="EW50" s="476"/>
      <c r="EX50" s="476"/>
      <c r="EY50" s="476"/>
      <c r="EZ50" s="476"/>
      <c r="FA50" s="476"/>
      <c r="FB50" s="476"/>
      <c r="FC50" s="476"/>
      <c r="FD50" s="476"/>
      <c r="FE50" s="476"/>
      <c r="FF50" s="476"/>
      <c r="FG50" s="476"/>
      <c r="FH50" s="476"/>
      <c r="FI50" s="476"/>
      <c r="FJ50" s="476"/>
      <c r="FK50" s="476"/>
      <c r="FL50" s="476"/>
      <c r="FM50" s="476"/>
      <c r="FN50" s="476"/>
      <c r="FO50" s="476"/>
      <c r="FP50" s="476"/>
      <c r="FQ50" s="476"/>
      <c r="FR50" s="476"/>
      <c r="FS50" s="476"/>
      <c r="FT50" s="476"/>
      <c r="FU50" s="476"/>
      <c r="FV50" s="476"/>
      <c r="FW50" s="476"/>
      <c r="FX50" s="476"/>
      <c r="FY50" s="476"/>
      <c r="FZ50" s="476"/>
      <c r="GA50" s="476"/>
      <c r="GB50" s="476"/>
      <c r="GC50" s="476"/>
      <c r="GD50" s="476"/>
      <c r="GE50" s="476"/>
      <c r="GF50" s="476"/>
      <c r="GG50" s="476"/>
      <c r="GH50" s="476"/>
      <c r="GI50" s="476"/>
      <c r="GJ50" s="476"/>
      <c r="GK50" s="476"/>
      <c r="GL50" s="476"/>
      <c r="GM50" s="476"/>
      <c r="GN50" s="476"/>
      <c r="GO50" s="476"/>
      <c r="GP50" s="476"/>
      <c r="GQ50" s="476"/>
      <c r="GR50" s="476"/>
      <c r="GS50" s="476"/>
      <c r="GT50" s="476"/>
      <c r="GU50" s="476"/>
      <c r="GV50" s="476"/>
      <c r="GW50" s="476"/>
      <c r="GX50" s="476"/>
      <c r="GY50" s="476"/>
      <c r="GZ50" s="476"/>
      <c r="HA50" s="476"/>
      <c r="HB50" s="476"/>
      <c r="HC50" s="476"/>
      <c r="HD50" s="476"/>
      <c r="HE50" s="476"/>
      <c r="HF50" s="476"/>
      <c r="HG50" s="476"/>
      <c r="HH50" s="476"/>
      <c r="HI50" s="476"/>
      <c r="HJ50" s="476"/>
      <c r="HK50" s="476"/>
      <c r="HL50" s="476"/>
      <c r="HM50" s="476"/>
      <c r="HN50" s="476"/>
      <c r="HO50" s="476"/>
      <c r="HP50" s="476"/>
      <c r="HQ50" s="476"/>
      <c r="HR50" s="476"/>
      <c r="HS50" s="476"/>
      <c r="HT50" s="476"/>
      <c r="HU50" s="476"/>
      <c r="HV50" s="476"/>
      <c r="HW50" s="476"/>
      <c r="HX50" s="476"/>
      <c r="HY50" s="476"/>
      <c r="HZ50" s="476"/>
      <c r="IA50" s="476"/>
      <c r="IB50" s="476"/>
      <c r="IC50" s="476"/>
      <c r="ID50" s="476"/>
      <c r="IE50" s="476"/>
      <c r="IF50" s="476"/>
      <c r="IG50" s="476"/>
      <c r="IH50" s="476"/>
      <c r="II50" s="476"/>
      <c r="IJ50" s="476"/>
      <c r="IK50" s="476"/>
      <c r="IL50" s="476"/>
      <c r="IM50" s="476"/>
      <c r="IN50" s="476"/>
      <c r="IO50" s="476"/>
      <c r="IP50" s="476"/>
      <c r="IQ50" s="476"/>
      <c r="IR50" s="476"/>
      <c r="IS50" s="476"/>
      <c r="IT50" s="476"/>
      <c r="IU50" s="477"/>
    </row>
    <row r="51" spans="1:255" ht="33" customHeight="1">
      <c r="A51" s="325"/>
      <c r="B51" s="356"/>
      <c r="C51" s="1220"/>
      <c r="D51" s="1220"/>
      <c r="E51" s="341"/>
      <c r="F51" s="452"/>
      <c r="G51" s="427"/>
      <c r="H51" s="1234" t="s">
        <v>619</v>
      </c>
      <c r="I51" s="1234"/>
      <c r="J51" s="1234"/>
      <c r="K51" s="341"/>
      <c r="L51" s="341"/>
      <c r="M51" s="341"/>
      <c r="N51" s="342"/>
      <c r="O51" s="473"/>
      <c r="P51" s="476"/>
      <c r="Q51" s="476"/>
      <c r="R51" s="476"/>
      <c r="S51" s="476"/>
      <c r="T51" s="476"/>
      <c r="U51" s="476"/>
      <c r="V51" s="476"/>
      <c r="W51" s="476"/>
      <c r="X51" s="476"/>
      <c r="Y51" s="476"/>
      <c r="Z51" s="476"/>
      <c r="AA51" s="476"/>
      <c r="AB51" s="476"/>
      <c r="AC51" s="476"/>
      <c r="AD51" s="476"/>
      <c r="AE51" s="476"/>
      <c r="AF51" s="476"/>
      <c r="AG51" s="476"/>
      <c r="AH51" s="476"/>
      <c r="AI51" s="476"/>
      <c r="AJ51" s="476"/>
      <c r="AK51" s="476"/>
      <c r="AL51" s="476"/>
      <c r="AM51" s="476"/>
      <c r="AN51" s="476"/>
      <c r="AO51" s="476"/>
      <c r="AP51" s="476"/>
      <c r="AQ51" s="476"/>
      <c r="AR51" s="476"/>
      <c r="AS51" s="476"/>
      <c r="AT51" s="476"/>
      <c r="AU51" s="476"/>
      <c r="AV51" s="476"/>
      <c r="AW51" s="476"/>
      <c r="AX51" s="476"/>
      <c r="AY51" s="476"/>
      <c r="AZ51" s="476"/>
      <c r="BA51" s="476"/>
      <c r="BB51" s="476"/>
      <c r="BC51" s="476"/>
      <c r="BD51" s="476"/>
      <c r="BE51" s="476"/>
      <c r="BF51" s="476"/>
      <c r="BG51" s="476"/>
      <c r="BH51" s="476"/>
      <c r="BI51" s="476"/>
      <c r="BJ51" s="476"/>
      <c r="BK51" s="476"/>
      <c r="BL51" s="476"/>
      <c r="BM51" s="476"/>
      <c r="BN51" s="476"/>
      <c r="BO51" s="476"/>
      <c r="BP51" s="476"/>
      <c r="BQ51" s="476"/>
      <c r="BR51" s="476"/>
      <c r="BS51" s="476"/>
      <c r="BT51" s="476"/>
      <c r="BU51" s="476"/>
      <c r="BV51" s="476"/>
      <c r="BW51" s="476"/>
      <c r="BX51" s="476"/>
      <c r="BY51" s="476"/>
      <c r="BZ51" s="476"/>
      <c r="CA51" s="476"/>
      <c r="CB51" s="476"/>
      <c r="CC51" s="476"/>
      <c r="CD51" s="476"/>
      <c r="CE51" s="476"/>
      <c r="CF51" s="476"/>
      <c r="CG51" s="476"/>
      <c r="CH51" s="476"/>
      <c r="CI51" s="476"/>
      <c r="CJ51" s="476"/>
      <c r="CK51" s="476"/>
      <c r="CL51" s="476"/>
      <c r="CM51" s="476"/>
      <c r="CN51" s="476"/>
      <c r="CO51" s="476"/>
      <c r="CP51" s="476"/>
      <c r="CQ51" s="476"/>
      <c r="CR51" s="476"/>
      <c r="CS51" s="476"/>
      <c r="CT51" s="476"/>
      <c r="CU51" s="476"/>
      <c r="CV51" s="476"/>
      <c r="CW51" s="476"/>
      <c r="CX51" s="476"/>
      <c r="CY51" s="476"/>
      <c r="CZ51" s="476"/>
      <c r="DA51" s="476"/>
      <c r="DB51" s="476"/>
      <c r="DC51" s="476"/>
      <c r="DD51" s="476"/>
      <c r="DE51" s="476"/>
      <c r="DF51" s="476"/>
      <c r="DG51" s="476"/>
      <c r="DH51" s="476"/>
      <c r="DI51" s="476"/>
      <c r="DJ51" s="476"/>
      <c r="DK51" s="476"/>
      <c r="DL51" s="476"/>
      <c r="DM51" s="476"/>
      <c r="DN51" s="476"/>
      <c r="DO51" s="476"/>
      <c r="DP51" s="476"/>
      <c r="DQ51" s="476"/>
      <c r="DR51" s="476"/>
      <c r="DS51" s="476"/>
      <c r="DT51" s="476"/>
      <c r="DU51" s="476"/>
      <c r="DV51" s="476"/>
      <c r="DW51" s="476"/>
      <c r="DX51" s="476"/>
      <c r="DY51" s="476"/>
      <c r="DZ51" s="476"/>
      <c r="EA51" s="476"/>
      <c r="EB51" s="476"/>
      <c r="EC51" s="476"/>
      <c r="ED51" s="476"/>
      <c r="EE51" s="476"/>
      <c r="EF51" s="476"/>
      <c r="EG51" s="476"/>
      <c r="EH51" s="476"/>
      <c r="EI51" s="476"/>
      <c r="EJ51" s="476"/>
      <c r="EK51" s="476"/>
      <c r="EL51" s="476"/>
      <c r="EM51" s="476"/>
      <c r="EN51" s="476"/>
      <c r="EO51" s="476"/>
      <c r="EP51" s="476"/>
      <c r="EQ51" s="476"/>
      <c r="ER51" s="476"/>
      <c r="ES51" s="476"/>
      <c r="ET51" s="476"/>
      <c r="EU51" s="476"/>
      <c r="EV51" s="476"/>
      <c r="EW51" s="476"/>
      <c r="EX51" s="476"/>
      <c r="EY51" s="476"/>
      <c r="EZ51" s="476"/>
      <c r="FA51" s="476"/>
      <c r="FB51" s="476"/>
      <c r="FC51" s="476"/>
      <c r="FD51" s="476"/>
      <c r="FE51" s="476"/>
      <c r="FF51" s="476"/>
      <c r="FG51" s="476"/>
      <c r="FH51" s="476"/>
      <c r="FI51" s="476"/>
      <c r="FJ51" s="476"/>
      <c r="FK51" s="476"/>
      <c r="FL51" s="476"/>
      <c r="FM51" s="476"/>
      <c r="FN51" s="476"/>
      <c r="FO51" s="476"/>
      <c r="FP51" s="476"/>
      <c r="FQ51" s="476"/>
      <c r="FR51" s="476"/>
      <c r="FS51" s="476"/>
      <c r="FT51" s="476"/>
      <c r="FU51" s="476"/>
      <c r="FV51" s="476"/>
      <c r="FW51" s="476"/>
      <c r="FX51" s="476"/>
      <c r="FY51" s="476"/>
      <c r="FZ51" s="476"/>
      <c r="GA51" s="476"/>
      <c r="GB51" s="476"/>
      <c r="GC51" s="476"/>
      <c r="GD51" s="476"/>
      <c r="GE51" s="476"/>
      <c r="GF51" s="476"/>
      <c r="GG51" s="476"/>
      <c r="GH51" s="476"/>
      <c r="GI51" s="476"/>
      <c r="GJ51" s="476"/>
      <c r="GK51" s="476"/>
      <c r="GL51" s="476"/>
      <c r="GM51" s="476"/>
      <c r="GN51" s="476"/>
      <c r="GO51" s="476"/>
      <c r="GP51" s="476"/>
      <c r="GQ51" s="476"/>
      <c r="GR51" s="476"/>
      <c r="GS51" s="476"/>
      <c r="GT51" s="476"/>
      <c r="GU51" s="476"/>
      <c r="GV51" s="476"/>
      <c r="GW51" s="476"/>
      <c r="GX51" s="476"/>
      <c r="GY51" s="476"/>
      <c r="GZ51" s="476"/>
      <c r="HA51" s="476"/>
      <c r="HB51" s="476"/>
      <c r="HC51" s="476"/>
      <c r="HD51" s="476"/>
      <c r="HE51" s="476"/>
      <c r="HF51" s="476"/>
      <c r="HG51" s="476"/>
      <c r="HH51" s="476"/>
      <c r="HI51" s="476"/>
      <c r="HJ51" s="476"/>
      <c r="HK51" s="476"/>
      <c r="HL51" s="476"/>
      <c r="HM51" s="476"/>
      <c r="HN51" s="476"/>
      <c r="HO51" s="476"/>
      <c r="HP51" s="476"/>
      <c r="HQ51" s="476"/>
      <c r="HR51" s="476"/>
      <c r="HS51" s="476"/>
      <c r="HT51" s="476"/>
      <c r="HU51" s="476"/>
      <c r="HV51" s="476"/>
      <c r="HW51" s="476"/>
      <c r="HX51" s="476"/>
      <c r="HY51" s="476"/>
      <c r="HZ51" s="476"/>
      <c r="IA51" s="476"/>
      <c r="IB51" s="476"/>
      <c r="IC51" s="476"/>
      <c r="ID51" s="476"/>
      <c r="IE51" s="476"/>
      <c r="IF51" s="476"/>
      <c r="IG51" s="476"/>
      <c r="IH51" s="476"/>
      <c r="II51" s="476"/>
      <c r="IJ51" s="476"/>
      <c r="IK51" s="476"/>
      <c r="IL51" s="476"/>
      <c r="IM51" s="476"/>
      <c r="IN51" s="476"/>
      <c r="IO51" s="476"/>
      <c r="IP51" s="476"/>
      <c r="IQ51" s="476"/>
      <c r="IR51" s="476"/>
      <c r="IS51" s="476"/>
      <c r="IT51" s="476"/>
      <c r="IU51" s="477"/>
    </row>
    <row r="52" spans="1:255" ht="69.95" customHeight="1" thickBot="1">
      <c r="A52" s="325"/>
      <c r="B52" s="356"/>
      <c r="C52" s="453"/>
      <c r="D52" s="363"/>
      <c r="E52" s="363"/>
      <c r="F52" s="490"/>
      <c r="G52" s="427"/>
      <c r="H52" s="1234"/>
      <c r="I52" s="1234"/>
      <c r="J52" s="1234"/>
      <c r="K52" s="341"/>
      <c r="L52" s="341"/>
      <c r="M52" s="341"/>
      <c r="N52" s="342"/>
      <c r="O52" s="473"/>
      <c r="P52" s="476"/>
      <c r="Q52" s="476"/>
      <c r="R52" s="476"/>
      <c r="S52" s="476"/>
      <c r="T52" s="476"/>
      <c r="U52" s="476"/>
      <c r="V52" s="476"/>
      <c r="W52" s="476"/>
      <c r="X52" s="476"/>
      <c r="Y52" s="476"/>
      <c r="Z52" s="476"/>
      <c r="AA52" s="476"/>
      <c r="AB52" s="476"/>
      <c r="AC52" s="476"/>
      <c r="AD52" s="476"/>
      <c r="AE52" s="476"/>
      <c r="AF52" s="476"/>
      <c r="AG52" s="476"/>
      <c r="AH52" s="476"/>
      <c r="AI52" s="476"/>
      <c r="AJ52" s="476"/>
      <c r="AK52" s="476"/>
      <c r="AL52" s="476"/>
      <c r="AM52" s="476"/>
      <c r="AN52" s="476"/>
      <c r="AO52" s="476"/>
      <c r="AP52" s="476"/>
      <c r="AQ52" s="476"/>
      <c r="AR52" s="476"/>
      <c r="AS52" s="476"/>
      <c r="AT52" s="476"/>
      <c r="AU52" s="476"/>
      <c r="AV52" s="476"/>
      <c r="AW52" s="476"/>
      <c r="AX52" s="476"/>
      <c r="AY52" s="476"/>
      <c r="AZ52" s="476"/>
      <c r="BA52" s="476"/>
      <c r="BB52" s="476"/>
      <c r="BC52" s="476"/>
      <c r="BD52" s="476"/>
      <c r="BE52" s="476"/>
      <c r="BF52" s="476"/>
      <c r="BG52" s="476"/>
      <c r="BH52" s="476"/>
      <c r="BI52" s="476"/>
      <c r="BJ52" s="476"/>
      <c r="BK52" s="476"/>
      <c r="BL52" s="476"/>
      <c r="BM52" s="476"/>
      <c r="BN52" s="476"/>
      <c r="BO52" s="476"/>
      <c r="BP52" s="476"/>
      <c r="BQ52" s="476"/>
      <c r="BR52" s="476"/>
      <c r="BS52" s="476"/>
      <c r="BT52" s="476"/>
      <c r="BU52" s="476"/>
      <c r="BV52" s="476"/>
      <c r="BW52" s="476"/>
      <c r="BX52" s="476"/>
      <c r="BY52" s="476"/>
      <c r="BZ52" s="476"/>
      <c r="CA52" s="476"/>
      <c r="CB52" s="476"/>
      <c r="CC52" s="476"/>
      <c r="CD52" s="476"/>
      <c r="CE52" s="476"/>
      <c r="CF52" s="476"/>
      <c r="CG52" s="476"/>
      <c r="CH52" s="476"/>
      <c r="CI52" s="476"/>
      <c r="CJ52" s="476"/>
      <c r="CK52" s="476"/>
      <c r="CL52" s="476"/>
      <c r="CM52" s="476"/>
      <c r="CN52" s="476"/>
      <c r="CO52" s="476"/>
      <c r="CP52" s="476"/>
      <c r="CQ52" s="476"/>
      <c r="CR52" s="476"/>
      <c r="CS52" s="476"/>
      <c r="CT52" s="476"/>
      <c r="CU52" s="476"/>
      <c r="CV52" s="476"/>
      <c r="CW52" s="476"/>
      <c r="CX52" s="476"/>
      <c r="CY52" s="476"/>
      <c r="CZ52" s="476"/>
      <c r="DA52" s="476"/>
      <c r="DB52" s="476"/>
      <c r="DC52" s="476"/>
      <c r="DD52" s="476"/>
      <c r="DE52" s="476"/>
      <c r="DF52" s="476"/>
      <c r="DG52" s="476"/>
      <c r="DH52" s="476"/>
      <c r="DI52" s="476"/>
      <c r="DJ52" s="476"/>
      <c r="DK52" s="476"/>
      <c r="DL52" s="476"/>
      <c r="DM52" s="476"/>
      <c r="DN52" s="476"/>
      <c r="DO52" s="476"/>
      <c r="DP52" s="476"/>
      <c r="DQ52" s="476"/>
      <c r="DR52" s="476"/>
      <c r="DS52" s="476"/>
      <c r="DT52" s="476"/>
      <c r="DU52" s="476"/>
      <c r="DV52" s="476"/>
      <c r="DW52" s="476"/>
      <c r="DX52" s="476"/>
      <c r="DY52" s="476"/>
      <c r="DZ52" s="476"/>
      <c r="EA52" s="476"/>
      <c r="EB52" s="476"/>
      <c r="EC52" s="476"/>
      <c r="ED52" s="476"/>
      <c r="EE52" s="476"/>
      <c r="EF52" s="476"/>
      <c r="EG52" s="476"/>
      <c r="EH52" s="476"/>
      <c r="EI52" s="476"/>
      <c r="EJ52" s="476"/>
      <c r="EK52" s="476"/>
      <c r="EL52" s="476"/>
      <c r="EM52" s="476"/>
      <c r="EN52" s="476"/>
      <c r="EO52" s="476"/>
      <c r="EP52" s="476"/>
      <c r="EQ52" s="476"/>
      <c r="ER52" s="476"/>
      <c r="ES52" s="476"/>
      <c r="ET52" s="476"/>
      <c r="EU52" s="476"/>
      <c r="EV52" s="476"/>
      <c r="EW52" s="476"/>
      <c r="EX52" s="476"/>
      <c r="EY52" s="476"/>
      <c r="EZ52" s="476"/>
      <c r="FA52" s="476"/>
      <c r="FB52" s="476"/>
      <c r="FC52" s="476"/>
      <c r="FD52" s="476"/>
      <c r="FE52" s="476"/>
      <c r="FF52" s="476"/>
      <c r="FG52" s="476"/>
      <c r="FH52" s="476"/>
      <c r="FI52" s="476"/>
      <c r="FJ52" s="476"/>
      <c r="FK52" s="476"/>
      <c r="FL52" s="476"/>
      <c r="FM52" s="476"/>
      <c r="FN52" s="476"/>
      <c r="FO52" s="476"/>
      <c r="FP52" s="476"/>
      <c r="FQ52" s="476"/>
      <c r="FR52" s="476"/>
      <c r="FS52" s="476"/>
      <c r="FT52" s="476"/>
      <c r="FU52" s="476"/>
      <c r="FV52" s="476"/>
      <c r="FW52" s="476"/>
      <c r="FX52" s="476"/>
      <c r="FY52" s="476"/>
      <c r="FZ52" s="476"/>
      <c r="GA52" s="476"/>
      <c r="GB52" s="476"/>
      <c r="GC52" s="476"/>
      <c r="GD52" s="476"/>
      <c r="GE52" s="476"/>
      <c r="GF52" s="476"/>
      <c r="GG52" s="476"/>
      <c r="GH52" s="476"/>
      <c r="GI52" s="476"/>
      <c r="GJ52" s="476"/>
      <c r="GK52" s="476"/>
      <c r="GL52" s="476"/>
      <c r="GM52" s="476"/>
      <c r="GN52" s="476"/>
      <c r="GO52" s="476"/>
      <c r="GP52" s="476"/>
      <c r="GQ52" s="476"/>
      <c r="GR52" s="476"/>
      <c r="GS52" s="476"/>
      <c r="GT52" s="476"/>
      <c r="GU52" s="476"/>
      <c r="GV52" s="476"/>
      <c r="GW52" s="476"/>
      <c r="GX52" s="476"/>
      <c r="GY52" s="476"/>
      <c r="GZ52" s="476"/>
      <c r="HA52" s="476"/>
      <c r="HB52" s="476"/>
      <c r="HC52" s="476"/>
      <c r="HD52" s="476"/>
      <c r="HE52" s="476"/>
      <c r="HF52" s="476"/>
      <c r="HG52" s="476"/>
      <c r="HH52" s="476"/>
      <c r="HI52" s="476"/>
      <c r="HJ52" s="476"/>
      <c r="HK52" s="476"/>
      <c r="HL52" s="476"/>
      <c r="HM52" s="476"/>
      <c r="HN52" s="476"/>
      <c r="HO52" s="476"/>
      <c r="HP52" s="476"/>
      <c r="HQ52" s="476"/>
      <c r="HR52" s="476"/>
      <c r="HS52" s="476"/>
      <c r="HT52" s="476"/>
      <c r="HU52" s="476"/>
      <c r="HV52" s="476"/>
      <c r="HW52" s="476"/>
      <c r="HX52" s="476"/>
      <c r="HY52" s="476"/>
      <c r="HZ52" s="476"/>
      <c r="IA52" s="476"/>
      <c r="IB52" s="476"/>
      <c r="IC52" s="476"/>
      <c r="ID52" s="476"/>
      <c r="IE52" s="476"/>
      <c r="IF52" s="476"/>
      <c r="IG52" s="476"/>
      <c r="IH52" s="476"/>
      <c r="II52" s="476"/>
      <c r="IJ52" s="476"/>
      <c r="IK52" s="476"/>
      <c r="IL52" s="476"/>
      <c r="IM52" s="476"/>
      <c r="IN52" s="476"/>
      <c r="IO52" s="476"/>
      <c r="IP52" s="476"/>
      <c r="IQ52" s="476"/>
      <c r="IR52" s="476"/>
      <c r="IS52" s="476"/>
      <c r="IT52" s="476"/>
      <c r="IU52" s="477"/>
    </row>
    <row r="53" spans="1:255" ht="20.100000000000001" customHeight="1" thickBot="1">
      <c r="A53" s="325"/>
      <c r="B53" s="483" t="s">
        <v>686</v>
      </c>
      <c r="C53" s="1329" t="s">
        <v>687</v>
      </c>
      <c r="D53" s="1330"/>
      <c r="E53" s="1331"/>
      <c r="F53" s="484"/>
      <c r="G53" s="491"/>
      <c r="H53" s="341"/>
      <c r="I53" s="341"/>
      <c r="J53" s="341"/>
      <c r="K53" s="341"/>
      <c r="L53" s="341"/>
      <c r="M53" s="341"/>
      <c r="N53" s="342"/>
      <c r="O53" s="473"/>
      <c r="P53" s="476"/>
      <c r="Q53" s="476"/>
      <c r="R53" s="476"/>
      <c r="S53" s="476"/>
      <c r="T53" s="476"/>
      <c r="U53" s="476"/>
      <c r="V53" s="476"/>
      <c r="W53" s="476"/>
      <c r="X53" s="476"/>
      <c r="Y53" s="476"/>
      <c r="Z53" s="476"/>
      <c r="AA53" s="476"/>
      <c r="AB53" s="476"/>
      <c r="AC53" s="476"/>
      <c r="AD53" s="476"/>
      <c r="AE53" s="476"/>
      <c r="AF53" s="476"/>
      <c r="AG53" s="476"/>
      <c r="AH53" s="476"/>
      <c r="AI53" s="476"/>
      <c r="AJ53" s="476"/>
      <c r="AK53" s="476"/>
      <c r="AL53" s="476"/>
      <c r="AM53" s="476"/>
      <c r="AN53" s="476"/>
      <c r="AO53" s="476"/>
      <c r="AP53" s="476"/>
      <c r="AQ53" s="476"/>
      <c r="AR53" s="476"/>
      <c r="AS53" s="476"/>
      <c r="AT53" s="476"/>
      <c r="AU53" s="476"/>
      <c r="AV53" s="476"/>
      <c r="AW53" s="476"/>
      <c r="AX53" s="476"/>
      <c r="AY53" s="476"/>
      <c r="AZ53" s="476"/>
      <c r="BA53" s="476"/>
      <c r="BB53" s="476"/>
      <c r="BC53" s="476"/>
      <c r="BD53" s="476"/>
      <c r="BE53" s="476"/>
      <c r="BF53" s="476"/>
      <c r="BG53" s="476"/>
      <c r="BH53" s="476"/>
      <c r="BI53" s="476"/>
      <c r="BJ53" s="476"/>
      <c r="BK53" s="476"/>
      <c r="BL53" s="476"/>
      <c r="BM53" s="476"/>
      <c r="BN53" s="476"/>
      <c r="BO53" s="476"/>
      <c r="BP53" s="476"/>
      <c r="BQ53" s="476"/>
      <c r="BR53" s="476"/>
      <c r="BS53" s="476"/>
      <c r="BT53" s="476"/>
      <c r="BU53" s="476"/>
      <c r="BV53" s="476"/>
      <c r="BW53" s="476"/>
      <c r="BX53" s="476"/>
      <c r="BY53" s="476"/>
      <c r="BZ53" s="476"/>
      <c r="CA53" s="476"/>
      <c r="CB53" s="476"/>
      <c r="CC53" s="476"/>
      <c r="CD53" s="476"/>
      <c r="CE53" s="476"/>
      <c r="CF53" s="476"/>
      <c r="CG53" s="476"/>
      <c r="CH53" s="476"/>
      <c r="CI53" s="476"/>
      <c r="CJ53" s="476"/>
      <c r="CK53" s="476"/>
      <c r="CL53" s="476"/>
      <c r="CM53" s="476"/>
      <c r="CN53" s="476"/>
      <c r="CO53" s="476"/>
      <c r="CP53" s="476"/>
      <c r="CQ53" s="476"/>
      <c r="CR53" s="476"/>
      <c r="CS53" s="476"/>
      <c r="CT53" s="476"/>
      <c r="CU53" s="476"/>
      <c r="CV53" s="476"/>
      <c r="CW53" s="476"/>
      <c r="CX53" s="476"/>
      <c r="CY53" s="476"/>
      <c r="CZ53" s="476"/>
      <c r="DA53" s="476"/>
      <c r="DB53" s="476"/>
      <c r="DC53" s="476"/>
      <c r="DD53" s="476"/>
      <c r="DE53" s="476"/>
      <c r="DF53" s="476"/>
      <c r="DG53" s="476"/>
      <c r="DH53" s="476"/>
      <c r="DI53" s="476"/>
      <c r="DJ53" s="476"/>
      <c r="DK53" s="476"/>
      <c r="DL53" s="476"/>
      <c r="DM53" s="476"/>
      <c r="DN53" s="476"/>
      <c r="DO53" s="476"/>
      <c r="DP53" s="476"/>
      <c r="DQ53" s="476"/>
      <c r="DR53" s="476"/>
      <c r="DS53" s="476"/>
      <c r="DT53" s="476"/>
      <c r="DU53" s="476"/>
      <c r="DV53" s="476"/>
      <c r="DW53" s="476"/>
      <c r="DX53" s="476"/>
      <c r="DY53" s="476"/>
      <c r="DZ53" s="476"/>
      <c r="EA53" s="476"/>
      <c r="EB53" s="476"/>
      <c r="EC53" s="476"/>
      <c r="ED53" s="476"/>
      <c r="EE53" s="476"/>
      <c r="EF53" s="476"/>
      <c r="EG53" s="476"/>
      <c r="EH53" s="476"/>
      <c r="EI53" s="476"/>
      <c r="EJ53" s="476"/>
      <c r="EK53" s="476"/>
      <c r="EL53" s="476"/>
      <c r="EM53" s="476"/>
      <c r="EN53" s="476"/>
      <c r="EO53" s="476"/>
      <c r="EP53" s="476"/>
      <c r="EQ53" s="476"/>
      <c r="ER53" s="476"/>
      <c r="ES53" s="476"/>
      <c r="ET53" s="476"/>
      <c r="EU53" s="476"/>
      <c r="EV53" s="476"/>
      <c r="EW53" s="476"/>
      <c r="EX53" s="476"/>
      <c r="EY53" s="476"/>
      <c r="EZ53" s="476"/>
      <c r="FA53" s="476"/>
      <c r="FB53" s="476"/>
      <c r="FC53" s="476"/>
      <c r="FD53" s="476"/>
      <c r="FE53" s="476"/>
      <c r="FF53" s="476"/>
      <c r="FG53" s="476"/>
      <c r="FH53" s="476"/>
      <c r="FI53" s="476"/>
      <c r="FJ53" s="476"/>
      <c r="FK53" s="476"/>
      <c r="FL53" s="476"/>
      <c r="FM53" s="476"/>
      <c r="FN53" s="476"/>
      <c r="FO53" s="476"/>
      <c r="FP53" s="476"/>
      <c r="FQ53" s="476"/>
      <c r="FR53" s="476"/>
      <c r="FS53" s="476"/>
      <c r="FT53" s="476"/>
      <c r="FU53" s="476"/>
      <c r="FV53" s="476"/>
      <c r="FW53" s="476"/>
      <c r="FX53" s="476"/>
      <c r="FY53" s="476"/>
      <c r="FZ53" s="476"/>
      <c r="GA53" s="476"/>
      <c r="GB53" s="476"/>
      <c r="GC53" s="476"/>
      <c r="GD53" s="476"/>
      <c r="GE53" s="476"/>
      <c r="GF53" s="476"/>
      <c r="GG53" s="476"/>
      <c r="GH53" s="476"/>
      <c r="GI53" s="476"/>
      <c r="GJ53" s="476"/>
      <c r="GK53" s="476"/>
      <c r="GL53" s="476"/>
      <c r="GM53" s="476"/>
      <c r="GN53" s="476"/>
      <c r="GO53" s="476"/>
      <c r="GP53" s="476"/>
      <c r="GQ53" s="476"/>
      <c r="GR53" s="476"/>
      <c r="GS53" s="476"/>
      <c r="GT53" s="476"/>
      <c r="GU53" s="476"/>
      <c r="GV53" s="476"/>
      <c r="GW53" s="476"/>
      <c r="GX53" s="476"/>
      <c r="GY53" s="476"/>
      <c r="GZ53" s="476"/>
      <c r="HA53" s="476"/>
      <c r="HB53" s="476"/>
      <c r="HC53" s="476"/>
      <c r="HD53" s="476"/>
      <c r="HE53" s="476"/>
      <c r="HF53" s="476"/>
      <c r="HG53" s="476"/>
      <c r="HH53" s="476"/>
      <c r="HI53" s="476"/>
      <c r="HJ53" s="476"/>
      <c r="HK53" s="476"/>
      <c r="HL53" s="476"/>
      <c r="HM53" s="476"/>
      <c r="HN53" s="476"/>
      <c r="HO53" s="476"/>
      <c r="HP53" s="476"/>
      <c r="HQ53" s="476"/>
      <c r="HR53" s="476"/>
      <c r="HS53" s="476"/>
      <c r="HT53" s="476"/>
      <c r="HU53" s="476"/>
      <c r="HV53" s="476"/>
      <c r="HW53" s="476"/>
      <c r="HX53" s="476"/>
      <c r="HY53" s="476"/>
      <c r="HZ53" s="476"/>
      <c r="IA53" s="476"/>
      <c r="IB53" s="476"/>
      <c r="IC53" s="476"/>
      <c r="ID53" s="476"/>
      <c r="IE53" s="476"/>
      <c r="IF53" s="476"/>
      <c r="IG53" s="476"/>
      <c r="IH53" s="476"/>
      <c r="II53" s="476"/>
      <c r="IJ53" s="476"/>
      <c r="IK53" s="476"/>
      <c r="IL53" s="476"/>
      <c r="IM53" s="476"/>
      <c r="IN53" s="476"/>
      <c r="IO53" s="476"/>
      <c r="IP53" s="476"/>
      <c r="IQ53" s="476"/>
      <c r="IR53" s="476"/>
      <c r="IS53" s="476"/>
      <c r="IT53" s="476"/>
      <c r="IU53" s="477"/>
    </row>
    <row r="54" spans="1:255" ht="16.350000000000001" customHeight="1">
      <c r="A54" s="325"/>
      <c r="B54" s="352"/>
      <c r="C54" s="1308" t="s">
        <v>688</v>
      </c>
      <c r="D54" s="1309"/>
      <c r="E54" s="1309"/>
      <c r="F54" s="331"/>
      <c r="G54" s="463"/>
      <c r="H54" s="341"/>
      <c r="I54" s="341"/>
      <c r="J54" s="341"/>
      <c r="K54" s="341"/>
      <c r="L54" s="341"/>
      <c r="M54" s="341"/>
      <c r="N54" s="342"/>
      <c r="O54" s="473"/>
      <c r="P54" s="476"/>
      <c r="Q54" s="476"/>
      <c r="R54" s="476"/>
      <c r="S54" s="476"/>
      <c r="T54" s="476"/>
      <c r="U54" s="476"/>
      <c r="V54" s="476"/>
      <c r="W54" s="476"/>
      <c r="X54" s="476"/>
      <c r="Y54" s="476"/>
      <c r="Z54" s="476"/>
      <c r="AA54" s="476"/>
      <c r="AB54" s="476"/>
      <c r="AC54" s="476"/>
      <c r="AD54" s="476"/>
      <c r="AE54" s="476"/>
      <c r="AF54" s="476"/>
      <c r="AG54" s="476"/>
      <c r="AH54" s="476"/>
      <c r="AI54" s="476"/>
      <c r="AJ54" s="476"/>
      <c r="AK54" s="476"/>
      <c r="AL54" s="476"/>
      <c r="AM54" s="476"/>
      <c r="AN54" s="476"/>
      <c r="AO54" s="476"/>
      <c r="AP54" s="476"/>
      <c r="AQ54" s="476"/>
      <c r="AR54" s="476"/>
      <c r="AS54" s="476"/>
      <c r="AT54" s="476"/>
      <c r="AU54" s="476"/>
      <c r="AV54" s="476"/>
      <c r="AW54" s="476"/>
      <c r="AX54" s="476"/>
      <c r="AY54" s="476"/>
      <c r="AZ54" s="476"/>
      <c r="BA54" s="476"/>
      <c r="BB54" s="476"/>
      <c r="BC54" s="476"/>
      <c r="BD54" s="476"/>
      <c r="BE54" s="476"/>
      <c r="BF54" s="476"/>
      <c r="BG54" s="476"/>
      <c r="BH54" s="476"/>
      <c r="BI54" s="476"/>
      <c r="BJ54" s="476"/>
      <c r="BK54" s="476"/>
      <c r="BL54" s="476"/>
      <c r="BM54" s="476"/>
      <c r="BN54" s="476"/>
      <c r="BO54" s="476"/>
      <c r="BP54" s="476"/>
      <c r="BQ54" s="476"/>
      <c r="BR54" s="476"/>
      <c r="BS54" s="476"/>
      <c r="BT54" s="476"/>
      <c r="BU54" s="476"/>
      <c r="BV54" s="476"/>
      <c r="BW54" s="476"/>
      <c r="BX54" s="476"/>
      <c r="BY54" s="476"/>
      <c r="BZ54" s="476"/>
      <c r="CA54" s="476"/>
      <c r="CB54" s="476"/>
      <c r="CC54" s="476"/>
      <c r="CD54" s="476"/>
      <c r="CE54" s="476"/>
      <c r="CF54" s="476"/>
      <c r="CG54" s="476"/>
      <c r="CH54" s="476"/>
      <c r="CI54" s="476"/>
      <c r="CJ54" s="476"/>
      <c r="CK54" s="476"/>
      <c r="CL54" s="476"/>
      <c r="CM54" s="476"/>
      <c r="CN54" s="476"/>
      <c r="CO54" s="476"/>
      <c r="CP54" s="476"/>
      <c r="CQ54" s="476"/>
      <c r="CR54" s="476"/>
      <c r="CS54" s="476"/>
      <c r="CT54" s="476"/>
      <c r="CU54" s="476"/>
      <c r="CV54" s="476"/>
      <c r="CW54" s="476"/>
      <c r="CX54" s="476"/>
      <c r="CY54" s="476"/>
      <c r="CZ54" s="476"/>
      <c r="DA54" s="476"/>
      <c r="DB54" s="476"/>
      <c r="DC54" s="476"/>
      <c r="DD54" s="476"/>
      <c r="DE54" s="476"/>
      <c r="DF54" s="476"/>
      <c r="DG54" s="476"/>
      <c r="DH54" s="476"/>
      <c r="DI54" s="476"/>
      <c r="DJ54" s="476"/>
      <c r="DK54" s="476"/>
      <c r="DL54" s="476"/>
      <c r="DM54" s="476"/>
      <c r="DN54" s="476"/>
      <c r="DO54" s="476"/>
      <c r="DP54" s="476"/>
      <c r="DQ54" s="476"/>
      <c r="DR54" s="476"/>
      <c r="DS54" s="476"/>
      <c r="DT54" s="476"/>
      <c r="DU54" s="476"/>
      <c r="DV54" s="476"/>
      <c r="DW54" s="476"/>
      <c r="DX54" s="476"/>
      <c r="DY54" s="476"/>
      <c r="DZ54" s="476"/>
      <c r="EA54" s="476"/>
      <c r="EB54" s="476"/>
      <c r="EC54" s="476"/>
      <c r="ED54" s="476"/>
      <c r="EE54" s="476"/>
      <c r="EF54" s="476"/>
      <c r="EG54" s="476"/>
      <c r="EH54" s="476"/>
      <c r="EI54" s="476"/>
      <c r="EJ54" s="476"/>
      <c r="EK54" s="476"/>
      <c r="EL54" s="476"/>
      <c r="EM54" s="476"/>
      <c r="EN54" s="476"/>
      <c r="EO54" s="476"/>
      <c r="EP54" s="476"/>
      <c r="EQ54" s="476"/>
      <c r="ER54" s="476"/>
      <c r="ES54" s="476"/>
      <c r="ET54" s="476"/>
      <c r="EU54" s="476"/>
      <c r="EV54" s="476"/>
      <c r="EW54" s="476"/>
      <c r="EX54" s="476"/>
      <c r="EY54" s="476"/>
      <c r="EZ54" s="476"/>
      <c r="FA54" s="476"/>
      <c r="FB54" s="476"/>
      <c r="FC54" s="476"/>
      <c r="FD54" s="476"/>
      <c r="FE54" s="476"/>
      <c r="FF54" s="476"/>
      <c r="FG54" s="476"/>
      <c r="FH54" s="476"/>
      <c r="FI54" s="476"/>
      <c r="FJ54" s="476"/>
      <c r="FK54" s="476"/>
      <c r="FL54" s="476"/>
      <c r="FM54" s="476"/>
      <c r="FN54" s="476"/>
      <c r="FO54" s="476"/>
      <c r="FP54" s="476"/>
      <c r="FQ54" s="476"/>
      <c r="FR54" s="476"/>
      <c r="FS54" s="476"/>
      <c r="FT54" s="476"/>
      <c r="FU54" s="476"/>
      <c r="FV54" s="476"/>
      <c r="FW54" s="476"/>
      <c r="FX54" s="476"/>
      <c r="FY54" s="476"/>
      <c r="FZ54" s="476"/>
      <c r="GA54" s="476"/>
      <c r="GB54" s="476"/>
      <c r="GC54" s="476"/>
      <c r="GD54" s="476"/>
      <c r="GE54" s="476"/>
      <c r="GF54" s="476"/>
      <c r="GG54" s="476"/>
      <c r="GH54" s="476"/>
      <c r="GI54" s="476"/>
      <c r="GJ54" s="476"/>
      <c r="GK54" s="476"/>
      <c r="GL54" s="476"/>
      <c r="GM54" s="476"/>
      <c r="GN54" s="476"/>
      <c r="GO54" s="476"/>
      <c r="GP54" s="476"/>
      <c r="GQ54" s="476"/>
      <c r="GR54" s="476"/>
      <c r="GS54" s="476"/>
      <c r="GT54" s="476"/>
      <c r="GU54" s="476"/>
      <c r="GV54" s="476"/>
      <c r="GW54" s="476"/>
      <c r="GX54" s="476"/>
      <c r="GY54" s="476"/>
      <c r="GZ54" s="476"/>
      <c r="HA54" s="476"/>
      <c r="HB54" s="476"/>
      <c r="HC54" s="476"/>
      <c r="HD54" s="476"/>
      <c r="HE54" s="476"/>
      <c r="HF54" s="476"/>
      <c r="HG54" s="476"/>
      <c r="HH54" s="476"/>
      <c r="HI54" s="476"/>
      <c r="HJ54" s="476"/>
      <c r="HK54" s="476"/>
      <c r="HL54" s="476"/>
      <c r="HM54" s="476"/>
      <c r="HN54" s="476"/>
      <c r="HO54" s="476"/>
      <c r="HP54" s="476"/>
      <c r="HQ54" s="476"/>
      <c r="HR54" s="476"/>
      <c r="HS54" s="476"/>
      <c r="HT54" s="476"/>
      <c r="HU54" s="476"/>
      <c r="HV54" s="476"/>
      <c r="HW54" s="476"/>
      <c r="HX54" s="476"/>
      <c r="HY54" s="476"/>
      <c r="HZ54" s="476"/>
      <c r="IA54" s="476"/>
      <c r="IB54" s="476"/>
      <c r="IC54" s="476"/>
      <c r="ID54" s="476"/>
      <c r="IE54" s="476"/>
      <c r="IF54" s="476"/>
      <c r="IG54" s="476"/>
      <c r="IH54" s="476"/>
      <c r="II54" s="476"/>
      <c r="IJ54" s="476"/>
      <c r="IK54" s="476"/>
      <c r="IL54" s="476"/>
      <c r="IM54" s="476"/>
      <c r="IN54" s="476"/>
      <c r="IO54" s="476"/>
      <c r="IP54" s="476"/>
      <c r="IQ54" s="476"/>
      <c r="IR54" s="476"/>
      <c r="IS54" s="476"/>
      <c r="IT54" s="476"/>
      <c r="IU54" s="477"/>
    </row>
    <row r="55" spans="1:255" ht="30" customHeight="1">
      <c r="A55" s="325"/>
      <c r="B55" s="352"/>
      <c r="C55" s="1310"/>
      <c r="D55" s="1310"/>
      <c r="E55" s="1310"/>
      <c r="F55" s="341"/>
      <c r="G55" s="463"/>
      <c r="H55" s="341"/>
      <c r="I55" s="341"/>
      <c r="J55" s="341"/>
      <c r="K55" s="341"/>
      <c r="L55" s="341"/>
      <c r="M55" s="341"/>
      <c r="N55" s="342"/>
      <c r="O55" s="473"/>
      <c r="P55" s="476"/>
      <c r="Q55" s="476"/>
      <c r="R55" s="476"/>
      <c r="S55" s="476"/>
      <c r="T55" s="476"/>
      <c r="U55" s="476"/>
      <c r="V55" s="476"/>
      <c r="W55" s="476"/>
      <c r="X55" s="476"/>
      <c r="Y55" s="476"/>
      <c r="Z55" s="476"/>
      <c r="AA55" s="476"/>
      <c r="AB55" s="476"/>
      <c r="AC55" s="476"/>
      <c r="AD55" s="476"/>
      <c r="AE55" s="476"/>
      <c r="AF55" s="476"/>
      <c r="AG55" s="476"/>
      <c r="AH55" s="476"/>
      <c r="AI55" s="476"/>
      <c r="AJ55" s="476"/>
      <c r="AK55" s="476"/>
      <c r="AL55" s="476"/>
      <c r="AM55" s="476"/>
      <c r="AN55" s="476"/>
      <c r="AO55" s="476"/>
      <c r="AP55" s="476"/>
      <c r="AQ55" s="476"/>
      <c r="AR55" s="476"/>
      <c r="AS55" s="476"/>
      <c r="AT55" s="476"/>
      <c r="AU55" s="476"/>
      <c r="AV55" s="476"/>
      <c r="AW55" s="476"/>
      <c r="AX55" s="476"/>
      <c r="AY55" s="476"/>
      <c r="AZ55" s="476"/>
      <c r="BA55" s="476"/>
      <c r="BB55" s="476"/>
      <c r="BC55" s="476"/>
      <c r="BD55" s="476"/>
      <c r="BE55" s="476"/>
      <c r="BF55" s="476"/>
      <c r="BG55" s="476"/>
      <c r="BH55" s="476"/>
      <c r="BI55" s="476"/>
      <c r="BJ55" s="476"/>
      <c r="BK55" s="476"/>
      <c r="BL55" s="476"/>
      <c r="BM55" s="476"/>
      <c r="BN55" s="476"/>
      <c r="BO55" s="476"/>
      <c r="BP55" s="476"/>
      <c r="BQ55" s="476"/>
      <c r="BR55" s="476"/>
      <c r="BS55" s="476"/>
      <c r="BT55" s="476"/>
      <c r="BU55" s="476"/>
      <c r="BV55" s="476"/>
      <c r="BW55" s="476"/>
      <c r="BX55" s="476"/>
      <c r="BY55" s="476"/>
      <c r="BZ55" s="476"/>
      <c r="CA55" s="476"/>
      <c r="CB55" s="476"/>
      <c r="CC55" s="476"/>
      <c r="CD55" s="476"/>
      <c r="CE55" s="476"/>
      <c r="CF55" s="476"/>
      <c r="CG55" s="476"/>
      <c r="CH55" s="476"/>
      <c r="CI55" s="476"/>
      <c r="CJ55" s="476"/>
      <c r="CK55" s="476"/>
      <c r="CL55" s="476"/>
      <c r="CM55" s="476"/>
      <c r="CN55" s="476"/>
      <c r="CO55" s="476"/>
      <c r="CP55" s="476"/>
      <c r="CQ55" s="476"/>
      <c r="CR55" s="476"/>
      <c r="CS55" s="476"/>
      <c r="CT55" s="476"/>
      <c r="CU55" s="476"/>
      <c r="CV55" s="476"/>
      <c r="CW55" s="476"/>
      <c r="CX55" s="476"/>
      <c r="CY55" s="476"/>
      <c r="CZ55" s="476"/>
      <c r="DA55" s="476"/>
      <c r="DB55" s="476"/>
      <c r="DC55" s="476"/>
      <c r="DD55" s="476"/>
      <c r="DE55" s="476"/>
      <c r="DF55" s="476"/>
      <c r="DG55" s="476"/>
      <c r="DH55" s="476"/>
      <c r="DI55" s="476"/>
      <c r="DJ55" s="476"/>
      <c r="DK55" s="476"/>
      <c r="DL55" s="476"/>
      <c r="DM55" s="476"/>
      <c r="DN55" s="476"/>
      <c r="DO55" s="476"/>
      <c r="DP55" s="476"/>
      <c r="DQ55" s="476"/>
      <c r="DR55" s="476"/>
      <c r="DS55" s="476"/>
      <c r="DT55" s="476"/>
      <c r="DU55" s="476"/>
      <c r="DV55" s="476"/>
      <c r="DW55" s="476"/>
      <c r="DX55" s="476"/>
      <c r="DY55" s="476"/>
      <c r="DZ55" s="476"/>
      <c r="EA55" s="476"/>
      <c r="EB55" s="476"/>
      <c r="EC55" s="476"/>
      <c r="ED55" s="476"/>
      <c r="EE55" s="476"/>
      <c r="EF55" s="476"/>
      <c r="EG55" s="476"/>
      <c r="EH55" s="476"/>
      <c r="EI55" s="476"/>
      <c r="EJ55" s="476"/>
      <c r="EK55" s="476"/>
      <c r="EL55" s="476"/>
      <c r="EM55" s="476"/>
      <c r="EN55" s="476"/>
      <c r="EO55" s="476"/>
      <c r="EP55" s="476"/>
      <c r="EQ55" s="476"/>
      <c r="ER55" s="476"/>
      <c r="ES55" s="476"/>
      <c r="ET55" s="476"/>
      <c r="EU55" s="476"/>
      <c r="EV55" s="476"/>
      <c r="EW55" s="476"/>
      <c r="EX55" s="476"/>
      <c r="EY55" s="476"/>
      <c r="EZ55" s="476"/>
      <c r="FA55" s="476"/>
      <c r="FB55" s="476"/>
      <c r="FC55" s="476"/>
      <c r="FD55" s="476"/>
      <c r="FE55" s="476"/>
      <c r="FF55" s="476"/>
      <c r="FG55" s="476"/>
      <c r="FH55" s="476"/>
      <c r="FI55" s="476"/>
      <c r="FJ55" s="476"/>
      <c r="FK55" s="476"/>
      <c r="FL55" s="476"/>
      <c r="FM55" s="476"/>
      <c r="FN55" s="476"/>
      <c r="FO55" s="476"/>
      <c r="FP55" s="476"/>
      <c r="FQ55" s="476"/>
      <c r="FR55" s="476"/>
      <c r="FS55" s="476"/>
      <c r="FT55" s="476"/>
      <c r="FU55" s="476"/>
      <c r="FV55" s="476"/>
      <c r="FW55" s="476"/>
      <c r="FX55" s="476"/>
      <c r="FY55" s="476"/>
      <c r="FZ55" s="476"/>
      <c r="GA55" s="476"/>
      <c r="GB55" s="476"/>
      <c r="GC55" s="476"/>
      <c r="GD55" s="476"/>
      <c r="GE55" s="476"/>
      <c r="GF55" s="476"/>
      <c r="GG55" s="476"/>
      <c r="GH55" s="476"/>
      <c r="GI55" s="476"/>
      <c r="GJ55" s="476"/>
      <c r="GK55" s="476"/>
      <c r="GL55" s="476"/>
      <c r="GM55" s="476"/>
      <c r="GN55" s="476"/>
      <c r="GO55" s="476"/>
      <c r="GP55" s="476"/>
      <c r="GQ55" s="476"/>
      <c r="GR55" s="476"/>
      <c r="GS55" s="476"/>
      <c r="GT55" s="476"/>
      <c r="GU55" s="476"/>
      <c r="GV55" s="476"/>
      <c r="GW55" s="476"/>
      <c r="GX55" s="476"/>
      <c r="GY55" s="476"/>
      <c r="GZ55" s="476"/>
      <c r="HA55" s="476"/>
      <c r="HB55" s="476"/>
      <c r="HC55" s="476"/>
      <c r="HD55" s="476"/>
      <c r="HE55" s="476"/>
      <c r="HF55" s="476"/>
      <c r="HG55" s="476"/>
      <c r="HH55" s="476"/>
      <c r="HI55" s="476"/>
      <c r="HJ55" s="476"/>
      <c r="HK55" s="476"/>
      <c r="HL55" s="476"/>
      <c r="HM55" s="476"/>
      <c r="HN55" s="476"/>
      <c r="HO55" s="476"/>
      <c r="HP55" s="476"/>
      <c r="HQ55" s="476"/>
      <c r="HR55" s="476"/>
      <c r="HS55" s="476"/>
      <c r="HT55" s="476"/>
      <c r="HU55" s="476"/>
      <c r="HV55" s="476"/>
      <c r="HW55" s="476"/>
      <c r="HX55" s="476"/>
      <c r="HY55" s="476"/>
      <c r="HZ55" s="476"/>
      <c r="IA55" s="476"/>
      <c r="IB55" s="476"/>
      <c r="IC55" s="476"/>
      <c r="ID55" s="476"/>
      <c r="IE55" s="476"/>
      <c r="IF55" s="476"/>
      <c r="IG55" s="476"/>
      <c r="IH55" s="476"/>
      <c r="II55" s="476"/>
      <c r="IJ55" s="476"/>
      <c r="IK55" s="476"/>
      <c r="IL55" s="476"/>
      <c r="IM55" s="476"/>
      <c r="IN55" s="476"/>
      <c r="IO55" s="476"/>
      <c r="IP55" s="476"/>
      <c r="IQ55" s="476"/>
      <c r="IR55" s="476"/>
      <c r="IS55" s="476"/>
      <c r="IT55" s="476"/>
      <c r="IU55" s="477"/>
    </row>
    <row r="56" spans="1:255" ht="16.350000000000001" customHeight="1" thickBot="1">
      <c r="A56" s="325"/>
      <c r="B56" s="352"/>
      <c r="C56" s="1335"/>
      <c r="D56" s="1335"/>
      <c r="E56" s="1335"/>
      <c r="F56" s="465"/>
      <c r="G56" s="463"/>
      <c r="H56" s="341"/>
      <c r="I56" s="341"/>
      <c r="J56" s="341"/>
      <c r="K56" s="341"/>
      <c r="L56" s="341"/>
      <c r="M56" s="341"/>
      <c r="N56" s="342"/>
      <c r="O56" s="473"/>
      <c r="P56" s="476"/>
      <c r="Q56" s="476"/>
      <c r="R56" s="476"/>
      <c r="S56" s="476"/>
      <c r="T56" s="476"/>
      <c r="U56" s="476"/>
      <c r="V56" s="476"/>
      <c r="W56" s="476"/>
      <c r="X56" s="476"/>
      <c r="Y56" s="476"/>
      <c r="Z56" s="476"/>
      <c r="AA56" s="476"/>
      <c r="AB56" s="476"/>
      <c r="AC56" s="476"/>
      <c r="AD56" s="476"/>
      <c r="AE56" s="476"/>
      <c r="AF56" s="476"/>
      <c r="AG56" s="476"/>
      <c r="AH56" s="476"/>
      <c r="AI56" s="476"/>
      <c r="AJ56" s="476"/>
      <c r="AK56" s="476"/>
      <c r="AL56" s="476"/>
      <c r="AM56" s="476"/>
      <c r="AN56" s="476"/>
      <c r="AO56" s="476"/>
      <c r="AP56" s="476"/>
      <c r="AQ56" s="476"/>
      <c r="AR56" s="476"/>
      <c r="AS56" s="476"/>
      <c r="AT56" s="476"/>
      <c r="AU56" s="476"/>
      <c r="AV56" s="476"/>
      <c r="AW56" s="476"/>
      <c r="AX56" s="476"/>
      <c r="AY56" s="476"/>
      <c r="AZ56" s="476"/>
      <c r="BA56" s="476"/>
      <c r="BB56" s="476"/>
      <c r="BC56" s="476"/>
      <c r="BD56" s="476"/>
      <c r="BE56" s="476"/>
      <c r="BF56" s="476"/>
      <c r="BG56" s="476"/>
      <c r="BH56" s="476"/>
      <c r="BI56" s="476"/>
      <c r="BJ56" s="476"/>
      <c r="BK56" s="476"/>
      <c r="BL56" s="476"/>
      <c r="BM56" s="476"/>
      <c r="BN56" s="476"/>
      <c r="BO56" s="476"/>
      <c r="BP56" s="476"/>
      <c r="BQ56" s="476"/>
      <c r="BR56" s="476"/>
      <c r="BS56" s="476"/>
      <c r="BT56" s="476"/>
      <c r="BU56" s="476"/>
      <c r="BV56" s="476"/>
      <c r="BW56" s="476"/>
      <c r="BX56" s="476"/>
      <c r="BY56" s="476"/>
      <c r="BZ56" s="476"/>
      <c r="CA56" s="476"/>
      <c r="CB56" s="476"/>
      <c r="CC56" s="476"/>
      <c r="CD56" s="476"/>
      <c r="CE56" s="476"/>
      <c r="CF56" s="476"/>
      <c r="CG56" s="476"/>
      <c r="CH56" s="476"/>
      <c r="CI56" s="476"/>
      <c r="CJ56" s="476"/>
      <c r="CK56" s="476"/>
      <c r="CL56" s="476"/>
      <c r="CM56" s="476"/>
      <c r="CN56" s="476"/>
      <c r="CO56" s="476"/>
      <c r="CP56" s="476"/>
      <c r="CQ56" s="476"/>
      <c r="CR56" s="476"/>
      <c r="CS56" s="476"/>
      <c r="CT56" s="476"/>
      <c r="CU56" s="476"/>
      <c r="CV56" s="476"/>
      <c r="CW56" s="476"/>
      <c r="CX56" s="476"/>
      <c r="CY56" s="476"/>
      <c r="CZ56" s="476"/>
      <c r="DA56" s="476"/>
      <c r="DB56" s="476"/>
      <c r="DC56" s="476"/>
      <c r="DD56" s="476"/>
      <c r="DE56" s="476"/>
      <c r="DF56" s="476"/>
      <c r="DG56" s="476"/>
      <c r="DH56" s="476"/>
      <c r="DI56" s="476"/>
      <c r="DJ56" s="476"/>
      <c r="DK56" s="476"/>
      <c r="DL56" s="476"/>
      <c r="DM56" s="476"/>
      <c r="DN56" s="476"/>
      <c r="DO56" s="476"/>
      <c r="DP56" s="476"/>
      <c r="DQ56" s="476"/>
      <c r="DR56" s="476"/>
      <c r="DS56" s="476"/>
      <c r="DT56" s="476"/>
      <c r="DU56" s="476"/>
      <c r="DV56" s="476"/>
      <c r="DW56" s="476"/>
      <c r="DX56" s="476"/>
      <c r="DY56" s="476"/>
      <c r="DZ56" s="476"/>
      <c r="EA56" s="476"/>
      <c r="EB56" s="476"/>
      <c r="EC56" s="476"/>
      <c r="ED56" s="476"/>
      <c r="EE56" s="476"/>
      <c r="EF56" s="476"/>
      <c r="EG56" s="476"/>
      <c r="EH56" s="476"/>
      <c r="EI56" s="476"/>
      <c r="EJ56" s="476"/>
      <c r="EK56" s="476"/>
      <c r="EL56" s="476"/>
      <c r="EM56" s="476"/>
      <c r="EN56" s="476"/>
      <c r="EO56" s="476"/>
      <c r="EP56" s="476"/>
      <c r="EQ56" s="476"/>
      <c r="ER56" s="476"/>
      <c r="ES56" s="476"/>
      <c r="ET56" s="476"/>
      <c r="EU56" s="476"/>
      <c r="EV56" s="476"/>
      <c r="EW56" s="476"/>
      <c r="EX56" s="476"/>
      <c r="EY56" s="476"/>
      <c r="EZ56" s="476"/>
      <c r="FA56" s="476"/>
      <c r="FB56" s="476"/>
      <c r="FC56" s="476"/>
      <c r="FD56" s="476"/>
      <c r="FE56" s="476"/>
      <c r="FF56" s="476"/>
      <c r="FG56" s="476"/>
      <c r="FH56" s="476"/>
      <c r="FI56" s="476"/>
      <c r="FJ56" s="476"/>
      <c r="FK56" s="476"/>
      <c r="FL56" s="476"/>
      <c r="FM56" s="476"/>
      <c r="FN56" s="476"/>
      <c r="FO56" s="476"/>
      <c r="FP56" s="476"/>
      <c r="FQ56" s="476"/>
      <c r="FR56" s="476"/>
      <c r="FS56" s="476"/>
      <c r="FT56" s="476"/>
      <c r="FU56" s="476"/>
      <c r="FV56" s="476"/>
      <c r="FW56" s="476"/>
      <c r="FX56" s="476"/>
      <c r="FY56" s="476"/>
      <c r="FZ56" s="476"/>
      <c r="GA56" s="476"/>
      <c r="GB56" s="476"/>
      <c r="GC56" s="476"/>
      <c r="GD56" s="476"/>
      <c r="GE56" s="476"/>
      <c r="GF56" s="476"/>
      <c r="GG56" s="476"/>
      <c r="GH56" s="476"/>
      <c r="GI56" s="476"/>
      <c r="GJ56" s="476"/>
      <c r="GK56" s="476"/>
      <c r="GL56" s="476"/>
      <c r="GM56" s="476"/>
      <c r="GN56" s="476"/>
      <c r="GO56" s="476"/>
      <c r="GP56" s="476"/>
      <c r="GQ56" s="476"/>
      <c r="GR56" s="476"/>
      <c r="GS56" s="476"/>
      <c r="GT56" s="476"/>
      <c r="GU56" s="476"/>
      <c r="GV56" s="476"/>
      <c r="GW56" s="476"/>
      <c r="GX56" s="476"/>
      <c r="GY56" s="476"/>
      <c r="GZ56" s="476"/>
      <c r="HA56" s="476"/>
      <c r="HB56" s="476"/>
      <c r="HC56" s="476"/>
      <c r="HD56" s="476"/>
      <c r="HE56" s="476"/>
      <c r="HF56" s="476"/>
      <c r="HG56" s="476"/>
      <c r="HH56" s="476"/>
      <c r="HI56" s="476"/>
      <c r="HJ56" s="476"/>
      <c r="HK56" s="476"/>
      <c r="HL56" s="476"/>
      <c r="HM56" s="476"/>
      <c r="HN56" s="476"/>
      <c r="HO56" s="476"/>
      <c r="HP56" s="476"/>
      <c r="HQ56" s="476"/>
      <c r="HR56" s="476"/>
      <c r="HS56" s="476"/>
      <c r="HT56" s="476"/>
      <c r="HU56" s="476"/>
      <c r="HV56" s="476"/>
      <c r="HW56" s="476"/>
      <c r="HX56" s="476"/>
      <c r="HY56" s="476"/>
      <c r="HZ56" s="476"/>
      <c r="IA56" s="476"/>
      <c r="IB56" s="476"/>
      <c r="IC56" s="476"/>
      <c r="ID56" s="476"/>
      <c r="IE56" s="476"/>
      <c r="IF56" s="476"/>
      <c r="IG56" s="476"/>
      <c r="IH56" s="476"/>
      <c r="II56" s="476"/>
      <c r="IJ56" s="476"/>
      <c r="IK56" s="476"/>
      <c r="IL56" s="476"/>
      <c r="IM56" s="476"/>
      <c r="IN56" s="476"/>
      <c r="IO56" s="476"/>
      <c r="IP56" s="476"/>
      <c r="IQ56" s="476"/>
      <c r="IR56" s="476"/>
      <c r="IS56" s="476"/>
      <c r="IT56" s="476"/>
      <c r="IU56" s="477"/>
    </row>
    <row r="57" spans="1:255" ht="20.100000000000001" customHeight="1" thickBot="1">
      <c r="A57" s="325"/>
      <c r="B57" s="364"/>
      <c r="C57" s="1329" t="s">
        <v>689</v>
      </c>
      <c r="D57" s="1330"/>
      <c r="E57" s="1331"/>
      <c r="F57" s="484"/>
      <c r="G57" s="491"/>
      <c r="H57" s="341"/>
      <c r="I57" s="341"/>
      <c r="J57" s="341"/>
      <c r="K57" s="341"/>
      <c r="L57" s="341"/>
      <c r="M57" s="341"/>
      <c r="N57" s="342"/>
      <c r="O57" s="473"/>
      <c r="P57" s="476"/>
      <c r="Q57" s="476"/>
      <c r="R57" s="476"/>
      <c r="S57" s="476"/>
      <c r="T57" s="476"/>
      <c r="U57" s="476"/>
      <c r="V57" s="476"/>
      <c r="W57" s="476"/>
      <c r="X57" s="476"/>
      <c r="Y57" s="476"/>
      <c r="Z57" s="476"/>
      <c r="AA57" s="476"/>
      <c r="AB57" s="476"/>
      <c r="AC57" s="476"/>
      <c r="AD57" s="476"/>
      <c r="AE57" s="476"/>
      <c r="AF57" s="476"/>
      <c r="AG57" s="476"/>
      <c r="AH57" s="476"/>
      <c r="AI57" s="476"/>
      <c r="AJ57" s="476"/>
      <c r="AK57" s="476"/>
      <c r="AL57" s="476"/>
      <c r="AM57" s="476"/>
      <c r="AN57" s="476"/>
      <c r="AO57" s="476"/>
      <c r="AP57" s="476"/>
      <c r="AQ57" s="476"/>
      <c r="AR57" s="476"/>
      <c r="AS57" s="476"/>
      <c r="AT57" s="476"/>
      <c r="AU57" s="476"/>
      <c r="AV57" s="476"/>
      <c r="AW57" s="476"/>
      <c r="AX57" s="476"/>
      <c r="AY57" s="476"/>
      <c r="AZ57" s="476"/>
      <c r="BA57" s="476"/>
      <c r="BB57" s="476"/>
      <c r="BC57" s="476"/>
      <c r="BD57" s="476"/>
      <c r="BE57" s="476"/>
      <c r="BF57" s="476"/>
      <c r="BG57" s="476"/>
      <c r="BH57" s="476"/>
      <c r="BI57" s="476"/>
      <c r="BJ57" s="476"/>
      <c r="BK57" s="476"/>
      <c r="BL57" s="476"/>
      <c r="BM57" s="476"/>
      <c r="BN57" s="476"/>
      <c r="BO57" s="476"/>
      <c r="BP57" s="476"/>
      <c r="BQ57" s="476"/>
      <c r="BR57" s="476"/>
      <c r="BS57" s="476"/>
      <c r="BT57" s="476"/>
      <c r="BU57" s="476"/>
      <c r="BV57" s="476"/>
      <c r="BW57" s="476"/>
      <c r="BX57" s="476"/>
      <c r="BY57" s="476"/>
      <c r="BZ57" s="476"/>
      <c r="CA57" s="476"/>
      <c r="CB57" s="476"/>
      <c r="CC57" s="476"/>
      <c r="CD57" s="476"/>
      <c r="CE57" s="476"/>
      <c r="CF57" s="476"/>
      <c r="CG57" s="476"/>
      <c r="CH57" s="476"/>
      <c r="CI57" s="476"/>
      <c r="CJ57" s="476"/>
      <c r="CK57" s="476"/>
      <c r="CL57" s="476"/>
      <c r="CM57" s="476"/>
      <c r="CN57" s="476"/>
      <c r="CO57" s="476"/>
      <c r="CP57" s="476"/>
      <c r="CQ57" s="476"/>
      <c r="CR57" s="476"/>
      <c r="CS57" s="476"/>
      <c r="CT57" s="476"/>
      <c r="CU57" s="476"/>
      <c r="CV57" s="476"/>
      <c r="CW57" s="476"/>
      <c r="CX57" s="476"/>
      <c r="CY57" s="476"/>
      <c r="CZ57" s="476"/>
      <c r="DA57" s="476"/>
      <c r="DB57" s="476"/>
      <c r="DC57" s="476"/>
      <c r="DD57" s="476"/>
      <c r="DE57" s="476"/>
      <c r="DF57" s="476"/>
      <c r="DG57" s="476"/>
      <c r="DH57" s="476"/>
      <c r="DI57" s="476"/>
      <c r="DJ57" s="476"/>
      <c r="DK57" s="476"/>
      <c r="DL57" s="476"/>
      <c r="DM57" s="476"/>
      <c r="DN57" s="476"/>
      <c r="DO57" s="476"/>
      <c r="DP57" s="476"/>
      <c r="DQ57" s="476"/>
      <c r="DR57" s="476"/>
      <c r="DS57" s="476"/>
      <c r="DT57" s="476"/>
      <c r="DU57" s="476"/>
      <c r="DV57" s="476"/>
      <c r="DW57" s="476"/>
      <c r="DX57" s="476"/>
      <c r="DY57" s="476"/>
      <c r="DZ57" s="476"/>
      <c r="EA57" s="476"/>
      <c r="EB57" s="476"/>
      <c r="EC57" s="476"/>
      <c r="ED57" s="476"/>
      <c r="EE57" s="476"/>
      <c r="EF57" s="476"/>
      <c r="EG57" s="476"/>
      <c r="EH57" s="476"/>
      <c r="EI57" s="476"/>
      <c r="EJ57" s="476"/>
      <c r="EK57" s="476"/>
      <c r="EL57" s="476"/>
      <c r="EM57" s="476"/>
      <c r="EN57" s="476"/>
      <c r="EO57" s="476"/>
      <c r="EP57" s="476"/>
      <c r="EQ57" s="476"/>
      <c r="ER57" s="476"/>
      <c r="ES57" s="476"/>
      <c r="ET57" s="476"/>
      <c r="EU57" s="476"/>
      <c r="EV57" s="476"/>
      <c r="EW57" s="476"/>
      <c r="EX57" s="476"/>
      <c r="EY57" s="476"/>
      <c r="EZ57" s="476"/>
      <c r="FA57" s="476"/>
      <c r="FB57" s="476"/>
      <c r="FC57" s="476"/>
      <c r="FD57" s="476"/>
      <c r="FE57" s="476"/>
      <c r="FF57" s="476"/>
      <c r="FG57" s="476"/>
      <c r="FH57" s="476"/>
      <c r="FI57" s="476"/>
      <c r="FJ57" s="476"/>
      <c r="FK57" s="476"/>
      <c r="FL57" s="476"/>
      <c r="FM57" s="476"/>
      <c r="FN57" s="476"/>
      <c r="FO57" s="476"/>
      <c r="FP57" s="476"/>
      <c r="FQ57" s="476"/>
      <c r="FR57" s="476"/>
      <c r="FS57" s="476"/>
      <c r="FT57" s="476"/>
      <c r="FU57" s="476"/>
      <c r="FV57" s="476"/>
      <c r="FW57" s="476"/>
      <c r="FX57" s="476"/>
      <c r="FY57" s="476"/>
      <c r="FZ57" s="476"/>
      <c r="GA57" s="476"/>
      <c r="GB57" s="476"/>
      <c r="GC57" s="476"/>
      <c r="GD57" s="476"/>
      <c r="GE57" s="476"/>
      <c r="GF57" s="476"/>
      <c r="GG57" s="476"/>
      <c r="GH57" s="476"/>
      <c r="GI57" s="476"/>
      <c r="GJ57" s="476"/>
      <c r="GK57" s="476"/>
      <c r="GL57" s="476"/>
      <c r="GM57" s="476"/>
      <c r="GN57" s="476"/>
      <c r="GO57" s="476"/>
      <c r="GP57" s="476"/>
      <c r="GQ57" s="476"/>
      <c r="GR57" s="476"/>
      <c r="GS57" s="476"/>
      <c r="GT57" s="476"/>
      <c r="GU57" s="476"/>
      <c r="GV57" s="476"/>
      <c r="GW57" s="476"/>
      <c r="GX57" s="476"/>
      <c r="GY57" s="476"/>
      <c r="GZ57" s="476"/>
      <c r="HA57" s="476"/>
      <c r="HB57" s="476"/>
      <c r="HC57" s="476"/>
      <c r="HD57" s="476"/>
      <c r="HE57" s="476"/>
      <c r="HF57" s="476"/>
      <c r="HG57" s="476"/>
      <c r="HH57" s="476"/>
      <c r="HI57" s="476"/>
      <c r="HJ57" s="476"/>
      <c r="HK57" s="476"/>
      <c r="HL57" s="476"/>
      <c r="HM57" s="476"/>
      <c r="HN57" s="476"/>
      <c r="HO57" s="476"/>
      <c r="HP57" s="476"/>
      <c r="HQ57" s="476"/>
      <c r="HR57" s="476"/>
      <c r="HS57" s="476"/>
      <c r="HT57" s="476"/>
      <c r="HU57" s="476"/>
      <c r="HV57" s="476"/>
      <c r="HW57" s="476"/>
      <c r="HX57" s="476"/>
      <c r="HY57" s="476"/>
      <c r="HZ57" s="476"/>
      <c r="IA57" s="476"/>
      <c r="IB57" s="476"/>
      <c r="IC57" s="476"/>
      <c r="ID57" s="476"/>
      <c r="IE57" s="476"/>
      <c r="IF57" s="476"/>
      <c r="IG57" s="476"/>
      <c r="IH57" s="476"/>
      <c r="II57" s="476"/>
      <c r="IJ57" s="476"/>
      <c r="IK57" s="476"/>
      <c r="IL57" s="476"/>
      <c r="IM57" s="476"/>
      <c r="IN57" s="476"/>
      <c r="IO57" s="476"/>
      <c r="IP57" s="476"/>
      <c r="IQ57" s="476"/>
      <c r="IR57" s="476"/>
      <c r="IS57" s="476"/>
      <c r="IT57" s="476"/>
      <c r="IU57" s="477"/>
    </row>
    <row r="58" spans="1:255" ht="18.95" customHeight="1">
      <c r="A58" s="325"/>
      <c r="B58" s="352"/>
      <c r="C58" s="1308" t="s">
        <v>690</v>
      </c>
      <c r="D58" s="1309"/>
      <c r="E58" s="1309"/>
      <c r="F58" s="331"/>
      <c r="G58" s="463"/>
      <c r="H58" s="341"/>
      <c r="I58" s="341"/>
      <c r="J58" s="341"/>
      <c r="K58" s="341"/>
      <c r="L58" s="341"/>
      <c r="M58" s="341"/>
      <c r="N58" s="342"/>
      <c r="O58" s="473"/>
      <c r="P58" s="476"/>
      <c r="Q58" s="476"/>
      <c r="R58" s="476"/>
      <c r="S58" s="476"/>
      <c r="T58" s="476"/>
      <c r="U58" s="476"/>
      <c r="V58" s="476"/>
      <c r="W58" s="476"/>
      <c r="X58" s="476"/>
      <c r="Y58" s="476"/>
      <c r="Z58" s="476"/>
      <c r="AA58" s="476"/>
      <c r="AB58" s="476"/>
      <c r="AC58" s="476"/>
      <c r="AD58" s="476"/>
      <c r="AE58" s="476"/>
      <c r="AF58" s="476"/>
      <c r="AG58" s="476"/>
      <c r="AH58" s="476"/>
      <c r="AI58" s="476"/>
      <c r="AJ58" s="476"/>
      <c r="AK58" s="476"/>
      <c r="AL58" s="476"/>
      <c r="AM58" s="476"/>
      <c r="AN58" s="476"/>
      <c r="AO58" s="476"/>
      <c r="AP58" s="476"/>
      <c r="AQ58" s="476"/>
      <c r="AR58" s="476"/>
      <c r="AS58" s="476"/>
      <c r="AT58" s="476"/>
      <c r="AU58" s="476"/>
      <c r="AV58" s="476"/>
      <c r="AW58" s="476"/>
      <c r="AX58" s="476"/>
      <c r="AY58" s="476"/>
      <c r="AZ58" s="476"/>
      <c r="BA58" s="476"/>
      <c r="BB58" s="476"/>
      <c r="BC58" s="476"/>
      <c r="BD58" s="476"/>
      <c r="BE58" s="476"/>
      <c r="BF58" s="476"/>
      <c r="BG58" s="476"/>
      <c r="BH58" s="476"/>
      <c r="BI58" s="476"/>
      <c r="BJ58" s="476"/>
      <c r="BK58" s="476"/>
      <c r="BL58" s="476"/>
      <c r="BM58" s="476"/>
      <c r="BN58" s="476"/>
      <c r="BO58" s="476"/>
      <c r="BP58" s="476"/>
      <c r="BQ58" s="476"/>
      <c r="BR58" s="476"/>
      <c r="BS58" s="476"/>
      <c r="BT58" s="476"/>
      <c r="BU58" s="476"/>
      <c r="BV58" s="476"/>
      <c r="BW58" s="476"/>
      <c r="BX58" s="476"/>
      <c r="BY58" s="476"/>
      <c r="BZ58" s="476"/>
      <c r="CA58" s="476"/>
      <c r="CB58" s="476"/>
      <c r="CC58" s="476"/>
      <c r="CD58" s="476"/>
      <c r="CE58" s="476"/>
      <c r="CF58" s="476"/>
      <c r="CG58" s="476"/>
      <c r="CH58" s="476"/>
      <c r="CI58" s="476"/>
      <c r="CJ58" s="476"/>
      <c r="CK58" s="476"/>
      <c r="CL58" s="476"/>
      <c r="CM58" s="476"/>
      <c r="CN58" s="476"/>
      <c r="CO58" s="476"/>
      <c r="CP58" s="476"/>
      <c r="CQ58" s="476"/>
      <c r="CR58" s="476"/>
      <c r="CS58" s="476"/>
      <c r="CT58" s="476"/>
      <c r="CU58" s="476"/>
      <c r="CV58" s="476"/>
      <c r="CW58" s="476"/>
      <c r="CX58" s="476"/>
      <c r="CY58" s="476"/>
      <c r="CZ58" s="476"/>
      <c r="DA58" s="476"/>
      <c r="DB58" s="476"/>
      <c r="DC58" s="476"/>
      <c r="DD58" s="476"/>
      <c r="DE58" s="476"/>
      <c r="DF58" s="476"/>
      <c r="DG58" s="476"/>
      <c r="DH58" s="476"/>
      <c r="DI58" s="476"/>
      <c r="DJ58" s="476"/>
      <c r="DK58" s="476"/>
      <c r="DL58" s="476"/>
      <c r="DM58" s="476"/>
      <c r="DN58" s="476"/>
      <c r="DO58" s="476"/>
      <c r="DP58" s="476"/>
      <c r="DQ58" s="476"/>
      <c r="DR58" s="476"/>
      <c r="DS58" s="476"/>
      <c r="DT58" s="476"/>
      <c r="DU58" s="476"/>
      <c r="DV58" s="476"/>
      <c r="DW58" s="476"/>
      <c r="DX58" s="476"/>
      <c r="DY58" s="476"/>
      <c r="DZ58" s="476"/>
      <c r="EA58" s="476"/>
      <c r="EB58" s="476"/>
      <c r="EC58" s="476"/>
      <c r="ED58" s="476"/>
      <c r="EE58" s="476"/>
      <c r="EF58" s="476"/>
      <c r="EG58" s="476"/>
      <c r="EH58" s="476"/>
      <c r="EI58" s="476"/>
      <c r="EJ58" s="476"/>
      <c r="EK58" s="476"/>
      <c r="EL58" s="476"/>
      <c r="EM58" s="476"/>
      <c r="EN58" s="476"/>
      <c r="EO58" s="476"/>
      <c r="EP58" s="476"/>
      <c r="EQ58" s="476"/>
      <c r="ER58" s="476"/>
      <c r="ES58" s="476"/>
      <c r="ET58" s="476"/>
      <c r="EU58" s="476"/>
      <c r="EV58" s="476"/>
      <c r="EW58" s="476"/>
      <c r="EX58" s="476"/>
      <c r="EY58" s="476"/>
      <c r="EZ58" s="476"/>
      <c r="FA58" s="476"/>
      <c r="FB58" s="476"/>
      <c r="FC58" s="476"/>
      <c r="FD58" s="476"/>
      <c r="FE58" s="476"/>
      <c r="FF58" s="476"/>
      <c r="FG58" s="476"/>
      <c r="FH58" s="476"/>
      <c r="FI58" s="476"/>
      <c r="FJ58" s="476"/>
      <c r="FK58" s="476"/>
      <c r="FL58" s="476"/>
      <c r="FM58" s="476"/>
      <c r="FN58" s="476"/>
      <c r="FO58" s="476"/>
      <c r="FP58" s="476"/>
      <c r="FQ58" s="476"/>
      <c r="FR58" s="476"/>
      <c r="FS58" s="476"/>
      <c r="FT58" s="476"/>
      <c r="FU58" s="476"/>
      <c r="FV58" s="476"/>
      <c r="FW58" s="476"/>
      <c r="FX58" s="476"/>
      <c r="FY58" s="476"/>
      <c r="FZ58" s="476"/>
      <c r="GA58" s="476"/>
      <c r="GB58" s="476"/>
      <c r="GC58" s="476"/>
      <c r="GD58" s="476"/>
      <c r="GE58" s="476"/>
      <c r="GF58" s="476"/>
      <c r="GG58" s="476"/>
      <c r="GH58" s="476"/>
      <c r="GI58" s="476"/>
      <c r="GJ58" s="476"/>
      <c r="GK58" s="476"/>
      <c r="GL58" s="476"/>
      <c r="GM58" s="476"/>
      <c r="GN58" s="476"/>
      <c r="GO58" s="476"/>
      <c r="GP58" s="476"/>
      <c r="GQ58" s="476"/>
      <c r="GR58" s="476"/>
      <c r="GS58" s="476"/>
      <c r="GT58" s="476"/>
      <c r="GU58" s="476"/>
      <c r="GV58" s="476"/>
      <c r="GW58" s="476"/>
      <c r="GX58" s="476"/>
      <c r="GY58" s="476"/>
      <c r="GZ58" s="476"/>
      <c r="HA58" s="476"/>
      <c r="HB58" s="476"/>
      <c r="HC58" s="476"/>
      <c r="HD58" s="476"/>
      <c r="HE58" s="476"/>
      <c r="HF58" s="476"/>
      <c r="HG58" s="476"/>
      <c r="HH58" s="476"/>
      <c r="HI58" s="476"/>
      <c r="HJ58" s="476"/>
      <c r="HK58" s="476"/>
      <c r="HL58" s="476"/>
      <c r="HM58" s="476"/>
      <c r="HN58" s="476"/>
      <c r="HO58" s="476"/>
      <c r="HP58" s="476"/>
      <c r="HQ58" s="476"/>
      <c r="HR58" s="476"/>
      <c r="HS58" s="476"/>
      <c r="HT58" s="476"/>
      <c r="HU58" s="476"/>
      <c r="HV58" s="476"/>
      <c r="HW58" s="476"/>
      <c r="HX58" s="476"/>
      <c r="HY58" s="476"/>
      <c r="HZ58" s="476"/>
      <c r="IA58" s="476"/>
      <c r="IB58" s="476"/>
      <c r="IC58" s="476"/>
      <c r="ID58" s="476"/>
      <c r="IE58" s="476"/>
      <c r="IF58" s="476"/>
      <c r="IG58" s="476"/>
      <c r="IH58" s="476"/>
      <c r="II58" s="476"/>
      <c r="IJ58" s="476"/>
      <c r="IK58" s="476"/>
      <c r="IL58" s="476"/>
      <c r="IM58" s="476"/>
      <c r="IN58" s="476"/>
      <c r="IO58" s="476"/>
      <c r="IP58" s="476"/>
      <c r="IQ58" s="476"/>
      <c r="IR58" s="476"/>
      <c r="IS58" s="476"/>
      <c r="IT58" s="476"/>
      <c r="IU58" s="477"/>
    </row>
    <row r="59" spans="1:255" ht="39" customHeight="1">
      <c r="A59" s="325"/>
      <c r="B59" s="352"/>
      <c r="C59" s="1310"/>
      <c r="D59" s="1310"/>
      <c r="E59" s="1310"/>
      <c r="F59" s="341"/>
      <c r="G59" s="463"/>
      <c r="H59" s="341"/>
      <c r="I59" s="341"/>
      <c r="J59" s="341"/>
      <c r="K59" s="341"/>
      <c r="L59" s="341"/>
      <c r="M59" s="341"/>
      <c r="N59" s="342"/>
      <c r="O59" s="473"/>
      <c r="P59" s="476"/>
      <c r="Q59" s="476"/>
      <c r="R59" s="476"/>
      <c r="S59" s="476"/>
      <c r="T59" s="476"/>
      <c r="U59" s="476"/>
      <c r="V59" s="476"/>
      <c r="W59" s="476"/>
      <c r="X59" s="476"/>
      <c r="Y59" s="476"/>
      <c r="Z59" s="476"/>
      <c r="AA59" s="476"/>
      <c r="AB59" s="476"/>
      <c r="AC59" s="476"/>
      <c r="AD59" s="476"/>
      <c r="AE59" s="476"/>
      <c r="AF59" s="476"/>
      <c r="AG59" s="476"/>
      <c r="AH59" s="476"/>
      <c r="AI59" s="476"/>
      <c r="AJ59" s="476"/>
      <c r="AK59" s="476"/>
      <c r="AL59" s="476"/>
      <c r="AM59" s="476"/>
      <c r="AN59" s="476"/>
      <c r="AO59" s="476"/>
      <c r="AP59" s="476"/>
      <c r="AQ59" s="476"/>
      <c r="AR59" s="476"/>
      <c r="AS59" s="476"/>
      <c r="AT59" s="476"/>
      <c r="AU59" s="476"/>
      <c r="AV59" s="476"/>
      <c r="AW59" s="476"/>
      <c r="AX59" s="476"/>
      <c r="AY59" s="476"/>
      <c r="AZ59" s="476"/>
      <c r="BA59" s="476"/>
      <c r="BB59" s="476"/>
      <c r="BC59" s="476"/>
      <c r="BD59" s="476"/>
      <c r="BE59" s="476"/>
      <c r="BF59" s="476"/>
      <c r="BG59" s="476"/>
      <c r="BH59" s="476"/>
      <c r="BI59" s="476"/>
      <c r="BJ59" s="476"/>
      <c r="BK59" s="476"/>
      <c r="BL59" s="476"/>
      <c r="BM59" s="476"/>
      <c r="BN59" s="476"/>
      <c r="BO59" s="476"/>
      <c r="BP59" s="476"/>
      <c r="BQ59" s="476"/>
      <c r="BR59" s="476"/>
      <c r="BS59" s="476"/>
      <c r="BT59" s="476"/>
      <c r="BU59" s="476"/>
      <c r="BV59" s="476"/>
      <c r="BW59" s="476"/>
      <c r="BX59" s="476"/>
      <c r="BY59" s="476"/>
      <c r="BZ59" s="476"/>
      <c r="CA59" s="476"/>
      <c r="CB59" s="476"/>
      <c r="CC59" s="476"/>
      <c r="CD59" s="476"/>
      <c r="CE59" s="476"/>
      <c r="CF59" s="476"/>
      <c r="CG59" s="476"/>
      <c r="CH59" s="476"/>
      <c r="CI59" s="476"/>
      <c r="CJ59" s="476"/>
      <c r="CK59" s="476"/>
      <c r="CL59" s="476"/>
      <c r="CM59" s="476"/>
      <c r="CN59" s="476"/>
      <c r="CO59" s="476"/>
      <c r="CP59" s="476"/>
      <c r="CQ59" s="476"/>
      <c r="CR59" s="476"/>
      <c r="CS59" s="476"/>
      <c r="CT59" s="476"/>
      <c r="CU59" s="476"/>
      <c r="CV59" s="476"/>
      <c r="CW59" s="476"/>
      <c r="CX59" s="476"/>
      <c r="CY59" s="476"/>
      <c r="CZ59" s="476"/>
      <c r="DA59" s="476"/>
      <c r="DB59" s="476"/>
      <c r="DC59" s="476"/>
      <c r="DD59" s="476"/>
      <c r="DE59" s="476"/>
      <c r="DF59" s="476"/>
      <c r="DG59" s="476"/>
      <c r="DH59" s="476"/>
      <c r="DI59" s="476"/>
      <c r="DJ59" s="476"/>
      <c r="DK59" s="476"/>
      <c r="DL59" s="476"/>
      <c r="DM59" s="476"/>
      <c r="DN59" s="476"/>
      <c r="DO59" s="476"/>
      <c r="DP59" s="476"/>
      <c r="DQ59" s="476"/>
      <c r="DR59" s="476"/>
      <c r="DS59" s="476"/>
      <c r="DT59" s="476"/>
      <c r="DU59" s="476"/>
      <c r="DV59" s="476"/>
      <c r="DW59" s="476"/>
      <c r="DX59" s="476"/>
      <c r="DY59" s="476"/>
      <c r="DZ59" s="476"/>
      <c r="EA59" s="476"/>
      <c r="EB59" s="476"/>
      <c r="EC59" s="476"/>
      <c r="ED59" s="476"/>
      <c r="EE59" s="476"/>
      <c r="EF59" s="476"/>
      <c r="EG59" s="476"/>
      <c r="EH59" s="476"/>
      <c r="EI59" s="476"/>
      <c r="EJ59" s="476"/>
      <c r="EK59" s="476"/>
      <c r="EL59" s="476"/>
      <c r="EM59" s="476"/>
      <c r="EN59" s="476"/>
      <c r="EO59" s="476"/>
      <c r="EP59" s="476"/>
      <c r="EQ59" s="476"/>
      <c r="ER59" s="476"/>
      <c r="ES59" s="476"/>
      <c r="ET59" s="476"/>
      <c r="EU59" s="476"/>
      <c r="EV59" s="476"/>
      <c r="EW59" s="476"/>
      <c r="EX59" s="476"/>
      <c r="EY59" s="476"/>
      <c r="EZ59" s="476"/>
      <c r="FA59" s="476"/>
      <c r="FB59" s="476"/>
      <c r="FC59" s="476"/>
      <c r="FD59" s="476"/>
      <c r="FE59" s="476"/>
      <c r="FF59" s="476"/>
      <c r="FG59" s="476"/>
      <c r="FH59" s="476"/>
      <c r="FI59" s="476"/>
      <c r="FJ59" s="476"/>
      <c r="FK59" s="476"/>
      <c r="FL59" s="476"/>
      <c r="FM59" s="476"/>
      <c r="FN59" s="476"/>
      <c r="FO59" s="476"/>
      <c r="FP59" s="476"/>
      <c r="FQ59" s="476"/>
      <c r="FR59" s="476"/>
      <c r="FS59" s="476"/>
      <c r="FT59" s="476"/>
      <c r="FU59" s="476"/>
      <c r="FV59" s="476"/>
      <c r="FW59" s="476"/>
      <c r="FX59" s="476"/>
      <c r="FY59" s="476"/>
      <c r="FZ59" s="476"/>
      <c r="GA59" s="476"/>
      <c r="GB59" s="476"/>
      <c r="GC59" s="476"/>
      <c r="GD59" s="476"/>
      <c r="GE59" s="476"/>
      <c r="GF59" s="476"/>
      <c r="GG59" s="476"/>
      <c r="GH59" s="476"/>
      <c r="GI59" s="476"/>
      <c r="GJ59" s="476"/>
      <c r="GK59" s="476"/>
      <c r="GL59" s="476"/>
      <c r="GM59" s="476"/>
      <c r="GN59" s="476"/>
      <c r="GO59" s="476"/>
      <c r="GP59" s="476"/>
      <c r="GQ59" s="476"/>
      <c r="GR59" s="476"/>
      <c r="GS59" s="476"/>
      <c r="GT59" s="476"/>
      <c r="GU59" s="476"/>
      <c r="GV59" s="476"/>
      <c r="GW59" s="476"/>
      <c r="GX59" s="476"/>
      <c r="GY59" s="476"/>
      <c r="GZ59" s="476"/>
      <c r="HA59" s="476"/>
      <c r="HB59" s="476"/>
      <c r="HC59" s="476"/>
      <c r="HD59" s="476"/>
      <c r="HE59" s="476"/>
      <c r="HF59" s="476"/>
      <c r="HG59" s="476"/>
      <c r="HH59" s="476"/>
      <c r="HI59" s="476"/>
      <c r="HJ59" s="476"/>
      <c r="HK59" s="476"/>
      <c r="HL59" s="476"/>
      <c r="HM59" s="476"/>
      <c r="HN59" s="476"/>
      <c r="HO59" s="476"/>
      <c r="HP59" s="476"/>
      <c r="HQ59" s="476"/>
      <c r="HR59" s="476"/>
      <c r="HS59" s="476"/>
      <c r="HT59" s="476"/>
      <c r="HU59" s="476"/>
      <c r="HV59" s="476"/>
      <c r="HW59" s="476"/>
      <c r="HX59" s="476"/>
      <c r="HY59" s="476"/>
      <c r="HZ59" s="476"/>
      <c r="IA59" s="476"/>
      <c r="IB59" s="476"/>
      <c r="IC59" s="476"/>
      <c r="ID59" s="476"/>
      <c r="IE59" s="476"/>
      <c r="IF59" s="476"/>
      <c r="IG59" s="476"/>
      <c r="IH59" s="476"/>
      <c r="II59" s="476"/>
      <c r="IJ59" s="476"/>
      <c r="IK59" s="476"/>
      <c r="IL59" s="476"/>
      <c r="IM59" s="476"/>
      <c r="IN59" s="476"/>
      <c r="IO59" s="476"/>
      <c r="IP59" s="476"/>
      <c r="IQ59" s="476"/>
      <c r="IR59" s="476"/>
      <c r="IS59" s="476"/>
      <c r="IT59" s="476"/>
      <c r="IU59" s="477"/>
    </row>
    <row r="60" spans="1:255" ht="15.95" customHeight="1">
      <c r="A60" s="325"/>
      <c r="B60" s="352"/>
      <c r="C60" s="463"/>
      <c r="D60" s="463"/>
      <c r="E60" s="341"/>
      <c r="F60" s="463"/>
      <c r="G60" s="463"/>
      <c r="H60" s="341"/>
      <c r="I60" s="341"/>
      <c r="J60" s="341"/>
      <c r="K60" s="341"/>
      <c r="L60" s="341"/>
      <c r="M60" s="341"/>
      <c r="N60" s="342"/>
      <c r="O60" s="473"/>
      <c r="P60" s="476"/>
      <c r="Q60" s="476"/>
      <c r="R60" s="476"/>
      <c r="S60" s="476"/>
      <c r="T60" s="476"/>
      <c r="U60" s="476"/>
      <c r="V60" s="476"/>
      <c r="W60" s="476"/>
      <c r="X60" s="476"/>
      <c r="Y60" s="476"/>
      <c r="Z60" s="476"/>
      <c r="AA60" s="476"/>
      <c r="AB60" s="476"/>
      <c r="AC60" s="476"/>
      <c r="AD60" s="476"/>
      <c r="AE60" s="476"/>
      <c r="AF60" s="476"/>
      <c r="AG60" s="476"/>
      <c r="AH60" s="476"/>
      <c r="AI60" s="476"/>
      <c r="AJ60" s="476"/>
      <c r="AK60" s="476"/>
      <c r="AL60" s="476"/>
      <c r="AM60" s="476"/>
      <c r="AN60" s="476"/>
      <c r="AO60" s="476"/>
      <c r="AP60" s="476"/>
      <c r="AQ60" s="476"/>
      <c r="AR60" s="476"/>
      <c r="AS60" s="476"/>
      <c r="AT60" s="476"/>
      <c r="AU60" s="476"/>
      <c r="AV60" s="476"/>
      <c r="AW60" s="476"/>
      <c r="AX60" s="476"/>
      <c r="AY60" s="476"/>
      <c r="AZ60" s="476"/>
      <c r="BA60" s="476"/>
      <c r="BB60" s="476"/>
      <c r="BC60" s="476"/>
      <c r="BD60" s="476"/>
      <c r="BE60" s="476"/>
      <c r="BF60" s="476"/>
      <c r="BG60" s="476"/>
      <c r="BH60" s="476"/>
      <c r="BI60" s="476"/>
      <c r="BJ60" s="476"/>
      <c r="BK60" s="476"/>
      <c r="BL60" s="476"/>
      <c r="BM60" s="476"/>
      <c r="BN60" s="476"/>
      <c r="BO60" s="476"/>
      <c r="BP60" s="476"/>
      <c r="BQ60" s="476"/>
      <c r="BR60" s="476"/>
      <c r="BS60" s="476"/>
      <c r="BT60" s="476"/>
      <c r="BU60" s="476"/>
      <c r="BV60" s="476"/>
      <c r="BW60" s="476"/>
      <c r="BX60" s="476"/>
      <c r="BY60" s="476"/>
      <c r="BZ60" s="476"/>
      <c r="CA60" s="476"/>
      <c r="CB60" s="476"/>
      <c r="CC60" s="476"/>
      <c r="CD60" s="476"/>
      <c r="CE60" s="476"/>
      <c r="CF60" s="476"/>
      <c r="CG60" s="476"/>
      <c r="CH60" s="476"/>
      <c r="CI60" s="476"/>
      <c r="CJ60" s="476"/>
      <c r="CK60" s="476"/>
      <c r="CL60" s="476"/>
      <c r="CM60" s="476"/>
      <c r="CN60" s="476"/>
      <c r="CO60" s="476"/>
      <c r="CP60" s="476"/>
      <c r="CQ60" s="476"/>
      <c r="CR60" s="476"/>
      <c r="CS60" s="476"/>
      <c r="CT60" s="476"/>
      <c r="CU60" s="476"/>
      <c r="CV60" s="476"/>
      <c r="CW60" s="476"/>
      <c r="CX60" s="476"/>
      <c r="CY60" s="476"/>
      <c r="CZ60" s="476"/>
      <c r="DA60" s="476"/>
      <c r="DB60" s="476"/>
      <c r="DC60" s="476"/>
      <c r="DD60" s="476"/>
      <c r="DE60" s="476"/>
      <c r="DF60" s="476"/>
      <c r="DG60" s="476"/>
      <c r="DH60" s="476"/>
      <c r="DI60" s="476"/>
      <c r="DJ60" s="476"/>
      <c r="DK60" s="476"/>
      <c r="DL60" s="476"/>
      <c r="DM60" s="476"/>
      <c r="DN60" s="476"/>
      <c r="DO60" s="476"/>
      <c r="DP60" s="476"/>
      <c r="DQ60" s="476"/>
      <c r="DR60" s="476"/>
      <c r="DS60" s="476"/>
      <c r="DT60" s="476"/>
      <c r="DU60" s="476"/>
      <c r="DV60" s="476"/>
      <c r="DW60" s="476"/>
      <c r="DX60" s="476"/>
      <c r="DY60" s="476"/>
      <c r="DZ60" s="476"/>
      <c r="EA60" s="476"/>
      <c r="EB60" s="476"/>
      <c r="EC60" s="476"/>
      <c r="ED60" s="476"/>
      <c r="EE60" s="476"/>
      <c r="EF60" s="476"/>
      <c r="EG60" s="476"/>
      <c r="EH60" s="476"/>
      <c r="EI60" s="476"/>
      <c r="EJ60" s="476"/>
      <c r="EK60" s="476"/>
      <c r="EL60" s="476"/>
      <c r="EM60" s="476"/>
      <c r="EN60" s="476"/>
      <c r="EO60" s="476"/>
      <c r="EP60" s="476"/>
      <c r="EQ60" s="476"/>
      <c r="ER60" s="476"/>
      <c r="ES60" s="476"/>
      <c r="ET60" s="476"/>
      <c r="EU60" s="476"/>
      <c r="EV60" s="476"/>
      <c r="EW60" s="476"/>
      <c r="EX60" s="476"/>
      <c r="EY60" s="476"/>
      <c r="EZ60" s="476"/>
      <c r="FA60" s="476"/>
      <c r="FB60" s="476"/>
      <c r="FC60" s="476"/>
      <c r="FD60" s="476"/>
      <c r="FE60" s="476"/>
      <c r="FF60" s="476"/>
      <c r="FG60" s="476"/>
      <c r="FH60" s="476"/>
      <c r="FI60" s="476"/>
      <c r="FJ60" s="476"/>
      <c r="FK60" s="476"/>
      <c r="FL60" s="476"/>
      <c r="FM60" s="476"/>
      <c r="FN60" s="476"/>
      <c r="FO60" s="476"/>
      <c r="FP60" s="476"/>
      <c r="FQ60" s="476"/>
      <c r="FR60" s="476"/>
      <c r="FS60" s="476"/>
      <c r="FT60" s="476"/>
      <c r="FU60" s="476"/>
      <c r="FV60" s="476"/>
      <c r="FW60" s="476"/>
      <c r="FX60" s="476"/>
      <c r="FY60" s="476"/>
      <c r="FZ60" s="476"/>
      <c r="GA60" s="476"/>
      <c r="GB60" s="476"/>
      <c r="GC60" s="476"/>
      <c r="GD60" s="476"/>
      <c r="GE60" s="476"/>
      <c r="GF60" s="476"/>
      <c r="GG60" s="476"/>
      <c r="GH60" s="476"/>
      <c r="GI60" s="476"/>
      <c r="GJ60" s="476"/>
      <c r="GK60" s="476"/>
      <c r="GL60" s="476"/>
      <c r="GM60" s="476"/>
      <c r="GN60" s="476"/>
      <c r="GO60" s="476"/>
      <c r="GP60" s="476"/>
      <c r="GQ60" s="476"/>
      <c r="GR60" s="476"/>
      <c r="GS60" s="476"/>
      <c r="GT60" s="476"/>
      <c r="GU60" s="476"/>
      <c r="GV60" s="476"/>
      <c r="GW60" s="476"/>
      <c r="GX60" s="476"/>
      <c r="GY60" s="476"/>
      <c r="GZ60" s="476"/>
      <c r="HA60" s="476"/>
      <c r="HB60" s="476"/>
      <c r="HC60" s="476"/>
      <c r="HD60" s="476"/>
      <c r="HE60" s="476"/>
      <c r="HF60" s="476"/>
      <c r="HG60" s="476"/>
      <c r="HH60" s="476"/>
      <c r="HI60" s="476"/>
      <c r="HJ60" s="476"/>
      <c r="HK60" s="476"/>
      <c r="HL60" s="476"/>
      <c r="HM60" s="476"/>
      <c r="HN60" s="476"/>
      <c r="HO60" s="476"/>
      <c r="HP60" s="476"/>
      <c r="HQ60" s="476"/>
      <c r="HR60" s="476"/>
      <c r="HS60" s="476"/>
      <c r="HT60" s="476"/>
      <c r="HU60" s="476"/>
      <c r="HV60" s="476"/>
      <c r="HW60" s="476"/>
      <c r="HX60" s="476"/>
      <c r="HY60" s="476"/>
      <c r="HZ60" s="476"/>
      <c r="IA60" s="476"/>
      <c r="IB60" s="476"/>
      <c r="IC60" s="476"/>
      <c r="ID60" s="476"/>
      <c r="IE60" s="476"/>
      <c r="IF60" s="476"/>
      <c r="IG60" s="476"/>
      <c r="IH60" s="476"/>
      <c r="II60" s="476"/>
      <c r="IJ60" s="476"/>
      <c r="IK60" s="476"/>
      <c r="IL60" s="476"/>
      <c r="IM60" s="476"/>
      <c r="IN60" s="476"/>
      <c r="IO60" s="476"/>
      <c r="IP60" s="476"/>
      <c r="IQ60" s="476"/>
      <c r="IR60" s="476"/>
      <c r="IS60" s="476"/>
      <c r="IT60" s="476"/>
      <c r="IU60" s="477"/>
    </row>
    <row r="61" spans="1:255" ht="16.350000000000001" customHeight="1" thickBot="1">
      <c r="A61" s="325"/>
      <c r="B61" s="352"/>
      <c r="C61" s="465"/>
      <c r="D61" s="465"/>
      <c r="E61" s="363"/>
      <c r="F61" s="465"/>
      <c r="G61" s="463"/>
      <c r="H61" s="341"/>
      <c r="I61" s="341"/>
      <c r="J61" s="341"/>
      <c r="K61" s="341"/>
      <c r="L61" s="341"/>
      <c r="M61" s="341"/>
      <c r="N61" s="342"/>
      <c r="O61" s="473"/>
      <c r="P61" s="476"/>
      <c r="Q61" s="476"/>
      <c r="R61" s="476"/>
      <c r="S61" s="476"/>
      <c r="T61" s="476"/>
      <c r="U61" s="476"/>
      <c r="V61" s="476"/>
      <c r="W61" s="476"/>
      <c r="X61" s="476"/>
      <c r="Y61" s="476"/>
      <c r="Z61" s="476"/>
      <c r="AA61" s="476"/>
      <c r="AB61" s="476"/>
      <c r="AC61" s="476"/>
      <c r="AD61" s="476"/>
      <c r="AE61" s="476"/>
      <c r="AF61" s="476"/>
      <c r="AG61" s="476"/>
      <c r="AH61" s="476"/>
      <c r="AI61" s="476"/>
      <c r="AJ61" s="476"/>
      <c r="AK61" s="476"/>
      <c r="AL61" s="476"/>
      <c r="AM61" s="476"/>
      <c r="AN61" s="476"/>
      <c r="AO61" s="476"/>
      <c r="AP61" s="476"/>
      <c r="AQ61" s="476"/>
      <c r="AR61" s="476"/>
      <c r="AS61" s="476"/>
      <c r="AT61" s="476"/>
      <c r="AU61" s="476"/>
      <c r="AV61" s="476"/>
      <c r="AW61" s="476"/>
      <c r="AX61" s="476"/>
      <c r="AY61" s="476"/>
      <c r="AZ61" s="476"/>
      <c r="BA61" s="476"/>
      <c r="BB61" s="476"/>
      <c r="BC61" s="476"/>
      <c r="BD61" s="476"/>
      <c r="BE61" s="476"/>
      <c r="BF61" s="476"/>
      <c r="BG61" s="476"/>
      <c r="BH61" s="476"/>
      <c r="BI61" s="476"/>
      <c r="BJ61" s="476"/>
      <c r="BK61" s="476"/>
      <c r="BL61" s="476"/>
      <c r="BM61" s="476"/>
      <c r="BN61" s="476"/>
      <c r="BO61" s="476"/>
      <c r="BP61" s="476"/>
      <c r="BQ61" s="476"/>
      <c r="BR61" s="476"/>
      <c r="BS61" s="476"/>
      <c r="BT61" s="476"/>
      <c r="BU61" s="476"/>
      <c r="BV61" s="476"/>
      <c r="BW61" s="476"/>
      <c r="BX61" s="476"/>
      <c r="BY61" s="476"/>
      <c r="BZ61" s="476"/>
      <c r="CA61" s="476"/>
      <c r="CB61" s="476"/>
      <c r="CC61" s="476"/>
      <c r="CD61" s="476"/>
      <c r="CE61" s="476"/>
      <c r="CF61" s="476"/>
      <c r="CG61" s="476"/>
      <c r="CH61" s="476"/>
      <c r="CI61" s="476"/>
      <c r="CJ61" s="476"/>
      <c r="CK61" s="476"/>
      <c r="CL61" s="476"/>
      <c r="CM61" s="476"/>
      <c r="CN61" s="476"/>
      <c r="CO61" s="476"/>
      <c r="CP61" s="476"/>
      <c r="CQ61" s="476"/>
      <c r="CR61" s="476"/>
      <c r="CS61" s="476"/>
      <c r="CT61" s="476"/>
      <c r="CU61" s="476"/>
      <c r="CV61" s="476"/>
      <c r="CW61" s="476"/>
      <c r="CX61" s="476"/>
      <c r="CY61" s="476"/>
      <c r="CZ61" s="476"/>
      <c r="DA61" s="476"/>
      <c r="DB61" s="476"/>
      <c r="DC61" s="476"/>
      <c r="DD61" s="476"/>
      <c r="DE61" s="476"/>
      <c r="DF61" s="476"/>
      <c r="DG61" s="476"/>
      <c r="DH61" s="476"/>
      <c r="DI61" s="476"/>
      <c r="DJ61" s="476"/>
      <c r="DK61" s="476"/>
      <c r="DL61" s="476"/>
      <c r="DM61" s="476"/>
      <c r="DN61" s="476"/>
      <c r="DO61" s="476"/>
      <c r="DP61" s="476"/>
      <c r="DQ61" s="476"/>
      <c r="DR61" s="476"/>
      <c r="DS61" s="476"/>
      <c r="DT61" s="476"/>
      <c r="DU61" s="476"/>
      <c r="DV61" s="476"/>
      <c r="DW61" s="476"/>
      <c r="DX61" s="476"/>
      <c r="DY61" s="476"/>
      <c r="DZ61" s="476"/>
      <c r="EA61" s="476"/>
      <c r="EB61" s="476"/>
      <c r="EC61" s="476"/>
      <c r="ED61" s="476"/>
      <c r="EE61" s="476"/>
      <c r="EF61" s="476"/>
      <c r="EG61" s="476"/>
      <c r="EH61" s="476"/>
      <c r="EI61" s="476"/>
      <c r="EJ61" s="476"/>
      <c r="EK61" s="476"/>
      <c r="EL61" s="476"/>
      <c r="EM61" s="476"/>
      <c r="EN61" s="476"/>
      <c r="EO61" s="476"/>
      <c r="EP61" s="476"/>
      <c r="EQ61" s="476"/>
      <c r="ER61" s="476"/>
      <c r="ES61" s="476"/>
      <c r="ET61" s="476"/>
      <c r="EU61" s="476"/>
      <c r="EV61" s="476"/>
      <c r="EW61" s="476"/>
      <c r="EX61" s="476"/>
      <c r="EY61" s="476"/>
      <c r="EZ61" s="476"/>
      <c r="FA61" s="476"/>
      <c r="FB61" s="476"/>
      <c r="FC61" s="476"/>
      <c r="FD61" s="476"/>
      <c r="FE61" s="476"/>
      <c r="FF61" s="476"/>
      <c r="FG61" s="476"/>
      <c r="FH61" s="476"/>
      <c r="FI61" s="476"/>
      <c r="FJ61" s="476"/>
      <c r="FK61" s="476"/>
      <c r="FL61" s="476"/>
      <c r="FM61" s="476"/>
      <c r="FN61" s="476"/>
      <c r="FO61" s="476"/>
      <c r="FP61" s="476"/>
      <c r="FQ61" s="476"/>
      <c r="FR61" s="476"/>
      <c r="FS61" s="476"/>
      <c r="FT61" s="476"/>
      <c r="FU61" s="476"/>
      <c r="FV61" s="476"/>
      <c r="FW61" s="476"/>
      <c r="FX61" s="476"/>
      <c r="FY61" s="476"/>
      <c r="FZ61" s="476"/>
      <c r="GA61" s="476"/>
      <c r="GB61" s="476"/>
      <c r="GC61" s="476"/>
      <c r="GD61" s="476"/>
      <c r="GE61" s="476"/>
      <c r="GF61" s="476"/>
      <c r="GG61" s="476"/>
      <c r="GH61" s="476"/>
      <c r="GI61" s="476"/>
      <c r="GJ61" s="476"/>
      <c r="GK61" s="476"/>
      <c r="GL61" s="476"/>
      <c r="GM61" s="476"/>
      <c r="GN61" s="476"/>
      <c r="GO61" s="476"/>
      <c r="GP61" s="476"/>
      <c r="GQ61" s="476"/>
      <c r="GR61" s="476"/>
      <c r="GS61" s="476"/>
      <c r="GT61" s="476"/>
      <c r="GU61" s="476"/>
      <c r="GV61" s="476"/>
      <c r="GW61" s="476"/>
      <c r="GX61" s="476"/>
      <c r="GY61" s="476"/>
      <c r="GZ61" s="476"/>
      <c r="HA61" s="476"/>
      <c r="HB61" s="476"/>
      <c r="HC61" s="476"/>
      <c r="HD61" s="476"/>
      <c r="HE61" s="476"/>
      <c r="HF61" s="476"/>
      <c r="HG61" s="476"/>
      <c r="HH61" s="476"/>
      <c r="HI61" s="476"/>
      <c r="HJ61" s="476"/>
      <c r="HK61" s="476"/>
      <c r="HL61" s="476"/>
      <c r="HM61" s="476"/>
      <c r="HN61" s="476"/>
      <c r="HO61" s="476"/>
      <c r="HP61" s="476"/>
      <c r="HQ61" s="476"/>
      <c r="HR61" s="476"/>
      <c r="HS61" s="476"/>
      <c r="HT61" s="476"/>
      <c r="HU61" s="476"/>
      <c r="HV61" s="476"/>
      <c r="HW61" s="476"/>
      <c r="HX61" s="476"/>
      <c r="HY61" s="476"/>
      <c r="HZ61" s="476"/>
      <c r="IA61" s="476"/>
      <c r="IB61" s="476"/>
      <c r="IC61" s="476"/>
      <c r="ID61" s="476"/>
      <c r="IE61" s="476"/>
      <c r="IF61" s="476"/>
      <c r="IG61" s="476"/>
      <c r="IH61" s="476"/>
      <c r="II61" s="476"/>
      <c r="IJ61" s="476"/>
      <c r="IK61" s="476"/>
      <c r="IL61" s="476"/>
      <c r="IM61" s="476"/>
      <c r="IN61" s="476"/>
      <c r="IO61" s="476"/>
      <c r="IP61" s="476"/>
      <c r="IQ61" s="476"/>
      <c r="IR61" s="476"/>
      <c r="IS61" s="476"/>
      <c r="IT61" s="476"/>
      <c r="IU61" s="477"/>
    </row>
    <row r="62" spans="1:255" ht="21.95" customHeight="1" thickBot="1">
      <c r="A62" s="325"/>
      <c r="B62" s="445" t="s">
        <v>569</v>
      </c>
      <c r="C62" s="1329" t="s">
        <v>657</v>
      </c>
      <c r="D62" s="1330"/>
      <c r="E62" s="1331"/>
      <c r="F62" s="484"/>
      <c r="G62" s="441"/>
      <c r="H62" s="427"/>
      <c r="I62" s="427"/>
      <c r="J62" s="427"/>
      <c r="K62" s="427"/>
      <c r="L62" s="341"/>
      <c r="M62" s="341"/>
      <c r="N62" s="342"/>
      <c r="O62" s="473"/>
      <c r="P62" s="476"/>
      <c r="Q62" s="476"/>
      <c r="R62" s="476"/>
      <c r="S62" s="476"/>
      <c r="T62" s="476"/>
      <c r="U62" s="476"/>
      <c r="V62" s="476"/>
      <c r="W62" s="476"/>
      <c r="X62" s="476"/>
      <c r="Y62" s="476"/>
      <c r="Z62" s="476"/>
      <c r="AA62" s="476"/>
      <c r="AB62" s="476"/>
      <c r="AC62" s="476"/>
      <c r="AD62" s="476"/>
      <c r="AE62" s="476"/>
      <c r="AF62" s="476"/>
      <c r="AG62" s="476"/>
      <c r="AH62" s="476"/>
      <c r="AI62" s="476"/>
      <c r="AJ62" s="476"/>
      <c r="AK62" s="476"/>
      <c r="AL62" s="476"/>
      <c r="AM62" s="476"/>
      <c r="AN62" s="476"/>
      <c r="AO62" s="476"/>
      <c r="AP62" s="476"/>
      <c r="AQ62" s="476"/>
      <c r="AR62" s="476"/>
      <c r="AS62" s="476"/>
      <c r="AT62" s="476"/>
      <c r="AU62" s="476"/>
      <c r="AV62" s="476"/>
      <c r="AW62" s="476"/>
      <c r="AX62" s="476"/>
      <c r="AY62" s="476"/>
      <c r="AZ62" s="476"/>
      <c r="BA62" s="476"/>
      <c r="BB62" s="476"/>
      <c r="BC62" s="476"/>
      <c r="BD62" s="476"/>
      <c r="BE62" s="476"/>
      <c r="BF62" s="476"/>
      <c r="BG62" s="476"/>
      <c r="BH62" s="476"/>
      <c r="BI62" s="476"/>
      <c r="BJ62" s="476"/>
      <c r="BK62" s="476"/>
      <c r="BL62" s="476"/>
      <c r="BM62" s="476"/>
      <c r="BN62" s="476"/>
      <c r="BO62" s="476"/>
      <c r="BP62" s="476"/>
      <c r="BQ62" s="476"/>
      <c r="BR62" s="476"/>
      <c r="BS62" s="476"/>
      <c r="BT62" s="476"/>
      <c r="BU62" s="476"/>
      <c r="BV62" s="476"/>
      <c r="BW62" s="476"/>
      <c r="BX62" s="476"/>
      <c r="BY62" s="476"/>
      <c r="BZ62" s="476"/>
      <c r="CA62" s="476"/>
      <c r="CB62" s="476"/>
      <c r="CC62" s="476"/>
      <c r="CD62" s="476"/>
      <c r="CE62" s="476"/>
      <c r="CF62" s="476"/>
      <c r="CG62" s="476"/>
      <c r="CH62" s="476"/>
      <c r="CI62" s="476"/>
      <c r="CJ62" s="476"/>
      <c r="CK62" s="476"/>
      <c r="CL62" s="476"/>
      <c r="CM62" s="476"/>
      <c r="CN62" s="476"/>
      <c r="CO62" s="476"/>
      <c r="CP62" s="476"/>
      <c r="CQ62" s="476"/>
      <c r="CR62" s="476"/>
      <c r="CS62" s="476"/>
      <c r="CT62" s="476"/>
      <c r="CU62" s="476"/>
      <c r="CV62" s="476"/>
      <c r="CW62" s="476"/>
      <c r="CX62" s="476"/>
      <c r="CY62" s="476"/>
      <c r="CZ62" s="476"/>
      <c r="DA62" s="476"/>
      <c r="DB62" s="476"/>
      <c r="DC62" s="476"/>
      <c r="DD62" s="476"/>
      <c r="DE62" s="476"/>
      <c r="DF62" s="476"/>
      <c r="DG62" s="476"/>
      <c r="DH62" s="476"/>
      <c r="DI62" s="476"/>
      <c r="DJ62" s="476"/>
      <c r="DK62" s="476"/>
      <c r="DL62" s="476"/>
      <c r="DM62" s="476"/>
      <c r="DN62" s="476"/>
      <c r="DO62" s="476"/>
      <c r="DP62" s="476"/>
      <c r="DQ62" s="476"/>
      <c r="DR62" s="476"/>
      <c r="DS62" s="476"/>
      <c r="DT62" s="476"/>
      <c r="DU62" s="476"/>
      <c r="DV62" s="476"/>
      <c r="DW62" s="476"/>
      <c r="DX62" s="476"/>
      <c r="DY62" s="476"/>
      <c r="DZ62" s="476"/>
      <c r="EA62" s="476"/>
      <c r="EB62" s="476"/>
      <c r="EC62" s="476"/>
      <c r="ED62" s="476"/>
      <c r="EE62" s="476"/>
      <c r="EF62" s="476"/>
      <c r="EG62" s="476"/>
      <c r="EH62" s="476"/>
      <c r="EI62" s="476"/>
      <c r="EJ62" s="476"/>
      <c r="EK62" s="476"/>
      <c r="EL62" s="476"/>
      <c r="EM62" s="476"/>
      <c r="EN62" s="476"/>
      <c r="EO62" s="476"/>
      <c r="EP62" s="476"/>
      <c r="EQ62" s="476"/>
      <c r="ER62" s="476"/>
      <c r="ES62" s="476"/>
      <c r="ET62" s="476"/>
      <c r="EU62" s="476"/>
      <c r="EV62" s="476"/>
      <c r="EW62" s="476"/>
      <c r="EX62" s="476"/>
      <c r="EY62" s="476"/>
      <c r="EZ62" s="476"/>
      <c r="FA62" s="476"/>
      <c r="FB62" s="476"/>
      <c r="FC62" s="476"/>
      <c r="FD62" s="476"/>
      <c r="FE62" s="476"/>
      <c r="FF62" s="476"/>
      <c r="FG62" s="476"/>
      <c r="FH62" s="476"/>
      <c r="FI62" s="476"/>
      <c r="FJ62" s="476"/>
      <c r="FK62" s="476"/>
      <c r="FL62" s="476"/>
      <c r="FM62" s="476"/>
      <c r="FN62" s="476"/>
      <c r="FO62" s="476"/>
      <c r="FP62" s="476"/>
      <c r="FQ62" s="476"/>
      <c r="FR62" s="476"/>
      <c r="FS62" s="476"/>
      <c r="FT62" s="476"/>
      <c r="FU62" s="476"/>
      <c r="FV62" s="476"/>
      <c r="FW62" s="476"/>
      <c r="FX62" s="476"/>
      <c r="FY62" s="476"/>
      <c r="FZ62" s="476"/>
      <c r="GA62" s="476"/>
      <c r="GB62" s="476"/>
      <c r="GC62" s="476"/>
      <c r="GD62" s="476"/>
      <c r="GE62" s="476"/>
      <c r="GF62" s="476"/>
      <c r="GG62" s="476"/>
      <c r="GH62" s="476"/>
      <c r="GI62" s="476"/>
      <c r="GJ62" s="476"/>
      <c r="GK62" s="476"/>
      <c r="GL62" s="476"/>
      <c r="GM62" s="476"/>
      <c r="GN62" s="476"/>
      <c r="GO62" s="476"/>
      <c r="GP62" s="476"/>
      <c r="GQ62" s="476"/>
      <c r="GR62" s="476"/>
      <c r="GS62" s="476"/>
      <c r="GT62" s="476"/>
      <c r="GU62" s="476"/>
      <c r="GV62" s="476"/>
      <c r="GW62" s="476"/>
      <c r="GX62" s="476"/>
      <c r="GY62" s="476"/>
      <c r="GZ62" s="476"/>
      <c r="HA62" s="476"/>
      <c r="HB62" s="476"/>
      <c r="HC62" s="476"/>
      <c r="HD62" s="476"/>
      <c r="HE62" s="476"/>
      <c r="HF62" s="476"/>
      <c r="HG62" s="476"/>
      <c r="HH62" s="476"/>
      <c r="HI62" s="476"/>
      <c r="HJ62" s="476"/>
      <c r="HK62" s="476"/>
      <c r="HL62" s="476"/>
      <c r="HM62" s="476"/>
      <c r="HN62" s="476"/>
      <c r="HO62" s="476"/>
      <c r="HP62" s="476"/>
      <c r="HQ62" s="476"/>
      <c r="HR62" s="476"/>
      <c r="HS62" s="476"/>
      <c r="HT62" s="476"/>
      <c r="HU62" s="476"/>
      <c r="HV62" s="476"/>
      <c r="HW62" s="476"/>
      <c r="HX62" s="476"/>
      <c r="HY62" s="476"/>
      <c r="HZ62" s="476"/>
      <c r="IA62" s="476"/>
      <c r="IB62" s="476"/>
      <c r="IC62" s="476"/>
      <c r="ID62" s="476"/>
      <c r="IE62" s="476"/>
      <c r="IF62" s="476"/>
      <c r="IG62" s="476"/>
      <c r="IH62" s="476"/>
      <c r="II62" s="476"/>
      <c r="IJ62" s="476"/>
      <c r="IK62" s="476"/>
      <c r="IL62" s="476"/>
      <c r="IM62" s="476"/>
      <c r="IN62" s="476"/>
      <c r="IO62" s="476"/>
      <c r="IP62" s="476"/>
      <c r="IQ62" s="476"/>
      <c r="IR62" s="476"/>
      <c r="IS62" s="476"/>
      <c r="IT62" s="476"/>
      <c r="IU62" s="477"/>
    </row>
    <row r="63" spans="1:255" ht="16.350000000000001" customHeight="1">
      <c r="A63" s="325"/>
      <c r="B63" s="1339" t="s">
        <v>698</v>
      </c>
      <c r="C63" s="1300" t="s">
        <v>691</v>
      </c>
      <c r="D63" s="1301"/>
      <c r="E63" s="454"/>
      <c r="F63" s="423"/>
      <c r="G63" s="427"/>
      <c r="H63" s="427"/>
      <c r="I63" s="427"/>
      <c r="J63" s="427"/>
      <c r="K63" s="427"/>
      <c r="L63" s="341"/>
      <c r="M63" s="341"/>
      <c r="N63" s="342"/>
      <c r="O63" s="473"/>
      <c r="P63" s="476"/>
      <c r="Q63" s="476"/>
      <c r="R63" s="476"/>
      <c r="S63" s="476"/>
      <c r="T63" s="476"/>
      <c r="U63" s="476"/>
      <c r="V63" s="476"/>
      <c r="W63" s="476"/>
      <c r="X63" s="476"/>
      <c r="Y63" s="476"/>
      <c r="Z63" s="476"/>
      <c r="AA63" s="476"/>
      <c r="AB63" s="476"/>
      <c r="AC63" s="476"/>
      <c r="AD63" s="476"/>
      <c r="AE63" s="476"/>
      <c r="AF63" s="476"/>
      <c r="AG63" s="476"/>
      <c r="AH63" s="476"/>
      <c r="AI63" s="476"/>
      <c r="AJ63" s="476"/>
      <c r="AK63" s="476"/>
      <c r="AL63" s="476"/>
      <c r="AM63" s="476"/>
      <c r="AN63" s="476"/>
      <c r="AO63" s="476"/>
      <c r="AP63" s="476"/>
      <c r="AQ63" s="476"/>
      <c r="AR63" s="476"/>
      <c r="AS63" s="476"/>
      <c r="AT63" s="476"/>
      <c r="AU63" s="476"/>
      <c r="AV63" s="476"/>
      <c r="AW63" s="476"/>
      <c r="AX63" s="476"/>
      <c r="AY63" s="476"/>
      <c r="AZ63" s="476"/>
      <c r="BA63" s="476"/>
      <c r="BB63" s="476"/>
      <c r="BC63" s="476"/>
      <c r="BD63" s="476"/>
      <c r="BE63" s="476"/>
      <c r="BF63" s="476"/>
      <c r="BG63" s="476"/>
      <c r="BH63" s="476"/>
      <c r="BI63" s="476"/>
      <c r="BJ63" s="476"/>
      <c r="BK63" s="476"/>
      <c r="BL63" s="476"/>
      <c r="BM63" s="476"/>
      <c r="BN63" s="476"/>
      <c r="BO63" s="476"/>
      <c r="BP63" s="476"/>
      <c r="BQ63" s="476"/>
      <c r="BR63" s="476"/>
      <c r="BS63" s="476"/>
      <c r="BT63" s="476"/>
      <c r="BU63" s="476"/>
      <c r="BV63" s="476"/>
      <c r="BW63" s="476"/>
      <c r="BX63" s="476"/>
      <c r="BY63" s="476"/>
      <c r="BZ63" s="476"/>
      <c r="CA63" s="476"/>
      <c r="CB63" s="476"/>
      <c r="CC63" s="476"/>
      <c r="CD63" s="476"/>
      <c r="CE63" s="476"/>
      <c r="CF63" s="476"/>
      <c r="CG63" s="476"/>
      <c r="CH63" s="476"/>
      <c r="CI63" s="476"/>
      <c r="CJ63" s="476"/>
      <c r="CK63" s="476"/>
      <c r="CL63" s="476"/>
      <c r="CM63" s="476"/>
      <c r="CN63" s="476"/>
      <c r="CO63" s="476"/>
      <c r="CP63" s="476"/>
      <c r="CQ63" s="476"/>
      <c r="CR63" s="476"/>
      <c r="CS63" s="476"/>
      <c r="CT63" s="476"/>
      <c r="CU63" s="476"/>
      <c r="CV63" s="476"/>
      <c r="CW63" s="476"/>
      <c r="CX63" s="476"/>
      <c r="CY63" s="476"/>
      <c r="CZ63" s="476"/>
      <c r="DA63" s="476"/>
      <c r="DB63" s="476"/>
      <c r="DC63" s="476"/>
      <c r="DD63" s="476"/>
      <c r="DE63" s="476"/>
      <c r="DF63" s="476"/>
      <c r="DG63" s="476"/>
      <c r="DH63" s="476"/>
      <c r="DI63" s="476"/>
      <c r="DJ63" s="476"/>
      <c r="DK63" s="476"/>
      <c r="DL63" s="476"/>
      <c r="DM63" s="476"/>
      <c r="DN63" s="476"/>
      <c r="DO63" s="476"/>
      <c r="DP63" s="476"/>
      <c r="DQ63" s="476"/>
      <c r="DR63" s="476"/>
      <c r="DS63" s="476"/>
      <c r="DT63" s="476"/>
      <c r="DU63" s="476"/>
      <c r="DV63" s="476"/>
      <c r="DW63" s="476"/>
      <c r="DX63" s="476"/>
      <c r="DY63" s="476"/>
      <c r="DZ63" s="476"/>
      <c r="EA63" s="476"/>
      <c r="EB63" s="476"/>
      <c r="EC63" s="476"/>
      <c r="ED63" s="476"/>
      <c r="EE63" s="476"/>
      <c r="EF63" s="476"/>
      <c r="EG63" s="476"/>
      <c r="EH63" s="476"/>
      <c r="EI63" s="476"/>
      <c r="EJ63" s="476"/>
      <c r="EK63" s="476"/>
      <c r="EL63" s="476"/>
      <c r="EM63" s="476"/>
      <c r="EN63" s="476"/>
      <c r="EO63" s="476"/>
      <c r="EP63" s="476"/>
      <c r="EQ63" s="476"/>
      <c r="ER63" s="476"/>
      <c r="ES63" s="476"/>
      <c r="ET63" s="476"/>
      <c r="EU63" s="476"/>
      <c r="EV63" s="476"/>
      <c r="EW63" s="476"/>
      <c r="EX63" s="476"/>
      <c r="EY63" s="476"/>
      <c r="EZ63" s="476"/>
      <c r="FA63" s="476"/>
      <c r="FB63" s="476"/>
      <c r="FC63" s="476"/>
      <c r="FD63" s="476"/>
      <c r="FE63" s="476"/>
      <c r="FF63" s="476"/>
      <c r="FG63" s="476"/>
      <c r="FH63" s="476"/>
      <c r="FI63" s="476"/>
      <c r="FJ63" s="476"/>
      <c r="FK63" s="476"/>
      <c r="FL63" s="476"/>
      <c r="FM63" s="476"/>
      <c r="FN63" s="476"/>
      <c r="FO63" s="476"/>
      <c r="FP63" s="476"/>
      <c r="FQ63" s="476"/>
      <c r="FR63" s="476"/>
      <c r="FS63" s="476"/>
      <c r="FT63" s="476"/>
      <c r="FU63" s="476"/>
      <c r="FV63" s="476"/>
      <c r="FW63" s="476"/>
      <c r="FX63" s="476"/>
      <c r="FY63" s="476"/>
      <c r="FZ63" s="476"/>
      <c r="GA63" s="476"/>
      <c r="GB63" s="476"/>
      <c r="GC63" s="476"/>
      <c r="GD63" s="476"/>
      <c r="GE63" s="476"/>
      <c r="GF63" s="476"/>
      <c r="GG63" s="476"/>
      <c r="GH63" s="476"/>
      <c r="GI63" s="476"/>
      <c r="GJ63" s="476"/>
      <c r="GK63" s="476"/>
      <c r="GL63" s="476"/>
      <c r="GM63" s="476"/>
      <c r="GN63" s="476"/>
      <c r="GO63" s="476"/>
      <c r="GP63" s="476"/>
      <c r="GQ63" s="476"/>
      <c r="GR63" s="476"/>
      <c r="GS63" s="476"/>
      <c r="GT63" s="476"/>
      <c r="GU63" s="476"/>
      <c r="GV63" s="476"/>
      <c r="GW63" s="476"/>
      <c r="GX63" s="476"/>
      <c r="GY63" s="476"/>
      <c r="GZ63" s="476"/>
      <c r="HA63" s="476"/>
      <c r="HB63" s="476"/>
      <c r="HC63" s="476"/>
      <c r="HD63" s="476"/>
      <c r="HE63" s="476"/>
      <c r="HF63" s="476"/>
      <c r="HG63" s="476"/>
      <c r="HH63" s="476"/>
      <c r="HI63" s="476"/>
      <c r="HJ63" s="476"/>
      <c r="HK63" s="476"/>
      <c r="HL63" s="476"/>
      <c r="HM63" s="476"/>
      <c r="HN63" s="476"/>
      <c r="HO63" s="476"/>
      <c r="HP63" s="476"/>
      <c r="HQ63" s="476"/>
      <c r="HR63" s="476"/>
      <c r="HS63" s="476"/>
      <c r="HT63" s="476"/>
      <c r="HU63" s="476"/>
      <c r="HV63" s="476"/>
      <c r="HW63" s="476"/>
      <c r="HX63" s="476"/>
      <c r="HY63" s="476"/>
      <c r="HZ63" s="476"/>
      <c r="IA63" s="476"/>
      <c r="IB63" s="476"/>
      <c r="IC63" s="476"/>
      <c r="ID63" s="476"/>
      <c r="IE63" s="476"/>
      <c r="IF63" s="476"/>
      <c r="IG63" s="476"/>
      <c r="IH63" s="476"/>
      <c r="II63" s="476"/>
      <c r="IJ63" s="476"/>
      <c r="IK63" s="476"/>
      <c r="IL63" s="476"/>
      <c r="IM63" s="476"/>
      <c r="IN63" s="476"/>
      <c r="IO63" s="476"/>
      <c r="IP63" s="476"/>
      <c r="IQ63" s="476"/>
      <c r="IR63" s="476"/>
      <c r="IS63" s="476"/>
      <c r="IT63" s="476"/>
      <c r="IU63" s="477"/>
    </row>
    <row r="64" spans="1:255" ht="16.350000000000001" customHeight="1">
      <c r="A64" s="325"/>
      <c r="B64" s="1340"/>
      <c r="C64" s="1302"/>
      <c r="D64" s="1302"/>
      <c r="E64" s="450"/>
      <c r="F64" s="427"/>
      <c r="G64" s="427"/>
      <c r="H64" s="427"/>
      <c r="I64" s="427"/>
      <c r="J64" s="427"/>
      <c r="K64" s="427"/>
      <c r="L64" s="341"/>
      <c r="M64" s="341"/>
      <c r="N64" s="342"/>
      <c r="O64" s="473"/>
      <c r="P64" s="476"/>
      <c r="Q64" s="476"/>
      <c r="R64" s="476"/>
      <c r="S64" s="476"/>
      <c r="T64" s="476"/>
      <c r="U64" s="476"/>
      <c r="V64" s="476"/>
      <c r="W64" s="476"/>
      <c r="X64" s="476"/>
      <c r="Y64" s="476"/>
      <c r="Z64" s="476"/>
      <c r="AA64" s="476"/>
      <c r="AB64" s="476"/>
      <c r="AC64" s="476"/>
      <c r="AD64" s="476"/>
      <c r="AE64" s="476"/>
      <c r="AF64" s="476"/>
      <c r="AG64" s="476"/>
      <c r="AH64" s="476"/>
      <c r="AI64" s="476"/>
      <c r="AJ64" s="476"/>
      <c r="AK64" s="476"/>
      <c r="AL64" s="476"/>
      <c r="AM64" s="476"/>
      <c r="AN64" s="476"/>
      <c r="AO64" s="476"/>
      <c r="AP64" s="476"/>
      <c r="AQ64" s="476"/>
      <c r="AR64" s="476"/>
      <c r="AS64" s="476"/>
      <c r="AT64" s="476"/>
      <c r="AU64" s="476"/>
      <c r="AV64" s="476"/>
      <c r="AW64" s="476"/>
      <c r="AX64" s="476"/>
      <c r="AY64" s="476"/>
      <c r="AZ64" s="476"/>
      <c r="BA64" s="476"/>
      <c r="BB64" s="476"/>
      <c r="BC64" s="476"/>
      <c r="BD64" s="476"/>
      <c r="BE64" s="476"/>
      <c r="BF64" s="476"/>
      <c r="BG64" s="476"/>
      <c r="BH64" s="476"/>
      <c r="BI64" s="476"/>
      <c r="BJ64" s="476"/>
      <c r="BK64" s="476"/>
      <c r="BL64" s="476"/>
      <c r="BM64" s="476"/>
      <c r="BN64" s="476"/>
      <c r="BO64" s="476"/>
      <c r="BP64" s="476"/>
      <c r="BQ64" s="476"/>
      <c r="BR64" s="476"/>
      <c r="BS64" s="476"/>
      <c r="BT64" s="476"/>
      <c r="BU64" s="476"/>
      <c r="BV64" s="476"/>
      <c r="BW64" s="476"/>
      <c r="BX64" s="476"/>
      <c r="BY64" s="476"/>
      <c r="BZ64" s="476"/>
      <c r="CA64" s="476"/>
      <c r="CB64" s="476"/>
      <c r="CC64" s="476"/>
      <c r="CD64" s="476"/>
      <c r="CE64" s="476"/>
      <c r="CF64" s="476"/>
      <c r="CG64" s="476"/>
      <c r="CH64" s="476"/>
      <c r="CI64" s="476"/>
      <c r="CJ64" s="476"/>
      <c r="CK64" s="476"/>
      <c r="CL64" s="476"/>
      <c r="CM64" s="476"/>
      <c r="CN64" s="476"/>
      <c r="CO64" s="476"/>
      <c r="CP64" s="476"/>
      <c r="CQ64" s="476"/>
      <c r="CR64" s="476"/>
      <c r="CS64" s="476"/>
      <c r="CT64" s="476"/>
      <c r="CU64" s="476"/>
      <c r="CV64" s="476"/>
      <c r="CW64" s="476"/>
      <c r="CX64" s="476"/>
      <c r="CY64" s="476"/>
      <c r="CZ64" s="476"/>
      <c r="DA64" s="476"/>
      <c r="DB64" s="476"/>
      <c r="DC64" s="476"/>
      <c r="DD64" s="476"/>
      <c r="DE64" s="476"/>
      <c r="DF64" s="476"/>
      <c r="DG64" s="476"/>
      <c r="DH64" s="476"/>
      <c r="DI64" s="476"/>
      <c r="DJ64" s="476"/>
      <c r="DK64" s="476"/>
      <c r="DL64" s="476"/>
      <c r="DM64" s="476"/>
      <c r="DN64" s="476"/>
      <c r="DO64" s="476"/>
      <c r="DP64" s="476"/>
      <c r="DQ64" s="476"/>
      <c r="DR64" s="476"/>
      <c r="DS64" s="476"/>
      <c r="DT64" s="476"/>
      <c r="DU64" s="476"/>
      <c r="DV64" s="476"/>
      <c r="DW64" s="476"/>
      <c r="DX64" s="476"/>
      <c r="DY64" s="476"/>
      <c r="DZ64" s="476"/>
      <c r="EA64" s="476"/>
      <c r="EB64" s="476"/>
      <c r="EC64" s="476"/>
      <c r="ED64" s="476"/>
      <c r="EE64" s="476"/>
      <c r="EF64" s="476"/>
      <c r="EG64" s="476"/>
      <c r="EH64" s="476"/>
      <c r="EI64" s="476"/>
      <c r="EJ64" s="476"/>
      <c r="EK64" s="476"/>
      <c r="EL64" s="476"/>
      <c r="EM64" s="476"/>
      <c r="EN64" s="476"/>
      <c r="EO64" s="476"/>
      <c r="EP64" s="476"/>
      <c r="EQ64" s="476"/>
      <c r="ER64" s="476"/>
      <c r="ES64" s="476"/>
      <c r="ET64" s="476"/>
      <c r="EU64" s="476"/>
      <c r="EV64" s="476"/>
      <c r="EW64" s="476"/>
      <c r="EX64" s="476"/>
      <c r="EY64" s="476"/>
      <c r="EZ64" s="476"/>
      <c r="FA64" s="476"/>
      <c r="FB64" s="476"/>
      <c r="FC64" s="476"/>
      <c r="FD64" s="476"/>
      <c r="FE64" s="476"/>
      <c r="FF64" s="476"/>
      <c r="FG64" s="476"/>
      <c r="FH64" s="476"/>
      <c r="FI64" s="476"/>
      <c r="FJ64" s="476"/>
      <c r="FK64" s="476"/>
      <c r="FL64" s="476"/>
      <c r="FM64" s="476"/>
      <c r="FN64" s="476"/>
      <c r="FO64" s="476"/>
      <c r="FP64" s="476"/>
      <c r="FQ64" s="476"/>
      <c r="FR64" s="476"/>
      <c r="FS64" s="476"/>
      <c r="FT64" s="476"/>
      <c r="FU64" s="476"/>
      <c r="FV64" s="476"/>
      <c r="FW64" s="476"/>
      <c r="FX64" s="476"/>
      <c r="FY64" s="476"/>
      <c r="FZ64" s="476"/>
      <c r="GA64" s="476"/>
      <c r="GB64" s="476"/>
      <c r="GC64" s="476"/>
      <c r="GD64" s="476"/>
      <c r="GE64" s="476"/>
      <c r="GF64" s="476"/>
      <c r="GG64" s="476"/>
      <c r="GH64" s="476"/>
      <c r="GI64" s="476"/>
      <c r="GJ64" s="476"/>
      <c r="GK64" s="476"/>
      <c r="GL64" s="476"/>
      <c r="GM64" s="476"/>
      <c r="GN64" s="476"/>
      <c r="GO64" s="476"/>
      <c r="GP64" s="476"/>
      <c r="GQ64" s="476"/>
      <c r="GR64" s="476"/>
      <c r="GS64" s="476"/>
      <c r="GT64" s="476"/>
      <c r="GU64" s="476"/>
      <c r="GV64" s="476"/>
      <c r="GW64" s="476"/>
      <c r="GX64" s="476"/>
      <c r="GY64" s="476"/>
      <c r="GZ64" s="476"/>
      <c r="HA64" s="476"/>
      <c r="HB64" s="476"/>
      <c r="HC64" s="476"/>
      <c r="HD64" s="476"/>
      <c r="HE64" s="476"/>
      <c r="HF64" s="476"/>
      <c r="HG64" s="476"/>
      <c r="HH64" s="476"/>
      <c r="HI64" s="476"/>
      <c r="HJ64" s="476"/>
      <c r="HK64" s="476"/>
      <c r="HL64" s="476"/>
      <c r="HM64" s="476"/>
      <c r="HN64" s="476"/>
      <c r="HO64" s="476"/>
      <c r="HP64" s="476"/>
      <c r="HQ64" s="476"/>
      <c r="HR64" s="476"/>
      <c r="HS64" s="476"/>
      <c r="HT64" s="476"/>
      <c r="HU64" s="476"/>
      <c r="HV64" s="476"/>
      <c r="HW64" s="476"/>
      <c r="HX64" s="476"/>
      <c r="HY64" s="476"/>
      <c r="HZ64" s="476"/>
      <c r="IA64" s="476"/>
      <c r="IB64" s="476"/>
      <c r="IC64" s="476"/>
      <c r="ID64" s="476"/>
      <c r="IE64" s="476"/>
      <c r="IF64" s="476"/>
      <c r="IG64" s="476"/>
      <c r="IH64" s="476"/>
      <c r="II64" s="476"/>
      <c r="IJ64" s="476"/>
      <c r="IK64" s="476"/>
      <c r="IL64" s="476"/>
      <c r="IM64" s="476"/>
      <c r="IN64" s="476"/>
      <c r="IO64" s="476"/>
      <c r="IP64" s="476"/>
      <c r="IQ64" s="476"/>
      <c r="IR64" s="476"/>
      <c r="IS64" s="476"/>
      <c r="IT64" s="476"/>
      <c r="IU64" s="477"/>
    </row>
    <row r="65" spans="1:255" ht="16.350000000000001" customHeight="1" thickBot="1">
      <c r="A65" s="325"/>
      <c r="B65" s="1340"/>
      <c r="C65" s="447"/>
      <c r="D65" s="447"/>
      <c r="E65" s="447"/>
      <c r="F65" s="442"/>
      <c r="G65" s="427"/>
      <c r="H65" s="442"/>
      <c r="I65" s="442"/>
      <c r="J65" s="442"/>
      <c r="K65" s="442"/>
      <c r="L65" s="341"/>
      <c r="M65" s="341"/>
      <c r="N65" s="342"/>
      <c r="O65" s="473"/>
      <c r="P65" s="476"/>
      <c r="Q65" s="476"/>
      <c r="R65" s="476"/>
      <c r="S65" s="476"/>
      <c r="T65" s="476"/>
      <c r="U65" s="476"/>
      <c r="V65" s="476"/>
      <c r="W65" s="476"/>
      <c r="X65" s="476"/>
      <c r="Y65" s="476"/>
      <c r="Z65" s="476"/>
      <c r="AA65" s="476"/>
      <c r="AB65" s="476"/>
      <c r="AC65" s="476"/>
      <c r="AD65" s="476"/>
      <c r="AE65" s="476"/>
      <c r="AF65" s="476"/>
      <c r="AG65" s="476"/>
      <c r="AH65" s="476"/>
      <c r="AI65" s="476"/>
      <c r="AJ65" s="476"/>
      <c r="AK65" s="476"/>
      <c r="AL65" s="476"/>
      <c r="AM65" s="476"/>
      <c r="AN65" s="476"/>
      <c r="AO65" s="476"/>
      <c r="AP65" s="476"/>
      <c r="AQ65" s="476"/>
      <c r="AR65" s="476"/>
      <c r="AS65" s="476"/>
      <c r="AT65" s="476"/>
      <c r="AU65" s="476"/>
      <c r="AV65" s="476"/>
      <c r="AW65" s="476"/>
      <c r="AX65" s="476"/>
      <c r="AY65" s="476"/>
      <c r="AZ65" s="476"/>
      <c r="BA65" s="476"/>
      <c r="BB65" s="476"/>
      <c r="BC65" s="476"/>
      <c r="BD65" s="476"/>
      <c r="BE65" s="476"/>
      <c r="BF65" s="476"/>
      <c r="BG65" s="476"/>
      <c r="BH65" s="476"/>
      <c r="BI65" s="476"/>
      <c r="BJ65" s="476"/>
      <c r="BK65" s="476"/>
      <c r="BL65" s="476"/>
      <c r="BM65" s="476"/>
      <c r="BN65" s="476"/>
      <c r="BO65" s="476"/>
      <c r="BP65" s="476"/>
      <c r="BQ65" s="476"/>
      <c r="BR65" s="476"/>
      <c r="BS65" s="476"/>
      <c r="BT65" s="476"/>
      <c r="BU65" s="476"/>
      <c r="BV65" s="476"/>
      <c r="BW65" s="476"/>
      <c r="BX65" s="476"/>
      <c r="BY65" s="476"/>
      <c r="BZ65" s="476"/>
      <c r="CA65" s="476"/>
      <c r="CB65" s="476"/>
      <c r="CC65" s="476"/>
      <c r="CD65" s="476"/>
      <c r="CE65" s="476"/>
      <c r="CF65" s="476"/>
      <c r="CG65" s="476"/>
      <c r="CH65" s="476"/>
      <c r="CI65" s="476"/>
      <c r="CJ65" s="476"/>
      <c r="CK65" s="476"/>
      <c r="CL65" s="476"/>
      <c r="CM65" s="476"/>
      <c r="CN65" s="476"/>
      <c r="CO65" s="476"/>
      <c r="CP65" s="476"/>
      <c r="CQ65" s="476"/>
      <c r="CR65" s="476"/>
      <c r="CS65" s="476"/>
      <c r="CT65" s="476"/>
      <c r="CU65" s="476"/>
      <c r="CV65" s="476"/>
      <c r="CW65" s="476"/>
      <c r="CX65" s="476"/>
      <c r="CY65" s="476"/>
      <c r="CZ65" s="476"/>
      <c r="DA65" s="476"/>
      <c r="DB65" s="476"/>
      <c r="DC65" s="476"/>
      <c r="DD65" s="476"/>
      <c r="DE65" s="476"/>
      <c r="DF65" s="476"/>
      <c r="DG65" s="476"/>
      <c r="DH65" s="476"/>
      <c r="DI65" s="476"/>
      <c r="DJ65" s="476"/>
      <c r="DK65" s="476"/>
      <c r="DL65" s="476"/>
      <c r="DM65" s="476"/>
      <c r="DN65" s="476"/>
      <c r="DO65" s="476"/>
      <c r="DP65" s="476"/>
      <c r="DQ65" s="476"/>
      <c r="DR65" s="476"/>
      <c r="DS65" s="476"/>
      <c r="DT65" s="476"/>
      <c r="DU65" s="476"/>
      <c r="DV65" s="476"/>
      <c r="DW65" s="476"/>
      <c r="DX65" s="476"/>
      <c r="DY65" s="476"/>
      <c r="DZ65" s="476"/>
      <c r="EA65" s="476"/>
      <c r="EB65" s="476"/>
      <c r="EC65" s="476"/>
      <c r="ED65" s="476"/>
      <c r="EE65" s="476"/>
      <c r="EF65" s="476"/>
      <c r="EG65" s="476"/>
      <c r="EH65" s="476"/>
      <c r="EI65" s="476"/>
      <c r="EJ65" s="476"/>
      <c r="EK65" s="476"/>
      <c r="EL65" s="476"/>
      <c r="EM65" s="476"/>
      <c r="EN65" s="476"/>
      <c r="EO65" s="476"/>
      <c r="EP65" s="476"/>
      <c r="EQ65" s="476"/>
      <c r="ER65" s="476"/>
      <c r="ES65" s="476"/>
      <c r="ET65" s="476"/>
      <c r="EU65" s="476"/>
      <c r="EV65" s="476"/>
      <c r="EW65" s="476"/>
      <c r="EX65" s="476"/>
      <c r="EY65" s="476"/>
      <c r="EZ65" s="476"/>
      <c r="FA65" s="476"/>
      <c r="FB65" s="476"/>
      <c r="FC65" s="476"/>
      <c r="FD65" s="476"/>
      <c r="FE65" s="476"/>
      <c r="FF65" s="476"/>
      <c r="FG65" s="476"/>
      <c r="FH65" s="476"/>
      <c r="FI65" s="476"/>
      <c r="FJ65" s="476"/>
      <c r="FK65" s="476"/>
      <c r="FL65" s="476"/>
      <c r="FM65" s="476"/>
      <c r="FN65" s="476"/>
      <c r="FO65" s="476"/>
      <c r="FP65" s="476"/>
      <c r="FQ65" s="476"/>
      <c r="FR65" s="476"/>
      <c r="FS65" s="476"/>
      <c r="FT65" s="476"/>
      <c r="FU65" s="476"/>
      <c r="FV65" s="476"/>
      <c r="FW65" s="476"/>
      <c r="FX65" s="476"/>
      <c r="FY65" s="476"/>
      <c r="FZ65" s="476"/>
      <c r="GA65" s="476"/>
      <c r="GB65" s="476"/>
      <c r="GC65" s="476"/>
      <c r="GD65" s="476"/>
      <c r="GE65" s="476"/>
      <c r="GF65" s="476"/>
      <c r="GG65" s="476"/>
      <c r="GH65" s="476"/>
      <c r="GI65" s="476"/>
      <c r="GJ65" s="476"/>
      <c r="GK65" s="476"/>
      <c r="GL65" s="476"/>
      <c r="GM65" s="476"/>
      <c r="GN65" s="476"/>
      <c r="GO65" s="476"/>
      <c r="GP65" s="476"/>
      <c r="GQ65" s="476"/>
      <c r="GR65" s="476"/>
      <c r="GS65" s="476"/>
      <c r="GT65" s="476"/>
      <c r="GU65" s="476"/>
      <c r="GV65" s="476"/>
      <c r="GW65" s="476"/>
      <c r="GX65" s="476"/>
      <c r="GY65" s="476"/>
      <c r="GZ65" s="476"/>
      <c r="HA65" s="476"/>
      <c r="HB65" s="476"/>
      <c r="HC65" s="476"/>
      <c r="HD65" s="476"/>
      <c r="HE65" s="476"/>
      <c r="HF65" s="476"/>
      <c r="HG65" s="476"/>
      <c r="HH65" s="476"/>
      <c r="HI65" s="476"/>
      <c r="HJ65" s="476"/>
      <c r="HK65" s="476"/>
      <c r="HL65" s="476"/>
      <c r="HM65" s="476"/>
      <c r="HN65" s="476"/>
      <c r="HO65" s="476"/>
      <c r="HP65" s="476"/>
      <c r="HQ65" s="476"/>
      <c r="HR65" s="476"/>
      <c r="HS65" s="476"/>
      <c r="HT65" s="476"/>
      <c r="HU65" s="476"/>
      <c r="HV65" s="476"/>
      <c r="HW65" s="476"/>
      <c r="HX65" s="476"/>
      <c r="HY65" s="476"/>
      <c r="HZ65" s="476"/>
      <c r="IA65" s="476"/>
      <c r="IB65" s="476"/>
      <c r="IC65" s="476"/>
      <c r="ID65" s="476"/>
      <c r="IE65" s="476"/>
      <c r="IF65" s="476"/>
      <c r="IG65" s="476"/>
      <c r="IH65" s="476"/>
      <c r="II65" s="476"/>
      <c r="IJ65" s="476"/>
      <c r="IK65" s="476"/>
      <c r="IL65" s="476"/>
      <c r="IM65" s="476"/>
      <c r="IN65" s="476"/>
      <c r="IO65" s="476"/>
      <c r="IP65" s="476"/>
      <c r="IQ65" s="476"/>
      <c r="IR65" s="476"/>
      <c r="IS65" s="476"/>
      <c r="IT65" s="476"/>
      <c r="IU65" s="477"/>
    </row>
    <row r="66" spans="1:255" ht="18.95" customHeight="1" thickBot="1">
      <c r="A66" s="325"/>
      <c r="B66" s="1341"/>
      <c r="C66" s="1329" t="s">
        <v>570</v>
      </c>
      <c r="D66" s="1330"/>
      <c r="E66" s="1331"/>
      <c r="F66" s="484"/>
      <c r="G66" s="481"/>
      <c r="H66" s="1329" t="s">
        <v>571</v>
      </c>
      <c r="I66" s="1330"/>
      <c r="J66" s="1331"/>
      <c r="K66" s="484"/>
      <c r="L66" s="352"/>
      <c r="M66" s="341"/>
      <c r="N66" s="342"/>
      <c r="O66" s="473"/>
      <c r="P66" s="476"/>
      <c r="Q66" s="476"/>
      <c r="R66" s="476"/>
      <c r="S66" s="476"/>
      <c r="T66" s="476"/>
      <c r="U66" s="476"/>
      <c r="V66" s="476"/>
      <c r="W66" s="476"/>
      <c r="X66" s="476"/>
      <c r="Y66" s="476"/>
      <c r="Z66" s="476"/>
      <c r="AA66" s="476"/>
      <c r="AB66" s="476"/>
      <c r="AC66" s="476"/>
      <c r="AD66" s="476"/>
      <c r="AE66" s="476"/>
      <c r="AF66" s="476"/>
      <c r="AG66" s="476"/>
      <c r="AH66" s="476"/>
      <c r="AI66" s="476"/>
      <c r="AJ66" s="476"/>
      <c r="AK66" s="476"/>
      <c r="AL66" s="476"/>
      <c r="AM66" s="476"/>
      <c r="AN66" s="476"/>
      <c r="AO66" s="476"/>
      <c r="AP66" s="476"/>
      <c r="AQ66" s="476"/>
      <c r="AR66" s="476"/>
      <c r="AS66" s="476"/>
      <c r="AT66" s="476"/>
      <c r="AU66" s="476"/>
      <c r="AV66" s="476"/>
      <c r="AW66" s="476"/>
      <c r="AX66" s="476"/>
      <c r="AY66" s="476"/>
      <c r="AZ66" s="476"/>
      <c r="BA66" s="476"/>
      <c r="BB66" s="476"/>
      <c r="BC66" s="476"/>
      <c r="BD66" s="476"/>
      <c r="BE66" s="476"/>
      <c r="BF66" s="476"/>
      <c r="BG66" s="476"/>
      <c r="BH66" s="476"/>
      <c r="BI66" s="476"/>
      <c r="BJ66" s="476"/>
      <c r="BK66" s="476"/>
      <c r="BL66" s="476"/>
      <c r="BM66" s="476"/>
      <c r="BN66" s="476"/>
      <c r="BO66" s="476"/>
      <c r="BP66" s="476"/>
      <c r="BQ66" s="476"/>
      <c r="BR66" s="476"/>
      <c r="BS66" s="476"/>
      <c r="BT66" s="476"/>
      <c r="BU66" s="476"/>
      <c r="BV66" s="476"/>
      <c r="BW66" s="476"/>
      <c r="BX66" s="476"/>
      <c r="BY66" s="476"/>
      <c r="BZ66" s="476"/>
      <c r="CA66" s="476"/>
      <c r="CB66" s="476"/>
      <c r="CC66" s="476"/>
      <c r="CD66" s="476"/>
      <c r="CE66" s="476"/>
      <c r="CF66" s="476"/>
      <c r="CG66" s="476"/>
      <c r="CH66" s="476"/>
      <c r="CI66" s="476"/>
      <c r="CJ66" s="476"/>
      <c r="CK66" s="476"/>
      <c r="CL66" s="476"/>
      <c r="CM66" s="476"/>
      <c r="CN66" s="476"/>
      <c r="CO66" s="476"/>
      <c r="CP66" s="476"/>
      <c r="CQ66" s="476"/>
      <c r="CR66" s="476"/>
      <c r="CS66" s="476"/>
      <c r="CT66" s="476"/>
      <c r="CU66" s="476"/>
      <c r="CV66" s="476"/>
      <c r="CW66" s="476"/>
      <c r="CX66" s="476"/>
      <c r="CY66" s="476"/>
      <c r="CZ66" s="476"/>
      <c r="DA66" s="476"/>
      <c r="DB66" s="476"/>
      <c r="DC66" s="476"/>
      <c r="DD66" s="476"/>
      <c r="DE66" s="476"/>
      <c r="DF66" s="476"/>
      <c r="DG66" s="476"/>
      <c r="DH66" s="476"/>
      <c r="DI66" s="476"/>
      <c r="DJ66" s="476"/>
      <c r="DK66" s="476"/>
      <c r="DL66" s="476"/>
      <c r="DM66" s="476"/>
      <c r="DN66" s="476"/>
      <c r="DO66" s="476"/>
      <c r="DP66" s="476"/>
      <c r="DQ66" s="476"/>
      <c r="DR66" s="476"/>
      <c r="DS66" s="476"/>
      <c r="DT66" s="476"/>
      <c r="DU66" s="476"/>
      <c r="DV66" s="476"/>
      <c r="DW66" s="476"/>
      <c r="DX66" s="476"/>
      <c r="DY66" s="476"/>
      <c r="DZ66" s="476"/>
      <c r="EA66" s="476"/>
      <c r="EB66" s="476"/>
      <c r="EC66" s="476"/>
      <c r="ED66" s="476"/>
      <c r="EE66" s="476"/>
      <c r="EF66" s="476"/>
      <c r="EG66" s="476"/>
      <c r="EH66" s="476"/>
      <c r="EI66" s="476"/>
      <c r="EJ66" s="476"/>
      <c r="EK66" s="476"/>
      <c r="EL66" s="476"/>
      <c r="EM66" s="476"/>
      <c r="EN66" s="476"/>
      <c r="EO66" s="476"/>
      <c r="EP66" s="476"/>
      <c r="EQ66" s="476"/>
      <c r="ER66" s="476"/>
      <c r="ES66" s="476"/>
      <c r="ET66" s="476"/>
      <c r="EU66" s="476"/>
      <c r="EV66" s="476"/>
      <c r="EW66" s="476"/>
      <c r="EX66" s="476"/>
      <c r="EY66" s="476"/>
      <c r="EZ66" s="476"/>
      <c r="FA66" s="476"/>
      <c r="FB66" s="476"/>
      <c r="FC66" s="476"/>
      <c r="FD66" s="476"/>
      <c r="FE66" s="476"/>
      <c r="FF66" s="476"/>
      <c r="FG66" s="476"/>
      <c r="FH66" s="476"/>
      <c r="FI66" s="476"/>
      <c r="FJ66" s="476"/>
      <c r="FK66" s="476"/>
      <c r="FL66" s="476"/>
      <c r="FM66" s="476"/>
      <c r="FN66" s="476"/>
      <c r="FO66" s="476"/>
      <c r="FP66" s="476"/>
      <c r="FQ66" s="476"/>
      <c r="FR66" s="476"/>
      <c r="FS66" s="476"/>
      <c r="FT66" s="476"/>
      <c r="FU66" s="476"/>
      <c r="FV66" s="476"/>
      <c r="FW66" s="476"/>
      <c r="FX66" s="476"/>
      <c r="FY66" s="476"/>
      <c r="FZ66" s="476"/>
      <c r="GA66" s="476"/>
      <c r="GB66" s="476"/>
      <c r="GC66" s="476"/>
      <c r="GD66" s="476"/>
      <c r="GE66" s="476"/>
      <c r="GF66" s="476"/>
      <c r="GG66" s="476"/>
      <c r="GH66" s="476"/>
      <c r="GI66" s="476"/>
      <c r="GJ66" s="476"/>
      <c r="GK66" s="476"/>
      <c r="GL66" s="476"/>
      <c r="GM66" s="476"/>
      <c r="GN66" s="476"/>
      <c r="GO66" s="476"/>
      <c r="GP66" s="476"/>
      <c r="GQ66" s="476"/>
      <c r="GR66" s="476"/>
      <c r="GS66" s="476"/>
      <c r="GT66" s="476"/>
      <c r="GU66" s="476"/>
      <c r="GV66" s="476"/>
      <c r="GW66" s="476"/>
      <c r="GX66" s="476"/>
      <c r="GY66" s="476"/>
      <c r="GZ66" s="476"/>
      <c r="HA66" s="476"/>
      <c r="HB66" s="476"/>
      <c r="HC66" s="476"/>
      <c r="HD66" s="476"/>
      <c r="HE66" s="476"/>
      <c r="HF66" s="476"/>
      <c r="HG66" s="476"/>
      <c r="HH66" s="476"/>
      <c r="HI66" s="476"/>
      <c r="HJ66" s="476"/>
      <c r="HK66" s="476"/>
      <c r="HL66" s="476"/>
      <c r="HM66" s="476"/>
      <c r="HN66" s="476"/>
      <c r="HO66" s="476"/>
      <c r="HP66" s="476"/>
      <c r="HQ66" s="476"/>
      <c r="HR66" s="476"/>
      <c r="HS66" s="476"/>
      <c r="HT66" s="476"/>
      <c r="HU66" s="476"/>
      <c r="HV66" s="476"/>
      <c r="HW66" s="476"/>
      <c r="HX66" s="476"/>
      <c r="HY66" s="476"/>
      <c r="HZ66" s="476"/>
      <c r="IA66" s="476"/>
      <c r="IB66" s="476"/>
      <c r="IC66" s="476"/>
      <c r="ID66" s="476"/>
      <c r="IE66" s="476"/>
      <c r="IF66" s="476"/>
      <c r="IG66" s="476"/>
      <c r="IH66" s="476"/>
      <c r="II66" s="476"/>
      <c r="IJ66" s="476"/>
      <c r="IK66" s="476"/>
      <c r="IL66" s="476"/>
      <c r="IM66" s="476"/>
      <c r="IN66" s="476"/>
      <c r="IO66" s="476"/>
      <c r="IP66" s="476"/>
      <c r="IQ66" s="476"/>
      <c r="IR66" s="476"/>
      <c r="IS66" s="476"/>
      <c r="IT66" s="476"/>
      <c r="IU66" s="477"/>
    </row>
    <row r="67" spans="1:255" ht="27.95" customHeight="1">
      <c r="A67" s="325"/>
      <c r="B67" s="1340"/>
      <c r="C67" s="485"/>
      <c r="D67" s="485"/>
      <c r="E67" s="331"/>
      <c r="F67" s="485"/>
      <c r="G67" s="463"/>
      <c r="H67" s="1308" t="s">
        <v>572</v>
      </c>
      <c r="I67" s="1309"/>
      <c r="J67" s="1309"/>
      <c r="K67" s="331"/>
      <c r="L67" s="341"/>
      <c r="M67" s="341"/>
      <c r="N67" s="342"/>
      <c r="O67" s="473"/>
      <c r="P67" s="476"/>
      <c r="Q67" s="476"/>
      <c r="R67" s="476"/>
      <c r="S67" s="476"/>
      <c r="T67" s="476"/>
      <c r="U67" s="476"/>
      <c r="V67" s="476"/>
      <c r="W67" s="476"/>
      <c r="X67" s="476"/>
      <c r="Y67" s="476"/>
      <c r="Z67" s="476"/>
      <c r="AA67" s="476"/>
      <c r="AB67" s="476"/>
      <c r="AC67" s="476"/>
      <c r="AD67" s="476"/>
      <c r="AE67" s="476"/>
      <c r="AF67" s="476"/>
      <c r="AG67" s="476"/>
      <c r="AH67" s="476"/>
      <c r="AI67" s="476"/>
      <c r="AJ67" s="476"/>
      <c r="AK67" s="476"/>
      <c r="AL67" s="476"/>
      <c r="AM67" s="476"/>
      <c r="AN67" s="476"/>
      <c r="AO67" s="476"/>
      <c r="AP67" s="476"/>
      <c r="AQ67" s="476"/>
      <c r="AR67" s="476"/>
      <c r="AS67" s="476"/>
      <c r="AT67" s="476"/>
      <c r="AU67" s="476"/>
      <c r="AV67" s="476"/>
      <c r="AW67" s="476"/>
      <c r="AX67" s="476"/>
      <c r="AY67" s="476"/>
      <c r="AZ67" s="476"/>
      <c r="BA67" s="476"/>
      <c r="BB67" s="476"/>
      <c r="BC67" s="476"/>
      <c r="BD67" s="476"/>
      <c r="BE67" s="476"/>
      <c r="BF67" s="476"/>
      <c r="BG67" s="476"/>
      <c r="BH67" s="476"/>
      <c r="BI67" s="476"/>
      <c r="BJ67" s="476"/>
      <c r="BK67" s="476"/>
      <c r="BL67" s="476"/>
      <c r="BM67" s="476"/>
      <c r="BN67" s="476"/>
      <c r="BO67" s="476"/>
      <c r="BP67" s="476"/>
      <c r="BQ67" s="476"/>
      <c r="BR67" s="476"/>
      <c r="BS67" s="476"/>
      <c r="BT67" s="476"/>
      <c r="BU67" s="476"/>
      <c r="BV67" s="476"/>
      <c r="BW67" s="476"/>
      <c r="BX67" s="476"/>
      <c r="BY67" s="476"/>
      <c r="BZ67" s="476"/>
      <c r="CA67" s="476"/>
      <c r="CB67" s="476"/>
      <c r="CC67" s="476"/>
      <c r="CD67" s="476"/>
      <c r="CE67" s="476"/>
      <c r="CF67" s="476"/>
      <c r="CG67" s="476"/>
      <c r="CH67" s="476"/>
      <c r="CI67" s="476"/>
      <c r="CJ67" s="476"/>
      <c r="CK67" s="476"/>
      <c r="CL67" s="476"/>
      <c r="CM67" s="476"/>
      <c r="CN67" s="476"/>
      <c r="CO67" s="476"/>
      <c r="CP67" s="476"/>
      <c r="CQ67" s="476"/>
      <c r="CR67" s="476"/>
      <c r="CS67" s="476"/>
      <c r="CT67" s="476"/>
      <c r="CU67" s="476"/>
      <c r="CV67" s="476"/>
      <c r="CW67" s="476"/>
      <c r="CX67" s="476"/>
      <c r="CY67" s="476"/>
      <c r="CZ67" s="476"/>
      <c r="DA67" s="476"/>
      <c r="DB67" s="476"/>
      <c r="DC67" s="476"/>
      <c r="DD67" s="476"/>
      <c r="DE67" s="476"/>
      <c r="DF67" s="476"/>
      <c r="DG67" s="476"/>
      <c r="DH67" s="476"/>
      <c r="DI67" s="476"/>
      <c r="DJ67" s="476"/>
      <c r="DK67" s="476"/>
      <c r="DL67" s="476"/>
      <c r="DM67" s="476"/>
      <c r="DN67" s="476"/>
      <c r="DO67" s="476"/>
      <c r="DP67" s="476"/>
      <c r="DQ67" s="476"/>
      <c r="DR67" s="476"/>
      <c r="DS67" s="476"/>
      <c r="DT67" s="476"/>
      <c r="DU67" s="476"/>
      <c r="DV67" s="476"/>
      <c r="DW67" s="476"/>
      <c r="DX67" s="476"/>
      <c r="DY67" s="476"/>
      <c r="DZ67" s="476"/>
      <c r="EA67" s="476"/>
      <c r="EB67" s="476"/>
      <c r="EC67" s="476"/>
      <c r="ED67" s="476"/>
      <c r="EE67" s="476"/>
      <c r="EF67" s="476"/>
      <c r="EG67" s="476"/>
      <c r="EH67" s="476"/>
      <c r="EI67" s="476"/>
      <c r="EJ67" s="476"/>
      <c r="EK67" s="476"/>
      <c r="EL67" s="476"/>
      <c r="EM67" s="476"/>
      <c r="EN67" s="476"/>
      <c r="EO67" s="476"/>
      <c r="EP67" s="476"/>
      <c r="EQ67" s="476"/>
      <c r="ER67" s="476"/>
      <c r="ES67" s="476"/>
      <c r="ET67" s="476"/>
      <c r="EU67" s="476"/>
      <c r="EV67" s="476"/>
      <c r="EW67" s="476"/>
      <c r="EX67" s="476"/>
      <c r="EY67" s="476"/>
      <c r="EZ67" s="476"/>
      <c r="FA67" s="476"/>
      <c r="FB67" s="476"/>
      <c r="FC67" s="476"/>
      <c r="FD67" s="476"/>
      <c r="FE67" s="476"/>
      <c r="FF67" s="476"/>
      <c r="FG67" s="476"/>
      <c r="FH67" s="476"/>
      <c r="FI67" s="476"/>
      <c r="FJ67" s="476"/>
      <c r="FK67" s="476"/>
      <c r="FL67" s="476"/>
      <c r="FM67" s="476"/>
      <c r="FN67" s="476"/>
      <c r="FO67" s="476"/>
      <c r="FP67" s="476"/>
      <c r="FQ67" s="476"/>
      <c r="FR67" s="476"/>
      <c r="FS67" s="476"/>
      <c r="FT67" s="476"/>
      <c r="FU67" s="476"/>
      <c r="FV67" s="476"/>
      <c r="FW67" s="476"/>
      <c r="FX67" s="476"/>
      <c r="FY67" s="476"/>
      <c r="FZ67" s="476"/>
      <c r="GA67" s="476"/>
      <c r="GB67" s="476"/>
      <c r="GC67" s="476"/>
      <c r="GD67" s="476"/>
      <c r="GE67" s="476"/>
      <c r="GF67" s="476"/>
      <c r="GG67" s="476"/>
      <c r="GH67" s="476"/>
      <c r="GI67" s="476"/>
      <c r="GJ67" s="476"/>
      <c r="GK67" s="476"/>
      <c r="GL67" s="476"/>
      <c r="GM67" s="476"/>
      <c r="GN67" s="476"/>
      <c r="GO67" s="476"/>
      <c r="GP67" s="476"/>
      <c r="GQ67" s="476"/>
      <c r="GR67" s="476"/>
      <c r="GS67" s="476"/>
      <c r="GT67" s="476"/>
      <c r="GU67" s="476"/>
      <c r="GV67" s="476"/>
      <c r="GW67" s="476"/>
      <c r="GX67" s="476"/>
      <c r="GY67" s="476"/>
      <c r="GZ67" s="476"/>
      <c r="HA67" s="476"/>
      <c r="HB67" s="476"/>
      <c r="HC67" s="476"/>
      <c r="HD67" s="476"/>
      <c r="HE67" s="476"/>
      <c r="HF67" s="476"/>
      <c r="HG67" s="476"/>
      <c r="HH67" s="476"/>
      <c r="HI67" s="476"/>
      <c r="HJ67" s="476"/>
      <c r="HK67" s="476"/>
      <c r="HL67" s="476"/>
      <c r="HM67" s="476"/>
      <c r="HN67" s="476"/>
      <c r="HO67" s="476"/>
      <c r="HP67" s="476"/>
      <c r="HQ67" s="476"/>
      <c r="HR67" s="476"/>
      <c r="HS67" s="476"/>
      <c r="HT67" s="476"/>
      <c r="HU67" s="476"/>
      <c r="HV67" s="476"/>
      <c r="HW67" s="476"/>
      <c r="HX67" s="476"/>
      <c r="HY67" s="476"/>
      <c r="HZ67" s="476"/>
      <c r="IA67" s="476"/>
      <c r="IB67" s="476"/>
      <c r="IC67" s="476"/>
      <c r="ID67" s="476"/>
      <c r="IE67" s="476"/>
      <c r="IF67" s="476"/>
      <c r="IG67" s="476"/>
      <c r="IH67" s="476"/>
      <c r="II67" s="476"/>
      <c r="IJ67" s="476"/>
      <c r="IK67" s="476"/>
      <c r="IL67" s="476"/>
      <c r="IM67" s="476"/>
      <c r="IN67" s="476"/>
      <c r="IO67" s="476"/>
      <c r="IP67" s="476"/>
      <c r="IQ67" s="476"/>
      <c r="IR67" s="476"/>
      <c r="IS67" s="476"/>
      <c r="IT67" s="476"/>
      <c r="IU67" s="477"/>
    </row>
    <row r="68" spans="1:255" ht="15.95" customHeight="1" thickBot="1">
      <c r="A68" s="325"/>
      <c r="B68" s="492"/>
      <c r="C68" s="465"/>
      <c r="D68" s="465"/>
      <c r="E68" s="363"/>
      <c r="F68" s="465"/>
      <c r="G68" s="463"/>
      <c r="H68" s="493"/>
      <c r="I68" s="493"/>
      <c r="J68" s="493"/>
      <c r="K68" s="363"/>
      <c r="L68" s="341"/>
      <c r="M68" s="341"/>
      <c r="N68" s="342"/>
      <c r="O68" s="473"/>
      <c r="P68" s="476"/>
      <c r="Q68" s="476"/>
      <c r="R68" s="476"/>
      <c r="S68" s="476"/>
      <c r="T68" s="476"/>
      <c r="U68" s="476"/>
      <c r="V68" s="476"/>
      <c r="W68" s="476"/>
      <c r="X68" s="476"/>
      <c r="Y68" s="476"/>
      <c r="Z68" s="476"/>
      <c r="AA68" s="476"/>
      <c r="AB68" s="476"/>
      <c r="AC68" s="476"/>
      <c r="AD68" s="476"/>
      <c r="AE68" s="476"/>
      <c r="AF68" s="476"/>
      <c r="AG68" s="476"/>
      <c r="AH68" s="476"/>
      <c r="AI68" s="476"/>
      <c r="AJ68" s="476"/>
      <c r="AK68" s="476"/>
      <c r="AL68" s="476"/>
      <c r="AM68" s="476"/>
      <c r="AN68" s="476"/>
      <c r="AO68" s="476"/>
      <c r="AP68" s="476"/>
      <c r="AQ68" s="476"/>
      <c r="AR68" s="476"/>
      <c r="AS68" s="476"/>
      <c r="AT68" s="476"/>
      <c r="AU68" s="476"/>
      <c r="AV68" s="476"/>
      <c r="AW68" s="476"/>
      <c r="AX68" s="476"/>
      <c r="AY68" s="476"/>
      <c r="AZ68" s="476"/>
      <c r="BA68" s="476"/>
      <c r="BB68" s="476"/>
      <c r="BC68" s="476"/>
      <c r="BD68" s="476"/>
      <c r="BE68" s="476"/>
      <c r="BF68" s="476"/>
      <c r="BG68" s="476"/>
      <c r="BH68" s="476"/>
      <c r="BI68" s="476"/>
      <c r="BJ68" s="476"/>
      <c r="BK68" s="476"/>
      <c r="BL68" s="476"/>
      <c r="BM68" s="476"/>
      <c r="BN68" s="476"/>
      <c r="BO68" s="476"/>
      <c r="BP68" s="476"/>
      <c r="BQ68" s="476"/>
      <c r="BR68" s="476"/>
      <c r="BS68" s="476"/>
      <c r="BT68" s="476"/>
      <c r="BU68" s="476"/>
      <c r="BV68" s="476"/>
      <c r="BW68" s="476"/>
      <c r="BX68" s="476"/>
      <c r="BY68" s="476"/>
      <c r="BZ68" s="476"/>
      <c r="CA68" s="476"/>
      <c r="CB68" s="476"/>
      <c r="CC68" s="476"/>
      <c r="CD68" s="476"/>
      <c r="CE68" s="476"/>
      <c r="CF68" s="476"/>
      <c r="CG68" s="476"/>
      <c r="CH68" s="476"/>
      <c r="CI68" s="476"/>
      <c r="CJ68" s="476"/>
      <c r="CK68" s="476"/>
      <c r="CL68" s="476"/>
      <c r="CM68" s="476"/>
      <c r="CN68" s="476"/>
      <c r="CO68" s="476"/>
      <c r="CP68" s="476"/>
      <c r="CQ68" s="476"/>
      <c r="CR68" s="476"/>
      <c r="CS68" s="476"/>
      <c r="CT68" s="476"/>
      <c r="CU68" s="476"/>
      <c r="CV68" s="476"/>
      <c r="CW68" s="476"/>
      <c r="CX68" s="476"/>
      <c r="CY68" s="476"/>
      <c r="CZ68" s="476"/>
      <c r="DA68" s="476"/>
      <c r="DB68" s="476"/>
      <c r="DC68" s="476"/>
      <c r="DD68" s="476"/>
      <c r="DE68" s="476"/>
      <c r="DF68" s="476"/>
      <c r="DG68" s="476"/>
      <c r="DH68" s="476"/>
      <c r="DI68" s="476"/>
      <c r="DJ68" s="476"/>
      <c r="DK68" s="476"/>
      <c r="DL68" s="476"/>
      <c r="DM68" s="476"/>
      <c r="DN68" s="476"/>
      <c r="DO68" s="476"/>
      <c r="DP68" s="476"/>
      <c r="DQ68" s="476"/>
      <c r="DR68" s="476"/>
      <c r="DS68" s="476"/>
      <c r="DT68" s="476"/>
      <c r="DU68" s="476"/>
      <c r="DV68" s="476"/>
      <c r="DW68" s="476"/>
      <c r="DX68" s="476"/>
      <c r="DY68" s="476"/>
      <c r="DZ68" s="476"/>
      <c r="EA68" s="476"/>
      <c r="EB68" s="476"/>
      <c r="EC68" s="476"/>
      <c r="ED68" s="476"/>
      <c r="EE68" s="476"/>
      <c r="EF68" s="476"/>
      <c r="EG68" s="476"/>
      <c r="EH68" s="476"/>
      <c r="EI68" s="476"/>
      <c r="EJ68" s="476"/>
      <c r="EK68" s="476"/>
      <c r="EL68" s="476"/>
      <c r="EM68" s="476"/>
      <c r="EN68" s="476"/>
      <c r="EO68" s="476"/>
      <c r="EP68" s="476"/>
      <c r="EQ68" s="476"/>
      <c r="ER68" s="476"/>
      <c r="ES68" s="476"/>
      <c r="ET68" s="476"/>
      <c r="EU68" s="476"/>
      <c r="EV68" s="476"/>
      <c r="EW68" s="476"/>
      <c r="EX68" s="476"/>
      <c r="EY68" s="476"/>
      <c r="EZ68" s="476"/>
      <c r="FA68" s="476"/>
      <c r="FB68" s="476"/>
      <c r="FC68" s="476"/>
      <c r="FD68" s="476"/>
      <c r="FE68" s="476"/>
      <c r="FF68" s="476"/>
      <c r="FG68" s="476"/>
      <c r="FH68" s="476"/>
      <c r="FI68" s="476"/>
      <c r="FJ68" s="476"/>
      <c r="FK68" s="476"/>
      <c r="FL68" s="476"/>
      <c r="FM68" s="476"/>
      <c r="FN68" s="476"/>
      <c r="FO68" s="476"/>
      <c r="FP68" s="476"/>
      <c r="FQ68" s="476"/>
      <c r="FR68" s="476"/>
      <c r="FS68" s="476"/>
      <c r="FT68" s="476"/>
      <c r="FU68" s="476"/>
      <c r="FV68" s="476"/>
      <c r="FW68" s="476"/>
      <c r="FX68" s="476"/>
      <c r="FY68" s="476"/>
      <c r="FZ68" s="476"/>
      <c r="GA68" s="476"/>
      <c r="GB68" s="476"/>
      <c r="GC68" s="476"/>
      <c r="GD68" s="476"/>
      <c r="GE68" s="476"/>
      <c r="GF68" s="476"/>
      <c r="GG68" s="476"/>
      <c r="GH68" s="476"/>
      <c r="GI68" s="476"/>
      <c r="GJ68" s="476"/>
      <c r="GK68" s="476"/>
      <c r="GL68" s="476"/>
      <c r="GM68" s="476"/>
      <c r="GN68" s="476"/>
      <c r="GO68" s="476"/>
      <c r="GP68" s="476"/>
      <c r="GQ68" s="476"/>
      <c r="GR68" s="476"/>
      <c r="GS68" s="476"/>
      <c r="GT68" s="476"/>
      <c r="GU68" s="476"/>
      <c r="GV68" s="476"/>
      <c r="GW68" s="476"/>
      <c r="GX68" s="476"/>
      <c r="GY68" s="476"/>
      <c r="GZ68" s="476"/>
      <c r="HA68" s="476"/>
      <c r="HB68" s="476"/>
      <c r="HC68" s="476"/>
      <c r="HD68" s="476"/>
      <c r="HE68" s="476"/>
      <c r="HF68" s="476"/>
      <c r="HG68" s="476"/>
      <c r="HH68" s="476"/>
      <c r="HI68" s="476"/>
      <c r="HJ68" s="476"/>
      <c r="HK68" s="476"/>
      <c r="HL68" s="476"/>
      <c r="HM68" s="476"/>
      <c r="HN68" s="476"/>
      <c r="HO68" s="476"/>
      <c r="HP68" s="476"/>
      <c r="HQ68" s="476"/>
      <c r="HR68" s="476"/>
      <c r="HS68" s="476"/>
      <c r="HT68" s="476"/>
      <c r="HU68" s="476"/>
      <c r="HV68" s="476"/>
      <c r="HW68" s="476"/>
      <c r="HX68" s="476"/>
      <c r="HY68" s="476"/>
      <c r="HZ68" s="476"/>
      <c r="IA68" s="476"/>
      <c r="IB68" s="476"/>
      <c r="IC68" s="476"/>
      <c r="ID68" s="476"/>
      <c r="IE68" s="476"/>
      <c r="IF68" s="476"/>
      <c r="IG68" s="476"/>
      <c r="IH68" s="476"/>
      <c r="II68" s="476"/>
      <c r="IJ68" s="476"/>
      <c r="IK68" s="476"/>
      <c r="IL68" s="476"/>
      <c r="IM68" s="476"/>
      <c r="IN68" s="476"/>
      <c r="IO68" s="476"/>
      <c r="IP68" s="476"/>
      <c r="IQ68" s="476"/>
      <c r="IR68" s="476"/>
      <c r="IS68" s="476"/>
      <c r="IT68" s="476"/>
      <c r="IU68" s="477"/>
    </row>
    <row r="69" spans="1:255" ht="21" customHeight="1" thickBot="1">
      <c r="A69" s="325"/>
      <c r="B69" s="494"/>
      <c r="C69" s="1329" t="s">
        <v>575</v>
      </c>
      <c r="D69" s="1330"/>
      <c r="E69" s="1331"/>
      <c r="F69" s="484"/>
      <c r="G69" s="481"/>
      <c r="H69" s="495" t="s">
        <v>573</v>
      </c>
      <c r="I69" s="496"/>
      <c r="J69" s="497"/>
      <c r="K69" s="484"/>
      <c r="L69" s="352"/>
      <c r="M69" s="341"/>
      <c r="N69" s="342"/>
      <c r="O69" s="473"/>
      <c r="P69" s="476"/>
      <c r="Q69" s="476"/>
      <c r="R69" s="476"/>
      <c r="S69" s="476"/>
      <c r="T69" s="476"/>
      <c r="U69" s="476"/>
      <c r="V69" s="476"/>
      <c r="W69" s="476"/>
      <c r="X69" s="476"/>
      <c r="Y69" s="476"/>
      <c r="Z69" s="476"/>
      <c r="AA69" s="476"/>
      <c r="AB69" s="476"/>
      <c r="AC69" s="476"/>
      <c r="AD69" s="476"/>
      <c r="AE69" s="476"/>
      <c r="AF69" s="476"/>
      <c r="AG69" s="476"/>
      <c r="AH69" s="476"/>
      <c r="AI69" s="476"/>
      <c r="AJ69" s="476"/>
      <c r="AK69" s="476"/>
      <c r="AL69" s="476"/>
      <c r="AM69" s="476"/>
      <c r="AN69" s="476"/>
      <c r="AO69" s="476"/>
      <c r="AP69" s="476"/>
      <c r="AQ69" s="476"/>
      <c r="AR69" s="476"/>
      <c r="AS69" s="476"/>
      <c r="AT69" s="476"/>
      <c r="AU69" s="476"/>
      <c r="AV69" s="476"/>
      <c r="AW69" s="476"/>
      <c r="AX69" s="476"/>
      <c r="AY69" s="476"/>
      <c r="AZ69" s="476"/>
      <c r="BA69" s="476"/>
      <c r="BB69" s="476"/>
      <c r="BC69" s="476"/>
      <c r="BD69" s="476"/>
      <c r="BE69" s="476"/>
      <c r="BF69" s="476"/>
      <c r="BG69" s="476"/>
      <c r="BH69" s="476"/>
      <c r="BI69" s="476"/>
      <c r="BJ69" s="476"/>
      <c r="BK69" s="476"/>
      <c r="BL69" s="476"/>
      <c r="BM69" s="476"/>
      <c r="BN69" s="476"/>
      <c r="BO69" s="476"/>
      <c r="BP69" s="476"/>
      <c r="BQ69" s="476"/>
      <c r="BR69" s="476"/>
      <c r="BS69" s="476"/>
      <c r="BT69" s="476"/>
      <c r="BU69" s="476"/>
      <c r="BV69" s="476"/>
      <c r="BW69" s="476"/>
      <c r="BX69" s="476"/>
      <c r="BY69" s="476"/>
      <c r="BZ69" s="476"/>
      <c r="CA69" s="476"/>
      <c r="CB69" s="476"/>
      <c r="CC69" s="476"/>
      <c r="CD69" s="476"/>
      <c r="CE69" s="476"/>
      <c r="CF69" s="476"/>
      <c r="CG69" s="476"/>
      <c r="CH69" s="476"/>
      <c r="CI69" s="476"/>
      <c r="CJ69" s="476"/>
      <c r="CK69" s="476"/>
      <c r="CL69" s="476"/>
      <c r="CM69" s="476"/>
      <c r="CN69" s="476"/>
      <c r="CO69" s="476"/>
      <c r="CP69" s="476"/>
      <c r="CQ69" s="476"/>
      <c r="CR69" s="476"/>
      <c r="CS69" s="476"/>
      <c r="CT69" s="476"/>
      <c r="CU69" s="476"/>
      <c r="CV69" s="476"/>
      <c r="CW69" s="476"/>
      <c r="CX69" s="476"/>
      <c r="CY69" s="476"/>
      <c r="CZ69" s="476"/>
      <c r="DA69" s="476"/>
      <c r="DB69" s="476"/>
      <c r="DC69" s="476"/>
      <c r="DD69" s="476"/>
      <c r="DE69" s="476"/>
      <c r="DF69" s="476"/>
      <c r="DG69" s="476"/>
      <c r="DH69" s="476"/>
      <c r="DI69" s="476"/>
      <c r="DJ69" s="476"/>
      <c r="DK69" s="476"/>
      <c r="DL69" s="476"/>
      <c r="DM69" s="476"/>
      <c r="DN69" s="476"/>
      <c r="DO69" s="476"/>
      <c r="DP69" s="476"/>
      <c r="DQ69" s="476"/>
      <c r="DR69" s="476"/>
      <c r="DS69" s="476"/>
      <c r="DT69" s="476"/>
      <c r="DU69" s="476"/>
      <c r="DV69" s="476"/>
      <c r="DW69" s="476"/>
      <c r="DX69" s="476"/>
      <c r="DY69" s="476"/>
      <c r="DZ69" s="476"/>
      <c r="EA69" s="476"/>
      <c r="EB69" s="476"/>
      <c r="EC69" s="476"/>
      <c r="ED69" s="476"/>
      <c r="EE69" s="476"/>
      <c r="EF69" s="476"/>
      <c r="EG69" s="476"/>
      <c r="EH69" s="476"/>
      <c r="EI69" s="476"/>
      <c r="EJ69" s="476"/>
      <c r="EK69" s="476"/>
      <c r="EL69" s="476"/>
      <c r="EM69" s="476"/>
      <c r="EN69" s="476"/>
      <c r="EO69" s="476"/>
      <c r="EP69" s="476"/>
      <c r="EQ69" s="476"/>
      <c r="ER69" s="476"/>
      <c r="ES69" s="476"/>
      <c r="ET69" s="476"/>
      <c r="EU69" s="476"/>
      <c r="EV69" s="476"/>
      <c r="EW69" s="476"/>
      <c r="EX69" s="476"/>
      <c r="EY69" s="476"/>
      <c r="EZ69" s="476"/>
      <c r="FA69" s="476"/>
      <c r="FB69" s="476"/>
      <c r="FC69" s="476"/>
      <c r="FD69" s="476"/>
      <c r="FE69" s="476"/>
      <c r="FF69" s="476"/>
      <c r="FG69" s="476"/>
      <c r="FH69" s="476"/>
      <c r="FI69" s="476"/>
      <c r="FJ69" s="476"/>
      <c r="FK69" s="476"/>
      <c r="FL69" s="476"/>
      <c r="FM69" s="476"/>
      <c r="FN69" s="476"/>
      <c r="FO69" s="476"/>
      <c r="FP69" s="476"/>
      <c r="FQ69" s="476"/>
      <c r="FR69" s="476"/>
      <c r="FS69" s="476"/>
      <c r="FT69" s="476"/>
      <c r="FU69" s="476"/>
      <c r="FV69" s="476"/>
      <c r="FW69" s="476"/>
      <c r="FX69" s="476"/>
      <c r="FY69" s="476"/>
      <c r="FZ69" s="476"/>
      <c r="GA69" s="476"/>
      <c r="GB69" s="476"/>
      <c r="GC69" s="476"/>
      <c r="GD69" s="476"/>
      <c r="GE69" s="476"/>
      <c r="GF69" s="476"/>
      <c r="GG69" s="476"/>
      <c r="GH69" s="476"/>
      <c r="GI69" s="476"/>
      <c r="GJ69" s="476"/>
      <c r="GK69" s="476"/>
      <c r="GL69" s="476"/>
      <c r="GM69" s="476"/>
      <c r="GN69" s="476"/>
      <c r="GO69" s="476"/>
      <c r="GP69" s="476"/>
      <c r="GQ69" s="476"/>
      <c r="GR69" s="476"/>
      <c r="GS69" s="476"/>
      <c r="GT69" s="476"/>
      <c r="GU69" s="476"/>
      <c r="GV69" s="476"/>
      <c r="GW69" s="476"/>
      <c r="GX69" s="476"/>
      <c r="GY69" s="476"/>
      <c r="GZ69" s="476"/>
      <c r="HA69" s="476"/>
      <c r="HB69" s="476"/>
      <c r="HC69" s="476"/>
      <c r="HD69" s="476"/>
      <c r="HE69" s="476"/>
      <c r="HF69" s="476"/>
      <c r="HG69" s="476"/>
      <c r="HH69" s="476"/>
      <c r="HI69" s="476"/>
      <c r="HJ69" s="476"/>
      <c r="HK69" s="476"/>
      <c r="HL69" s="476"/>
      <c r="HM69" s="476"/>
      <c r="HN69" s="476"/>
      <c r="HO69" s="476"/>
      <c r="HP69" s="476"/>
      <c r="HQ69" s="476"/>
      <c r="HR69" s="476"/>
      <c r="HS69" s="476"/>
      <c r="HT69" s="476"/>
      <c r="HU69" s="476"/>
      <c r="HV69" s="476"/>
      <c r="HW69" s="476"/>
      <c r="HX69" s="476"/>
      <c r="HY69" s="476"/>
      <c r="HZ69" s="476"/>
      <c r="IA69" s="476"/>
      <c r="IB69" s="476"/>
      <c r="IC69" s="476"/>
      <c r="ID69" s="476"/>
      <c r="IE69" s="476"/>
      <c r="IF69" s="476"/>
      <c r="IG69" s="476"/>
      <c r="IH69" s="476"/>
      <c r="II69" s="476"/>
      <c r="IJ69" s="476"/>
      <c r="IK69" s="476"/>
      <c r="IL69" s="476"/>
      <c r="IM69" s="476"/>
      <c r="IN69" s="476"/>
      <c r="IO69" s="476"/>
      <c r="IP69" s="476"/>
      <c r="IQ69" s="476"/>
      <c r="IR69" s="476"/>
      <c r="IS69" s="476"/>
      <c r="IT69" s="476"/>
      <c r="IU69" s="477"/>
    </row>
    <row r="70" spans="1:255" ht="42" customHeight="1">
      <c r="A70" s="325"/>
      <c r="B70" s="492"/>
      <c r="C70" s="1308" t="s">
        <v>659</v>
      </c>
      <c r="D70" s="1309"/>
      <c r="E70" s="1309"/>
      <c r="F70" s="331"/>
      <c r="G70" s="463"/>
      <c r="H70" s="1308" t="s">
        <v>574</v>
      </c>
      <c r="I70" s="1309"/>
      <c r="J70" s="1309"/>
      <c r="K70" s="331"/>
      <c r="L70" s="341"/>
      <c r="M70" s="341"/>
      <c r="N70" s="342"/>
      <c r="O70" s="473"/>
      <c r="P70" s="476"/>
      <c r="Q70" s="476"/>
      <c r="R70" s="476"/>
      <c r="S70" s="476"/>
      <c r="T70" s="476"/>
      <c r="U70" s="476"/>
      <c r="V70" s="476"/>
      <c r="W70" s="476"/>
      <c r="X70" s="476"/>
      <c r="Y70" s="476"/>
      <c r="Z70" s="476"/>
      <c r="AA70" s="476"/>
      <c r="AB70" s="476"/>
      <c r="AC70" s="476"/>
      <c r="AD70" s="476"/>
      <c r="AE70" s="476"/>
      <c r="AF70" s="476"/>
      <c r="AG70" s="476"/>
      <c r="AH70" s="476"/>
      <c r="AI70" s="476"/>
      <c r="AJ70" s="476"/>
      <c r="AK70" s="476"/>
      <c r="AL70" s="476"/>
      <c r="AM70" s="476"/>
      <c r="AN70" s="476"/>
      <c r="AO70" s="476"/>
      <c r="AP70" s="476"/>
      <c r="AQ70" s="476"/>
      <c r="AR70" s="476"/>
      <c r="AS70" s="476"/>
      <c r="AT70" s="476"/>
      <c r="AU70" s="476"/>
      <c r="AV70" s="476"/>
      <c r="AW70" s="476"/>
      <c r="AX70" s="476"/>
      <c r="AY70" s="476"/>
      <c r="AZ70" s="476"/>
      <c r="BA70" s="476"/>
      <c r="BB70" s="476"/>
      <c r="BC70" s="476"/>
      <c r="BD70" s="476"/>
      <c r="BE70" s="476"/>
      <c r="BF70" s="476"/>
      <c r="BG70" s="476"/>
      <c r="BH70" s="476"/>
      <c r="BI70" s="476"/>
      <c r="BJ70" s="476"/>
      <c r="BK70" s="476"/>
      <c r="BL70" s="476"/>
      <c r="BM70" s="476"/>
      <c r="BN70" s="476"/>
      <c r="BO70" s="476"/>
      <c r="BP70" s="476"/>
      <c r="BQ70" s="476"/>
      <c r="BR70" s="476"/>
      <c r="BS70" s="476"/>
      <c r="BT70" s="476"/>
      <c r="BU70" s="476"/>
      <c r="BV70" s="476"/>
      <c r="BW70" s="476"/>
      <c r="BX70" s="476"/>
      <c r="BY70" s="476"/>
      <c r="BZ70" s="476"/>
      <c r="CA70" s="476"/>
      <c r="CB70" s="476"/>
      <c r="CC70" s="476"/>
      <c r="CD70" s="476"/>
      <c r="CE70" s="476"/>
      <c r="CF70" s="476"/>
      <c r="CG70" s="476"/>
      <c r="CH70" s="476"/>
      <c r="CI70" s="476"/>
      <c r="CJ70" s="476"/>
      <c r="CK70" s="476"/>
      <c r="CL70" s="476"/>
      <c r="CM70" s="476"/>
      <c r="CN70" s="476"/>
      <c r="CO70" s="476"/>
      <c r="CP70" s="476"/>
      <c r="CQ70" s="476"/>
      <c r="CR70" s="476"/>
      <c r="CS70" s="476"/>
      <c r="CT70" s="476"/>
      <c r="CU70" s="476"/>
      <c r="CV70" s="476"/>
      <c r="CW70" s="476"/>
      <c r="CX70" s="476"/>
      <c r="CY70" s="476"/>
      <c r="CZ70" s="476"/>
      <c r="DA70" s="476"/>
      <c r="DB70" s="476"/>
      <c r="DC70" s="476"/>
      <c r="DD70" s="476"/>
      <c r="DE70" s="476"/>
      <c r="DF70" s="476"/>
      <c r="DG70" s="476"/>
      <c r="DH70" s="476"/>
      <c r="DI70" s="476"/>
      <c r="DJ70" s="476"/>
      <c r="DK70" s="476"/>
      <c r="DL70" s="476"/>
      <c r="DM70" s="476"/>
      <c r="DN70" s="476"/>
      <c r="DO70" s="476"/>
      <c r="DP70" s="476"/>
      <c r="DQ70" s="476"/>
      <c r="DR70" s="476"/>
      <c r="DS70" s="476"/>
      <c r="DT70" s="476"/>
      <c r="DU70" s="476"/>
      <c r="DV70" s="476"/>
      <c r="DW70" s="476"/>
      <c r="DX70" s="476"/>
      <c r="DY70" s="476"/>
      <c r="DZ70" s="476"/>
      <c r="EA70" s="476"/>
      <c r="EB70" s="476"/>
      <c r="EC70" s="476"/>
      <c r="ED70" s="476"/>
      <c r="EE70" s="476"/>
      <c r="EF70" s="476"/>
      <c r="EG70" s="476"/>
      <c r="EH70" s="476"/>
      <c r="EI70" s="476"/>
      <c r="EJ70" s="476"/>
      <c r="EK70" s="476"/>
      <c r="EL70" s="476"/>
      <c r="EM70" s="476"/>
      <c r="EN70" s="476"/>
      <c r="EO70" s="476"/>
      <c r="EP70" s="476"/>
      <c r="EQ70" s="476"/>
      <c r="ER70" s="476"/>
      <c r="ES70" s="476"/>
      <c r="ET70" s="476"/>
      <c r="EU70" s="476"/>
      <c r="EV70" s="476"/>
      <c r="EW70" s="476"/>
      <c r="EX70" s="476"/>
      <c r="EY70" s="476"/>
      <c r="EZ70" s="476"/>
      <c r="FA70" s="476"/>
      <c r="FB70" s="476"/>
      <c r="FC70" s="476"/>
      <c r="FD70" s="476"/>
      <c r="FE70" s="476"/>
      <c r="FF70" s="476"/>
      <c r="FG70" s="476"/>
      <c r="FH70" s="476"/>
      <c r="FI70" s="476"/>
      <c r="FJ70" s="476"/>
      <c r="FK70" s="476"/>
      <c r="FL70" s="476"/>
      <c r="FM70" s="476"/>
      <c r="FN70" s="476"/>
      <c r="FO70" s="476"/>
      <c r="FP70" s="476"/>
      <c r="FQ70" s="476"/>
      <c r="FR70" s="476"/>
      <c r="FS70" s="476"/>
      <c r="FT70" s="476"/>
      <c r="FU70" s="476"/>
      <c r="FV70" s="476"/>
      <c r="FW70" s="476"/>
      <c r="FX70" s="476"/>
      <c r="FY70" s="476"/>
      <c r="FZ70" s="476"/>
      <c r="GA70" s="476"/>
      <c r="GB70" s="476"/>
      <c r="GC70" s="476"/>
      <c r="GD70" s="476"/>
      <c r="GE70" s="476"/>
      <c r="GF70" s="476"/>
      <c r="GG70" s="476"/>
      <c r="GH70" s="476"/>
      <c r="GI70" s="476"/>
      <c r="GJ70" s="476"/>
      <c r="GK70" s="476"/>
      <c r="GL70" s="476"/>
      <c r="GM70" s="476"/>
      <c r="GN70" s="476"/>
      <c r="GO70" s="476"/>
      <c r="GP70" s="476"/>
      <c r="GQ70" s="476"/>
      <c r="GR70" s="476"/>
      <c r="GS70" s="476"/>
      <c r="GT70" s="476"/>
      <c r="GU70" s="476"/>
      <c r="GV70" s="476"/>
      <c r="GW70" s="476"/>
      <c r="GX70" s="476"/>
      <c r="GY70" s="476"/>
      <c r="GZ70" s="476"/>
      <c r="HA70" s="476"/>
      <c r="HB70" s="476"/>
      <c r="HC70" s="476"/>
      <c r="HD70" s="476"/>
      <c r="HE70" s="476"/>
      <c r="HF70" s="476"/>
      <c r="HG70" s="476"/>
      <c r="HH70" s="476"/>
      <c r="HI70" s="476"/>
      <c r="HJ70" s="476"/>
      <c r="HK70" s="476"/>
      <c r="HL70" s="476"/>
      <c r="HM70" s="476"/>
      <c r="HN70" s="476"/>
      <c r="HO70" s="476"/>
      <c r="HP70" s="476"/>
      <c r="HQ70" s="476"/>
      <c r="HR70" s="476"/>
      <c r="HS70" s="476"/>
      <c r="HT70" s="476"/>
      <c r="HU70" s="476"/>
      <c r="HV70" s="476"/>
      <c r="HW70" s="476"/>
      <c r="HX70" s="476"/>
      <c r="HY70" s="476"/>
      <c r="HZ70" s="476"/>
      <c r="IA70" s="476"/>
      <c r="IB70" s="476"/>
      <c r="IC70" s="476"/>
      <c r="ID70" s="476"/>
      <c r="IE70" s="476"/>
      <c r="IF70" s="476"/>
      <c r="IG70" s="476"/>
      <c r="IH70" s="476"/>
      <c r="II70" s="476"/>
      <c r="IJ70" s="476"/>
      <c r="IK70" s="476"/>
      <c r="IL70" s="476"/>
      <c r="IM70" s="476"/>
      <c r="IN70" s="476"/>
      <c r="IO70" s="476"/>
      <c r="IP70" s="476"/>
      <c r="IQ70" s="476"/>
      <c r="IR70" s="476"/>
      <c r="IS70" s="476"/>
      <c r="IT70" s="476"/>
      <c r="IU70" s="477"/>
    </row>
    <row r="71" spans="1:255" ht="16.350000000000001" customHeight="1" thickBot="1">
      <c r="A71" s="325"/>
      <c r="B71" s="492"/>
      <c r="C71" s="465"/>
      <c r="D71" s="465"/>
      <c r="E71" s="465"/>
      <c r="F71" s="465"/>
      <c r="G71" s="463"/>
      <c r="H71" s="498"/>
      <c r="I71" s="498"/>
      <c r="J71" s="498"/>
      <c r="K71" s="341"/>
      <c r="L71" s="341"/>
      <c r="M71" s="341"/>
      <c r="N71" s="342"/>
      <c r="O71" s="473"/>
      <c r="P71" s="476"/>
      <c r="Q71" s="476"/>
      <c r="R71" s="476"/>
      <c r="S71" s="476"/>
      <c r="T71" s="476"/>
      <c r="U71" s="476"/>
      <c r="V71" s="476"/>
      <c r="W71" s="476"/>
      <c r="X71" s="476"/>
      <c r="Y71" s="476"/>
      <c r="Z71" s="476"/>
      <c r="AA71" s="476"/>
      <c r="AB71" s="476"/>
      <c r="AC71" s="476"/>
      <c r="AD71" s="476"/>
      <c r="AE71" s="476"/>
      <c r="AF71" s="476"/>
      <c r="AG71" s="476"/>
      <c r="AH71" s="476"/>
      <c r="AI71" s="476"/>
      <c r="AJ71" s="476"/>
      <c r="AK71" s="476"/>
      <c r="AL71" s="476"/>
      <c r="AM71" s="476"/>
      <c r="AN71" s="476"/>
      <c r="AO71" s="476"/>
      <c r="AP71" s="476"/>
      <c r="AQ71" s="476"/>
      <c r="AR71" s="476"/>
      <c r="AS71" s="476"/>
      <c r="AT71" s="476"/>
      <c r="AU71" s="476"/>
      <c r="AV71" s="476"/>
      <c r="AW71" s="476"/>
      <c r="AX71" s="476"/>
      <c r="AY71" s="476"/>
      <c r="AZ71" s="476"/>
      <c r="BA71" s="476"/>
      <c r="BB71" s="476"/>
      <c r="BC71" s="476"/>
      <c r="BD71" s="476"/>
      <c r="BE71" s="476"/>
      <c r="BF71" s="476"/>
      <c r="BG71" s="476"/>
      <c r="BH71" s="476"/>
      <c r="BI71" s="476"/>
      <c r="BJ71" s="476"/>
      <c r="BK71" s="476"/>
      <c r="BL71" s="476"/>
      <c r="BM71" s="476"/>
      <c r="BN71" s="476"/>
      <c r="BO71" s="476"/>
      <c r="BP71" s="476"/>
      <c r="BQ71" s="476"/>
      <c r="BR71" s="476"/>
      <c r="BS71" s="476"/>
      <c r="BT71" s="476"/>
      <c r="BU71" s="476"/>
      <c r="BV71" s="476"/>
      <c r="BW71" s="476"/>
      <c r="BX71" s="476"/>
      <c r="BY71" s="476"/>
      <c r="BZ71" s="476"/>
      <c r="CA71" s="476"/>
      <c r="CB71" s="476"/>
      <c r="CC71" s="476"/>
      <c r="CD71" s="476"/>
      <c r="CE71" s="476"/>
      <c r="CF71" s="476"/>
      <c r="CG71" s="476"/>
      <c r="CH71" s="476"/>
      <c r="CI71" s="476"/>
      <c r="CJ71" s="476"/>
      <c r="CK71" s="476"/>
      <c r="CL71" s="476"/>
      <c r="CM71" s="476"/>
      <c r="CN71" s="476"/>
      <c r="CO71" s="476"/>
      <c r="CP71" s="476"/>
      <c r="CQ71" s="476"/>
      <c r="CR71" s="476"/>
      <c r="CS71" s="476"/>
      <c r="CT71" s="476"/>
      <c r="CU71" s="476"/>
      <c r="CV71" s="476"/>
      <c r="CW71" s="476"/>
      <c r="CX71" s="476"/>
      <c r="CY71" s="476"/>
      <c r="CZ71" s="476"/>
      <c r="DA71" s="476"/>
      <c r="DB71" s="476"/>
      <c r="DC71" s="476"/>
      <c r="DD71" s="476"/>
      <c r="DE71" s="476"/>
      <c r="DF71" s="476"/>
      <c r="DG71" s="476"/>
      <c r="DH71" s="476"/>
      <c r="DI71" s="476"/>
      <c r="DJ71" s="476"/>
      <c r="DK71" s="476"/>
      <c r="DL71" s="476"/>
      <c r="DM71" s="476"/>
      <c r="DN71" s="476"/>
      <c r="DO71" s="476"/>
      <c r="DP71" s="476"/>
      <c r="DQ71" s="476"/>
      <c r="DR71" s="476"/>
      <c r="DS71" s="476"/>
      <c r="DT71" s="476"/>
      <c r="DU71" s="476"/>
      <c r="DV71" s="476"/>
      <c r="DW71" s="476"/>
      <c r="DX71" s="476"/>
      <c r="DY71" s="476"/>
      <c r="DZ71" s="476"/>
      <c r="EA71" s="476"/>
      <c r="EB71" s="476"/>
      <c r="EC71" s="476"/>
      <c r="ED71" s="476"/>
      <c r="EE71" s="476"/>
      <c r="EF71" s="476"/>
      <c r="EG71" s="476"/>
      <c r="EH71" s="476"/>
      <c r="EI71" s="476"/>
      <c r="EJ71" s="476"/>
      <c r="EK71" s="476"/>
      <c r="EL71" s="476"/>
      <c r="EM71" s="476"/>
      <c r="EN71" s="476"/>
      <c r="EO71" s="476"/>
      <c r="EP71" s="476"/>
      <c r="EQ71" s="476"/>
      <c r="ER71" s="476"/>
      <c r="ES71" s="476"/>
      <c r="ET71" s="476"/>
      <c r="EU71" s="476"/>
      <c r="EV71" s="476"/>
      <c r="EW71" s="476"/>
      <c r="EX71" s="476"/>
      <c r="EY71" s="476"/>
      <c r="EZ71" s="476"/>
      <c r="FA71" s="476"/>
      <c r="FB71" s="476"/>
      <c r="FC71" s="476"/>
      <c r="FD71" s="476"/>
      <c r="FE71" s="476"/>
      <c r="FF71" s="476"/>
      <c r="FG71" s="476"/>
      <c r="FH71" s="476"/>
      <c r="FI71" s="476"/>
      <c r="FJ71" s="476"/>
      <c r="FK71" s="476"/>
      <c r="FL71" s="476"/>
      <c r="FM71" s="476"/>
      <c r="FN71" s="476"/>
      <c r="FO71" s="476"/>
      <c r="FP71" s="476"/>
      <c r="FQ71" s="476"/>
      <c r="FR71" s="476"/>
      <c r="FS71" s="476"/>
      <c r="FT71" s="476"/>
      <c r="FU71" s="476"/>
      <c r="FV71" s="476"/>
      <c r="FW71" s="476"/>
      <c r="FX71" s="476"/>
      <c r="FY71" s="476"/>
      <c r="FZ71" s="476"/>
      <c r="GA71" s="476"/>
      <c r="GB71" s="476"/>
      <c r="GC71" s="476"/>
      <c r="GD71" s="476"/>
      <c r="GE71" s="476"/>
      <c r="GF71" s="476"/>
      <c r="GG71" s="476"/>
      <c r="GH71" s="476"/>
      <c r="GI71" s="476"/>
      <c r="GJ71" s="476"/>
      <c r="GK71" s="476"/>
      <c r="GL71" s="476"/>
      <c r="GM71" s="476"/>
      <c r="GN71" s="476"/>
      <c r="GO71" s="476"/>
      <c r="GP71" s="476"/>
      <c r="GQ71" s="476"/>
      <c r="GR71" s="476"/>
      <c r="GS71" s="476"/>
      <c r="GT71" s="476"/>
      <c r="GU71" s="476"/>
      <c r="GV71" s="476"/>
      <c r="GW71" s="476"/>
      <c r="GX71" s="476"/>
      <c r="GY71" s="476"/>
      <c r="GZ71" s="476"/>
      <c r="HA71" s="476"/>
      <c r="HB71" s="476"/>
      <c r="HC71" s="476"/>
      <c r="HD71" s="476"/>
      <c r="HE71" s="476"/>
      <c r="HF71" s="476"/>
      <c r="HG71" s="476"/>
      <c r="HH71" s="476"/>
      <c r="HI71" s="476"/>
      <c r="HJ71" s="476"/>
      <c r="HK71" s="476"/>
      <c r="HL71" s="476"/>
      <c r="HM71" s="476"/>
      <c r="HN71" s="476"/>
      <c r="HO71" s="476"/>
      <c r="HP71" s="476"/>
      <c r="HQ71" s="476"/>
      <c r="HR71" s="476"/>
      <c r="HS71" s="476"/>
      <c r="HT71" s="476"/>
      <c r="HU71" s="476"/>
      <c r="HV71" s="476"/>
      <c r="HW71" s="476"/>
      <c r="HX71" s="476"/>
      <c r="HY71" s="476"/>
      <c r="HZ71" s="476"/>
      <c r="IA71" s="476"/>
      <c r="IB71" s="476"/>
      <c r="IC71" s="476"/>
      <c r="ID71" s="476"/>
      <c r="IE71" s="476"/>
      <c r="IF71" s="476"/>
      <c r="IG71" s="476"/>
      <c r="IH71" s="476"/>
      <c r="II71" s="476"/>
      <c r="IJ71" s="476"/>
      <c r="IK71" s="476"/>
      <c r="IL71" s="476"/>
      <c r="IM71" s="476"/>
      <c r="IN71" s="476"/>
      <c r="IO71" s="476"/>
      <c r="IP71" s="476"/>
      <c r="IQ71" s="476"/>
      <c r="IR71" s="476"/>
      <c r="IS71" s="476"/>
      <c r="IT71" s="476"/>
      <c r="IU71" s="477"/>
    </row>
    <row r="72" spans="1:255" ht="20.100000000000001" customHeight="1" thickBot="1">
      <c r="A72" s="325"/>
      <c r="B72" s="494"/>
      <c r="C72" s="1329" t="s">
        <v>577</v>
      </c>
      <c r="D72" s="1330"/>
      <c r="E72" s="1331"/>
      <c r="F72" s="484"/>
      <c r="G72" s="449" t="s">
        <v>557</v>
      </c>
      <c r="H72" s="498"/>
      <c r="I72" s="498"/>
      <c r="J72" s="498"/>
      <c r="K72" s="341"/>
      <c r="L72" s="341"/>
      <c r="M72" s="341"/>
      <c r="N72" s="342"/>
      <c r="O72" s="473"/>
      <c r="P72" s="476"/>
      <c r="Q72" s="476"/>
      <c r="R72" s="476"/>
      <c r="S72" s="476"/>
      <c r="T72" s="476"/>
      <c r="U72" s="476"/>
      <c r="V72" s="476"/>
      <c r="W72" s="476"/>
      <c r="X72" s="476"/>
      <c r="Y72" s="476"/>
      <c r="Z72" s="476"/>
      <c r="AA72" s="476"/>
      <c r="AB72" s="476"/>
      <c r="AC72" s="476"/>
      <c r="AD72" s="476"/>
      <c r="AE72" s="476"/>
      <c r="AF72" s="476"/>
      <c r="AG72" s="476"/>
      <c r="AH72" s="476"/>
      <c r="AI72" s="476"/>
      <c r="AJ72" s="476"/>
      <c r="AK72" s="476"/>
      <c r="AL72" s="476"/>
      <c r="AM72" s="476"/>
      <c r="AN72" s="476"/>
      <c r="AO72" s="476"/>
      <c r="AP72" s="476"/>
      <c r="AQ72" s="476"/>
      <c r="AR72" s="476"/>
      <c r="AS72" s="476"/>
      <c r="AT72" s="476"/>
      <c r="AU72" s="476"/>
      <c r="AV72" s="476"/>
      <c r="AW72" s="476"/>
      <c r="AX72" s="476"/>
      <c r="AY72" s="476"/>
      <c r="AZ72" s="476"/>
      <c r="BA72" s="476"/>
      <c r="BB72" s="476"/>
      <c r="BC72" s="476"/>
      <c r="BD72" s="476"/>
      <c r="BE72" s="476"/>
      <c r="BF72" s="476"/>
      <c r="BG72" s="476"/>
      <c r="BH72" s="476"/>
      <c r="BI72" s="476"/>
      <c r="BJ72" s="476"/>
      <c r="BK72" s="476"/>
      <c r="BL72" s="476"/>
      <c r="BM72" s="476"/>
      <c r="BN72" s="476"/>
      <c r="BO72" s="476"/>
      <c r="BP72" s="476"/>
      <c r="BQ72" s="476"/>
      <c r="BR72" s="476"/>
      <c r="BS72" s="476"/>
      <c r="BT72" s="476"/>
      <c r="BU72" s="476"/>
      <c r="BV72" s="476"/>
      <c r="BW72" s="476"/>
      <c r="BX72" s="476"/>
      <c r="BY72" s="476"/>
      <c r="BZ72" s="476"/>
      <c r="CA72" s="476"/>
      <c r="CB72" s="476"/>
      <c r="CC72" s="476"/>
      <c r="CD72" s="476"/>
      <c r="CE72" s="476"/>
      <c r="CF72" s="476"/>
      <c r="CG72" s="476"/>
      <c r="CH72" s="476"/>
      <c r="CI72" s="476"/>
      <c r="CJ72" s="476"/>
      <c r="CK72" s="476"/>
      <c r="CL72" s="476"/>
      <c r="CM72" s="476"/>
      <c r="CN72" s="476"/>
      <c r="CO72" s="476"/>
      <c r="CP72" s="476"/>
      <c r="CQ72" s="476"/>
      <c r="CR72" s="476"/>
      <c r="CS72" s="476"/>
      <c r="CT72" s="476"/>
      <c r="CU72" s="476"/>
      <c r="CV72" s="476"/>
      <c r="CW72" s="476"/>
      <c r="CX72" s="476"/>
      <c r="CY72" s="476"/>
      <c r="CZ72" s="476"/>
      <c r="DA72" s="476"/>
      <c r="DB72" s="476"/>
      <c r="DC72" s="476"/>
      <c r="DD72" s="476"/>
      <c r="DE72" s="476"/>
      <c r="DF72" s="476"/>
      <c r="DG72" s="476"/>
      <c r="DH72" s="476"/>
      <c r="DI72" s="476"/>
      <c r="DJ72" s="476"/>
      <c r="DK72" s="476"/>
      <c r="DL72" s="476"/>
      <c r="DM72" s="476"/>
      <c r="DN72" s="476"/>
      <c r="DO72" s="476"/>
      <c r="DP72" s="476"/>
      <c r="DQ72" s="476"/>
      <c r="DR72" s="476"/>
      <c r="DS72" s="476"/>
      <c r="DT72" s="476"/>
      <c r="DU72" s="476"/>
      <c r="DV72" s="476"/>
      <c r="DW72" s="476"/>
      <c r="DX72" s="476"/>
      <c r="DY72" s="476"/>
      <c r="DZ72" s="476"/>
      <c r="EA72" s="476"/>
      <c r="EB72" s="476"/>
      <c r="EC72" s="476"/>
      <c r="ED72" s="476"/>
      <c r="EE72" s="476"/>
      <c r="EF72" s="476"/>
      <c r="EG72" s="476"/>
      <c r="EH72" s="476"/>
      <c r="EI72" s="476"/>
      <c r="EJ72" s="476"/>
      <c r="EK72" s="476"/>
      <c r="EL72" s="476"/>
      <c r="EM72" s="476"/>
      <c r="EN72" s="476"/>
      <c r="EO72" s="476"/>
      <c r="EP72" s="476"/>
      <c r="EQ72" s="476"/>
      <c r="ER72" s="476"/>
      <c r="ES72" s="476"/>
      <c r="ET72" s="476"/>
      <c r="EU72" s="476"/>
      <c r="EV72" s="476"/>
      <c r="EW72" s="476"/>
      <c r="EX72" s="476"/>
      <c r="EY72" s="476"/>
      <c r="EZ72" s="476"/>
      <c r="FA72" s="476"/>
      <c r="FB72" s="476"/>
      <c r="FC72" s="476"/>
      <c r="FD72" s="476"/>
      <c r="FE72" s="476"/>
      <c r="FF72" s="476"/>
      <c r="FG72" s="476"/>
      <c r="FH72" s="476"/>
      <c r="FI72" s="476"/>
      <c r="FJ72" s="476"/>
      <c r="FK72" s="476"/>
      <c r="FL72" s="476"/>
      <c r="FM72" s="476"/>
      <c r="FN72" s="476"/>
      <c r="FO72" s="476"/>
      <c r="FP72" s="476"/>
      <c r="FQ72" s="476"/>
      <c r="FR72" s="476"/>
      <c r="FS72" s="476"/>
      <c r="FT72" s="476"/>
      <c r="FU72" s="476"/>
      <c r="FV72" s="476"/>
      <c r="FW72" s="476"/>
      <c r="FX72" s="476"/>
      <c r="FY72" s="476"/>
      <c r="FZ72" s="476"/>
      <c r="GA72" s="476"/>
      <c r="GB72" s="476"/>
      <c r="GC72" s="476"/>
      <c r="GD72" s="476"/>
      <c r="GE72" s="476"/>
      <c r="GF72" s="476"/>
      <c r="GG72" s="476"/>
      <c r="GH72" s="476"/>
      <c r="GI72" s="476"/>
      <c r="GJ72" s="476"/>
      <c r="GK72" s="476"/>
      <c r="GL72" s="476"/>
      <c r="GM72" s="476"/>
      <c r="GN72" s="476"/>
      <c r="GO72" s="476"/>
      <c r="GP72" s="476"/>
      <c r="GQ72" s="476"/>
      <c r="GR72" s="476"/>
      <c r="GS72" s="476"/>
      <c r="GT72" s="476"/>
      <c r="GU72" s="476"/>
      <c r="GV72" s="476"/>
      <c r="GW72" s="476"/>
      <c r="GX72" s="476"/>
      <c r="GY72" s="476"/>
      <c r="GZ72" s="476"/>
      <c r="HA72" s="476"/>
      <c r="HB72" s="476"/>
      <c r="HC72" s="476"/>
      <c r="HD72" s="476"/>
      <c r="HE72" s="476"/>
      <c r="HF72" s="476"/>
      <c r="HG72" s="476"/>
      <c r="HH72" s="476"/>
      <c r="HI72" s="476"/>
      <c r="HJ72" s="476"/>
      <c r="HK72" s="476"/>
      <c r="HL72" s="476"/>
      <c r="HM72" s="476"/>
      <c r="HN72" s="476"/>
      <c r="HO72" s="476"/>
      <c r="HP72" s="476"/>
      <c r="HQ72" s="476"/>
      <c r="HR72" s="476"/>
      <c r="HS72" s="476"/>
      <c r="HT72" s="476"/>
      <c r="HU72" s="476"/>
      <c r="HV72" s="476"/>
      <c r="HW72" s="476"/>
      <c r="HX72" s="476"/>
      <c r="HY72" s="476"/>
      <c r="HZ72" s="476"/>
      <c r="IA72" s="476"/>
      <c r="IB72" s="476"/>
      <c r="IC72" s="476"/>
      <c r="ID72" s="476"/>
      <c r="IE72" s="476"/>
      <c r="IF72" s="476"/>
      <c r="IG72" s="476"/>
      <c r="IH72" s="476"/>
      <c r="II72" s="476"/>
      <c r="IJ72" s="476"/>
      <c r="IK72" s="476"/>
      <c r="IL72" s="476"/>
      <c r="IM72" s="476"/>
      <c r="IN72" s="476"/>
      <c r="IO72" s="476"/>
      <c r="IP72" s="476"/>
      <c r="IQ72" s="476"/>
      <c r="IR72" s="476"/>
      <c r="IS72" s="476"/>
      <c r="IT72" s="476"/>
      <c r="IU72" s="477"/>
    </row>
    <row r="73" spans="1:255" ht="20.100000000000001" customHeight="1" thickBot="1">
      <c r="A73" s="325"/>
      <c r="B73" s="492"/>
      <c r="C73" s="1333" t="s">
        <v>699</v>
      </c>
      <c r="D73" s="1334"/>
      <c r="E73" s="1334"/>
      <c r="F73" s="365"/>
      <c r="G73" s="463"/>
      <c r="H73" s="499"/>
      <c r="I73" s="499"/>
      <c r="J73" s="499"/>
      <c r="K73" s="363"/>
      <c r="L73" s="341"/>
      <c r="M73" s="341"/>
      <c r="N73" s="342"/>
      <c r="O73" s="473"/>
      <c r="P73" s="476"/>
      <c r="Q73" s="476"/>
      <c r="R73" s="476"/>
      <c r="S73" s="476"/>
      <c r="T73" s="476"/>
      <c r="U73" s="476"/>
      <c r="V73" s="476"/>
      <c r="W73" s="476"/>
      <c r="X73" s="476"/>
      <c r="Y73" s="476"/>
      <c r="Z73" s="476"/>
      <c r="AA73" s="476"/>
      <c r="AB73" s="476"/>
      <c r="AC73" s="476"/>
      <c r="AD73" s="476"/>
      <c r="AE73" s="476"/>
      <c r="AF73" s="476"/>
      <c r="AG73" s="476"/>
      <c r="AH73" s="476"/>
      <c r="AI73" s="476"/>
      <c r="AJ73" s="476"/>
      <c r="AK73" s="476"/>
      <c r="AL73" s="476"/>
      <c r="AM73" s="476"/>
      <c r="AN73" s="476"/>
      <c r="AO73" s="476"/>
      <c r="AP73" s="476"/>
      <c r="AQ73" s="476"/>
      <c r="AR73" s="476"/>
      <c r="AS73" s="476"/>
      <c r="AT73" s="476"/>
      <c r="AU73" s="476"/>
      <c r="AV73" s="476"/>
      <c r="AW73" s="476"/>
      <c r="AX73" s="476"/>
      <c r="AY73" s="476"/>
      <c r="AZ73" s="476"/>
      <c r="BA73" s="476"/>
      <c r="BB73" s="476"/>
      <c r="BC73" s="476"/>
      <c r="BD73" s="476"/>
      <c r="BE73" s="476"/>
      <c r="BF73" s="476"/>
      <c r="BG73" s="476"/>
      <c r="BH73" s="476"/>
      <c r="BI73" s="476"/>
      <c r="BJ73" s="476"/>
      <c r="BK73" s="476"/>
      <c r="BL73" s="476"/>
      <c r="BM73" s="476"/>
      <c r="BN73" s="476"/>
      <c r="BO73" s="476"/>
      <c r="BP73" s="476"/>
      <c r="BQ73" s="476"/>
      <c r="BR73" s="476"/>
      <c r="BS73" s="476"/>
      <c r="BT73" s="476"/>
      <c r="BU73" s="476"/>
      <c r="BV73" s="476"/>
      <c r="BW73" s="476"/>
      <c r="BX73" s="476"/>
      <c r="BY73" s="476"/>
      <c r="BZ73" s="476"/>
      <c r="CA73" s="476"/>
      <c r="CB73" s="476"/>
      <c r="CC73" s="476"/>
      <c r="CD73" s="476"/>
      <c r="CE73" s="476"/>
      <c r="CF73" s="476"/>
      <c r="CG73" s="476"/>
      <c r="CH73" s="476"/>
      <c r="CI73" s="476"/>
      <c r="CJ73" s="476"/>
      <c r="CK73" s="476"/>
      <c r="CL73" s="476"/>
      <c r="CM73" s="476"/>
      <c r="CN73" s="476"/>
      <c r="CO73" s="476"/>
      <c r="CP73" s="476"/>
      <c r="CQ73" s="476"/>
      <c r="CR73" s="476"/>
      <c r="CS73" s="476"/>
      <c r="CT73" s="476"/>
      <c r="CU73" s="476"/>
      <c r="CV73" s="476"/>
      <c r="CW73" s="476"/>
      <c r="CX73" s="476"/>
      <c r="CY73" s="476"/>
      <c r="CZ73" s="476"/>
      <c r="DA73" s="476"/>
      <c r="DB73" s="476"/>
      <c r="DC73" s="476"/>
      <c r="DD73" s="476"/>
      <c r="DE73" s="476"/>
      <c r="DF73" s="476"/>
      <c r="DG73" s="476"/>
      <c r="DH73" s="476"/>
      <c r="DI73" s="476"/>
      <c r="DJ73" s="476"/>
      <c r="DK73" s="476"/>
      <c r="DL73" s="476"/>
      <c r="DM73" s="476"/>
      <c r="DN73" s="476"/>
      <c r="DO73" s="476"/>
      <c r="DP73" s="476"/>
      <c r="DQ73" s="476"/>
      <c r="DR73" s="476"/>
      <c r="DS73" s="476"/>
      <c r="DT73" s="476"/>
      <c r="DU73" s="476"/>
      <c r="DV73" s="476"/>
      <c r="DW73" s="476"/>
      <c r="DX73" s="476"/>
      <c r="DY73" s="476"/>
      <c r="DZ73" s="476"/>
      <c r="EA73" s="476"/>
      <c r="EB73" s="476"/>
      <c r="EC73" s="476"/>
      <c r="ED73" s="476"/>
      <c r="EE73" s="476"/>
      <c r="EF73" s="476"/>
      <c r="EG73" s="476"/>
      <c r="EH73" s="476"/>
      <c r="EI73" s="476"/>
      <c r="EJ73" s="476"/>
      <c r="EK73" s="476"/>
      <c r="EL73" s="476"/>
      <c r="EM73" s="476"/>
      <c r="EN73" s="476"/>
      <c r="EO73" s="476"/>
      <c r="EP73" s="476"/>
      <c r="EQ73" s="476"/>
      <c r="ER73" s="476"/>
      <c r="ES73" s="476"/>
      <c r="ET73" s="476"/>
      <c r="EU73" s="476"/>
      <c r="EV73" s="476"/>
      <c r="EW73" s="476"/>
      <c r="EX73" s="476"/>
      <c r="EY73" s="476"/>
      <c r="EZ73" s="476"/>
      <c r="FA73" s="476"/>
      <c r="FB73" s="476"/>
      <c r="FC73" s="476"/>
      <c r="FD73" s="476"/>
      <c r="FE73" s="476"/>
      <c r="FF73" s="476"/>
      <c r="FG73" s="476"/>
      <c r="FH73" s="476"/>
      <c r="FI73" s="476"/>
      <c r="FJ73" s="476"/>
      <c r="FK73" s="476"/>
      <c r="FL73" s="476"/>
      <c r="FM73" s="476"/>
      <c r="FN73" s="476"/>
      <c r="FO73" s="476"/>
      <c r="FP73" s="476"/>
      <c r="FQ73" s="476"/>
      <c r="FR73" s="476"/>
      <c r="FS73" s="476"/>
      <c r="FT73" s="476"/>
      <c r="FU73" s="476"/>
      <c r="FV73" s="476"/>
      <c r="FW73" s="476"/>
      <c r="FX73" s="476"/>
      <c r="FY73" s="476"/>
      <c r="FZ73" s="476"/>
      <c r="GA73" s="476"/>
      <c r="GB73" s="476"/>
      <c r="GC73" s="476"/>
      <c r="GD73" s="476"/>
      <c r="GE73" s="476"/>
      <c r="GF73" s="476"/>
      <c r="GG73" s="476"/>
      <c r="GH73" s="476"/>
      <c r="GI73" s="476"/>
      <c r="GJ73" s="476"/>
      <c r="GK73" s="476"/>
      <c r="GL73" s="476"/>
      <c r="GM73" s="476"/>
      <c r="GN73" s="476"/>
      <c r="GO73" s="476"/>
      <c r="GP73" s="476"/>
      <c r="GQ73" s="476"/>
      <c r="GR73" s="476"/>
      <c r="GS73" s="476"/>
      <c r="GT73" s="476"/>
      <c r="GU73" s="476"/>
      <c r="GV73" s="476"/>
      <c r="GW73" s="476"/>
      <c r="GX73" s="476"/>
      <c r="GY73" s="476"/>
      <c r="GZ73" s="476"/>
      <c r="HA73" s="476"/>
      <c r="HB73" s="476"/>
      <c r="HC73" s="476"/>
      <c r="HD73" s="476"/>
      <c r="HE73" s="476"/>
      <c r="HF73" s="476"/>
      <c r="HG73" s="476"/>
      <c r="HH73" s="476"/>
      <c r="HI73" s="476"/>
      <c r="HJ73" s="476"/>
      <c r="HK73" s="476"/>
      <c r="HL73" s="476"/>
      <c r="HM73" s="476"/>
      <c r="HN73" s="476"/>
      <c r="HO73" s="476"/>
      <c r="HP73" s="476"/>
      <c r="HQ73" s="476"/>
      <c r="HR73" s="476"/>
      <c r="HS73" s="476"/>
      <c r="HT73" s="476"/>
      <c r="HU73" s="476"/>
      <c r="HV73" s="476"/>
      <c r="HW73" s="476"/>
      <c r="HX73" s="476"/>
      <c r="HY73" s="476"/>
      <c r="HZ73" s="476"/>
      <c r="IA73" s="476"/>
      <c r="IB73" s="476"/>
      <c r="IC73" s="476"/>
      <c r="ID73" s="476"/>
      <c r="IE73" s="476"/>
      <c r="IF73" s="476"/>
      <c r="IG73" s="476"/>
      <c r="IH73" s="476"/>
      <c r="II73" s="476"/>
      <c r="IJ73" s="476"/>
      <c r="IK73" s="476"/>
      <c r="IL73" s="476"/>
      <c r="IM73" s="476"/>
      <c r="IN73" s="476"/>
      <c r="IO73" s="476"/>
      <c r="IP73" s="476"/>
      <c r="IQ73" s="476"/>
      <c r="IR73" s="476"/>
      <c r="IS73" s="476"/>
      <c r="IT73" s="476"/>
      <c r="IU73" s="477"/>
    </row>
    <row r="74" spans="1:255" ht="18" customHeight="1" thickBot="1">
      <c r="A74" s="325"/>
      <c r="B74" s="494"/>
      <c r="C74" s="1329" t="s">
        <v>578</v>
      </c>
      <c r="D74" s="1330"/>
      <c r="E74" s="1331"/>
      <c r="F74" s="484"/>
      <c r="G74" s="481"/>
      <c r="H74" s="495" t="s">
        <v>579</v>
      </c>
      <c r="I74" s="496"/>
      <c r="J74" s="497"/>
      <c r="K74" s="484"/>
      <c r="L74" s="352"/>
      <c r="M74" s="341"/>
      <c r="N74" s="342"/>
      <c r="O74" s="473"/>
      <c r="P74" s="476"/>
      <c r="Q74" s="476"/>
      <c r="R74" s="476"/>
      <c r="S74" s="476"/>
      <c r="T74" s="476"/>
      <c r="U74" s="476"/>
      <c r="V74" s="476"/>
      <c r="W74" s="476"/>
      <c r="X74" s="476"/>
      <c r="Y74" s="476"/>
      <c r="Z74" s="476"/>
      <c r="AA74" s="476"/>
      <c r="AB74" s="476"/>
      <c r="AC74" s="476"/>
      <c r="AD74" s="476"/>
      <c r="AE74" s="476"/>
      <c r="AF74" s="476"/>
      <c r="AG74" s="476"/>
      <c r="AH74" s="476"/>
      <c r="AI74" s="476"/>
      <c r="AJ74" s="476"/>
      <c r="AK74" s="476"/>
      <c r="AL74" s="476"/>
      <c r="AM74" s="476"/>
      <c r="AN74" s="476"/>
      <c r="AO74" s="476"/>
      <c r="AP74" s="476"/>
      <c r="AQ74" s="476"/>
      <c r="AR74" s="476"/>
      <c r="AS74" s="476"/>
      <c r="AT74" s="476"/>
      <c r="AU74" s="476"/>
      <c r="AV74" s="476"/>
      <c r="AW74" s="476"/>
      <c r="AX74" s="476"/>
      <c r="AY74" s="476"/>
      <c r="AZ74" s="476"/>
      <c r="BA74" s="476"/>
      <c r="BB74" s="476"/>
      <c r="BC74" s="476"/>
      <c r="BD74" s="476"/>
      <c r="BE74" s="476"/>
      <c r="BF74" s="476"/>
      <c r="BG74" s="476"/>
      <c r="BH74" s="476"/>
      <c r="BI74" s="476"/>
      <c r="BJ74" s="476"/>
      <c r="BK74" s="476"/>
      <c r="BL74" s="476"/>
      <c r="BM74" s="476"/>
      <c r="BN74" s="476"/>
      <c r="BO74" s="476"/>
      <c r="BP74" s="476"/>
      <c r="BQ74" s="476"/>
      <c r="BR74" s="476"/>
      <c r="BS74" s="476"/>
      <c r="BT74" s="476"/>
      <c r="BU74" s="476"/>
      <c r="BV74" s="476"/>
      <c r="BW74" s="476"/>
      <c r="BX74" s="476"/>
      <c r="BY74" s="476"/>
      <c r="BZ74" s="476"/>
      <c r="CA74" s="476"/>
      <c r="CB74" s="476"/>
      <c r="CC74" s="476"/>
      <c r="CD74" s="476"/>
      <c r="CE74" s="476"/>
      <c r="CF74" s="476"/>
      <c r="CG74" s="476"/>
      <c r="CH74" s="476"/>
      <c r="CI74" s="476"/>
      <c r="CJ74" s="476"/>
      <c r="CK74" s="476"/>
      <c r="CL74" s="476"/>
      <c r="CM74" s="476"/>
      <c r="CN74" s="476"/>
      <c r="CO74" s="476"/>
      <c r="CP74" s="476"/>
      <c r="CQ74" s="476"/>
      <c r="CR74" s="476"/>
      <c r="CS74" s="476"/>
      <c r="CT74" s="476"/>
      <c r="CU74" s="476"/>
      <c r="CV74" s="476"/>
      <c r="CW74" s="476"/>
      <c r="CX74" s="476"/>
      <c r="CY74" s="476"/>
      <c r="CZ74" s="476"/>
      <c r="DA74" s="476"/>
      <c r="DB74" s="476"/>
      <c r="DC74" s="476"/>
      <c r="DD74" s="476"/>
      <c r="DE74" s="476"/>
      <c r="DF74" s="476"/>
      <c r="DG74" s="476"/>
      <c r="DH74" s="476"/>
      <c r="DI74" s="476"/>
      <c r="DJ74" s="476"/>
      <c r="DK74" s="476"/>
      <c r="DL74" s="476"/>
      <c r="DM74" s="476"/>
      <c r="DN74" s="476"/>
      <c r="DO74" s="476"/>
      <c r="DP74" s="476"/>
      <c r="DQ74" s="476"/>
      <c r="DR74" s="476"/>
      <c r="DS74" s="476"/>
      <c r="DT74" s="476"/>
      <c r="DU74" s="476"/>
      <c r="DV74" s="476"/>
      <c r="DW74" s="476"/>
      <c r="DX74" s="476"/>
      <c r="DY74" s="476"/>
      <c r="DZ74" s="476"/>
      <c r="EA74" s="476"/>
      <c r="EB74" s="476"/>
      <c r="EC74" s="476"/>
      <c r="ED74" s="476"/>
      <c r="EE74" s="476"/>
      <c r="EF74" s="476"/>
      <c r="EG74" s="476"/>
      <c r="EH74" s="476"/>
      <c r="EI74" s="476"/>
      <c r="EJ74" s="476"/>
      <c r="EK74" s="476"/>
      <c r="EL74" s="476"/>
      <c r="EM74" s="476"/>
      <c r="EN74" s="476"/>
      <c r="EO74" s="476"/>
      <c r="EP74" s="476"/>
      <c r="EQ74" s="476"/>
      <c r="ER74" s="476"/>
      <c r="ES74" s="476"/>
      <c r="ET74" s="476"/>
      <c r="EU74" s="476"/>
      <c r="EV74" s="476"/>
      <c r="EW74" s="476"/>
      <c r="EX74" s="476"/>
      <c r="EY74" s="476"/>
      <c r="EZ74" s="476"/>
      <c r="FA74" s="476"/>
      <c r="FB74" s="476"/>
      <c r="FC74" s="476"/>
      <c r="FD74" s="476"/>
      <c r="FE74" s="476"/>
      <c r="FF74" s="476"/>
      <c r="FG74" s="476"/>
      <c r="FH74" s="476"/>
      <c r="FI74" s="476"/>
      <c r="FJ74" s="476"/>
      <c r="FK74" s="476"/>
      <c r="FL74" s="476"/>
      <c r="FM74" s="476"/>
      <c r="FN74" s="476"/>
      <c r="FO74" s="476"/>
      <c r="FP74" s="476"/>
      <c r="FQ74" s="476"/>
      <c r="FR74" s="476"/>
      <c r="FS74" s="476"/>
      <c r="FT74" s="476"/>
      <c r="FU74" s="476"/>
      <c r="FV74" s="476"/>
      <c r="FW74" s="476"/>
      <c r="FX74" s="476"/>
      <c r="FY74" s="476"/>
      <c r="FZ74" s="476"/>
      <c r="GA74" s="476"/>
      <c r="GB74" s="476"/>
      <c r="GC74" s="476"/>
      <c r="GD74" s="476"/>
      <c r="GE74" s="476"/>
      <c r="GF74" s="476"/>
      <c r="GG74" s="476"/>
      <c r="GH74" s="476"/>
      <c r="GI74" s="476"/>
      <c r="GJ74" s="476"/>
      <c r="GK74" s="476"/>
      <c r="GL74" s="476"/>
      <c r="GM74" s="476"/>
      <c r="GN74" s="476"/>
      <c r="GO74" s="476"/>
      <c r="GP74" s="476"/>
      <c r="GQ74" s="476"/>
      <c r="GR74" s="476"/>
      <c r="GS74" s="476"/>
      <c r="GT74" s="476"/>
      <c r="GU74" s="476"/>
      <c r="GV74" s="476"/>
      <c r="GW74" s="476"/>
      <c r="GX74" s="476"/>
      <c r="GY74" s="476"/>
      <c r="GZ74" s="476"/>
      <c r="HA74" s="476"/>
      <c r="HB74" s="476"/>
      <c r="HC74" s="476"/>
      <c r="HD74" s="476"/>
      <c r="HE74" s="476"/>
      <c r="HF74" s="476"/>
      <c r="HG74" s="476"/>
      <c r="HH74" s="476"/>
      <c r="HI74" s="476"/>
      <c r="HJ74" s="476"/>
      <c r="HK74" s="476"/>
      <c r="HL74" s="476"/>
      <c r="HM74" s="476"/>
      <c r="HN74" s="476"/>
      <c r="HO74" s="476"/>
      <c r="HP74" s="476"/>
      <c r="HQ74" s="476"/>
      <c r="HR74" s="476"/>
      <c r="HS74" s="476"/>
      <c r="HT74" s="476"/>
      <c r="HU74" s="476"/>
      <c r="HV74" s="476"/>
      <c r="HW74" s="476"/>
      <c r="HX74" s="476"/>
      <c r="HY74" s="476"/>
      <c r="HZ74" s="476"/>
      <c r="IA74" s="476"/>
      <c r="IB74" s="476"/>
      <c r="IC74" s="476"/>
      <c r="ID74" s="476"/>
      <c r="IE74" s="476"/>
      <c r="IF74" s="476"/>
      <c r="IG74" s="476"/>
      <c r="IH74" s="476"/>
      <c r="II74" s="476"/>
      <c r="IJ74" s="476"/>
      <c r="IK74" s="476"/>
      <c r="IL74" s="476"/>
      <c r="IM74" s="476"/>
      <c r="IN74" s="476"/>
      <c r="IO74" s="476"/>
      <c r="IP74" s="476"/>
      <c r="IQ74" s="476"/>
      <c r="IR74" s="476"/>
      <c r="IS74" s="476"/>
      <c r="IT74" s="476"/>
      <c r="IU74" s="477"/>
    </row>
    <row r="75" spans="1:255" ht="18" customHeight="1" thickBot="1">
      <c r="A75" s="325"/>
      <c r="B75" s="352"/>
      <c r="C75" s="331"/>
      <c r="D75" s="331"/>
      <c r="E75" s="331"/>
      <c r="F75" s="331"/>
      <c r="G75" s="486"/>
      <c r="H75" s="495" t="s">
        <v>580</v>
      </c>
      <c r="I75" s="496"/>
      <c r="J75" s="497"/>
      <c r="K75" s="484"/>
      <c r="L75" s="352"/>
      <c r="M75" s="341"/>
      <c r="N75" s="342"/>
      <c r="O75" s="473"/>
      <c r="P75" s="476"/>
      <c r="Q75" s="476"/>
      <c r="R75" s="476"/>
      <c r="S75" s="476"/>
      <c r="T75" s="476"/>
      <c r="U75" s="476"/>
      <c r="V75" s="476"/>
      <c r="W75" s="476"/>
      <c r="X75" s="476"/>
      <c r="Y75" s="476"/>
      <c r="Z75" s="476"/>
      <c r="AA75" s="476"/>
      <c r="AB75" s="476"/>
      <c r="AC75" s="476"/>
      <c r="AD75" s="476"/>
      <c r="AE75" s="476"/>
      <c r="AF75" s="476"/>
      <c r="AG75" s="476"/>
      <c r="AH75" s="476"/>
      <c r="AI75" s="476"/>
      <c r="AJ75" s="476"/>
      <c r="AK75" s="476"/>
      <c r="AL75" s="476"/>
      <c r="AM75" s="476"/>
      <c r="AN75" s="476"/>
      <c r="AO75" s="476"/>
      <c r="AP75" s="476"/>
      <c r="AQ75" s="476"/>
      <c r="AR75" s="476"/>
      <c r="AS75" s="476"/>
      <c r="AT75" s="476"/>
      <c r="AU75" s="476"/>
      <c r="AV75" s="476"/>
      <c r="AW75" s="476"/>
      <c r="AX75" s="476"/>
      <c r="AY75" s="476"/>
      <c r="AZ75" s="476"/>
      <c r="BA75" s="476"/>
      <c r="BB75" s="476"/>
      <c r="BC75" s="476"/>
      <c r="BD75" s="476"/>
      <c r="BE75" s="476"/>
      <c r="BF75" s="476"/>
      <c r="BG75" s="476"/>
      <c r="BH75" s="476"/>
      <c r="BI75" s="476"/>
      <c r="BJ75" s="476"/>
      <c r="BK75" s="476"/>
      <c r="BL75" s="476"/>
      <c r="BM75" s="476"/>
      <c r="BN75" s="476"/>
      <c r="BO75" s="476"/>
      <c r="BP75" s="476"/>
      <c r="BQ75" s="476"/>
      <c r="BR75" s="476"/>
      <c r="BS75" s="476"/>
      <c r="BT75" s="476"/>
      <c r="BU75" s="476"/>
      <c r="BV75" s="476"/>
      <c r="BW75" s="476"/>
      <c r="BX75" s="476"/>
      <c r="BY75" s="476"/>
      <c r="BZ75" s="476"/>
      <c r="CA75" s="476"/>
      <c r="CB75" s="476"/>
      <c r="CC75" s="476"/>
      <c r="CD75" s="476"/>
      <c r="CE75" s="476"/>
      <c r="CF75" s="476"/>
      <c r="CG75" s="476"/>
      <c r="CH75" s="476"/>
      <c r="CI75" s="476"/>
      <c r="CJ75" s="476"/>
      <c r="CK75" s="476"/>
      <c r="CL75" s="476"/>
      <c r="CM75" s="476"/>
      <c r="CN75" s="476"/>
      <c r="CO75" s="476"/>
      <c r="CP75" s="476"/>
      <c r="CQ75" s="476"/>
      <c r="CR75" s="476"/>
      <c r="CS75" s="476"/>
      <c r="CT75" s="476"/>
      <c r="CU75" s="476"/>
      <c r="CV75" s="476"/>
      <c r="CW75" s="476"/>
      <c r="CX75" s="476"/>
      <c r="CY75" s="476"/>
      <c r="CZ75" s="476"/>
      <c r="DA75" s="476"/>
      <c r="DB75" s="476"/>
      <c r="DC75" s="476"/>
      <c r="DD75" s="476"/>
      <c r="DE75" s="476"/>
      <c r="DF75" s="476"/>
      <c r="DG75" s="476"/>
      <c r="DH75" s="476"/>
      <c r="DI75" s="476"/>
      <c r="DJ75" s="476"/>
      <c r="DK75" s="476"/>
      <c r="DL75" s="476"/>
      <c r="DM75" s="476"/>
      <c r="DN75" s="476"/>
      <c r="DO75" s="476"/>
      <c r="DP75" s="476"/>
      <c r="DQ75" s="476"/>
      <c r="DR75" s="476"/>
      <c r="DS75" s="476"/>
      <c r="DT75" s="476"/>
      <c r="DU75" s="476"/>
      <c r="DV75" s="476"/>
      <c r="DW75" s="476"/>
      <c r="DX75" s="476"/>
      <c r="DY75" s="476"/>
      <c r="DZ75" s="476"/>
      <c r="EA75" s="476"/>
      <c r="EB75" s="476"/>
      <c r="EC75" s="476"/>
      <c r="ED75" s="476"/>
      <c r="EE75" s="476"/>
      <c r="EF75" s="476"/>
      <c r="EG75" s="476"/>
      <c r="EH75" s="476"/>
      <c r="EI75" s="476"/>
      <c r="EJ75" s="476"/>
      <c r="EK75" s="476"/>
      <c r="EL75" s="476"/>
      <c r="EM75" s="476"/>
      <c r="EN75" s="476"/>
      <c r="EO75" s="476"/>
      <c r="EP75" s="476"/>
      <c r="EQ75" s="476"/>
      <c r="ER75" s="476"/>
      <c r="ES75" s="476"/>
      <c r="ET75" s="476"/>
      <c r="EU75" s="476"/>
      <c r="EV75" s="476"/>
      <c r="EW75" s="476"/>
      <c r="EX75" s="476"/>
      <c r="EY75" s="476"/>
      <c r="EZ75" s="476"/>
      <c r="FA75" s="476"/>
      <c r="FB75" s="476"/>
      <c r="FC75" s="476"/>
      <c r="FD75" s="476"/>
      <c r="FE75" s="476"/>
      <c r="FF75" s="476"/>
      <c r="FG75" s="476"/>
      <c r="FH75" s="476"/>
      <c r="FI75" s="476"/>
      <c r="FJ75" s="476"/>
      <c r="FK75" s="476"/>
      <c r="FL75" s="476"/>
      <c r="FM75" s="476"/>
      <c r="FN75" s="476"/>
      <c r="FO75" s="476"/>
      <c r="FP75" s="476"/>
      <c r="FQ75" s="476"/>
      <c r="FR75" s="476"/>
      <c r="FS75" s="476"/>
      <c r="FT75" s="476"/>
      <c r="FU75" s="476"/>
      <c r="FV75" s="476"/>
      <c r="FW75" s="476"/>
      <c r="FX75" s="476"/>
      <c r="FY75" s="476"/>
      <c r="FZ75" s="476"/>
      <c r="GA75" s="476"/>
      <c r="GB75" s="476"/>
      <c r="GC75" s="476"/>
      <c r="GD75" s="476"/>
      <c r="GE75" s="476"/>
      <c r="GF75" s="476"/>
      <c r="GG75" s="476"/>
      <c r="GH75" s="476"/>
      <c r="GI75" s="476"/>
      <c r="GJ75" s="476"/>
      <c r="GK75" s="476"/>
      <c r="GL75" s="476"/>
      <c r="GM75" s="476"/>
      <c r="GN75" s="476"/>
      <c r="GO75" s="476"/>
      <c r="GP75" s="476"/>
      <c r="GQ75" s="476"/>
      <c r="GR75" s="476"/>
      <c r="GS75" s="476"/>
      <c r="GT75" s="476"/>
      <c r="GU75" s="476"/>
      <c r="GV75" s="476"/>
      <c r="GW75" s="476"/>
      <c r="GX75" s="476"/>
      <c r="GY75" s="476"/>
      <c r="GZ75" s="476"/>
      <c r="HA75" s="476"/>
      <c r="HB75" s="476"/>
      <c r="HC75" s="476"/>
      <c r="HD75" s="476"/>
      <c r="HE75" s="476"/>
      <c r="HF75" s="476"/>
      <c r="HG75" s="476"/>
      <c r="HH75" s="476"/>
      <c r="HI75" s="476"/>
      <c r="HJ75" s="476"/>
      <c r="HK75" s="476"/>
      <c r="HL75" s="476"/>
      <c r="HM75" s="476"/>
      <c r="HN75" s="476"/>
      <c r="HO75" s="476"/>
      <c r="HP75" s="476"/>
      <c r="HQ75" s="476"/>
      <c r="HR75" s="476"/>
      <c r="HS75" s="476"/>
      <c r="HT75" s="476"/>
      <c r="HU75" s="476"/>
      <c r="HV75" s="476"/>
      <c r="HW75" s="476"/>
      <c r="HX75" s="476"/>
      <c r="HY75" s="476"/>
      <c r="HZ75" s="476"/>
      <c r="IA75" s="476"/>
      <c r="IB75" s="476"/>
      <c r="IC75" s="476"/>
      <c r="ID75" s="476"/>
      <c r="IE75" s="476"/>
      <c r="IF75" s="476"/>
      <c r="IG75" s="476"/>
      <c r="IH75" s="476"/>
      <c r="II75" s="476"/>
      <c r="IJ75" s="476"/>
      <c r="IK75" s="476"/>
      <c r="IL75" s="476"/>
      <c r="IM75" s="476"/>
      <c r="IN75" s="476"/>
      <c r="IO75" s="476"/>
      <c r="IP75" s="476"/>
      <c r="IQ75" s="476"/>
      <c r="IR75" s="476"/>
      <c r="IS75" s="476"/>
      <c r="IT75" s="476"/>
      <c r="IU75" s="477"/>
    </row>
    <row r="76" spans="1:255" ht="18" customHeight="1" thickBot="1">
      <c r="A76" s="325"/>
      <c r="B76" s="352"/>
      <c r="C76" s="363"/>
      <c r="D76" s="363"/>
      <c r="E76" s="363"/>
      <c r="F76" s="363"/>
      <c r="G76" s="486"/>
      <c r="H76" s="495" t="s">
        <v>581</v>
      </c>
      <c r="I76" s="496"/>
      <c r="J76" s="497"/>
      <c r="K76" s="484"/>
      <c r="L76" s="352"/>
      <c r="M76" s="341"/>
      <c r="N76" s="342"/>
      <c r="O76" s="473"/>
      <c r="P76" s="476"/>
      <c r="Q76" s="476"/>
      <c r="R76" s="476"/>
      <c r="S76" s="476"/>
      <c r="T76" s="476"/>
      <c r="U76" s="476"/>
      <c r="V76" s="476"/>
      <c r="W76" s="476"/>
      <c r="X76" s="476"/>
      <c r="Y76" s="476"/>
      <c r="Z76" s="476"/>
      <c r="AA76" s="476"/>
      <c r="AB76" s="476"/>
      <c r="AC76" s="476"/>
      <c r="AD76" s="476"/>
      <c r="AE76" s="476"/>
      <c r="AF76" s="476"/>
      <c r="AG76" s="476"/>
      <c r="AH76" s="476"/>
      <c r="AI76" s="476"/>
      <c r="AJ76" s="476"/>
      <c r="AK76" s="476"/>
      <c r="AL76" s="476"/>
      <c r="AM76" s="476"/>
      <c r="AN76" s="476"/>
      <c r="AO76" s="476"/>
      <c r="AP76" s="476"/>
      <c r="AQ76" s="476"/>
      <c r="AR76" s="476"/>
      <c r="AS76" s="476"/>
      <c r="AT76" s="476"/>
      <c r="AU76" s="476"/>
      <c r="AV76" s="476"/>
      <c r="AW76" s="476"/>
      <c r="AX76" s="476"/>
      <c r="AY76" s="476"/>
      <c r="AZ76" s="476"/>
      <c r="BA76" s="476"/>
      <c r="BB76" s="476"/>
      <c r="BC76" s="476"/>
      <c r="BD76" s="476"/>
      <c r="BE76" s="476"/>
      <c r="BF76" s="476"/>
      <c r="BG76" s="476"/>
      <c r="BH76" s="476"/>
      <c r="BI76" s="476"/>
      <c r="BJ76" s="476"/>
      <c r="BK76" s="476"/>
      <c r="BL76" s="476"/>
      <c r="BM76" s="476"/>
      <c r="BN76" s="476"/>
      <c r="BO76" s="476"/>
      <c r="BP76" s="476"/>
      <c r="BQ76" s="476"/>
      <c r="BR76" s="476"/>
      <c r="BS76" s="476"/>
      <c r="BT76" s="476"/>
      <c r="BU76" s="476"/>
      <c r="BV76" s="476"/>
      <c r="BW76" s="476"/>
      <c r="BX76" s="476"/>
      <c r="BY76" s="476"/>
      <c r="BZ76" s="476"/>
      <c r="CA76" s="476"/>
      <c r="CB76" s="476"/>
      <c r="CC76" s="476"/>
      <c r="CD76" s="476"/>
      <c r="CE76" s="476"/>
      <c r="CF76" s="476"/>
      <c r="CG76" s="476"/>
      <c r="CH76" s="476"/>
      <c r="CI76" s="476"/>
      <c r="CJ76" s="476"/>
      <c r="CK76" s="476"/>
      <c r="CL76" s="476"/>
      <c r="CM76" s="476"/>
      <c r="CN76" s="476"/>
      <c r="CO76" s="476"/>
      <c r="CP76" s="476"/>
      <c r="CQ76" s="476"/>
      <c r="CR76" s="476"/>
      <c r="CS76" s="476"/>
      <c r="CT76" s="476"/>
      <c r="CU76" s="476"/>
      <c r="CV76" s="476"/>
      <c r="CW76" s="476"/>
      <c r="CX76" s="476"/>
      <c r="CY76" s="476"/>
      <c r="CZ76" s="476"/>
      <c r="DA76" s="476"/>
      <c r="DB76" s="476"/>
      <c r="DC76" s="476"/>
      <c r="DD76" s="476"/>
      <c r="DE76" s="476"/>
      <c r="DF76" s="476"/>
      <c r="DG76" s="476"/>
      <c r="DH76" s="476"/>
      <c r="DI76" s="476"/>
      <c r="DJ76" s="476"/>
      <c r="DK76" s="476"/>
      <c r="DL76" s="476"/>
      <c r="DM76" s="476"/>
      <c r="DN76" s="476"/>
      <c r="DO76" s="476"/>
      <c r="DP76" s="476"/>
      <c r="DQ76" s="476"/>
      <c r="DR76" s="476"/>
      <c r="DS76" s="476"/>
      <c r="DT76" s="476"/>
      <c r="DU76" s="476"/>
      <c r="DV76" s="476"/>
      <c r="DW76" s="476"/>
      <c r="DX76" s="476"/>
      <c r="DY76" s="476"/>
      <c r="DZ76" s="476"/>
      <c r="EA76" s="476"/>
      <c r="EB76" s="476"/>
      <c r="EC76" s="476"/>
      <c r="ED76" s="476"/>
      <c r="EE76" s="476"/>
      <c r="EF76" s="476"/>
      <c r="EG76" s="476"/>
      <c r="EH76" s="476"/>
      <c r="EI76" s="476"/>
      <c r="EJ76" s="476"/>
      <c r="EK76" s="476"/>
      <c r="EL76" s="476"/>
      <c r="EM76" s="476"/>
      <c r="EN76" s="476"/>
      <c r="EO76" s="476"/>
      <c r="EP76" s="476"/>
      <c r="EQ76" s="476"/>
      <c r="ER76" s="476"/>
      <c r="ES76" s="476"/>
      <c r="ET76" s="476"/>
      <c r="EU76" s="476"/>
      <c r="EV76" s="476"/>
      <c r="EW76" s="476"/>
      <c r="EX76" s="476"/>
      <c r="EY76" s="476"/>
      <c r="EZ76" s="476"/>
      <c r="FA76" s="476"/>
      <c r="FB76" s="476"/>
      <c r="FC76" s="476"/>
      <c r="FD76" s="476"/>
      <c r="FE76" s="476"/>
      <c r="FF76" s="476"/>
      <c r="FG76" s="476"/>
      <c r="FH76" s="476"/>
      <c r="FI76" s="476"/>
      <c r="FJ76" s="476"/>
      <c r="FK76" s="476"/>
      <c r="FL76" s="476"/>
      <c r="FM76" s="476"/>
      <c r="FN76" s="476"/>
      <c r="FO76" s="476"/>
      <c r="FP76" s="476"/>
      <c r="FQ76" s="476"/>
      <c r="FR76" s="476"/>
      <c r="FS76" s="476"/>
      <c r="FT76" s="476"/>
      <c r="FU76" s="476"/>
      <c r="FV76" s="476"/>
      <c r="FW76" s="476"/>
      <c r="FX76" s="476"/>
      <c r="FY76" s="476"/>
      <c r="FZ76" s="476"/>
      <c r="GA76" s="476"/>
      <c r="GB76" s="476"/>
      <c r="GC76" s="476"/>
      <c r="GD76" s="476"/>
      <c r="GE76" s="476"/>
      <c r="GF76" s="476"/>
      <c r="GG76" s="476"/>
      <c r="GH76" s="476"/>
      <c r="GI76" s="476"/>
      <c r="GJ76" s="476"/>
      <c r="GK76" s="476"/>
      <c r="GL76" s="476"/>
      <c r="GM76" s="476"/>
      <c r="GN76" s="476"/>
      <c r="GO76" s="476"/>
      <c r="GP76" s="476"/>
      <c r="GQ76" s="476"/>
      <c r="GR76" s="476"/>
      <c r="GS76" s="476"/>
      <c r="GT76" s="476"/>
      <c r="GU76" s="476"/>
      <c r="GV76" s="476"/>
      <c r="GW76" s="476"/>
      <c r="GX76" s="476"/>
      <c r="GY76" s="476"/>
      <c r="GZ76" s="476"/>
      <c r="HA76" s="476"/>
      <c r="HB76" s="476"/>
      <c r="HC76" s="476"/>
      <c r="HD76" s="476"/>
      <c r="HE76" s="476"/>
      <c r="HF76" s="476"/>
      <c r="HG76" s="476"/>
      <c r="HH76" s="476"/>
      <c r="HI76" s="476"/>
      <c r="HJ76" s="476"/>
      <c r="HK76" s="476"/>
      <c r="HL76" s="476"/>
      <c r="HM76" s="476"/>
      <c r="HN76" s="476"/>
      <c r="HO76" s="476"/>
      <c r="HP76" s="476"/>
      <c r="HQ76" s="476"/>
      <c r="HR76" s="476"/>
      <c r="HS76" s="476"/>
      <c r="HT76" s="476"/>
      <c r="HU76" s="476"/>
      <c r="HV76" s="476"/>
      <c r="HW76" s="476"/>
      <c r="HX76" s="476"/>
      <c r="HY76" s="476"/>
      <c r="HZ76" s="476"/>
      <c r="IA76" s="476"/>
      <c r="IB76" s="476"/>
      <c r="IC76" s="476"/>
      <c r="ID76" s="476"/>
      <c r="IE76" s="476"/>
      <c r="IF76" s="476"/>
      <c r="IG76" s="476"/>
      <c r="IH76" s="476"/>
      <c r="II76" s="476"/>
      <c r="IJ76" s="476"/>
      <c r="IK76" s="476"/>
      <c r="IL76" s="476"/>
      <c r="IM76" s="476"/>
      <c r="IN76" s="476"/>
      <c r="IO76" s="476"/>
      <c r="IP76" s="476"/>
      <c r="IQ76" s="476"/>
      <c r="IR76" s="476"/>
      <c r="IS76" s="476"/>
      <c r="IT76" s="476"/>
      <c r="IU76" s="477"/>
    </row>
    <row r="77" spans="1:255" ht="18.95" customHeight="1" thickBot="1">
      <c r="A77" s="325"/>
      <c r="B77" s="364"/>
      <c r="C77" s="1329" t="s">
        <v>582</v>
      </c>
      <c r="D77" s="1330"/>
      <c r="E77" s="1331"/>
      <c r="F77" s="484"/>
      <c r="G77" s="491"/>
      <c r="H77" s="485"/>
      <c r="I77" s="485"/>
      <c r="J77" s="485"/>
      <c r="K77" s="485"/>
      <c r="L77" s="341"/>
      <c r="M77" s="341"/>
      <c r="N77" s="342"/>
      <c r="O77" s="473"/>
      <c r="P77" s="476"/>
      <c r="Q77" s="476"/>
      <c r="R77" s="476"/>
      <c r="S77" s="476"/>
      <c r="T77" s="476"/>
      <c r="U77" s="476"/>
      <c r="V77" s="476"/>
      <c r="W77" s="476"/>
      <c r="X77" s="476"/>
      <c r="Y77" s="476"/>
      <c r="Z77" s="476"/>
      <c r="AA77" s="476"/>
      <c r="AB77" s="476"/>
      <c r="AC77" s="476"/>
      <c r="AD77" s="476"/>
      <c r="AE77" s="476"/>
      <c r="AF77" s="476"/>
      <c r="AG77" s="476"/>
      <c r="AH77" s="476"/>
      <c r="AI77" s="476"/>
      <c r="AJ77" s="476"/>
      <c r="AK77" s="476"/>
      <c r="AL77" s="476"/>
      <c r="AM77" s="476"/>
      <c r="AN77" s="476"/>
      <c r="AO77" s="476"/>
      <c r="AP77" s="476"/>
      <c r="AQ77" s="476"/>
      <c r="AR77" s="476"/>
      <c r="AS77" s="476"/>
      <c r="AT77" s="476"/>
      <c r="AU77" s="476"/>
      <c r="AV77" s="476"/>
      <c r="AW77" s="476"/>
      <c r="AX77" s="476"/>
      <c r="AY77" s="476"/>
      <c r="AZ77" s="476"/>
      <c r="BA77" s="476"/>
      <c r="BB77" s="476"/>
      <c r="BC77" s="476"/>
      <c r="BD77" s="476"/>
      <c r="BE77" s="476"/>
      <c r="BF77" s="476"/>
      <c r="BG77" s="476"/>
      <c r="BH77" s="476"/>
      <c r="BI77" s="476"/>
      <c r="BJ77" s="476"/>
      <c r="BK77" s="476"/>
      <c r="BL77" s="476"/>
      <c r="BM77" s="476"/>
      <c r="BN77" s="476"/>
      <c r="BO77" s="476"/>
      <c r="BP77" s="476"/>
      <c r="BQ77" s="476"/>
      <c r="BR77" s="476"/>
      <c r="BS77" s="476"/>
      <c r="BT77" s="476"/>
      <c r="BU77" s="476"/>
      <c r="BV77" s="476"/>
      <c r="BW77" s="476"/>
      <c r="BX77" s="476"/>
      <c r="BY77" s="476"/>
      <c r="BZ77" s="476"/>
      <c r="CA77" s="476"/>
      <c r="CB77" s="476"/>
      <c r="CC77" s="476"/>
      <c r="CD77" s="476"/>
      <c r="CE77" s="476"/>
      <c r="CF77" s="476"/>
      <c r="CG77" s="476"/>
      <c r="CH77" s="476"/>
      <c r="CI77" s="476"/>
      <c r="CJ77" s="476"/>
      <c r="CK77" s="476"/>
      <c r="CL77" s="476"/>
      <c r="CM77" s="476"/>
      <c r="CN77" s="476"/>
      <c r="CO77" s="476"/>
      <c r="CP77" s="476"/>
      <c r="CQ77" s="476"/>
      <c r="CR77" s="476"/>
      <c r="CS77" s="476"/>
      <c r="CT77" s="476"/>
      <c r="CU77" s="476"/>
      <c r="CV77" s="476"/>
      <c r="CW77" s="476"/>
      <c r="CX77" s="476"/>
      <c r="CY77" s="476"/>
      <c r="CZ77" s="476"/>
      <c r="DA77" s="476"/>
      <c r="DB77" s="476"/>
      <c r="DC77" s="476"/>
      <c r="DD77" s="476"/>
      <c r="DE77" s="476"/>
      <c r="DF77" s="476"/>
      <c r="DG77" s="476"/>
      <c r="DH77" s="476"/>
      <c r="DI77" s="476"/>
      <c r="DJ77" s="476"/>
      <c r="DK77" s="476"/>
      <c r="DL77" s="476"/>
      <c r="DM77" s="476"/>
      <c r="DN77" s="476"/>
      <c r="DO77" s="476"/>
      <c r="DP77" s="476"/>
      <c r="DQ77" s="476"/>
      <c r="DR77" s="476"/>
      <c r="DS77" s="476"/>
      <c r="DT77" s="476"/>
      <c r="DU77" s="476"/>
      <c r="DV77" s="476"/>
      <c r="DW77" s="476"/>
      <c r="DX77" s="476"/>
      <c r="DY77" s="476"/>
      <c r="DZ77" s="476"/>
      <c r="EA77" s="476"/>
      <c r="EB77" s="476"/>
      <c r="EC77" s="476"/>
      <c r="ED77" s="476"/>
      <c r="EE77" s="476"/>
      <c r="EF77" s="476"/>
      <c r="EG77" s="476"/>
      <c r="EH77" s="476"/>
      <c r="EI77" s="476"/>
      <c r="EJ77" s="476"/>
      <c r="EK77" s="476"/>
      <c r="EL77" s="476"/>
      <c r="EM77" s="476"/>
      <c r="EN77" s="476"/>
      <c r="EO77" s="476"/>
      <c r="EP77" s="476"/>
      <c r="EQ77" s="476"/>
      <c r="ER77" s="476"/>
      <c r="ES77" s="476"/>
      <c r="ET77" s="476"/>
      <c r="EU77" s="476"/>
      <c r="EV77" s="476"/>
      <c r="EW77" s="476"/>
      <c r="EX77" s="476"/>
      <c r="EY77" s="476"/>
      <c r="EZ77" s="476"/>
      <c r="FA77" s="476"/>
      <c r="FB77" s="476"/>
      <c r="FC77" s="476"/>
      <c r="FD77" s="476"/>
      <c r="FE77" s="476"/>
      <c r="FF77" s="476"/>
      <c r="FG77" s="476"/>
      <c r="FH77" s="476"/>
      <c r="FI77" s="476"/>
      <c r="FJ77" s="476"/>
      <c r="FK77" s="476"/>
      <c r="FL77" s="476"/>
      <c r="FM77" s="476"/>
      <c r="FN77" s="476"/>
      <c r="FO77" s="476"/>
      <c r="FP77" s="476"/>
      <c r="FQ77" s="476"/>
      <c r="FR77" s="476"/>
      <c r="FS77" s="476"/>
      <c r="FT77" s="476"/>
      <c r="FU77" s="476"/>
      <c r="FV77" s="476"/>
      <c r="FW77" s="476"/>
      <c r="FX77" s="476"/>
      <c r="FY77" s="476"/>
      <c r="FZ77" s="476"/>
      <c r="GA77" s="476"/>
      <c r="GB77" s="476"/>
      <c r="GC77" s="476"/>
      <c r="GD77" s="476"/>
      <c r="GE77" s="476"/>
      <c r="GF77" s="476"/>
      <c r="GG77" s="476"/>
      <c r="GH77" s="476"/>
      <c r="GI77" s="476"/>
      <c r="GJ77" s="476"/>
      <c r="GK77" s="476"/>
      <c r="GL77" s="476"/>
      <c r="GM77" s="476"/>
      <c r="GN77" s="476"/>
      <c r="GO77" s="476"/>
      <c r="GP77" s="476"/>
      <c r="GQ77" s="476"/>
      <c r="GR77" s="476"/>
      <c r="GS77" s="476"/>
      <c r="GT77" s="476"/>
      <c r="GU77" s="476"/>
      <c r="GV77" s="476"/>
      <c r="GW77" s="476"/>
      <c r="GX77" s="476"/>
      <c r="GY77" s="476"/>
      <c r="GZ77" s="476"/>
      <c r="HA77" s="476"/>
      <c r="HB77" s="476"/>
      <c r="HC77" s="476"/>
      <c r="HD77" s="476"/>
      <c r="HE77" s="476"/>
      <c r="HF77" s="476"/>
      <c r="HG77" s="476"/>
      <c r="HH77" s="476"/>
      <c r="HI77" s="476"/>
      <c r="HJ77" s="476"/>
      <c r="HK77" s="476"/>
      <c r="HL77" s="476"/>
      <c r="HM77" s="476"/>
      <c r="HN77" s="476"/>
      <c r="HO77" s="476"/>
      <c r="HP77" s="476"/>
      <c r="HQ77" s="476"/>
      <c r="HR77" s="476"/>
      <c r="HS77" s="476"/>
      <c r="HT77" s="476"/>
      <c r="HU77" s="476"/>
      <c r="HV77" s="476"/>
      <c r="HW77" s="476"/>
      <c r="HX77" s="476"/>
      <c r="HY77" s="476"/>
      <c r="HZ77" s="476"/>
      <c r="IA77" s="476"/>
      <c r="IB77" s="476"/>
      <c r="IC77" s="476"/>
      <c r="ID77" s="476"/>
      <c r="IE77" s="476"/>
      <c r="IF77" s="476"/>
      <c r="IG77" s="476"/>
      <c r="IH77" s="476"/>
      <c r="II77" s="476"/>
      <c r="IJ77" s="476"/>
      <c r="IK77" s="476"/>
      <c r="IL77" s="476"/>
      <c r="IM77" s="476"/>
      <c r="IN77" s="476"/>
      <c r="IO77" s="476"/>
      <c r="IP77" s="476"/>
      <c r="IQ77" s="476"/>
      <c r="IR77" s="476"/>
      <c r="IS77" s="476"/>
      <c r="IT77" s="476"/>
      <c r="IU77" s="477"/>
    </row>
    <row r="78" spans="1:255" ht="16.350000000000001" customHeight="1">
      <c r="A78" s="325"/>
      <c r="B78" s="352"/>
      <c r="C78" s="1308" t="s">
        <v>583</v>
      </c>
      <c r="D78" s="1309"/>
      <c r="E78" s="1309"/>
      <c r="F78" s="331"/>
      <c r="G78" s="463"/>
      <c r="H78" s="463"/>
      <c r="I78" s="463"/>
      <c r="J78" s="463"/>
      <c r="K78" s="463"/>
      <c r="L78" s="341"/>
      <c r="M78" s="341"/>
      <c r="N78" s="342"/>
      <c r="O78" s="473"/>
      <c r="P78" s="476"/>
      <c r="Q78" s="476"/>
      <c r="R78" s="476"/>
      <c r="S78" s="476"/>
      <c r="T78" s="476"/>
      <c r="U78" s="476"/>
      <c r="V78" s="476"/>
      <c r="W78" s="476"/>
      <c r="X78" s="476"/>
      <c r="Y78" s="476"/>
      <c r="Z78" s="476"/>
      <c r="AA78" s="476"/>
      <c r="AB78" s="476"/>
      <c r="AC78" s="476"/>
      <c r="AD78" s="476"/>
      <c r="AE78" s="476"/>
      <c r="AF78" s="476"/>
      <c r="AG78" s="476"/>
      <c r="AH78" s="476"/>
      <c r="AI78" s="476"/>
      <c r="AJ78" s="476"/>
      <c r="AK78" s="476"/>
      <c r="AL78" s="476"/>
      <c r="AM78" s="476"/>
      <c r="AN78" s="476"/>
      <c r="AO78" s="476"/>
      <c r="AP78" s="476"/>
      <c r="AQ78" s="476"/>
      <c r="AR78" s="476"/>
      <c r="AS78" s="476"/>
      <c r="AT78" s="476"/>
      <c r="AU78" s="476"/>
      <c r="AV78" s="476"/>
      <c r="AW78" s="476"/>
      <c r="AX78" s="476"/>
      <c r="AY78" s="476"/>
      <c r="AZ78" s="476"/>
      <c r="BA78" s="476"/>
      <c r="BB78" s="476"/>
      <c r="BC78" s="476"/>
      <c r="BD78" s="476"/>
      <c r="BE78" s="476"/>
      <c r="BF78" s="476"/>
      <c r="BG78" s="476"/>
      <c r="BH78" s="476"/>
      <c r="BI78" s="476"/>
      <c r="BJ78" s="476"/>
      <c r="BK78" s="476"/>
      <c r="BL78" s="476"/>
      <c r="BM78" s="476"/>
      <c r="BN78" s="476"/>
      <c r="BO78" s="476"/>
      <c r="BP78" s="476"/>
      <c r="BQ78" s="476"/>
      <c r="BR78" s="476"/>
      <c r="BS78" s="476"/>
      <c r="BT78" s="476"/>
      <c r="BU78" s="476"/>
      <c r="BV78" s="476"/>
      <c r="BW78" s="476"/>
      <c r="BX78" s="476"/>
      <c r="BY78" s="476"/>
      <c r="BZ78" s="476"/>
      <c r="CA78" s="476"/>
      <c r="CB78" s="476"/>
      <c r="CC78" s="476"/>
      <c r="CD78" s="476"/>
      <c r="CE78" s="476"/>
      <c r="CF78" s="476"/>
      <c r="CG78" s="476"/>
      <c r="CH78" s="476"/>
      <c r="CI78" s="476"/>
      <c r="CJ78" s="476"/>
      <c r="CK78" s="476"/>
      <c r="CL78" s="476"/>
      <c r="CM78" s="476"/>
      <c r="CN78" s="476"/>
      <c r="CO78" s="476"/>
      <c r="CP78" s="476"/>
      <c r="CQ78" s="476"/>
      <c r="CR78" s="476"/>
      <c r="CS78" s="476"/>
      <c r="CT78" s="476"/>
      <c r="CU78" s="476"/>
      <c r="CV78" s="476"/>
      <c r="CW78" s="476"/>
      <c r="CX78" s="476"/>
      <c r="CY78" s="476"/>
      <c r="CZ78" s="476"/>
      <c r="DA78" s="476"/>
      <c r="DB78" s="476"/>
      <c r="DC78" s="476"/>
      <c r="DD78" s="476"/>
      <c r="DE78" s="476"/>
      <c r="DF78" s="476"/>
      <c r="DG78" s="476"/>
      <c r="DH78" s="476"/>
      <c r="DI78" s="476"/>
      <c r="DJ78" s="476"/>
      <c r="DK78" s="476"/>
      <c r="DL78" s="476"/>
      <c r="DM78" s="476"/>
      <c r="DN78" s="476"/>
      <c r="DO78" s="476"/>
      <c r="DP78" s="476"/>
      <c r="DQ78" s="476"/>
      <c r="DR78" s="476"/>
      <c r="DS78" s="476"/>
      <c r="DT78" s="476"/>
      <c r="DU78" s="476"/>
      <c r="DV78" s="476"/>
      <c r="DW78" s="476"/>
      <c r="DX78" s="476"/>
      <c r="DY78" s="476"/>
      <c r="DZ78" s="476"/>
      <c r="EA78" s="476"/>
      <c r="EB78" s="476"/>
      <c r="EC78" s="476"/>
      <c r="ED78" s="476"/>
      <c r="EE78" s="476"/>
      <c r="EF78" s="476"/>
      <c r="EG78" s="476"/>
      <c r="EH78" s="476"/>
      <c r="EI78" s="476"/>
      <c r="EJ78" s="476"/>
      <c r="EK78" s="476"/>
      <c r="EL78" s="476"/>
      <c r="EM78" s="476"/>
      <c r="EN78" s="476"/>
      <c r="EO78" s="476"/>
      <c r="EP78" s="476"/>
      <c r="EQ78" s="476"/>
      <c r="ER78" s="476"/>
      <c r="ES78" s="476"/>
      <c r="ET78" s="476"/>
      <c r="EU78" s="476"/>
      <c r="EV78" s="476"/>
      <c r="EW78" s="476"/>
      <c r="EX78" s="476"/>
      <c r="EY78" s="476"/>
      <c r="EZ78" s="476"/>
      <c r="FA78" s="476"/>
      <c r="FB78" s="476"/>
      <c r="FC78" s="476"/>
      <c r="FD78" s="476"/>
      <c r="FE78" s="476"/>
      <c r="FF78" s="476"/>
      <c r="FG78" s="476"/>
      <c r="FH78" s="476"/>
      <c r="FI78" s="476"/>
      <c r="FJ78" s="476"/>
      <c r="FK78" s="476"/>
      <c r="FL78" s="476"/>
      <c r="FM78" s="476"/>
      <c r="FN78" s="476"/>
      <c r="FO78" s="476"/>
      <c r="FP78" s="476"/>
      <c r="FQ78" s="476"/>
      <c r="FR78" s="476"/>
      <c r="FS78" s="476"/>
      <c r="FT78" s="476"/>
      <c r="FU78" s="476"/>
      <c r="FV78" s="476"/>
      <c r="FW78" s="476"/>
      <c r="FX78" s="476"/>
      <c r="FY78" s="476"/>
      <c r="FZ78" s="476"/>
      <c r="GA78" s="476"/>
      <c r="GB78" s="476"/>
      <c r="GC78" s="476"/>
      <c r="GD78" s="476"/>
      <c r="GE78" s="476"/>
      <c r="GF78" s="476"/>
      <c r="GG78" s="476"/>
      <c r="GH78" s="476"/>
      <c r="GI78" s="476"/>
      <c r="GJ78" s="476"/>
      <c r="GK78" s="476"/>
      <c r="GL78" s="476"/>
      <c r="GM78" s="476"/>
      <c r="GN78" s="476"/>
      <c r="GO78" s="476"/>
      <c r="GP78" s="476"/>
      <c r="GQ78" s="476"/>
      <c r="GR78" s="476"/>
      <c r="GS78" s="476"/>
      <c r="GT78" s="476"/>
      <c r="GU78" s="476"/>
      <c r="GV78" s="476"/>
      <c r="GW78" s="476"/>
      <c r="GX78" s="476"/>
      <c r="GY78" s="476"/>
      <c r="GZ78" s="476"/>
      <c r="HA78" s="476"/>
      <c r="HB78" s="476"/>
      <c r="HC78" s="476"/>
      <c r="HD78" s="476"/>
      <c r="HE78" s="476"/>
      <c r="HF78" s="476"/>
      <c r="HG78" s="476"/>
      <c r="HH78" s="476"/>
      <c r="HI78" s="476"/>
      <c r="HJ78" s="476"/>
      <c r="HK78" s="476"/>
      <c r="HL78" s="476"/>
      <c r="HM78" s="476"/>
      <c r="HN78" s="476"/>
      <c r="HO78" s="476"/>
      <c r="HP78" s="476"/>
      <c r="HQ78" s="476"/>
      <c r="HR78" s="476"/>
      <c r="HS78" s="476"/>
      <c r="HT78" s="476"/>
      <c r="HU78" s="476"/>
      <c r="HV78" s="476"/>
      <c r="HW78" s="476"/>
      <c r="HX78" s="476"/>
      <c r="HY78" s="476"/>
      <c r="HZ78" s="476"/>
      <c r="IA78" s="476"/>
      <c r="IB78" s="476"/>
      <c r="IC78" s="476"/>
      <c r="ID78" s="476"/>
      <c r="IE78" s="476"/>
      <c r="IF78" s="476"/>
      <c r="IG78" s="476"/>
      <c r="IH78" s="476"/>
      <c r="II78" s="476"/>
      <c r="IJ78" s="476"/>
      <c r="IK78" s="476"/>
      <c r="IL78" s="476"/>
      <c r="IM78" s="476"/>
      <c r="IN78" s="476"/>
      <c r="IO78" s="476"/>
      <c r="IP78" s="476"/>
      <c r="IQ78" s="476"/>
      <c r="IR78" s="476"/>
      <c r="IS78" s="476"/>
      <c r="IT78" s="476"/>
      <c r="IU78" s="477"/>
    </row>
    <row r="79" spans="1:255" ht="16.350000000000001" customHeight="1" thickBot="1">
      <c r="A79" s="325"/>
      <c r="B79" s="352"/>
      <c r="C79" s="363"/>
      <c r="D79" s="363"/>
      <c r="E79" s="363"/>
      <c r="F79" s="363"/>
      <c r="G79" s="463"/>
      <c r="H79" s="465"/>
      <c r="I79" s="465"/>
      <c r="J79" s="465"/>
      <c r="K79" s="465"/>
      <c r="L79" s="341"/>
      <c r="M79" s="341"/>
      <c r="N79" s="342"/>
      <c r="O79" s="473"/>
      <c r="P79" s="476"/>
      <c r="Q79" s="476"/>
      <c r="R79" s="476"/>
      <c r="S79" s="476"/>
      <c r="T79" s="476"/>
      <c r="U79" s="476"/>
      <c r="V79" s="476"/>
      <c r="W79" s="476"/>
      <c r="X79" s="476"/>
      <c r="Y79" s="476"/>
      <c r="Z79" s="476"/>
      <c r="AA79" s="476"/>
      <c r="AB79" s="476"/>
      <c r="AC79" s="476"/>
      <c r="AD79" s="476"/>
      <c r="AE79" s="476"/>
      <c r="AF79" s="476"/>
      <c r="AG79" s="476"/>
      <c r="AH79" s="476"/>
      <c r="AI79" s="476"/>
      <c r="AJ79" s="476"/>
      <c r="AK79" s="476"/>
      <c r="AL79" s="476"/>
      <c r="AM79" s="476"/>
      <c r="AN79" s="476"/>
      <c r="AO79" s="476"/>
      <c r="AP79" s="476"/>
      <c r="AQ79" s="476"/>
      <c r="AR79" s="476"/>
      <c r="AS79" s="476"/>
      <c r="AT79" s="476"/>
      <c r="AU79" s="476"/>
      <c r="AV79" s="476"/>
      <c r="AW79" s="476"/>
      <c r="AX79" s="476"/>
      <c r="AY79" s="476"/>
      <c r="AZ79" s="476"/>
      <c r="BA79" s="476"/>
      <c r="BB79" s="476"/>
      <c r="BC79" s="476"/>
      <c r="BD79" s="476"/>
      <c r="BE79" s="476"/>
      <c r="BF79" s="476"/>
      <c r="BG79" s="476"/>
      <c r="BH79" s="476"/>
      <c r="BI79" s="476"/>
      <c r="BJ79" s="476"/>
      <c r="BK79" s="476"/>
      <c r="BL79" s="476"/>
      <c r="BM79" s="476"/>
      <c r="BN79" s="476"/>
      <c r="BO79" s="476"/>
      <c r="BP79" s="476"/>
      <c r="BQ79" s="476"/>
      <c r="BR79" s="476"/>
      <c r="BS79" s="476"/>
      <c r="BT79" s="476"/>
      <c r="BU79" s="476"/>
      <c r="BV79" s="476"/>
      <c r="BW79" s="476"/>
      <c r="BX79" s="476"/>
      <c r="BY79" s="476"/>
      <c r="BZ79" s="476"/>
      <c r="CA79" s="476"/>
      <c r="CB79" s="476"/>
      <c r="CC79" s="476"/>
      <c r="CD79" s="476"/>
      <c r="CE79" s="476"/>
      <c r="CF79" s="476"/>
      <c r="CG79" s="476"/>
      <c r="CH79" s="476"/>
      <c r="CI79" s="476"/>
      <c r="CJ79" s="476"/>
      <c r="CK79" s="476"/>
      <c r="CL79" s="476"/>
      <c r="CM79" s="476"/>
      <c r="CN79" s="476"/>
      <c r="CO79" s="476"/>
      <c r="CP79" s="476"/>
      <c r="CQ79" s="476"/>
      <c r="CR79" s="476"/>
      <c r="CS79" s="476"/>
      <c r="CT79" s="476"/>
      <c r="CU79" s="476"/>
      <c r="CV79" s="476"/>
      <c r="CW79" s="476"/>
      <c r="CX79" s="476"/>
      <c r="CY79" s="476"/>
      <c r="CZ79" s="476"/>
      <c r="DA79" s="476"/>
      <c r="DB79" s="476"/>
      <c r="DC79" s="476"/>
      <c r="DD79" s="476"/>
      <c r="DE79" s="476"/>
      <c r="DF79" s="476"/>
      <c r="DG79" s="476"/>
      <c r="DH79" s="476"/>
      <c r="DI79" s="476"/>
      <c r="DJ79" s="476"/>
      <c r="DK79" s="476"/>
      <c r="DL79" s="476"/>
      <c r="DM79" s="476"/>
      <c r="DN79" s="476"/>
      <c r="DO79" s="476"/>
      <c r="DP79" s="476"/>
      <c r="DQ79" s="476"/>
      <c r="DR79" s="476"/>
      <c r="DS79" s="476"/>
      <c r="DT79" s="476"/>
      <c r="DU79" s="476"/>
      <c r="DV79" s="476"/>
      <c r="DW79" s="476"/>
      <c r="DX79" s="476"/>
      <c r="DY79" s="476"/>
      <c r="DZ79" s="476"/>
      <c r="EA79" s="476"/>
      <c r="EB79" s="476"/>
      <c r="EC79" s="476"/>
      <c r="ED79" s="476"/>
      <c r="EE79" s="476"/>
      <c r="EF79" s="476"/>
      <c r="EG79" s="476"/>
      <c r="EH79" s="476"/>
      <c r="EI79" s="476"/>
      <c r="EJ79" s="476"/>
      <c r="EK79" s="476"/>
      <c r="EL79" s="476"/>
      <c r="EM79" s="476"/>
      <c r="EN79" s="476"/>
      <c r="EO79" s="476"/>
      <c r="EP79" s="476"/>
      <c r="EQ79" s="476"/>
      <c r="ER79" s="476"/>
      <c r="ES79" s="476"/>
      <c r="ET79" s="476"/>
      <c r="EU79" s="476"/>
      <c r="EV79" s="476"/>
      <c r="EW79" s="476"/>
      <c r="EX79" s="476"/>
      <c r="EY79" s="476"/>
      <c r="EZ79" s="476"/>
      <c r="FA79" s="476"/>
      <c r="FB79" s="476"/>
      <c r="FC79" s="476"/>
      <c r="FD79" s="476"/>
      <c r="FE79" s="476"/>
      <c r="FF79" s="476"/>
      <c r="FG79" s="476"/>
      <c r="FH79" s="476"/>
      <c r="FI79" s="476"/>
      <c r="FJ79" s="476"/>
      <c r="FK79" s="476"/>
      <c r="FL79" s="476"/>
      <c r="FM79" s="476"/>
      <c r="FN79" s="476"/>
      <c r="FO79" s="476"/>
      <c r="FP79" s="476"/>
      <c r="FQ79" s="476"/>
      <c r="FR79" s="476"/>
      <c r="FS79" s="476"/>
      <c r="FT79" s="476"/>
      <c r="FU79" s="476"/>
      <c r="FV79" s="476"/>
      <c r="FW79" s="476"/>
      <c r="FX79" s="476"/>
      <c r="FY79" s="476"/>
      <c r="FZ79" s="476"/>
      <c r="GA79" s="476"/>
      <c r="GB79" s="476"/>
      <c r="GC79" s="476"/>
      <c r="GD79" s="476"/>
      <c r="GE79" s="476"/>
      <c r="GF79" s="476"/>
      <c r="GG79" s="476"/>
      <c r="GH79" s="476"/>
      <c r="GI79" s="476"/>
      <c r="GJ79" s="476"/>
      <c r="GK79" s="476"/>
      <c r="GL79" s="476"/>
      <c r="GM79" s="476"/>
      <c r="GN79" s="476"/>
      <c r="GO79" s="476"/>
      <c r="GP79" s="476"/>
      <c r="GQ79" s="476"/>
      <c r="GR79" s="476"/>
      <c r="GS79" s="476"/>
      <c r="GT79" s="476"/>
      <c r="GU79" s="476"/>
      <c r="GV79" s="476"/>
      <c r="GW79" s="476"/>
      <c r="GX79" s="476"/>
      <c r="GY79" s="476"/>
      <c r="GZ79" s="476"/>
      <c r="HA79" s="476"/>
      <c r="HB79" s="476"/>
      <c r="HC79" s="476"/>
      <c r="HD79" s="476"/>
      <c r="HE79" s="476"/>
      <c r="HF79" s="476"/>
      <c r="HG79" s="476"/>
      <c r="HH79" s="476"/>
      <c r="HI79" s="476"/>
      <c r="HJ79" s="476"/>
      <c r="HK79" s="476"/>
      <c r="HL79" s="476"/>
      <c r="HM79" s="476"/>
      <c r="HN79" s="476"/>
      <c r="HO79" s="476"/>
      <c r="HP79" s="476"/>
      <c r="HQ79" s="476"/>
      <c r="HR79" s="476"/>
      <c r="HS79" s="476"/>
      <c r="HT79" s="476"/>
      <c r="HU79" s="476"/>
      <c r="HV79" s="476"/>
      <c r="HW79" s="476"/>
      <c r="HX79" s="476"/>
      <c r="HY79" s="476"/>
      <c r="HZ79" s="476"/>
      <c r="IA79" s="476"/>
      <c r="IB79" s="476"/>
      <c r="IC79" s="476"/>
      <c r="ID79" s="476"/>
      <c r="IE79" s="476"/>
      <c r="IF79" s="476"/>
      <c r="IG79" s="476"/>
      <c r="IH79" s="476"/>
      <c r="II79" s="476"/>
      <c r="IJ79" s="476"/>
      <c r="IK79" s="476"/>
      <c r="IL79" s="476"/>
      <c r="IM79" s="476"/>
      <c r="IN79" s="476"/>
      <c r="IO79" s="476"/>
      <c r="IP79" s="476"/>
      <c r="IQ79" s="476"/>
      <c r="IR79" s="476"/>
      <c r="IS79" s="476"/>
      <c r="IT79" s="476"/>
      <c r="IU79" s="477"/>
    </row>
    <row r="80" spans="1:255" ht="20.100000000000001" customHeight="1" thickBot="1">
      <c r="A80" s="325"/>
      <c r="B80" s="364"/>
      <c r="C80" s="1329" t="s">
        <v>660</v>
      </c>
      <c r="D80" s="1330"/>
      <c r="E80" s="1331"/>
      <c r="F80" s="484"/>
      <c r="G80" s="481"/>
      <c r="H80" s="1329" t="s">
        <v>661</v>
      </c>
      <c r="I80" s="1330"/>
      <c r="J80" s="1331"/>
      <c r="K80" s="484"/>
      <c r="L80" s="352"/>
      <c r="M80" s="341"/>
      <c r="N80" s="342"/>
      <c r="O80" s="473"/>
      <c r="P80" s="476"/>
      <c r="Q80" s="476"/>
      <c r="R80" s="476"/>
      <c r="S80" s="476"/>
      <c r="T80" s="476"/>
      <c r="U80" s="476"/>
      <c r="V80" s="476"/>
      <c r="W80" s="476"/>
      <c r="X80" s="476"/>
      <c r="Y80" s="476"/>
      <c r="Z80" s="476"/>
      <c r="AA80" s="476"/>
      <c r="AB80" s="476"/>
      <c r="AC80" s="476"/>
      <c r="AD80" s="476"/>
      <c r="AE80" s="476"/>
      <c r="AF80" s="476"/>
      <c r="AG80" s="476"/>
      <c r="AH80" s="476"/>
      <c r="AI80" s="476"/>
      <c r="AJ80" s="476"/>
      <c r="AK80" s="476"/>
      <c r="AL80" s="476"/>
      <c r="AM80" s="476"/>
      <c r="AN80" s="476"/>
      <c r="AO80" s="476"/>
      <c r="AP80" s="476"/>
      <c r="AQ80" s="476"/>
      <c r="AR80" s="476"/>
      <c r="AS80" s="476"/>
      <c r="AT80" s="476"/>
      <c r="AU80" s="476"/>
      <c r="AV80" s="476"/>
      <c r="AW80" s="476"/>
      <c r="AX80" s="476"/>
      <c r="AY80" s="476"/>
      <c r="AZ80" s="476"/>
      <c r="BA80" s="476"/>
      <c r="BB80" s="476"/>
      <c r="BC80" s="476"/>
      <c r="BD80" s="476"/>
      <c r="BE80" s="476"/>
      <c r="BF80" s="476"/>
      <c r="BG80" s="476"/>
      <c r="BH80" s="476"/>
      <c r="BI80" s="476"/>
      <c r="BJ80" s="476"/>
      <c r="BK80" s="476"/>
      <c r="BL80" s="476"/>
      <c r="BM80" s="476"/>
      <c r="BN80" s="476"/>
      <c r="BO80" s="476"/>
      <c r="BP80" s="476"/>
      <c r="BQ80" s="476"/>
      <c r="BR80" s="476"/>
      <c r="BS80" s="476"/>
      <c r="BT80" s="476"/>
      <c r="BU80" s="476"/>
      <c r="BV80" s="476"/>
      <c r="BW80" s="476"/>
      <c r="BX80" s="476"/>
      <c r="BY80" s="476"/>
      <c r="BZ80" s="476"/>
      <c r="CA80" s="476"/>
      <c r="CB80" s="476"/>
      <c r="CC80" s="476"/>
      <c r="CD80" s="476"/>
      <c r="CE80" s="476"/>
      <c r="CF80" s="476"/>
      <c r="CG80" s="476"/>
      <c r="CH80" s="476"/>
      <c r="CI80" s="476"/>
      <c r="CJ80" s="476"/>
      <c r="CK80" s="476"/>
      <c r="CL80" s="476"/>
      <c r="CM80" s="476"/>
      <c r="CN80" s="476"/>
      <c r="CO80" s="476"/>
      <c r="CP80" s="476"/>
      <c r="CQ80" s="476"/>
      <c r="CR80" s="476"/>
      <c r="CS80" s="476"/>
      <c r="CT80" s="476"/>
      <c r="CU80" s="476"/>
      <c r="CV80" s="476"/>
      <c r="CW80" s="476"/>
      <c r="CX80" s="476"/>
      <c r="CY80" s="476"/>
      <c r="CZ80" s="476"/>
      <c r="DA80" s="476"/>
      <c r="DB80" s="476"/>
      <c r="DC80" s="476"/>
      <c r="DD80" s="476"/>
      <c r="DE80" s="476"/>
      <c r="DF80" s="476"/>
      <c r="DG80" s="476"/>
      <c r="DH80" s="476"/>
      <c r="DI80" s="476"/>
      <c r="DJ80" s="476"/>
      <c r="DK80" s="476"/>
      <c r="DL80" s="476"/>
      <c r="DM80" s="476"/>
      <c r="DN80" s="476"/>
      <c r="DO80" s="476"/>
      <c r="DP80" s="476"/>
      <c r="DQ80" s="476"/>
      <c r="DR80" s="476"/>
      <c r="DS80" s="476"/>
      <c r="DT80" s="476"/>
      <c r="DU80" s="476"/>
      <c r="DV80" s="476"/>
      <c r="DW80" s="476"/>
      <c r="DX80" s="476"/>
      <c r="DY80" s="476"/>
      <c r="DZ80" s="476"/>
      <c r="EA80" s="476"/>
      <c r="EB80" s="476"/>
      <c r="EC80" s="476"/>
      <c r="ED80" s="476"/>
      <c r="EE80" s="476"/>
      <c r="EF80" s="476"/>
      <c r="EG80" s="476"/>
      <c r="EH80" s="476"/>
      <c r="EI80" s="476"/>
      <c r="EJ80" s="476"/>
      <c r="EK80" s="476"/>
      <c r="EL80" s="476"/>
      <c r="EM80" s="476"/>
      <c r="EN80" s="476"/>
      <c r="EO80" s="476"/>
      <c r="EP80" s="476"/>
      <c r="EQ80" s="476"/>
      <c r="ER80" s="476"/>
      <c r="ES80" s="476"/>
      <c r="ET80" s="476"/>
      <c r="EU80" s="476"/>
      <c r="EV80" s="476"/>
      <c r="EW80" s="476"/>
      <c r="EX80" s="476"/>
      <c r="EY80" s="476"/>
      <c r="EZ80" s="476"/>
      <c r="FA80" s="476"/>
      <c r="FB80" s="476"/>
      <c r="FC80" s="476"/>
      <c r="FD80" s="476"/>
      <c r="FE80" s="476"/>
      <c r="FF80" s="476"/>
      <c r="FG80" s="476"/>
      <c r="FH80" s="476"/>
      <c r="FI80" s="476"/>
      <c r="FJ80" s="476"/>
      <c r="FK80" s="476"/>
      <c r="FL80" s="476"/>
      <c r="FM80" s="476"/>
      <c r="FN80" s="476"/>
      <c r="FO80" s="476"/>
      <c r="FP80" s="476"/>
      <c r="FQ80" s="476"/>
      <c r="FR80" s="476"/>
      <c r="FS80" s="476"/>
      <c r="FT80" s="476"/>
      <c r="FU80" s="476"/>
      <c r="FV80" s="476"/>
      <c r="FW80" s="476"/>
      <c r="FX80" s="476"/>
      <c r="FY80" s="476"/>
      <c r="FZ80" s="476"/>
      <c r="GA80" s="476"/>
      <c r="GB80" s="476"/>
      <c r="GC80" s="476"/>
      <c r="GD80" s="476"/>
      <c r="GE80" s="476"/>
      <c r="GF80" s="476"/>
      <c r="GG80" s="476"/>
      <c r="GH80" s="476"/>
      <c r="GI80" s="476"/>
      <c r="GJ80" s="476"/>
      <c r="GK80" s="476"/>
      <c r="GL80" s="476"/>
      <c r="GM80" s="476"/>
      <c r="GN80" s="476"/>
      <c r="GO80" s="476"/>
      <c r="GP80" s="476"/>
      <c r="GQ80" s="476"/>
      <c r="GR80" s="476"/>
      <c r="GS80" s="476"/>
      <c r="GT80" s="476"/>
      <c r="GU80" s="476"/>
      <c r="GV80" s="476"/>
      <c r="GW80" s="476"/>
      <c r="GX80" s="476"/>
      <c r="GY80" s="476"/>
      <c r="GZ80" s="476"/>
      <c r="HA80" s="476"/>
      <c r="HB80" s="476"/>
      <c r="HC80" s="476"/>
      <c r="HD80" s="476"/>
      <c r="HE80" s="476"/>
      <c r="HF80" s="476"/>
      <c r="HG80" s="476"/>
      <c r="HH80" s="476"/>
      <c r="HI80" s="476"/>
      <c r="HJ80" s="476"/>
      <c r="HK80" s="476"/>
      <c r="HL80" s="476"/>
      <c r="HM80" s="476"/>
      <c r="HN80" s="476"/>
      <c r="HO80" s="476"/>
      <c r="HP80" s="476"/>
      <c r="HQ80" s="476"/>
      <c r="HR80" s="476"/>
      <c r="HS80" s="476"/>
      <c r="HT80" s="476"/>
      <c r="HU80" s="476"/>
      <c r="HV80" s="476"/>
      <c r="HW80" s="476"/>
      <c r="HX80" s="476"/>
      <c r="HY80" s="476"/>
      <c r="HZ80" s="476"/>
      <c r="IA80" s="476"/>
      <c r="IB80" s="476"/>
      <c r="IC80" s="476"/>
      <c r="ID80" s="476"/>
      <c r="IE80" s="476"/>
      <c r="IF80" s="476"/>
      <c r="IG80" s="476"/>
      <c r="IH80" s="476"/>
      <c r="II80" s="476"/>
      <c r="IJ80" s="476"/>
      <c r="IK80" s="476"/>
      <c r="IL80" s="476"/>
      <c r="IM80" s="476"/>
      <c r="IN80" s="476"/>
      <c r="IO80" s="476"/>
      <c r="IP80" s="476"/>
      <c r="IQ80" s="476"/>
      <c r="IR80" s="476"/>
      <c r="IS80" s="476"/>
      <c r="IT80" s="476"/>
      <c r="IU80" s="477"/>
    </row>
    <row r="81" spans="1:255" ht="16.350000000000001" customHeight="1">
      <c r="A81" s="325"/>
      <c r="B81" s="352"/>
      <c r="C81" s="331"/>
      <c r="D81" s="331"/>
      <c r="E81" s="331"/>
      <c r="F81" s="331"/>
      <c r="G81" s="463"/>
      <c r="H81" s="1308" t="s">
        <v>692</v>
      </c>
      <c r="I81" s="1309"/>
      <c r="J81" s="1309"/>
      <c r="K81" s="331"/>
      <c r="L81" s="341"/>
      <c r="M81" s="341"/>
      <c r="N81" s="342"/>
      <c r="O81" s="473"/>
      <c r="P81" s="476"/>
      <c r="Q81" s="476"/>
      <c r="R81" s="476"/>
      <c r="S81" s="476"/>
      <c r="T81" s="476"/>
      <c r="U81" s="476"/>
      <c r="V81" s="476"/>
      <c r="W81" s="476"/>
      <c r="X81" s="476"/>
      <c r="Y81" s="476"/>
      <c r="Z81" s="476"/>
      <c r="AA81" s="476"/>
      <c r="AB81" s="476"/>
      <c r="AC81" s="476"/>
      <c r="AD81" s="476"/>
      <c r="AE81" s="476"/>
      <c r="AF81" s="476"/>
      <c r="AG81" s="476"/>
      <c r="AH81" s="476"/>
      <c r="AI81" s="476"/>
      <c r="AJ81" s="476"/>
      <c r="AK81" s="476"/>
      <c r="AL81" s="476"/>
      <c r="AM81" s="476"/>
      <c r="AN81" s="476"/>
      <c r="AO81" s="476"/>
      <c r="AP81" s="476"/>
      <c r="AQ81" s="476"/>
      <c r="AR81" s="476"/>
      <c r="AS81" s="476"/>
      <c r="AT81" s="476"/>
      <c r="AU81" s="476"/>
      <c r="AV81" s="476"/>
      <c r="AW81" s="476"/>
      <c r="AX81" s="476"/>
      <c r="AY81" s="476"/>
      <c r="AZ81" s="476"/>
      <c r="BA81" s="476"/>
      <c r="BB81" s="476"/>
      <c r="BC81" s="476"/>
      <c r="BD81" s="476"/>
      <c r="BE81" s="476"/>
      <c r="BF81" s="476"/>
      <c r="BG81" s="476"/>
      <c r="BH81" s="476"/>
      <c r="BI81" s="476"/>
      <c r="BJ81" s="476"/>
      <c r="BK81" s="476"/>
      <c r="BL81" s="476"/>
      <c r="BM81" s="476"/>
      <c r="BN81" s="476"/>
      <c r="BO81" s="476"/>
      <c r="BP81" s="476"/>
      <c r="BQ81" s="476"/>
      <c r="BR81" s="476"/>
      <c r="BS81" s="476"/>
      <c r="BT81" s="476"/>
      <c r="BU81" s="476"/>
      <c r="BV81" s="476"/>
      <c r="BW81" s="476"/>
      <c r="BX81" s="476"/>
      <c r="BY81" s="476"/>
      <c r="BZ81" s="476"/>
      <c r="CA81" s="476"/>
      <c r="CB81" s="476"/>
      <c r="CC81" s="476"/>
      <c r="CD81" s="476"/>
      <c r="CE81" s="476"/>
      <c r="CF81" s="476"/>
      <c r="CG81" s="476"/>
      <c r="CH81" s="476"/>
      <c r="CI81" s="476"/>
      <c r="CJ81" s="476"/>
      <c r="CK81" s="476"/>
      <c r="CL81" s="476"/>
      <c r="CM81" s="476"/>
      <c r="CN81" s="476"/>
      <c r="CO81" s="476"/>
      <c r="CP81" s="476"/>
      <c r="CQ81" s="476"/>
      <c r="CR81" s="476"/>
      <c r="CS81" s="476"/>
      <c r="CT81" s="476"/>
      <c r="CU81" s="476"/>
      <c r="CV81" s="476"/>
      <c r="CW81" s="476"/>
      <c r="CX81" s="476"/>
      <c r="CY81" s="476"/>
      <c r="CZ81" s="476"/>
      <c r="DA81" s="476"/>
      <c r="DB81" s="476"/>
      <c r="DC81" s="476"/>
      <c r="DD81" s="476"/>
      <c r="DE81" s="476"/>
      <c r="DF81" s="476"/>
      <c r="DG81" s="476"/>
      <c r="DH81" s="476"/>
      <c r="DI81" s="476"/>
      <c r="DJ81" s="476"/>
      <c r="DK81" s="476"/>
      <c r="DL81" s="476"/>
      <c r="DM81" s="476"/>
      <c r="DN81" s="476"/>
      <c r="DO81" s="476"/>
      <c r="DP81" s="476"/>
      <c r="DQ81" s="476"/>
      <c r="DR81" s="476"/>
      <c r="DS81" s="476"/>
      <c r="DT81" s="476"/>
      <c r="DU81" s="476"/>
      <c r="DV81" s="476"/>
      <c r="DW81" s="476"/>
      <c r="DX81" s="476"/>
      <c r="DY81" s="476"/>
      <c r="DZ81" s="476"/>
      <c r="EA81" s="476"/>
      <c r="EB81" s="476"/>
      <c r="EC81" s="476"/>
      <c r="ED81" s="476"/>
      <c r="EE81" s="476"/>
      <c r="EF81" s="476"/>
      <c r="EG81" s="476"/>
      <c r="EH81" s="476"/>
      <c r="EI81" s="476"/>
      <c r="EJ81" s="476"/>
      <c r="EK81" s="476"/>
      <c r="EL81" s="476"/>
      <c r="EM81" s="476"/>
      <c r="EN81" s="476"/>
      <c r="EO81" s="476"/>
      <c r="EP81" s="476"/>
      <c r="EQ81" s="476"/>
      <c r="ER81" s="476"/>
      <c r="ES81" s="476"/>
      <c r="ET81" s="476"/>
      <c r="EU81" s="476"/>
      <c r="EV81" s="476"/>
      <c r="EW81" s="476"/>
      <c r="EX81" s="476"/>
      <c r="EY81" s="476"/>
      <c r="EZ81" s="476"/>
      <c r="FA81" s="476"/>
      <c r="FB81" s="476"/>
      <c r="FC81" s="476"/>
      <c r="FD81" s="476"/>
      <c r="FE81" s="476"/>
      <c r="FF81" s="476"/>
      <c r="FG81" s="476"/>
      <c r="FH81" s="476"/>
      <c r="FI81" s="476"/>
      <c r="FJ81" s="476"/>
      <c r="FK81" s="476"/>
      <c r="FL81" s="476"/>
      <c r="FM81" s="476"/>
      <c r="FN81" s="476"/>
      <c r="FO81" s="476"/>
      <c r="FP81" s="476"/>
      <c r="FQ81" s="476"/>
      <c r="FR81" s="476"/>
      <c r="FS81" s="476"/>
      <c r="FT81" s="476"/>
      <c r="FU81" s="476"/>
      <c r="FV81" s="476"/>
      <c r="FW81" s="476"/>
      <c r="FX81" s="476"/>
      <c r="FY81" s="476"/>
      <c r="FZ81" s="476"/>
      <c r="GA81" s="476"/>
      <c r="GB81" s="476"/>
      <c r="GC81" s="476"/>
      <c r="GD81" s="476"/>
      <c r="GE81" s="476"/>
      <c r="GF81" s="476"/>
      <c r="GG81" s="476"/>
      <c r="GH81" s="476"/>
      <c r="GI81" s="476"/>
      <c r="GJ81" s="476"/>
      <c r="GK81" s="476"/>
      <c r="GL81" s="476"/>
      <c r="GM81" s="476"/>
      <c r="GN81" s="476"/>
      <c r="GO81" s="476"/>
      <c r="GP81" s="476"/>
      <c r="GQ81" s="476"/>
      <c r="GR81" s="476"/>
      <c r="GS81" s="476"/>
      <c r="GT81" s="476"/>
      <c r="GU81" s="476"/>
      <c r="GV81" s="476"/>
      <c r="GW81" s="476"/>
      <c r="GX81" s="476"/>
      <c r="GY81" s="476"/>
      <c r="GZ81" s="476"/>
      <c r="HA81" s="476"/>
      <c r="HB81" s="476"/>
      <c r="HC81" s="476"/>
      <c r="HD81" s="476"/>
      <c r="HE81" s="476"/>
      <c r="HF81" s="476"/>
      <c r="HG81" s="476"/>
      <c r="HH81" s="476"/>
      <c r="HI81" s="476"/>
      <c r="HJ81" s="476"/>
      <c r="HK81" s="476"/>
      <c r="HL81" s="476"/>
      <c r="HM81" s="476"/>
      <c r="HN81" s="476"/>
      <c r="HO81" s="476"/>
      <c r="HP81" s="476"/>
      <c r="HQ81" s="476"/>
      <c r="HR81" s="476"/>
      <c r="HS81" s="476"/>
      <c r="HT81" s="476"/>
      <c r="HU81" s="476"/>
      <c r="HV81" s="476"/>
      <c r="HW81" s="476"/>
      <c r="HX81" s="476"/>
      <c r="HY81" s="476"/>
      <c r="HZ81" s="476"/>
      <c r="IA81" s="476"/>
      <c r="IB81" s="476"/>
      <c r="IC81" s="476"/>
      <c r="ID81" s="476"/>
      <c r="IE81" s="476"/>
      <c r="IF81" s="476"/>
      <c r="IG81" s="476"/>
      <c r="IH81" s="476"/>
      <c r="II81" s="476"/>
      <c r="IJ81" s="476"/>
      <c r="IK81" s="476"/>
      <c r="IL81" s="476"/>
      <c r="IM81" s="476"/>
      <c r="IN81" s="476"/>
      <c r="IO81" s="476"/>
      <c r="IP81" s="476"/>
      <c r="IQ81" s="476"/>
      <c r="IR81" s="476"/>
      <c r="IS81" s="476"/>
      <c r="IT81" s="476"/>
      <c r="IU81" s="477"/>
    </row>
    <row r="82" spans="1:255" ht="16.350000000000001" customHeight="1" thickBot="1">
      <c r="A82" s="325"/>
      <c r="B82" s="352"/>
      <c r="C82" s="341"/>
      <c r="D82" s="341"/>
      <c r="E82" s="341"/>
      <c r="F82" s="341"/>
      <c r="G82" s="463"/>
      <c r="H82" s="1335"/>
      <c r="I82" s="1335"/>
      <c r="J82" s="1335"/>
      <c r="K82" s="363"/>
      <c r="L82" s="341"/>
      <c r="M82" s="341"/>
      <c r="N82" s="342"/>
      <c r="O82" s="473"/>
      <c r="P82" s="476"/>
      <c r="Q82" s="476"/>
      <c r="R82" s="476"/>
      <c r="S82" s="476"/>
      <c r="T82" s="476"/>
      <c r="U82" s="476"/>
      <c r="V82" s="476"/>
      <c r="W82" s="476"/>
      <c r="X82" s="476"/>
      <c r="Y82" s="476"/>
      <c r="Z82" s="476"/>
      <c r="AA82" s="476"/>
      <c r="AB82" s="476"/>
      <c r="AC82" s="476"/>
      <c r="AD82" s="476"/>
      <c r="AE82" s="476"/>
      <c r="AF82" s="476"/>
      <c r="AG82" s="476"/>
      <c r="AH82" s="476"/>
      <c r="AI82" s="476"/>
      <c r="AJ82" s="476"/>
      <c r="AK82" s="476"/>
      <c r="AL82" s="476"/>
      <c r="AM82" s="476"/>
      <c r="AN82" s="476"/>
      <c r="AO82" s="476"/>
      <c r="AP82" s="476"/>
      <c r="AQ82" s="476"/>
      <c r="AR82" s="476"/>
      <c r="AS82" s="476"/>
      <c r="AT82" s="476"/>
      <c r="AU82" s="476"/>
      <c r="AV82" s="476"/>
      <c r="AW82" s="476"/>
      <c r="AX82" s="476"/>
      <c r="AY82" s="476"/>
      <c r="AZ82" s="476"/>
      <c r="BA82" s="476"/>
      <c r="BB82" s="476"/>
      <c r="BC82" s="476"/>
      <c r="BD82" s="476"/>
      <c r="BE82" s="476"/>
      <c r="BF82" s="476"/>
      <c r="BG82" s="476"/>
      <c r="BH82" s="476"/>
      <c r="BI82" s="476"/>
      <c r="BJ82" s="476"/>
      <c r="BK82" s="476"/>
      <c r="BL82" s="476"/>
      <c r="BM82" s="476"/>
      <c r="BN82" s="476"/>
      <c r="BO82" s="476"/>
      <c r="BP82" s="476"/>
      <c r="BQ82" s="476"/>
      <c r="BR82" s="476"/>
      <c r="BS82" s="476"/>
      <c r="BT82" s="476"/>
      <c r="BU82" s="476"/>
      <c r="BV82" s="476"/>
      <c r="BW82" s="476"/>
      <c r="BX82" s="476"/>
      <c r="BY82" s="476"/>
      <c r="BZ82" s="476"/>
      <c r="CA82" s="476"/>
      <c r="CB82" s="476"/>
      <c r="CC82" s="476"/>
      <c r="CD82" s="476"/>
      <c r="CE82" s="476"/>
      <c r="CF82" s="476"/>
      <c r="CG82" s="476"/>
      <c r="CH82" s="476"/>
      <c r="CI82" s="476"/>
      <c r="CJ82" s="476"/>
      <c r="CK82" s="476"/>
      <c r="CL82" s="476"/>
      <c r="CM82" s="476"/>
      <c r="CN82" s="476"/>
      <c r="CO82" s="476"/>
      <c r="CP82" s="476"/>
      <c r="CQ82" s="476"/>
      <c r="CR82" s="476"/>
      <c r="CS82" s="476"/>
      <c r="CT82" s="476"/>
      <c r="CU82" s="476"/>
      <c r="CV82" s="476"/>
      <c r="CW82" s="476"/>
      <c r="CX82" s="476"/>
      <c r="CY82" s="476"/>
      <c r="CZ82" s="476"/>
      <c r="DA82" s="476"/>
      <c r="DB82" s="476"/>
      <c r="DC82" s="476"/>
      <c r="DD82" s="476"/>
      <c r="DE82" s="476"/>
      <c r="DF82" s="476"/>
      <c r="DG82" s="476"/>
      <c r="DH82" s="476"/>
      <c r="DI82" s="476"/>
      <c r="DJ82" s="476"/>
      <c r="DK82" s="476"/>
      <c r="DL82" s="476"/>
      <c r="DM82" s="476"/>
      <c r="DN82" s="476"/>
      <c r="DO82" s="476"/>
      <c r="DP82" s="476"/>
      <c r="DQ82" s="476"/>
      <c r="DR82" s="476"/>
      <c r="DS82" s="476"/>
      <c r="DT82" s="476"/>
      <c r="DU82" s="476"/>
      <c r="DV82" s="476"/>
      <c r="DW82" s="476"/>
      <c r="DX82" s="476"/>
      <c r="DY82" s="476"/>
      <c r="DZ82" s="476"/>
      <c r="EA82" s="476"/>
      <c r="EB82" s="476"/>
      <c r="EC82" s="476"/>
      <c r="ED82" s="476"/>
      <c r="EE82" s="476"/>
      <c r="EF82" s="476"/>
      <c r="EG82" s="476"/>
      <c r="EH82" s="476"/>
      <c r="EI82" s="476"/>
      <c r="EJ82" s="476"/>
      <c r="EK82" s="476"/>
      <c r="EL82" s="476"/>
      <c r="EM82" s="476"/>
      <c r="EN82" s="476"/>
      <c r="EO82" s="476"/>
      <c r="EP82" s="476"/>
      <c r="EQ82" s="476"/>
      <c r="ER82" s="476"/>
      <c r="ES82" s="476"/>
      <c r="ET82" s="476"/>
      <c r="EU82" s="476"/>
      <c r="EV82" s="476"/>
      <c r="EW82" s="476"/>
      <c r="EX82" s="476"/>
      <c r="EY82" s="476"/>
      <c r="EZ82" s="476"/>
      <c r="FA82" s="476"/>
      <c r="FB82" s="476"/>
      <c r="FC82" s="476"/>
      <c r="FD82" s="476"/>
      <c r="FE82" s="476"/>
      <c r="FF82" s="476"/>
      <c r="FG82" s="476"/>
      <c r="FH82" s="476"/>
      <c r="FI82" s="476"/>
      <c r="FJ82" s="476"/>
      <c r="FK82" s="476"/>
      <c r="FL82" s="476"/>
      <c r="FM82" s="476"/>
      <c r="FN82" s="476"/>
      <c r="FO82" s="476"/>
      <c r="FP82" s="476"/>
      <c r="FQ82" s="476"/>
      <c r="FR82" s="476"/>
      <c r="FS82" s="476"/>
      <c r="FT82" s="476"/>
      <c r="FU82" s="476"/>
      <c r="FV82" s="476"/>
      <c r="FW82" s="476"/>
      <c r="FX82" s="476"/>
      <c r="FY82" s="476"/>
      <c r="FZ82" s="476"/>
      <c r="GA82" s="476"/>
      <c r="GB82" s="476"/>
      <c r="GC82" s="476"/>
      <c r="GD82" s="476"/>
      <c r="GE82" s="476"/>
      <c r="GF82" s="476"/>
      <c r="GG82" s="476"/>
      <c r="GH82" s="476"/>
      <c r="GI82" s="476"/>
      <c r="GJ82" s="476"/>
      <c r="GK82" s="476"/>
      <c r="GL82" s="476"/>
      <c r="GM82" s="476"/>
      <c r="GN82" s="476"/>
      <c r="GO82" s="476"/>
      <c r="GP82" s="476"/>
      <c r="GQ82" s="476"/>
      <c r="GR82" s="476"/>
      <c r="GS82" s="476"/>
      <c r="GT82" s="476"/>
      <c r="GU82" s="476"/>
      <c r="GV82" s="476"/>
      <c r="GW82" s="476"/>
      <c r="GX82" s="476"/>
      <c r="GY82" s="476"/>
      <c r="GZ82" s="476"/>
      <c r="HA82" s="476"/>
      <c r="HB82" s="476"/>
      <c r="HC82" s="476"/>
      <c r="HD82" s="476"/>
      <c r="HE82" s="476"/>
      <c r="HF82" s="476"/>
      <c r="HG82" s="476"/>
      <c r="HH82" s="476"/>
      <c r="HI82" s="476"/>
      <c r="HJ82" s="476"/>
      <c r="HK82" s="476"/>
      <c r="HL82" s="476"/>
      <c r="HM82" s="476"/>
      <c r="HN82" s="476"/>
      <c r="HO82" s="476"/>
      <c r="HP82" s="476"/>
      <c r="HQ82" s="476"/>
      <c r="HR82" s="476"/>
      <c r="HS82" s="476"/>
      <c r="HT82" s="476"/>
      <c r="HU82" s="476"/>
      <c r="HV82" s="476"/>
      <c r="HW82" s="476"/>
      <c r="HX82" s="476"/>
      <c r="HY82" s="476"/>
      <c r="HZ82" s="476"/>
      <c r="IA82" s="476"/>
      <c r="IB82" s="476"/>
      <c r="IC82" s="476"/>
      <c r="ID82" s="476"/>
      <c r="IE82" s="476"/>
      <c r="IF82" s="476"/>
      <c r="IG82" s="476"/>
      <c r="IH82" s="476"/>
      <c r="II82" s="476"/>
      <c r="IJ82" s="476"/>
      <c r="IK82" s="476"/>
      <c r="IL82" s="476"/>
      <c r="IM82" s="476"/>
      <c r="IN82" s="476"/>
      <c r="IO82" s="476"/>
      <c r="IP82" s="476"/>
      <c r="IQ82" s="476"/>
      <c r="IR82" s="476"/>
      <c r="IS82" s="476"/>
      <c r="IT82" s="476"/>
      <c r="IU82" s="477"/>
    </row>
    <row r="83" spans="1:255" ht="18.95" customHeight="1" thickBot="1">
      <c r="A83" s="325"/>
      <c r="B83" s="352"/>
      <c r="C83" s="341"/>
      <c r="D83" s="341"/>
      <c r="E83" s="341"/>
      <c r="F83" s="341"/>
      <c r="G83" s="463"/>
      <c r="H83" s="1336" t="s">
        <v>663</v>
      </c>
      <c r="I83" s="1336"/>
      <c r="J83" s="1337"/>
      <c r="K83" s="484"/>
      <c r="L83" s="352"/>
      <c r="M83" s="341"/>
      <c r="N83" s="342"/>
      <c r="O83" s="473"/>
      <c r="P83" s="476"/>
      <c r="Q83" s="476"/>
      <c r="R83" s="476"/>
      <c r="S83" s="476"/>
      <c r="T83" s="476"/>
      <c r="U83" s="476"/>
      <c r="V83" s="476"/>
      <c r="W83" s="476"/>
      <c r="X83" s="476"/>
      <c r="Y83" s="476"/>
      <c r="Z83" s="476"/>
      <c r="AA83" s="476"/>
      <c r="AB83" s="476"/>
      <c r="AC83" s="476"/>
      <c r="AD83" s="476"/>
      <c r="AE83" s="476"/>
      <c r="AF83" s="476"/>
      <c r="AG83" s="476"/>
      <c r="AH83" s="476"/>
      <c r="AI83" s="476"/>
      <c r="AJ83" s="476"/>
      <c r="AK83" s="476"/>
      <c r="AL83" s="476"/>
      <c r="AM83" s="476"/>
      <c r="AN83" s="476"/>
      <c r="AO83" s="476"/>
      <c r="AP83" s="476"/>
      <c r="AQ83" s="476"/>
      <c r="AR83" s="476"/>
      <c r="AS83" s="476"/>
      <c r="AT83" s="476"/>
      <c r="AU83" s="476"/>
      <c r="AV83" s="476"/>
      <c r="AW83" s="476"/>
      <c r="AX83" s="476"/>
      <c r="AY83" s="476"/>
      <c r="AZ83" s="476"/>
      <c r="BA83" s="476"/>
      <c r="BB83" s="476"/>
      <c r="BC83" s="476"/>
      <c r="BD83" s="476"/>
      <c r="BE83" s="476"/>
      <c r="BF83" s="476"/>
      <c r="BG83" s="476"/>
      <c r="BH83" s="476"/>
      <c r="BI83" s="476"/>
      <c r="BJ83" s="476"/>
      <c r="BK83" s="476"/>
      <c r="BL83" s="476"/>
      <c r="BM83" s="476"/>
      <c r="BN83" s="476"/>
      <c r="BO83" s="476"/>
      <c r="BP83" s="476"/>
      <c r="BQ83" s="476"/>
      <c r="BR83" s="476"/>
      <c r="BS83" s="476"/>
      <c r="BT83" s="476"/>
      <c r="BU83" s="476"/>
      <c r="BV83" s="476"/>
      <c r="BW83" s="476"/>
      <c r="BX83" s="476"/>
      <c r="BY83" s="476"/>
      <c r="BZ83" s="476"/>
      <c r="CA83" s="476"/>
      <c r="CB83" s="476"/>
      <c r="CC83" s="476"/>
      <c r="CD83" s="476"/>
      <c r="CE83" s="476"/>
      <c r="CF83" s="476"/>
      <c r="CG83" s="476"/>
      <c r="CH83" s="476"/>
      <c r="CI83" s="476"/>
      <c r="CJ83" s="476"/>
      <c r="CK83" s="476"/>
      <c r="CL83" s="476"/>
      <c r="CM83" s="476"/>
      <c r="CN83" s="476"/>
      <c r="CO83" s="476"/>
      <c r="CP83" s="476"/>
      <c r="CQ83" s="476"/>
      <c r="CR83" s="476"/>
      <c r="CS83" s="476"/>
      <c r="CT83" s="476"/>
      <c r="CU83" s="476"/>
      <c r="CV83" s="476"/>
      <c r="CW83" s="476"/>
      <c r="CX83" s="476"/>
      <c r="CY83" s="476"/>
      <c r="CZ83" s="476"/>
      <c r="DA83" s="476"/>
      <c r="DB83" s="476"/>
      <c r="DC83" s="476"/>
      <c r="DD83" s="476"/>
      <c r="DE83" s="476"/>
      <c r="DF83" s="476"/>
      <c r="DG83" s="476"/>
      <c r="DH83" s="476"/>
      <c r="DI83" s="476"/>
      <c r="DJ83" s="476"/>
      <c r="DK83" s="476"/>
      <c r="DL83" s="476"/>
      <c r="DM83" s="476"/>
      <c r="DN83" s="476"/>
      <c r="DO83" s="476"/>
      <c r="DP83" s="476"/>
      <c r="DQ83" s="476"/>
      <c r="DR83" s="476"/>
      <c r="DS83" s="476"/>
      <c r="DT83" s="476"/>
      <c r="DU83" s="476"/>
      <c r="DV83" s="476"/>
      <c r="DW83" s="476"/>
      <c r="DX83" s="476"/>
      <c r="DY83" s="476"/>
      <c r="DZ83" s="476"/>
      <c r="EA83" s="476"/>
      <c r="EB83" s="476"/>
      <c r="EC83" s="476"/>
      <c r="ED83" s="476"/>
      <c r="EE83" s="476"/>
      <c r="EF83" s="476"/>
      <c r="EG83" s="476"/>
      <c r="EH83" s="476"/>
      <c r="EI83" s="476"/>
      <c r="EJ83" s="476"/>
      <c r="EK83" s="476"/>
      <c r="EL83" s="476"/>
      <c r="EM83" s="476"/>
      <c r="EN83" s="476"/>
      <c r="EO83" s="476"/>
      <c r="EP83" s="476"/>
      <c r="EQ83" s="476"/>
      <c r="ER83" s="476"/>
      <c r="ES83" s="476"/>
      <c r="ET83" s="476"/>
      <c r="EU83" s="476"/>
      <c r="EV83" s="476"/>
      <c r="EW83" s="476"/>
      <c r="EX83" s="476"/>
      <c r="EY83" s="476"/>
      <c r="EZ83" s="476"/>
      <c r="FA83" s="476"/>
      <c r="FB83" s="476"/>
      <c r="FC83" s="476"/>
      <c r="FD83" s="476"/>
      <c r="FE83" s="476"/>
      <c r="FF83" s="476"/>
      <c r="FG83" s="476"/>
      <c r="FH83" s="476"/>
      <c r="FI83" s="476"/>
      <c r="FJ83" s="476"/>
      <c r="FK83" s="476"/>
      <c r="FL83" s="476"/>
      <c r="FM83" s="476"/>
      <c r="FN83" s="476"/>
      <c r="FO83" s="476"/>
      <c r="FP83" s="476"/>
      <c r="FQ83" s="476"/>
      <c r="FR83" s="476"/>
      <c r="FS83" s="476"/>
      <c r="FT83" s="476"/>
      <c r="FU83" s="476"/>
      <c r="FV83" s="476"/>
      <c r="FW83" s="476"/>
      <c r="FX83" s="476"/>
      <c r="FY83" s="476"/>
      <c r="FZ83" s="476"/>
      <c r="GA83" s="476"/>
      <c r="GB83" s="476"/>
      <c r="GC83" s="476"/>
      <c r="GD83" s="476"/>
      <c r="GE83" s="476"/>
      <c r="GF83" s="476"/>
      <c r="GG83" s="476"/>
      <c r="GH83" s="476"/>
      <c r="GI83" s="476"/>
      <c r="GJ83" s="476"/>
      <c r="GK83" s="476"/>
      <c r="GL83" s="476"/>
      <c r="GM83" s="476"/>
      <c r="GN83" s="476"/>
      <c r="GO83" s="476"/>
      <c r="GP83" s="476"/>
      <c r="GQ83" s="476"/>
      <c r="GR83" s="476"/>
      <c r="GS83" s="476"/>
      <c r="GT83" s="476"/>
      <c r="GU83" s="476"/>
      <c r="GV83" s="476"/>
      <c r="GW83" s="476"/>
      <c r="GX83" s="476"/>
      <c r="GY83" s="476"/>
      <c r="GZ83" s="476"/>
      <c r="HA83" s="476"/>
      <c r="HB83" s="476"/>
      <c r="HC83" s="476"/>
      <c r="HD83" s="476"/>
      <c r="HE83" s="476"/>
      <c r="HF83" s="476"/>
      <c r="HG83" s="476"/>
      <c r="HH83" s="476"/>
      <c r="HI83" s="476"/>
      <c r="HJ83" s="476"/>
      <c r="HK83" s="476"/>
      <c r="HL83" s="476"/>
      <c r="HM83" s="476"/>
      <c r="HN83" s="476"/>
      <c r="HO83" s="476"/>
      <c r="HP83" s="476"/>
      <c r="HQ83" s="476"/>
      <c r="HR83" s="476"/>
      <c r="HS83" s="476"/>
      <c r="HT83" s="476"/>
      <c r="HU83" s="476"/>
      <c r="HV83" s="476"/>
      <c r="HW83" s="476"/>
      <c r="HX83" s="476"/>
      <c r="HY83" s="476"/>
      <c r="HZ83" s="476"/>
      <c r="IA83" s="476"/>
      <c r="IB83" s="476"/>
      <c r="IC83" s="476"/>
      <c r="ID83" s="476"/>
      <c r="IE83" s="476"/>
      <c r="IF83" s="476"/>
      <c r="IG83" s="476"/>
      <c r="IH83" s="476"/>
      <c r="II83" s="476"/>
      <c r="IJ83" s="476"/>
      <c r="IK83" s="476"/>
      <c r="IL83" s="476"/>
      <c r="IM83" s="476"/>
      <c r="IN83" s="476"/>
      <c r="IO83" s="476"/>
      <c r="IP83" s="476"/>
      <c r="IQ83" s="476"/>
      <c r="IR83" s="476"/>
      <c r="IS83" s="476"/>
      <c r="IT83" s="476"/>
      <c r="IU83" s="477"/>
    </row>
    <row r="84" spans="1:255" ht="18.95" customHeight="1" thickBot="1">
      <c r="A84" s="325"/>
      <c r="B84" s="352"/>
      <c r="C84" s="341"/>
      <c r="D84" s="341"/>
      <c r="E84" s="341"/>
      <c r="F84" s="341"/>
      <c r="G84" s="463"/>
      <c r="H84" s="1338"/>
      <c r="I84" s="1338"/>
      <c r="J84" s="1338"/>
      <c r="K84" s="331"/>
      <c r="L84" s="341"/>
      <c r="M84" s="341"/>
      <c r="N84" s="342"/>
      <c r="O84" s="473"/>
      <c r="P84" s="476"/>
      <c r="Q84" s="476"/>
      <c r="R84" s="476"/>
      <c r="S84" s="476"/>
      <c r="T84" s="476"/>
      <c r="U84" s="476"/>
      <c r="V84" s="476"/>
      <c r="W84" s="476"/>
      <c r="X84" s="476"/>
      <c r="Y84" s="476"/>
      <c r="Z84" s="476"/>
      <c r="AA84" s="476"/>
      <c r="AB84" s="476"/>
      <c r="AC84" s="476"/>
      <c r="AD84" s="476"/>
      <c r="AE84" s="476"/>
      <c r="AF84" s="476"/>
      <c r="AG84" s="476"/>
      <c r="AH84" s="476"/>
      <c r="AI84" s="476"/>
      <c r="AJ84" s="476"/>
      <c r="AK84" s="476"/>
      <c r="AL84" s="476"/>
      <c r="AM84" s="476"/>
      <c r="AN84" s="476"/>
      <c r="AO84" s="476"/>
      <c r="AP84" s="476"/>
      <c r="AQ84" s="476"/>
      <c r="AR84" s="476"/>
      <c r="AS84" s="476"/>
      <c r="AT84" s="476"/>
      <c r="AU84" s="476"/>
      <c r="AV84" s="476"/>
      <c r="AW84" s="476"/>
      <c r="AX84" s="476"/>
      <c r="AY84" s="476"/>
      <c r="AZ84" s="476"/>
      <c r="BA84" s="476"/>
      <c r="BB84" s="476"/>
      <c r="BC84" s="476"/>
      <c r="BD84" s="476"/>
      <c r="BE84" s="476"/>
      <c r="BF84" s="476"/>
      <c r="BG84" s="476"/>
      <c r="BH84" s="476"/>
      <c r="BI84" s="476"/>
      <c r="BJ84" s="476"/>
      <c r="BK84" s="476"/>
      <c r="BL84" s="476"/>
      <c r="BM84" s="476"/>
      <c r="BN84" s="476"/>
      <c r="BO84" s="476"/>
      <c r="BP84" s="476"/>
      <c r="BQ84" s="476"/>
      <c r="BR84" s="476"/>
      <c r="BS84" s="476"/>
      <c r="BT84" s="476"/>
      <c r="BU84" s="476"/>
      <c r="BV84" s="476"/>
      <c r="BW84" s="476"/>
      <c r="BX84" s="476"/>
      <c r="BY84" s="476"/>
      <c r="BZ84" s="476"/>
      <c r="CA84" s="476"/>
      <c r="CB84" s="476"/>
      <c r="CC84" s="476"/>
      <c r="CD84" s="476"/>
      <c r="CE84" s="476"/>
      <c r="CF84" s="476"/>
      <c r="CG84" s="476"/>
      <c r="CH84" s="476"/>
      <c r="CI84" s="476"/>
      <c r="CJ84" s="476"/>
      <c r="CK84" s="476"/>
      <c r="CL84" s="476"/>
      <c r="CM84" s="476"/>
      <c r="CN84" s="476"/>
      <c r="CO84" s="476"/>
      <c r="CP84" s="476"/>
      <c r="CQ84" s="476"/>
      <c r="CR84" s="476"/>
      <c r="CS84" s="476"/>
      <c r="CT84" s="476"/>
      <c r="CU84" s="476"/>
      <c r="CV84" s="476"/>
      <c r="CW84" s="476"/>
      <c r="CX84" s="476"/>
      <c r="CY84" s="476"/>
      <c r="CZ84" s="476"/>
      <c r="DA84" s="476"/>
      <c r="DB84" s="476"/>
      <c r="DC84" s="476"/>
      <c r="DD84" s="476"/>
      <c r="DE84" s="476"/>
      <c r="DF84" s="476"/>
      <c r="DG84" s="476"/>
      <c r="DH84" s="476"/>
      <c r="DI84" s="476"/>
      <c r="DJ84" s="476"/>
      <c r="DK84" s="476"/>
      <c r="DL84" s="476"/>
      <c r="DM84" s="476"/>
      <c r="DN84" s="476"/>
      <c r="DO84" s="476"/>
      <c r="DP84" s="476"/>
      <c r="DQ84" s="476"/>
      <c r="DR84" s="476"/>
      <c r="DS84" s="476"/>
      <c r="DT84" s="476"/>
      <c r="DU84" s="476"/>
      <c r="DV84" s="476"/>
      <c r="DW84" s="476"/>
      <c r="DX84" s="476"/>
      <c r="DY84" s="476"/>
      <c r="DZ84" s="476"/>
      <c r="EA84" s="476"/>
      <c r="EB84" s="476"/>
      <c r="EC84" s="476"/>
      <c r="ED84" s="476"/>
      <c r="EE84" s="476"/>
      <c r="EF84" s="476"/>
      <c r="EG84" s="476"/>
      <c r="EH84" s="476"/>
      <c r="EI84" s="476"/>
      <c r="EJ84" s="476"/>
      <c r="EK84" s="476"/>
      <c r="EL84" s="476"/>
      <c r="EM84" s="476"/>
      <c r="EN84" s="476"/>
      <c r="EO84" s="476"/>
      <c r="EP84" s="476"/>
      <c r="EQ84" s="476"/>
      <c r="ER84" s="476"/>
      <c r="ES84" s="476"/>
      <c r="ET84" s="476"/>
      <c r="EU84" s="476"/>
      <c r="EV84" s="476"/>
      <c r="EW84" s="476"/>
      <c r="EX84" s="476"/>
      <c r="EY84" s="476"/>
      <c r="EZ84" s="476"/>
      <c r="FA84" s="476"/>
      <c r="FB84" s="476"/>
      <c r="FC84" s="476"/>
      <c r="FD84" s="476"/>
      <c r="FE84" s="476"/>
      <c r="FF84" s="476"/>
      <c r="FG84" s="476"/>
      <c r="FH84" s="476"/>
      <c r="FI84" s="476"/>
      <c r="FJ84" s="476"/>
      <c r="FK84" s="476"/>
      <c r="FL84" s="476"/>
      <c r="FM84" s="476"/>
      <c r="FN84" s="476"/>
      <c r="FO84" s="476"/>
      <c r="FP84" s="476"/>
      <c r="FQ84" s="476"/>
      <c r="FR84" s="476"/>
      <c r="FS84" s="476"/>
      <c r="FT84" s="476"/>
      <c r="FU84" s="476"/>
      <c r="FV84" s="476"/>
      <c r="FW84" s="476"/>
      <c r="FX84" s="476"/>
      <c r="FY84" s="476"/>
      <c r="FZ84" s="476"/>
      <c r="GA84" s="476"/>
      <c r="GB84" s="476"/>
      <c r="GC84" s="476"/>
      <c r="GD84" s="476"/>
      <c r="GE84" s="476"/>
      <c r="GF84" s="476"/>
      <c r="GG84" s="476"/>
      <c r="GH84" s="476"/>
      <c r="GI84" s="476"/>
      <c r="GJ84" s="476"/>
      <c r="GK84" s="476"/>
      <c r="GL84" s="476"/>
      <c r="GM84" s="476"/>
      <c r="GN84" s="476"/>
      <c r="GO84" s="476"/>
      <c r="GP84" s="476"/>
      <c r="GQ84" s="476"/>
      <c r="GR84" s="476"/>
      <c r="GS84" s="476"/>
      <c r="GT84" s="476"/>
      <c r="GU84" s="476"/>
      <c r="GV84" s="476"/>
      <c r="GW84" s="476"/>
      <c r="GX84" s="476"/>
      <c r="GY84" s="476"/>
      <c r="GZ84" s="476"/>
      <c r="HA84" s="476"/>
      <c r="HB84" s="476"/>
      <c r="HC84" s="476"/>
      <c r="HD84" s="476"/>
      <c r="HE84" s="476"/>
      <c r="HF84" s="476"/>
      <c r="HG84" s="476"/>
      <c r="HH84" s="476"/>
      <c r="HI84" s="476"/>
      <c r="HJ84" s="476"/>
      <c r="HK84" s="476"/>
      <c r="HL84" s="476"/>
      <c r="HM84" s="476"/>
      <c r="HN84" s="476"/>
      <c r="HO84" s="476"/>
      <c r="HP84" s="476"/>
      <c r="HQ84" s="476"/>
      <c r="HR84" s="476"/>
      <c r="HS84" s="476"/>
      <c r="HT84" s="476"/>
      <c r="HU84" s="476"/>
      <c r="HV84" s="476"/>
      <c r="HW84" s="476"/>
      <c r="HX84" s="476"/>
      <c r="HY84" s="476"/>
      <c r="HZ84" s="476"/>
      <c r="IA84" s="476"/>
      <c r="IB84" s="476"/>
      <c r="IC84" s="476"/>
      <c r="ID84" s="476"/>
      <c r="IE84" s="476"/>
      <c r="IF84" s="476"/>
      <c r="IG84" s="476"/>
      <c r="IH84" s="476"/>
      <c r="II84" s="476"/>
      <c r="IJ84" s="476"/>
      <c r="IK84" s="476"/>
      <c r="IL84" s="476"/>
      <c r="IM84" s="476"/>
      <c r="IN84" s="476"/>
      <c r="IO84" s="476"/>
      <c r="IP84" s="476"/>
      <c r="IQ84" s="476"/>
      <c r="IR84" s="476"/>
      <c r="IS84" s="476"/>
      <c r="IT84" s="476"/>
      <c r="IU84" s="477"/>
    </row>
    <row r="85" spans="1:255" ht="16.350000000000001" customHeight="1">
      <c r="A85" s="325"/>
      <c r="B85" s="352"/>
      <c r="C85" s="341"/>
      <c r="D85" s="341"/>
      <c r="E85" s="341"/>
      <c r="F85" s="341"/>
      <c r="G85" s="463"/>
      <c r="H85" s="1308" t="s">
        <v>664</v>
      </c>
      <c r="I85" s="1308"/>
      <c r="J85" s="1308"/>
      <c r="K85" s="341"/>
      <c r="L85" s="341"/>
      <c r="M85" s="341"/>
      <c r="N85" s="342"/>
      <c r="O85" s="473"/>
      <c r="P85" s="476"/>
      <c r="Q85" s="476"/>
      <c r="R85" s="476"/>
      <c r="S85" s="476"/>
      <c r="T85" s="476"/>
      <c r="U85" s="476"/>
      <c r="V85" s="476"/>
      <c r="W85" s="476"/>
      <c r="X85" s="476"/>
      <c r="Y85" s="476"/>
      <c r="Z85" s="476"/>
      <c r="AA85" s="476"/>
      <c r="AB85" s="476"/>
      <c r="AC85" s="476"/>
      <c r="AD85" s="476"/>
      <c r="AE85" s="476"/>
      <c r="AF85" s="476"/>
      <c r="AG85" s="476"/>
      <c r="AH85" s="476"/>
      <c r="AI85" s="476"/>
      <c r="AJ85" s="476"/>
      <c r="AK85" s="476"/>
      <c r="AL85" s="476"/>
      <c r="AM85" s="476"/>
      <c r="AN85" s="476"/>
      <c r="AO85" s="476"/>
      <c r="AP85" s="476"/>
      <c r="AQ85" s="476"/>
      <c r="AR85" s="476"/>
      <c r="AS85" s="476"/>
      <c r="AT85" s="476"/>
      <c r="AU85" s="476"/>
      <c r="AV85" s="476"/>
      <c r="AW85" s="476"/>
      <c r="AX85" s="476"/>
      <c r="AY85" s="476"/>
      <c r="AZ85" s="476"/>
      <c r="BA85" s="476"/>
      <c r="BB85" s="476"/>
      <c r="BC85" s="476"/>
      <c r="BD85" s="476"/>
      <c r="BE85" s="476"/>
      <c r="BF85" s="476"/>
      <c r="BG85" s="476"/>
      <c r="BH85" s="476"/>
      <c r="BI85" s="476"/>
      <c r="BJ85" s="476"/>
      <c r="BK85" s="476"/>
      <c r="BL85" s="476"/>
      <c r="BM85" s="476"/>
      <c r="BN85" s="476"/>
      <c r="BO85" s="476"/>
      <c r="BP85" s="476"/>
      <c r="BQ85" s="476"/>
      <c r="BR85" s="476"/>
      <c r="BS85" s="476"/>
      <c r="BT85" s="476"/>
      <c r="BU85" s="476"/>
      <c r="BV85" s="476"/>
      <c r="BW85" s="476"/>
      <c r="BX85" s="476"/>
      <c r="BY85" s="476"/>
      <c r="BZ85" s="476"/>
      <c r="CA85" s="476"/>
      <c r="CB85" s="476"/>
      <c r="CC85" s="476"/>
      <c r="CD85" s="476"/>
      <c r="CE85" s="476"/>
      <c r="CF85" s="476"/>
      <c r="CG85" s="476"/>
      <c r="CH85" s="476"/>
      <c r="CI85" s="476"/>
      <c r="CJ85" s="476"/>
      <c r="CK85" s="476"/>
      <c r="CL85" s="476"/>
      <c r="CM85" s="476"/>
      <c r="CN85" s="476"/>
      <c r="CO85" s="476"/>
      <c r="CP85" s="476"/>
      <c r="CQ85" s="476"/>
      <c r="CR85" s="476"/>
      <c r="CS85" s="476"/>
      <c r="CT85" s="476"/>
      <c r="CU85" s="476"/>
      <c r="CV85" s="476"/>
      <c r="CW85" s="476"/>
      <c r="CX85" s="476"/>
      <c r="CY85" s="476"/>
      <c r="CZ85" s="476"/>
      <c r="DA85" s="476"/>
      <c r="DB85" s="476"/>
      <c r="DC85" s="476"/>
      <c r="DD85" s="476"/>
      <c r="DE85" s="476"/>
      <c r="DF85" s="476"/>
      <c r="DG85" s="476"/>
      <c r="DH85" s="476"/>
      <c r="DI85" s="476"/>
      <c r="DJ85" s="476"/>
      <c r="DK85" s="476"/>
      <c r="DL85" s="476"/>
      <c r="DM85" s="476"/>
      <c r="DN85" s="476"/>
      <c r="DO85" s="476"/>
      <c r="DP85" s="476"/>
      <c r="DQ85" s="476"/>
      <c r="DR85" s="476"/>
      <c r="DS85" s="476"/>
      <c r="DT85" s="476"/>
      <c r="DU85" s="476"/>
      <c r="DV85" s="476"/>
      <c r="DW85" s="476"/>
      <c r="DX85" s="476"/>
      <c r="DY85" s="476"/>
      <c r="DZ85" s="476"/>
      <c r="EA85" s="476"/>
      <c r="EB85" s="476"/>
      <c r="EC85" s="476"/>
      <c r="ED85" s="476"/>
      <c r="EE85" s="476"/>
      <c r="EF85" s="476"/>
      <c r="EG85" s="476"/>
      <c r="EH85" s="476"/>
      <c r="EI85" s="476"/>
      <c r="EJ85" s="476"/>
      <c r="EK85" s="476"/>
      <c r="EL85" s="476"/>
      <c r="EM85" s="476"/>
      <c r="EN85" s="476"/>
      <c r="EO85" s="476"/>
      <c r="EP85" s="476"/>
      <c r="EQ85" s="476"/>
      <c r="ER85" s="476"/>
      <c r="ES85" s="476"/>
      <c r="ET85" s="476"/>
      <c r="EU85" s="476"/>
      <c r="EV85" s="476"/>
      <c r="EW85" s="476"/>
      <c r="EX85" s="476"/>
      <c r="EY85" s="476"/>
      <c r="EZ85" s="476"/>
      <c r="FA85" s="476"/>
      <c r="FB85" s="476"/>
      <c r="FC85" s="476"/>
      <c r="FD85" s="476"/>
      <c r="FE85" s="476"/>
      <c r="FF85" s="476"/>
      <c r="FG85" s="476"/>
      <c r="FH85" s="476"/>
      <c r="FI85" s="476"/>
      <c r="FJ85" s="476"/>
      <c r="FK85" s="476"/>
      <c r="FL85" s="476"/>
      <c r="FM85" s="476"/>
      <c r="FN85" s="476"/>
      <c r="FO85" s="476"/>
      <c r="FP85" s="476"/>
      <c r="FQ85" s="476"/>
      <c r="FR85" s="476"/>
      <c r="FS85" s="476"/>
      <c r="FT85" s="476"/>
      <c r="FU85" s="476"/>
      <c r="FV85" s="476"/>
      <c r="FW85" s="476"/>
      <c r="FX85" s="476"/>
      <c r="FY85" s="476"/>
      <c r="FZ85" s="476"/>
      <c r="GA85" s="476"/>
      <c r="GB85" s="476"/>
      <c r="GC85" s="476"/>
      <c r="GD85" s="476"/>
      <c r="GE85" s="476"/>
      <c r="GF85" s="476"/>
      <c r="GG85" s="476"/>
      <c r="GH85" s="476"/>
      <c r="GI85" s="476"/>
      <c r="GJ85" s="476"/>
      <c r="GK85" s="476"/>
      <c r="GL85" s="476"/>
      <c r="GM85" s="476"/>
      <c r="GN85" s="476"/>
      <c r="GO85" s="476"/>
      <c r="GP85" s="476"/>
      <c r="GQ85" s="476"/>
      <c r="GR85" s="476"/>
      <c r="GS85" s="476"/>
      <c r="GT85" s="476"/>
      <c r="GU85" s="476"/>
      <c r="GV85" s="476"/>
      <c r="GW85" s="476"/>
      <c r="GX85" s="476"/>
      <c r="GY85" s="476"/>
      <c r="GZ85" s="476"/>
      <c r="HA85" s="476"/>
      <c r="HB85" s="476"/>
      <c r="HC85" s="476"/>
      <c r="HD85" s="476"/>
      <c r="HE85" s="476"/>
      <c r="HF85" s="476"/>
      <c r="HG85" s="476"/>
      <c r="HH85" s="476"/>
      <c r="HI85" s="476"/>
      <c r="HJ85" s="476"/>
      <c r="HK85" s="476"/>
      <c r="HL85" s="476"/>
      <c r="HM85" s="476"/>
      <c r="HN85" s="476"/>
      <c r="HO85" s="476"/>
      <c r="HP85" s="476"/>
      <c r="HQ85" s="476"/>
      <c r="HR85" s="476"/>
      <c r="HS85" s="476"/>
      <c r="HT85" s="476"/>
      <c r="HU85" s="476"/>
      <c r="HV85" s="476"/>
      <c r="HW85" s="476"/>
      <c r="HX85" s="476"/>
      <c r="HY85" s="476"/>
      <c r="HZ85" s="476"/>
      <c r="IA85" s="476"/>
      <c r="IB85" s="476"/>
      <c r="IC85" s="476"/>
      <c r="ID85" s="476"/>
      <c r="IE85" s="476"/>
      <c r="IF85" s="476"/>
      <c r="IG85" s="476"/>
      <c r="IH85" s="476"/>
      <c r="II85" s="476"/>
      <c r="IJ85" s="476"/>
      <c r="IK85" s="476"/>
      <c r="IL85" s="476"/>
      <c r="IM85" s="476"/>
      <c r="IN85" s="476"/>
      <c r="IO85" s="476"/>
      <c r="IP85" s="476"/>
      <c r="IQ85" s="476"/>
      <c r="IR85" s="476"/>
      <c r="IS85" s="476"/>
      <c r="IT85" s="476"/>
      <c r="IU85" s="477"/>
    </row>
    <row r="86" spans="1:255" ht="27" customHeight="1">
      <c r="A86" s="325"/>
      <c r="B86" s="352"/>
      <c r="C86" s="341"/>
      <c r="D86" s="341"/>
      <c r="E86" s="341"/>
      <c r="F86" s="341"/>
      <c r="G86" s="463"/>
      <c r="H86" s="1234"/>
      <c r="I86" s="1234"/>
      <c r="J86" s="1234"/>
      <c r="K86" s="341"/>
      <c r="L86" s="341"/>
      <c r="M86" s="341"/>
      <c r="N86" s="342"/>
      <c r="O86" s="473"/>
      <c r="P86" s="476"/>
      <c r="Q86" s="476"/>
      <c r="R86" s="476"/>
      <c r="S86" s="476"/>
      <c r="T86" s="476"/>
      <c r="U86" s="476"/>
      <c r="V86" s="476"/>
      <c r="W86" s="476"/>
      <c r="X86" s="476"/>
      <c r="Y86" s="476"/>
      <c r="Z86" s="476"/>
      <c r="AA86" s="476"/>
      <c r="AB86" s="476"/>
      <c r="AC86" s="476"/>
      <c r="AD86" s="476"/>
      <c r="AE86" s="476"/>
      <c r="AF86" s="476"/>
      <c r="AG86" s="476"/>
      <c r="AH86" s="476"/>
      <c r="AI86" s="476"/>
      <c r="AJ86" s="476"/>
      <c r="AK86" s="476"/>
      <c r="AL86" s="476"/>
      <c r="AM86" s="476"/>
      <c r="AN86" s="476"/>
      <c r="AO86" s="476"/>
      <c r="AP86" s="476"/>
      <c r="AQ86" s="476"/>
      <c r="AR86" s="476"/>
      <c r="AS86" s="476"/>
      <c r="AT86" s="476"/>
      <c r="AU86" s="476"/>
      <c r="AV86" s="476"/>
      <c r="AW86" s="476"/>
      <c r="AX86" s="476"/>
      <c r="AY86" s="476"/>
      <c r="AZ86" s="476"/>
      <c r="BA86" s="476"/>
      <c r="BB86" s="476"/>
      <c r="BC86" s="476"/>
      <c r="BD86" s="476"/>
      <c r="BE86" s="476"/>
      <c r="BF86" s="476"/>
      <c r="BG86" s="476"/>
      <c r="BH86" s="476"/>
      <c r="BI86" s="476"/>
      <c r="BJ86" s="476"/>
      <c r="BK86" s="476"/>
      <c r="BL86" s="476"/>
      <c r="BM86" s="476"/>
      <c r="BN86" s="476"/>
      <c r="BO86" s="476"/>
      <c r="BP86" s="476"/>
      <c r="BQ86" s="476"/>
      <c r="BR86" s="476"/>
      <c r="BS86" s="476"/>
      <c r="BT86" s="476"/>
      <c r="BU86" s="476"/>
      <c r="BV86" s="476"/>
      <c r="BW86" s="476"/>
      <c r="BX86" s="476"/>
      <c r="BY86" s="476"/>
      <c r="BZ86" s="476"/>
      <c r="CA86" s="476"/>
      <c r="CB86" s="476"/>
      <c r="CC86" s="476"/>
      <c r="CD86" s="476"/>
      <c r="CE86" s="476"/>
      <c r="CF86" s="476"/>
      <c r="CG86" s="476"/>
      <c r="CH86" s="476"/>
      <c r="CI86" s="476"/>
      <c r="CJ86" s="476"/>
      <c r="CK86" s="476"/>
      <c r="CL86" s="476"/>
      <c r="CM86" s="476"/>
      <c r="CN86" s="476"/>
      <c r="CO86" s="476"/>
      <c r="CP86" s="476"/>
      <c r="CQ86" s="476"/>
      <c r="CR86" s="476"/>
      <c r="CS86" s="476"/>
      <c r="CT86" s="476"/>
      <c r="CU86" s="476"/>
      <c r="CV86" s="476"/>
      <c r="CW86" s="476"/>
      <c r="CX86" s="476"/>
      <c r="CY86" s="476"/>
      <c r="CZ86" s="476"/>
      <c r="DA86" s="476"/>
      <c r="DB86" s="476"/>
      <c r="DC86" s="476"/>
      <c r="DD86" s="476"/>
      <c r="DE86" s="476"/>
      <c r="DF86" s="476"/>
      <c r="DG86" s="476"/>
      <c r="DH86" s="476"/>
      <c r="DI86" s="476"/>
      <c r="DJ86" s="476"/>
      <c r="DK86" s="476"/>
      <c r="DL86" s="476"/>
      <c r="DM86" s="476"/>
      <c r="DN86" s="476"/>
      <c r="DO86" s="476"/>
      <c r="DP86" s="476"/>
      <c r="DQ86" s="476"/>
      <c r="DR86" s="476"/>
      <c r="DS86" s="476"/>
      <c r="DT86" s="476"/>
      <c r="DU86" s="476"/>
      <c r="DV86" s="476"/>
      <c r="DW86" s="476"/>
      <c r="DX86" s="476"/>
      <c r="DY86" s="476"/>
      <c r="DZ86" s="476"/>
      <c r="EA86" s="476"/>
      <c r="EB86" s="476"/>
      <c r="EC86" s="476"/>
      <c r="ED86" s="476"/>
      <c r="EE86" s="476"/>
      <c r="EF86" s="476"/>
      <c r="EG86" s="476"/>
      <c r="EH86" s="476"/>
      <c r="EI86" s="476"/>
      <c r="EJ86" s="476"/>
      <c r="EK86" s="476"/>
      <c r="EL86" s="476"/>
      <c r="EM86" s="476"/>
      <c r="EN86" s="476"/>
      <c r="EO86" s="476"/>
      <c r="EP86" s="476"/>
      <c r="EQ86" s="476"/>
      <c r="ER86" s="476"/>
      <c r="ES86" s="476"/>
      <c r="ET86" s="476"/>
      <c r="EU86" s="476"/>
      <c r="EV86" s="476"/>
      <c r="EW86" s="476"/>
      <c r="EX86" s="476"/>
      <c r="EY86" s="476"/>
      <c r="EZ86" s="476"/>
      <c r="FA86" s="476"/>
      <c r="FB86" s="476"/>
      <c r="FC86" s="476"/>
      <c r="FD86" s="476"/>
      <c r="FE86" s="476"/>
      <c r="FF86" s="476"/>
      <c r="FG86" s="476"/>
      <c r="FH86" s="476"/>
      <c r="FI86" s="476"/>
      <c r="FJ86" s="476"/>
      <c r="FK86" s="476"/>
      <c r="FL86" s="476"/>
      <c r="FM86" s="476"/>
      <c r="FN86" s="476"/>
      <c r="FO86" s="476"/>
      <c r="FP86" s="476"/>
      <c r="FQ86" s="476"/>
      <c r="FR86" s="476"/>
      <c r="FS86" s="476"/>
      <c r="FT86" s="476"/>
      <c r="FU86" s="476"/>
      <c r="FV86" s="476"/>
      <c r="FW86" s="476"/>
      <c r="FX86" s="476"/>
      <c r="FY86" s="476"/>
      <c r="FZ86" s="476"/>
      <c r="GA86" s="476"/>
      <c r="GB86" s="476"/>
      <c r="GC86" s="476"/>
      <c r="GD86" s="476"/>
      <c r="GE86" s="476"/>
      <c r="GF86" s="476"/>
      <c r="GG86" s="476"/>
      <c r="GH86" s="476"/>
      <c r="GI86" s="476"/>
      <c r="GJ86" s="476"/>
      <c r="GK86" s="476"/>
      <c r="GL86" s="476"/>
      <c r="GM86" s="476"/>
      <c r="GN86" s="476"/>
      <c r="GO86" s="476"/>
      <c r="GP86" s="476"/>
      <c r="GQ86" s="476"/>
      <c r="GR86" s="476"/>
      <c r="GS86" s="476"/>
      <c r="GT86" s="476"/>
      <c r="GU86" s="476"/>
      <c r="GV86" s="476"/>
      <c r="GW86" s="476"/>
      <c r="GX86" s="476"/>
      <c r="GY86" s="476"/>
      <c r="GZ86" s="476"/>
      <c r="HA86" s="476"/>
      <c r="HB86" s="476"/>
      <c r="HC86" s="476"/>
      <c r="HD86" s="476"/>
      <c r="HE86" s="476"/>
      <c r="HF86" s="476"/>
      <c r="HG86" s="476"/>
      <c r="HH86" s="476"/>
      <c r="HI86" s="476"/>
      <c r="HJ86" s="476"/>
      <c r="HK86" s="476"/>
      <c r="HL86" s="476"/>
      <c r="HM86" s="476"/>
      <c r="HN86" s="476"/>
      <c r="HO86" s="476"/>
      <c r="HP86" s="476"/>
      <c r="HQ86" s="476"/>
      <c r="HR86" s="476"/>
      <c r="HS86" s="476"/>
      <c r="HT86" s="476"/>
      <c r="HU86" s="476"/>
      <c r="HV86" s="476"/>
      <c r="HW86" s="476"/>
      <c r="HX86" s="476"/>
      <c r="HY86" s="476"/>
      <c r="HZ86" s="476"/>
      <c r="IA86" s="476"/>
      <c r="IB86" s="476"/>
      <c r="IC86" s="476"/>
      <c r="ID86" s="476"/>
      <c r="IE86" s="476"/>
      <c r="IF86" s="476"/>
      <c r="IG86" s="476"/>
      <c r="IH86" s="476"/>
      <c r="II86" s="476"/>
      <c r="IJ86" s="476"/>
      <c r="IK86" s="476"/>
      <c r="IL86" s="476"/>
      <c r="IM86" s="476"/>
      <c r="IN86" s="476"/>
      <c r="IO86" s="476"/>
      <c r="IP86" s="476"/>
      <c r="IQ86" s="476"/>
      <c r="IR86" s="476"/>
      <c r="IS86" s="476"/>
      <c r="IT86" s="476"/>
      <c r="IU86" s="477"/>
    </row>
    <row r="87" spans="1:255" ht="16.350000000000001" customHeight="1">
      <c r="A87" s="325"/>
      <c r="B87" s="352"/>
      <c r="C87" s="341"/>
      <c r="D87" s="341"/>
      <c r="E87" s="341"/>
      <c r="F87" s="341"/>
      <c r="G87" s="463"/>
      <c r="H87" s="1234"/>
      <c r="I87" s="1234"/>
      <c r="J87" s="1234"/>
      <c r="K87" s="341"/>
      <c r="L87" s="341"/>
      <c r="M87" s="341"/>
      <c r="N87" s="342"/>
      <c r="O87" s="473"/>
      <c r="P87" s="476"/>
      <c r="Q87" s="476"/>
      <c r="R87" s="476"/>
      <c r="S87" s="476"/>
      <c r="T87" s="476"/>
      <c r="U87" s="476"/>
      <c r="V87" s="476"/>
      <c r="W87" s="476"/>
      <c r="X87" s="476"/>
      <c r="Y87" s="476"/>
      <c r="Z87" s="476"/>
      <c r="AA87" s="476"/>
      <c r="AB87" s="476"/>
      <c r="AC87" s="476"/>
      <c r="AD87" s="476"/>
      <c r="AE87" s="476"/>
      <c r="AF87" s="476"/>
      <c r="AG87" s="476"/>
      <c r="AH87" s="476"/>
      <c r="AI87" s="476"/>
      <c r="AJ87" s="476"/>
      <c r="AK87" s="476"/>
      <c r="AL87" s="476"/>
      <c r="AM87" s="476"/>
      <c r="AN87" s="476"/>
      <c r="AO87" s="476"/>
      <c r="AP87" s="476"/>
      <c r="AQ87" s="476"/>
      <c r="AR87" s="476"/>
      <c r="AS87" s="476"/>
      <c r="AT87" s="476"/>
      <c r="AU87" s="476"/>
      <c r="AV87" s="476"/>
      <c r="AW87" s="476"/>
      <c r="AX87" s="476"/>
      <c r="AY87" s="476"/>
      <c r="AZ87" s="476"/>
      <c r="BA87" s="476"/>
      <c r="BB87" s="476"/>
      <c r="BC87" s="476"/>
      <c r="BD87" s="476"/>
      <c r="BE87" s="476"/>
      <c r="BF87" s="476"/>
      <c r="BG87" s="476"/>
      <c r="BH87" s="476"/>
      <c r="BI87" s="476"/>
      <c r="BJ87" s="476"/>
      <c r="BK87" s="476"/>
      <c r="BL87" s="476"/>
      <c r="BM87" s="476"/>
      <c r="BN87" s="476"/>
      <c r="BO87" s="476"/>
      <c r="BP87" s="476"/>
      <c r="BQ87" s="476"/>
      <c r="BR87" s="476"/>
      <c r="BS87" s="476"/>
      <c r="BT87" s="476"/>
      <c r="BU87" s="476"/>
      <c r="BV87" s="476"/>
      <c r="BW87" s="476"/>
      <c r="BX87" s="476"/>
      <c r="BY87" s="476"/>
      <c r="BZ87" s="476"/>
      <c r="CA87" s="476"/>
      <c r="CB87" s="476"/>
      <c r="CC87" s="476"/>
      <c r="CD87" s="476"/>
      <c r="CE87" s="476"/>
      <c r="CF87" s="476"/>
      <c r="CG87" s="476"/>
      <c r="CH87" s="476"/>
      <c r="CI87" s="476"/>
      <c r="CJ87" s="476"/>
      <c r="CK87" s="476"/>
      <c r="CL87" s="476"/>
      <c r="CM87" s="476"/>
      <c r="CN87" s="476"/>
      <c r="CO87" s="476"/>
      <c r="CP87" s="476"/>
      <c r="CQ87" s="476"/>
      <c r="CR87" s="476"/>
      <c r="CS87" s="476"/>
      <c r="CT87" s="476"/>
      <c r="CU87" s="476"/>
      <c r="CV87" s="476"/>
      <c r="CW87" s="476"/>
      <c r="CX87" s="476"/>
      <c r="CY87" s="476"/>
      <c r="CZ87" s="476"/>
      <c r="DA87" s="476"/>
      <c r="DB87" s="476"/>
      <c r="DC87" s="476"/>
      <c r="DD87" s="476"/>
      <c r="DE87" s="476"/>
      <c r="DF87" s="476"/>
      <c r="DG87" s="476"/>
      <c r="DH87" s="476"/>
      <c r="DI87" s="476"/>
      <c r="DJ87" s="476"/>
      <c r="DK87" s="476"/>
      <c r="DL87" s="476"/>
      <c r="DM87" s="476"/>
      <c r="DN87" s="476"/>
      <c r="DO87" s="476"/>
      <c r="DP87" s="476"/>
      <c r="DQ87" s="476"/>
      <c r="DR87" s="476"/>
      <c r="DS87" s="476"/>
      <c r="DT87" s="476"/>
      <c r="DU87" s="476"/>
      <c r="DV87" s="476"/>
      <c r="DW87" s="476"/>
      <c r="DX87" s="476"/>
      <c r="DY87" s="476"/>
      <c r="DZ87" s="476"/>
      <c r="EA87" s="476"/>
      <c r="EB87" s="476"/>
      <c r="EC87" s="476"/>
      <c r="ED87" s="476"/>
      <c r="EE87" s="476"/>
      <c r="EF87" s="476"/>
      <c r="EG87" s="476"/>
      <c r="EH87" s="476"/>
      <c r="EI87" s="476"/>
      <c r="EJ87" s="476"/>
      <c r="EK87" s="476"/>
      <c r="EL87" s="476"/>
      <c r="EM87" s="476"/>
      <c r="EN87" s="476"/>
      <c r="EO87" s="476"/>
      <c r="EP87" s="476"/>
      <c r="EQ87" s="476"/>
      <c r="ER87" s="476"/>
      <c r="ES87" s="476"/>
      <c r="ET87" s="476"/>
      <c r="EU87" s="476"/>
      <c r="EV87" s="476"/>
      <c r="EW87" s="476"/>
      <c r="EX87" s="476"/>
      <c r="EY87" s="476"/>
      <c r="EZ87" s="476"/>
      <c r="FA87" s="476"/>
      <c r="FB87" s="476"/>
      <c r="FC87" s="476"/>
      <c r="FD87" s="476"/>
      <c r="FE87" s="476"/>
      <c r="FF87" s="476"/>
      <c r="FG87" s="476"/>
      <c r="FH87" s="476"/>
      <c r="FI87" s="476"/>
      <c r="FJ87" s="476"/>
      <c r="FK87" s="476"/>
      <c r="FL87" s="476"/>
      <c r="FM87" s="476"/>
      <c r="FN87" s="476"/>
      <c r="FO87" s="476"/>
      <c r="FP87" s="476"/>
      <c r="FQ87" s="476"/>
      <c r="FR87" s="476"/>
      <c r="FS87" s="476"/>
      <c r="FT87" s="476"/>
      <c r="FU87" s="476"/>
      <c r="FV87" s="476"/>
      <c r="FW87" s="476"/>
      <c r="FX87" s="476"/>
      <c r="FY87" s="476"/>
      <c r="FZ87" s="476"/>
      <c r="GA87" s="476"/>
      <c r="GB87" s="476"/>
      <c r="GC87" s="476"/>
      <c r="GD87" s="476"/>
      <c r="GE87" s="476"/>
      <c r="GF87" s="476"/>
      <c r="GG87" s="476"/>
      <c r="GH87" s="476"/>
      <c r="GI87" s="476"/>
      <c r="GJ87" s="476"/>
      <c r="GK87" s="476"/>
      <c r="GL87" s="476"/>
      <c r="GM87" s="476"/>
      <c r="GN87" s="476"/>
      <c r="GO87" s="476"/>
      <c r="GP87" s="476"/>
      <c r="GQ87" s="476"/>
      <c r="GR87" s="476"/>
      <c r="GS87" s="476"/>
      <c r="GT87" s="476"/>
      <c r="GU87" s="476"/>
      <c r="GV87" s="476"/>
      <c r="GW87" s="476"/>
      <c r="GX87" s="476"/>
      <c r="GY87" s="476"/>
      <c r="GZ87" s="476"/>
      <c r="HA87" s="476"/>
      <c r="HB87" s="476"/>
      <c r="HC87" s="476"/>
      <c r="HD87" s="476"/>
      <c r="HE87" s="476"/>
      <c r="HF87" s="476"/>
      <c r="HG87" s="476"/>
      <c r="HH87" s="476"/>
      <c r="HI87" s="476"/>
      <c r="HJ87" s="476"/>
      <c r="HK87" s="476"/>
      <c r="HL87" s="476"/>
      <c r="HM87" s="476"/>
      <c r="HN87" s="476"/>
      <c r="HO87" s="476"/>
      <c r="HP87" s="476"/>
      <c r="HQ87" s="476"/>
      <c r="HR87" s="476"/>
      <c r="HS87" s="476"/>
      <c r="HT87" s="476"/>
      <c r="HU87" s="476"/>
      <c r="HV87" s="476"/>
      <c r="HW87" s="476"/>
      <c r="HX87" s="476"/>
      <c r="HY87" s="476"/>
      <c r="HZ87" s="476"/>
      <c r="IA87" s="476"/>
      <c r="IB87" s="476"/>
      <c r="IC87" s="476"/>
      <c r="ID87" s="476"/>
      <c r="IE87" s="476"/>
      <c r="IF87" s="476"/>
      <c r="IG87" s="476"/>
      <c r="IH87" s="476"/>
      <c r="II87" s="476"/>
      <c r="IJ87" s="476"/>
      <c r="IK87" s="476"/>
      <c r="IL87" s="476"/>
      <c r="IM87" s="476"/>
      <c r="IN87" s="476"/>
      <c r="IO87" s="476"/>
      <c r="IP87" s="476"/>
      <c r="IQ87" s="476"/>
      <c r="IR87" s="476"/>
      <c r="IS87" s="476"/>
      <c r="IT87" s="476"/>
      <c r="IU87" s="477"/>
    </row>
    <row r="88" spans="1:255" ht="16.350000000000001" customHeight="1">
      <c r="A88" s="325"/>
      <c r="B88" s="352"/>
      <c r="C88" s="341"/>
      <c r="D88" s="341"/>
      <c r="E88" s="341"/>
      <c r="F88" s="341"/>
      <c r="G88" s="463"/>
      <c r="H88" s="1234"/>
      <c r="I88" s="1234"/>
      <c r="J88" s="1234"/>
      <c r="K88" s="341"/>
      <c r="L88" s="341"/>
      <c r="M88" s="341"/>
      <c r="N88" s="342"/>
      <c r="O88" s="473"/>
      <c r="P88" s="476"/>
      <c r="Q88" s="476"/>
      <c r="R88" s="476"/>
      <c r="S88" s="476"/>
      <c r="T88" s="476"/>
      <c r="U88" s="476"/>
      <c r="V88" s="476"/>
      <c r="W88" s="476"/>
      <c r="X88" s="476"/>
      <c r="Y88" s="476"/>
      <c r="Z88" s="476"/>
      <c r="AA88" s="476"/>
      <c r="AB88" s="476"/>
      <c r="AC88" s="476"/>
      <c r="AD88" s="476"/>
      <c r="AE88" s="476"/>
      <c r="AF88" s="476"/>
      <c r="AG88" s="476"/>
      <c r="AH88" s="476"/>
      <c r="AI88" s="476"/>
      <c r="AJ88" s="476"/>
      <c r="AK88" s="476"/>
      <c r="AL88" s="476"/>
      <c r="AM88" s="476"/>
      <c r="AN88" s="476"/>
      <c r="AO88" s="476"/>
      <c r="AP88" s="476"/>
      <c r="AQ88" s="476"/>
      <c r="AR88" s="476"/>
      <c r="AS88" s="476"/>
      <c r="AT88" s="476"/>
      <c r="AU88" s="476"/>
      <c r="AV88" s="476"/>
      <c r="AW88" s="476"/>
      <c r="AX88" s="476"/>
      <c r="AY88" s="476"/>
      <c r="AZ88" s="476"/>
      <c r="BA88" s="476"/>
      <c r="BB88" s="476"/>
      <c r="BC88" s="476"/>
      <c r="BD88" s="476"/>
      <c r="BE88" s="476"/>
      <c r="BF88" s="476"/>
      <c r="BG88" s="476"/>
      <c r="BH88" s="476"/>
      <c r="BI88" s="476"/>
      <c r="BJ88" s="476"/>
      <c r="BK88" s="476"/>
      <c r="BL88" s="476"/>
      <c r="BM88" s="476"/>
      <c r="BN88" s="476"/>
      <c r="BO88" s="476"/>
      <c r="BP88" s="476"/>
      <c r="BQ88" s="476"/>
      <c r="BR88" s="476"/>
      <c r="BS88" s="476"/>
      <c r="BT88" s="476"/>
      <c r="BU88" s="476"/>
      <c r="BV88" s="476"/>
      <c r="BW88" s="476"/>
      <c r="BX88" s="476"/>
      <c r="BY88" s="476"/>
      <c r="BZ88" s="476"/>
      <c r="CA88" s="476"/>
      <c r="CB88" s="476"/>
      <c r="CC88" s="476"/>
      <c r="CD88" s="476"/>
      <c r="CE88" s="476"/>
      <c r="CF88" s="476"/>
      <c r="CG88" s="476"/>
      <c r="CH88" s="476"/>
      <c r="CI88" s="476"/>
      <c r="CJ88" s="476"/>
      <c r="CK88" s="476"/>
      <c r="CL88" s="476"/>
      <c r="CM88" s="476"/>
      <c r="CN88" s="476"/>
      <c r="CO88" s="476"/>
      <c r="CP88" s="476"/>
      <c r="CQ88" s="476"/>
      <c r="CR88" s="476"/>
      <c r="CS88" s="476"/>
      <c r="CT88" s="476"/>
      <c r="CU88" s="476"/>
      <c r="CV88" s="476"/>
      <c r="CW88" s="476"/>
      <c r="CX88" s="476"/>
      <c r="CY88" s="476"/>
      <c r="CZ88" s="476"/>
      <c r="DA88" s="476"/>
      <c r="DB88" s="476"/>
      <c r="DC88" s="476"/>
      <c r="DD88" s="476"/>
      <c r="DE88" s="476"/>
      <c r="DF88" s="476"/>
      <c r="DG88" s="476"/>
      <c r="DH88" s="476"/>
      <c r="DI88" s="476"/>
      <c r="DJ88" s="476"/>
      <c r="DK88" s="476"/>
      <c r="DL88" s="476"/>
      <c r="DM88" s="476"/>
      <c r="DN88" s="476"/>
      <c r="DO88" s="476"/>
      <c r="DP88" s="476"/>
      <c r="DQ88" s="476"/>
      <c r="DR88" s="476"/>
      <c r="DS88" s="476"/>
      <c r="DT88" s="476"/>
      <c r="DU88" s="476"/>
      <c r="DV88" s="476"/>
      <c r="DW88" s="476"/>
      <c r="DX88" s="476"/>
      <c r="DY88" s="476"/>
      <c r="DZ88" s="476"/>
      <c r="EA88" s="476"/>
      <c r="EB88" s="476"/>
      <c r="EC88" s="476"/>
      <c r="ED88" s="476"/>
      <c r="EE88" s="476"/>
      <c r="EF88" s="476"/>
      <c r="EG88" s="476"/>
      <c r="EH88" s="476"/>
      <c r="EI88" s="476"/>
      <c r="EJ88" s="476"/>
      <c r="EK88" s="476"/>
      <c r="EL88" s="476"/>
      <c r="EM88" s="476"/>
      <c r="EN88" s="476"/>
      <c r="EO88" s="476"/>
      <c r="EP88" s="476"/>
      <c r="EQ88" s="476"/>
      <c r="ER88" s="476"/>
      <c r="ES88" s="476"/>
      <c r="ET88" s="476"/>
      <c r="EU88" s="476"/>
      <c r="EV88" s="476"/>
      <c r="EW88" s="476"/>
      <c r="EX88" s="476"/>
      <c r="EY88" s="476"/>
      <c r="EZ88" s="476"/>
      <c r="FA88" s="476"/>
      <c r="FB88" s="476"/>
      <c r="FC88" s="476"/>
      <c r="FD88" s="476"/>
      <c r="FE88" s="476"/>
      <c r="FF88" s="476"/>
      <c r="FG88" s="476"/>
      <c r="FH88" s="476"/>
      <c r="FI88" s="476"/>
      <c r="FJ88" s="476"/>
      <c r="FK88" s="476"/>
      <c r="FL88" s="476"/>
      <c r="FM88" s="476"/>
      <c r="FN88" s="476"/>
      <c r="FO88" s="476"/>
      <c r="FP88" s="476"/>
      <c r="FQ88" s="476"/>
      <c r="FR88" s="476"/>
      <c r="FS88" s="476"/>
      <c r="FT88" s="476"/>
      <c r="FU88" s="476"/>
      <c r="FV88" s="476"/>
      <c r="FW88" s="476"/>
      <c r="FX88" s="476"/>
      <c r="FY88" s="476"/>
      <c r="FZ88" s="476"/>
      <c r="GA88" s="476"/>
      <c r="GB88" s="476"/>
      <c r="GC88" s="476"/>
      <c r="GD88" s="476"/>
      <c r="GE88" s="476"/>
      <c r="GF88" s="476"/>
      <c r="GG88" s="476"/>
      <c r="GH88" s="476"/>
      <c r="GI88" s="476"/>
      <c r="GJ88" s="476"/>
      <c r="GK88" s="476"/>
      <c r="GL88" s="476"/>
      <c r="GM88" s="476"/>
      <c r="GN88" s="476"/>
      <c r="GO88" s="476"/>
      <c r="GP88" s="476"/>
      <c r="GQ88" s="476"/>
      <c r="GR88" s="476"/>
      <c r="GS88" s="476"/>
      <c r="GT88" s="476"/>
      <c r="GU88" s="476"/>
      <c r="GV88" s="476"/>
      <c r="GW88" s="476"/>
      <c r="GX88" s="476"/>
      <c r="GY88" s="476"/>
      <c r="GZ88" s="476"/>
      <c r="HA88" s="476"/>
      <c r="HB88" s="476"/>
      <c r="HC88" s="476"/>
      <c r="HD88" s="476"/>
      <c r="HE88" s="476"/>
      <c r="HF88" s="476"/>
      <c r="HG88" s="476"/>
      <c r="HH88" s="476"/>
      <c r="HI88" s="476"/>
      <c r="HJ88" s="476"/>
      <c r="HK88" s="476"/>
      <c r="HL88" s="476"/>
      <c r="HM88" s="476"/>
      <c r="HN88" s="476"/>
      <c r="HO88" s="476"/>
      <c r="HP88" s="476"/>
      <c r="HQ88" s="476"/>
      <c r="HR88" s="476"/>
      <c r="HS88" s="476"/>
      <c r="HT88" s="476"/>
      <c r="HU88" s="476"/>
      <c r="HV88" s="476"/>
      <c r="HW88" s="476"/>
      <c r="HX88" s="476"/>
      <c r="HY88" s="476"/>
      <c r="HZ88" s="476"/>
      <c r="IA88" s="476"/>
      <c r="IB88" s="476"/>
      <c r="IC88" s="476"/>
      <c r="ID88" s="476"/>
      <c r="IE88" s="476"/>
      <c r="IF88" s="476"/>
      <c r="IG88" s="476"/>
      <c r="IH88" s="476"/>
      <c r="II88" s="476"/>
      <c r="IJ88" s="476"/>
      <c r="IK88" s="476"/>
      <c r="IL88" s="476"/>
      <c r="IM88" s="476"/>
      <c r="IN88" s="476"/>
      <c r="IO88" s="476"/>
      <c r="IP88" s="476"/>
      <c r="IQ88" s="476"/>
      <c r="IR88" s="476"/>
      <c r="IS88" s="476"/>
      <c r="IT88" s="476"/>
      <c r="IU88" s="477"/>
    </row>
    <row r="89" spans="1:255" ht="24" customHeight="1">
      <c r="A89" s="325"/>
      <c r="B89" s="352"/>
      <c r="C89" s="341"/>
      <c r="D89" s="341"/>
      <c r="E89" s="341"/>
      <c r="F89" s="341"/>
      <c r="G89" s="463"/>
      <c r="H89" s="1234"/>
      <c r="I89" s="1234"/>
      <c r="J89" s="1234"/>
      <c r="K89" s="341"/>
      <c r="L89" s="341"/>
      <c r="M89" s="341"/>
      <c r="N89" s="342"/>
      <c r="O89" s="473"/>
      <c r="P89" s="476"/>
      <c r="Q89" s="476"/>
      <c r="R89" s="476"/>
      <c r="S89" s="476"/>
      <c r="T89" s="476"/>
      <c r="U89" s="476"/>
      <c r="V89" s="476"/>
      <c r="W89" s="476"/>
      <c r="X89" s="476"/>
      <c r="Y89" s="476"/>
      <c r="Z89" s="476"/>
      <c r="AA89" s="476"/>
      <c r="AB89" s="476"/>
      <c r="AC89" s="476"/>
      <c r="AD89" s="476"/>
      <c r="AE89" s="476"/>
      <c r="AF89" s="476"/>
      <c r="AG89" s="476"/>
      <c r="AH89" s="476"/>
      <c r="AI89" s="476"/>
      <c r="AJ89" s="476"/>
      <c r="AK89" s="476"/>
      <c r="AL89" s="476"/>
      <c r="AM89" s="476"/>
      <c r="AN89" s="476"/>
      <c r="AO89" s="476"/>
      <c r="AP89" s="476"/>
      <c r="AQ89" s="476"/>
      <c r="AR89" s="476"/>
      <c r="AS89" s="476"/>
      <c r="AT89" s="476"/>
      <c r="AU89" s="476"/>
      <c r="AV89" s="476"/>
      <c r="AW89" s="476"/>
      <c r="AX89" s="476"/>
      <c r="AY89" s="476"/>
      <c r="AZ89" s="476"/>
      <c r="BA89" s="476"/>
      <c r="BB89" s="476"/>
      <c r="BC89" s="476"/>
      <c r="BD89" s="476"/>
      <c r="BE89" s="476"/>
      <c r="BF89" s="476"/>
      <c r="BG89" s="476"/>
      <c r="BH89" s="476"/>
      <c r="BI89" s="476"/>
      <c r="BJ89" s="476"/>
      <c r="BK89" s="476"/>
      <c r="BL89" s="476"/>
      <c r="BM89" s="476"/>
      <c r="BN89" s="476"/>
      <c r="BO89" s="476"/>
      <c r="BP89" s="476"/>
      <c r="BQ89" s="476"/>
      <c r="BR89" s="476"/>
      <c r="BS89" s="476"/>
      <c r="BT89" s="476"/>
      <c r="BU89" s="476"/>
      <c r="BV89" s="476"/>
      <c r="BW89" s="476"/>
      <c r="BX89" s="476"/>
      <c r="BY89" s="476"/>
      <c r="BZ89" s="476"/>
      <c r="CA89" s="476"/>
      <c r="CB89" s="476"/>
      <c r="CC89" s="476"/>
      <c r="CD89" s="476"/>
      <c r="CE89" s="476"/>
      <c r="CF89" s="476"/>
      <c r="CG89" s="476"/>
      <c r="CH89" s="476"/>
      <c r="CI89" s="476"/>
      <c r="CJ89" s="476"/>
      <c r="CK89" s="476"/>
      <c r="CL89" s="476"/>
      <c r="CM89" s="476"/>
      <c r="CN89" s="476"/>
      <c r="CO89" s="476"/>
      <c r="CP89" s="476"/>
      <c r="CQ89" s="476"/>
      <c r="CR89" s="476"/>
      <c r="CS89" s="476"/>
      <c r="CT89" s="476"/>
      <c r="CU89" s="476"/>
      <c r="CV89" s="476"/>
      <c r="CW89" s="476"/>
      <c r="CX89" s="476"/>
      <c r="CY89" s="476"/>
      <c r="CZ89" s="476"/>
      <c r="DA89" s="476"/>
      <c r="DB89" s="476"/>
      <c r="DC89" s="476"/>
      <c r="DD89" s="476"/>
      <c r="DE89" s="476"/>
      <c r="DF89" s="476"/>
      <c r="DG89" s="476"/>
      <c r="DH89" s="476"/>
      <c r="DI89" s="476"/>
      <c r="DJ89" s="476"/>
      <c r="DK89" s="476"/>
      <c r="DL89" s="476"/>
      <c r="DM89" s="476"/>
      <c r="DN89" s="476"/>
      <c r="DO89" s="476"/>
      <c r="DP89" s="476"/>
      <c r="DQ89" s="476"/>
      <c r="DR89" s="476"/>
      <c r="DS89" s="476"/>
      <c r="DT89" s="476"/>
      <c r="DU89" s="476"/>
      <c r="DV89" s="476"/>
      <c r="DW89" s="476"/>
      <c r="DX89" s="476"/>
      <c r="DY89" s="476"/>
      <c r="DZ89" s="476"/>
      <c r="EA89" s="476"/>
      <c r="EB89" s="476"/>
      <c r="EC89" s="476"/>
      <c r="ED89" s="476"/>
      <c r="EE89" s="476"/>
      <c r="EF89" s="476"/>
      <c r="EG89" s="476"/>
      <c r="EH89" s="476"/>
      <c r="EI89" s="476"/>
      <c r="EJ89" s="476"/>
      <c r="EK89" s="476"/>
      <c r="EL89" s="476"/>
      <c r="EM89" s="476"/>
      <c r="EN89" s="476"/>
      <c r="EO89" s="476"/>
      <c r="EP89" s="476"/>
      <c r="EQ89" s="476"/>
      <c r="ER89" s="476"/>
      <c r="ES89" s="476"/>
      <c r="ET89" s="476"/>
      <c r="EU89" s="476"/>
      <c r="EV89" s="476"/>
      <c r="EW89" s="476"/>
      <c r="EX89" s="476"/>
      <c r="EY89" s="476"/>
      <c r="EZ89" s="476"/>
      <c r="FA89" s="476"/>
      <c r="FB89" s="476"/>
      <c r="FC89" s="476"/>
      <c r="FD89" s="476"/>
      <c r="FE89" s="476"/>
      <c r="FF89" s="476"/>
      <c r="FG89" s="476"/>
      <c r="FH89" s="476"/>
      <c r="FI89" s="476"/>
      <c r="FJ89" s="476"/>
      <c r="FK89" s="476"/>
      <c r="FL89" s="476"/>
      <c r="FM89" s="476"/>
      <c r="FN89" s="476"/>
      <c r="FO89" s="476"/>
      <c r="FP89" s="476"/>
      <c r="FQ89" s="476"/>
      <c r="FR89" s="476"/>
      <c r="FS89" s="476"/>
      <c r="FT89" s="476"/>
      <c r="FU89" s="476"/>
      <c r="FV89" s="476"/>
      <c r="FW89" s="476"/>
      <c r="FX89" s="476"/>
      <c r="FY89" s="476"/>
      <c r="FZ89" s="476"/>
      <c r="GA89" s="476"/>
      <c r="GB89" s="476"/>
      <c r="GC89" s="476"/>
      <c r="GD89" s="476"/>
      <c r="GE89" s="476"/>
      <c r="GF89" s="476"/>
      <c r="GG89" s="476"/>
      <c r="GH89" s="476"/>
      <c r="GI89" s="476"/>
      <c r="GJ89" s="476"/>
      <c r="GK89" s="476"/>
      <c r="GL89" s="476"/>
      <c r="GM89" s="476"/>
      <c r="GN89" s="476"/>
      <c r="GO89" s="476"/>
      <c r="GP89" s="476"/>
      <c r="GQ89" s="476"/>
      <c r="GR89" s="476"/>
      <c r="GS89" s="476"/>
      <c r="GT89" s="476"/>
      <c r="GU89" s="476"/>
      <c r="GV89" s="476"/>
      <c r="GW89" s="476"/>
      <c r="GX89" s="476"/>
      <c r="GY89" s="476"/>
      <c r="GZ89" s="476"/>
      <c r="HA89" s="476"/>
      <c r="HB89" s="476"/>
      <c r="HC89" s="476"/>
      <c r="HD89" s="476"/>
      <c r="HE89" s="476"/>
      <c r="HF89" s="476"/>
      <c r="HG89" s="476"/>
      <c r="HH89" s="476"/>
      <c r="HI89" s="476"/>
      <c r="HJ89" s="476"/>
      <c r="HK89" s="476"/>
      <c r="HL89" s="476"/>
      <c r="HM89" s="476"/>
      <c r="HN89" s="476"/>
      <c r="HO89" s="476"/>
      <c r="HP89" s="476"/>
      <c r="HQ89" s="476"/>
      <c r="HR89" s="476"/>
      <c r="HS89" s="476"/>
      <c r="HT89" s="476"/>
      <c r="HU89" s="476"/>
      <c r="HV89" s="476"/>
      <c r="HW89" s="476"/>
      <c r="HX89" s="476"/>
      <c r="HY89" s="476"/>
      <c r="HZ89" s="476"/>
      <c r="IA89" s="476"/>
      <c r="IB89" s="476"/>
      <c r="IC89" s="476"/>
      <c r="ID89" s="476"/>
      <c r="IE89" s="476"/>
      <c r="IF89" s="476"/>
      <c r="IG89" s="476"/>
      <c r="IH89" s="476"/>
      <c r="II89" s="476"/>
      <c r="IJ89" s="476"/>
      <c r="IK89" s="476"/>
      <c r="IL89" s="476"/>
      <c r="IM89" s="476"/>
      <c r="IN89" s="476"/>
      <c r="IO89" s="476"/>
      <c r="IP89" s="476"/>
      <c r="IQ89" s="476"/>
      <c r="IR89" s="476"/>
      <c r="IS89" s="476"/>
      <c r="IT89" s="476"/>
      <c r="IU89" s="477"/>
    </row>
    <row r="90" spans="1:255" ht="16.350000000000001" customHeight="1">
      <c r="A90" s="325"/>
      <c r="B90" s="357" t="s">
        <v>584</v>
      </c>
      <c r="C90" s="358"/>
      <c r="D90" s="358"/>
      <c r="E90" s="358"/>
      <c r="F90" s="358"/>
      <c r="G90" s="358"/>
      <c r="H90" s="358"/>
      <c r="I90" s="359"/>
      <c r="J90" s="359"/>
      <c r="K90" s="359"/>
      <c r="L90" s="358"/>
      <c r="M90" s="358"/>
      <c r="N90" s="360"/>
      <c r="O90" s="473"/>
      <c r="P90" s="476"/>
      <c r="Q90" s="476"/>
      <c r="R90" s="476"/>
      <c r="S90" s="476"/>
      <c r="T90" s="476"/>
      <c r="U90" s="476"/>
      <c r="V90" s="476"/>
      <c r="W90" s="476"/>
      <c r="X90" s="476"/>
      <c r="Y90" s="476"/>
      <c r="Z90" s="476"/>
      <c r="AA90" s="476"/>
      <c r="AB90" s="476"/>
      <c r="AC90" s="476"/>
      <c r="AD90" s="476"/>
      <c r="AE90" s="476"/>
      <c r="AF90" s="476"/>
      <c r="AG90" s="476"/>
      <c r="AH90" s="476"/>
      <c r="AI90" s="476"/>
      <c r="AJ90" s="476"/>
      <c r="AK90" s="476"/>
      <c r="AL90" s="476"/>
      <c r="AM90" s="476"/>
      <c r="AN90" s="476"/>
      <c r="AO90" s="476"/>
      <c r="AP90" s="476"/>
      <c r="AQ90" s="476"/>
      <c r="AR90" s="476"/>
      <c r="AS90" s="476"/>
      <c r="AT90" s="476"/>
      <c r="AU90" s="476"/>
      <c r="AV90" s="476"/>
      <c r="AW90" s="476"/>
      <c r="AX90" s="476"/>
      <c r="AY90" s="476"/>
      <c r="AZ90" s="476"/>
      <c r="BA90" s="476"/>
      <c r="BB90" s="476"/>
      <c r="BC90" s="476"/>
      <c r="BD90" s="476"/>
      <c r="BE90" s="476"/>
      <c r="BF90" s="476"/>
      <c r="BG90" s="476"/>
      <c r="BH90" s="476"/>
      <c r="BI90" s="476"/>
      <c r="BJ90" s="476"/>
      <c r="BK90" s="476"/>
      <c r="BL90" s="476"/>
      <c r="BM90" s="476"/>
      <c r="BN90" s="476"/>
      <c r="BO90" s="476"/>
      <c r="BP90" s="476"/>
      <c r="BQ90" s="476"/>
      <c r="BR90" s="476"/>
      <c r="BS90" s="476"/>
      <c r="BT90" s="476"/>
      <c r="BU90" s="476"/>
      <c r="BV90" s="476"/>
      <c r="BW90" s="476"/>
      <c r="BX90" s="476"/>
      <c r="BY90" s="476"/>
      <c r="BZ90" s="476"/>
      <c r="CA90" s="476"/>
      <c r="CB90" s="476"/>
      <c r="CC90" s="476"/>
      <c r="CD90" s="476"/>
      <c r="CE90" s="476"/>
      <c r="CF90" s="476"/>
      <c r="CG90" s="476"/>
      <c r="CH90" s="476"/>
      <c r="CI90" s="476"/>
      <c r="CJ90" s="476"/>
      <c r="CK90" s="476"/>
      <c r="CL90" s="476"/>
      <c r="CM90" s="476"/>
      <c r="CN90" s="476"/>
      <c r="CO90" s="476"/>
      <c r="CP90" s="476"/>
      <c r="CQ90" s="476"/>
      <c r="CR90" s="476"/>
      <c r="CS90" s="476"/>
      <c r="CT90" s="476"/>
      <c r="CU90" s="476"/>
      <c r="CV90" s="476"/>
      <c r="CW90" s="476"/>
      <c r="CX90" s="476"/>
      <c r="CY90" s="476"/>
      <c r="CZ90" s="476"/>
      <c r="DA90" s="476"/>
      <c r="DB90" s="476"/>
      <c r="DC90" s="476"/>
      <c r="DD90" s="476"/>
      <c r="DE90" s="476"/>
      <c r="DF90" s="476"/>
      <c r="DG90" s="476"/>
      <c r="DH90" s="476"/>
      <c r="DI90" s="476"/>
      <c r="DJ90" s="476"/>
      <c r="DK90" s="476"/>
      <c r="DL90" s="476"/>
      <c r="DM90" s="476"/>
      <c r="DN90" s="476"/>
      <c r="DO90" s="476"/>
      <c r="DP90" s="476"/>
      <c r="DQ90" s="476"/>
      <c r="DR90" s="476"/>
      <c r="DS90" s="476"/>
      <c r="DT90" s="476"/>
      <c r="DU90" s="476"/>
      <c r="DV90" s="476"/>
      <c r="DW90" s="476"/>
      <c r="DX90" s="476"/>
      <c r="DY90" s="476"/>
      <c r="DZ90" s="476"/>
      <c r="EA90" s="476"/>
      <c r="EB90" s="476"/>
      <c r="EC90" s="476"/>
      <c r="ED90" s="476"/>
      <c r="EE90" s="476"/>
      <c r="EF90" s="476"/>
      <c r="EG90" s="476"/>
      <c r="EH90" s="476"/>
      <c r="EI90" s="476"/>
      <c r="EJ90" s="476"/>
      <c r="EK90" s="476"/>
      <c r="EL90" s="476"/>
      <c r="EM90" s="476"/>
      <c r="EN90" s="476"/>
      <c r="EO90" s="476"/>
      <c r="EP90" s="476"/>
      <c r="EQ90" s="476"/>
      <c r="ER90" s="476"/>
      <c r="ES90" s="476"/>
      <c r="ET90" s="476"/>
      <c r="EU90" s="476"/>
      <c r="EV90" s="476"/>
      <c r="EW90" s="476"/>
      <c r="EX90" s="476"/>
      <c r="EY90" s="476"/>
      <c r="EZ90" s="476"/>
      <c r="FA90" s="476"/>
      <c r="FB90" s="476"/>
      <c r="FC90" s="476"/>
      <c r="FD90" s="476"/>
      <c r="FE90" s="476"/>
      <c r="FF90" s="476"/>
      <c r="FG90" s="476"/>
      <c r="FH90" s="476"/>
      <c r="FI90" s="476"/>
      <c r="FJ90" s="476"/>
      <c r="FK90" s="476"/>
      <c r="FL90" s="476"/>
      <c r="FM90" s="476"/>
      <c r="FN90" s="476"/>
      <c r="FO90" s="476"/>
      <c r="FP90" s="476"/>
      <c r="FQ90" s="476"/>
      <c r="FR90" s="476"/>
      <c r="FS90" s="476"/>
      <c r="FT90" s="476"/>
      <c r="FU90" s="476"/>
      <c r="FV90" s="476"/>
      <c r="FW90" s="476"/>
      <c r="FX90" s="476"/>
      <c r="FY90" s="476"/>
      <c r="FZ90" s="476"/>
      <c r="GA90" s="476"/>
      <c r="GB90" s="476"/>
      <c r="GC90" s="476"/>
      <c r="GD90" s="476"/>
      <c r="GE90" s="476"/>
      <c r="GF90" s="476"/>
      <c r="GG90" s="476"/>
      <c r="GH90" s="476"/>
      <c r="GI90" s="476"/>
      <c r="GJ90" s="476"/>
      <c r="GK90" s="476"/>
      <c r="GL90" s="476"/>
      <c r="GM90" s="476"/>
      <c r="GN90" s="476"/>
      <c r="GO90" s="476"/>
      <c r="GP90" s="476"/>
      <c r="GQ90" s="476"/>
      <c r="GR90" s="476"/>
      <c r="GS90" s="476"/>
      <c r="GT90" s="476"/>
      <c r="GU90" s="476"/>
      <c r="GV90" s="476"/>
      <c r="GW90" s="476"/>
      <c r="GX90" s="476"/>
      <c r="GY90" s="476"/>
      <c r="GZ90" s="476"/>
      <c r="HA90" s="476"/>
      <c r="HB90" s="476"/>
      <c r="HC90" s="476"/>
      <c r="HD90" s="476"/>
      <c r="HE90" s="476"/>
      <c r="HF90" s="476"/>
      <c r="HG90" s="476"/>
      <c r="HH90" s="476"/>
      <c r="HI90" s="476"/>
      <c r="HJ90" s="476"/>
      <c r="HK90" s="476"/>
      <c r="HL90" s="476"/>
      <c r="HM90" s="476"/>
      <c r="HN90" s="476"/>
      <c r="HO90" s="476"/>
      <c r="HP90" s="476"/>
      <c r="HQ90" s="476"/>
      <c r="HR90" s="476"/>
      <c r="HS90" s="476"/>
      <c r="HT90" s="476"/>
      <c r="HU90" s="476"/>
      <c r="HV90" s="476"/>
      <c r="HW90" s="476"/>
      <c r="HX90" s="476"/>
      <c r="HY90" s="476"/>
      <c r="HZ90" s="476"/>
      <c r="IA90" s="476"/>
      <c r="IB90" s="476"/>
      <c r="IC90" s="476"/>
      <c r="ID90" s="476"/>
      <c r="IE90" s="476"/>
      <c r="IF90" s="476"/>
      <c r="IG90" s="476"/>
      <c r="IH90" s="476"/>
      <c r="II90" s="476"/>
      <c r="IJ90" s="476"/>
      <c r="IK90" s="476"/>
      <c r="IL90" s="476"/>
      <c r="IM90" s="476"/>
      <c r="IN90" s="476"/>
      <c r="IO90" s="476"/>
      <c r="IP90" s="476"/>
      <c r="IQ90" s="476"/>
      <c r="IR90" s="476"/>
      <c r="IS90" s="476"/>
      <c r="IT90" s="476"/>
      <c r="IU90" s="477"/>
    </row>
    <row r="91" spans="1:255" ht="16.350000000000001" customHeight="1" thickBot="1">
      <c r="A91" s="325"/>
      <c r="B91" s="352"/>
      <c r="C91" s="363"/>
      <c r="D91" s="363"/>
      <c r="E91" s="363"/>
      <c r="F91" s="363"/>
      <c r="G91" s="463"/>
      <c r="H91" s="463"/>
      <c r="I91" s="463"/>
      <c r="J91" s="463"/>
      <c r="K91" s="463"/>
      <c r="L91" s="341"/>
      <c r="M91" s="341"/>
      <c r="N91" s="342"/>
      <c r="O91" s="473"/>
      <c r="P91" s="476"/>
      <c r="Q91" s="476"/>
      <c r="R91" s="476"/>
      <c r="S91" s="476"/>
      <c r="T91" s="476"/>
      <c r="U91" s="476"/>
      <c r="V91" s="476"/>
      <c r="W91" s="476"/>
      <c r="X91" s="476"/>
      <c r="Y91" s="476"/>
      <c r="Z91" s="476"/>
      <c r="AA91" s="476"/>
      <c r="AB91" s="476"/>
      <c r="AC91" s="476"/>
      <c r="AD91" s="476"/>
      <c r="AE91" s="476"/>
      <c r="AF91" s="476"/>
      <c r="AG91" s="476"/>
      <c r="AH91" s="476"/>
      <c r="AI91" s="476"/>
      <c r="AJ91" s="476"/>
      <c r="AK91" s="476"/>
      <c r="AL91" s="476"/>
      <c r="AM91" s="476"/>
      <c r="AN91" s="476"/>
      <c r="AO91" s="476"/>
      <c r="AP91" s="476"/>
      <c r="AQ91" s="476"/>
      <c r="AR91" s="476"/>
      <c r="AS91" s="476"/>
      <c r="AT91" s="476"/>
      <c r="AU91" s="476"/>
      <c r="AV91" s="476"/>
      <c r="AW91" s="476"/>
      <c r="AX91" s="476"/>
      <c r="AY91" s="476"/>
      <c r="AZ91" s="476"/>
      <c r="BA91" s="476"/>
      <c r="BB91" s="476"/>
      <c r="BC91" s="476"/>
      <c r="BD91" s="476"/>
      <c r="BE91" s="476"/>
      <c r="BF91" s="476"/>
      <c r="BG91" s="476"/>
      <c r="BH91" s="476"/>
      <c r="BI91" s="476"/>
      <c r="BJ91" s="476"/>
      <c r="BK91" s="476"/>
      <c r="BL91" s="476"/>
      <c r="BM91" s="476"/>
      <c r="BN91" s="476"/>
      <c r="BO91" s="476"/>
      <c r="BP91" s="476"/>
      <c r="BQ91" s="476"/>
      <c r="BR91" s="476"/>
      <c r="BS91" s="476"/>
      <c r="BT91" s="476"/>
      <c r="BU91" s="476"/>
      <c r="BV91" s="476"/>
      <c r="BW91" s="476"/>
      <c r="BX91" s="476"/>
      <c r="BY91" s="476"/>
      <c r="BZ91" s="476"/>
      <c r="CA91" s="476"/>
      <c r="CB91" s="476"/>
      <c r="CC91" s="476"/>
      <c r="CD91" s="476"/>
      <c r="CE91" s="476"/>
      <c r="CF91" s="476"/>
      <c r="CG91" s="476"/>
      <c r="CH91" s="476"/>
      <c r="CI91" s="476"/>
      <c r="CJ91" s="476"/>
      <c r="CK91" s="476"/>
      <c r="CL91" s="476"/>
      <c r="CM91" s="476"/>
      <c r="CN91" s="476"/>
      <c r="CO91" s="476"/>
      <c r="CP91" s="476"/>
      <c r="CQ91" s="476"/>
      <c r="CR91" s="476"/>
      <c r="CS91" s="476"/>
      <c r="CT91" s="476"/>
      <c r="CU91" s="476"/>
      <c r="CV91" s="476"/>
      <c r="CW91" s="476"/>
      <c r="CX91" s="476"/>
      <c r="CY91" s="476"/>
      <c r="CZ91" s="476"/>
      <c r="DA91" s="476"/>
      <c r="DB91" s="476"/>
      <c r="DC91" s="476"/>
      <c r="DD91" s="476"/>
      <c r="DE91" s="476"/>
      <c r="DF91" s="476"/>
      <c r="DG91" s="476"/>
      <c r="DH91" s="476"/>
      <c r="DI91" s="476"/>
      <c r="DJ91" s="476"/>
      <c r="DK91" s="476"/>
      <c r="DL91" s="476"/>
      <c r="DM91" s="476"/>
      <c r="DN91" s="476"/>
      <c r="DO91" s="476"/>
      <c r="DP91" s="476"/>
      <c r="DQ91" s="476"/>
      <c r="DR91" s="476"/>
      <c r="DS91" s="476"/>
      <c r="DT91" s="476"/>
      <c r="DU91" s="476"/>
      <c r="DV91" s="476"/>
      <c r="DW91" s="476"/>
      <c r="DX91" s="476"/>
      <c r="DY91" s="476"/>
      <c r="DZ91" s="476"/>
      <c r="EA91" s="476"/>
      <c r="EB91" s="476"/>
      <c r="EC91" s="476"/>
      <c r="ED91" s="476"/>
      <c r="EE91" s="476"/>
      <c r="EF91" s="476"/>
      <c r="EG91" s="476"/>
      <c r="EH91" s="476"/>
      <c r="EI91" s="476"/>
      <c r="EJ91" s="476"/>
      <c r="EK91" s="476"/>
      <c r="EL91" s="476"/>
      <c r="EM91" s="476"/>
      <c r="EN91" s="476"/>
      <c r="EO91" s="476"/>
      <c r="EP91" s="476"/>
      <c r="EQ91" s="476"/>
      <c r="ER91" s="476"/>
      <c r="ES91" s="476"/>
      <c r="ET91" s="476"/>
      <c r="EU91" s="476"/>
      <c r="EV91" s="476"/>
      <c r="EW91" s="476"/>
      <c r="EX91" s="476"/>
      <c r="EY91" s="476"/>
      <c r="EZ91" s="476"/>
      <c r="FA91" s="476"/>
      <c r="FB91" s="476"/>
      <c r="FC91" s="476"/>
      <c r="FD91" s="476"/>
      <c r="FE91" s="476"/>
      <c r="FF91" s="476"/>
      <c r="FG91" s="476"/>
      <c r="FH91" s="476"/>
      <c r="FI91" s="476"/>
      <c r="FJ91" s="476"/>
      <c r="FK91" s="476"/>
      <c r="FL91" s="476"/>
      <c r="FM91" s="476"/>
      <c r="FN91" s="476"/>
      <c r="FO91" s="476"/>
      <c r="FP91" s="476"/>
      <c r="FQ91" s="476"/>
      <c r="FR91" s="476"/>
      <c r="FS91" s="476"/>
      <c r="FT91" s="476"/>
      <c r="FU91" s="476"/>
      <c r="FV91" s="476"/>
      <c r="FW91" s="476"/>
      <c r="FX91" s="476"/>
      <c r="FY91" s="476"/>
      <c r="FZ91" s="476"/>
      <c r="GA91" s="476"/>
      <c r="GB91" s="476"/>
      <c r="GC91" s="476"/>
      <c r="GD91" s="476"/>
      <c r="GE91" s="476"/>
      <c r="GF91" s="476"/>
      <c r="GG91" s="476"/>
      <c r="GH91" s="476"/>
      <c r="GI91" s="476"/>
      <c r="GJ91" s="476"/>
      <c r="GK91" s="476"/>
      <c r="GL91" s="476"/>
      <c r="GM91" s="476"/>
      <c r="GN91" s="476"/>
      <c r="GO91" s="476"/>
      <c r="GP91" s="476"/>
      <c r="GQ91" s="476"/>
      <c r="GR91" s="476"/>
      <c r="GS91" s="476"/>
      <c r="GT91" s="476"/>
      <c r="GU91" s="476"/>
      <c r="GV91" s="476"/>
      <c r="GW91" s="476"/>
      <c r="GX91" s="476"/>
      <c r="GY91" s="476"/>
      <c r="GZ91" s="476"/>
      <c r="HA91" s="476"/>
      <c r="HB91" s="476"/>
      <c r="HC91" s="476"/>
      <c r="HD91" s="476"/>
      <c r="HE91" s="476"/>
      <c r="HF91" s="476"/>
      <c r="HG91" s="476"/>
      <c r="HH91" s="476"/>
      <c r="HI91" s="476"/>
      <c r="HJ91" s="476"/>
      <c r="HK91" s="476"/>
      <c r="HL91" s="476"/>
      <c r="HM91" s="476"/>
      <c r="HN91" s="476"/>
      <c r="HO91" s="476"/>
      <c r="HP91" s="476"/>
      <c r="HQ91" s="476"/>
      <c r="HR91" s="476"/>
      <c r="HS91" s="476"/>
      <c r="HT91" s="476"/>
      <c r="HU91" s="476"/>
      <c r="HV91" s="476"/>
      <c r="HW91" s="476"/>
      <c r="HX91" s="476"/>
      <c r="HY91" s="476"/>
      <c r="HZ91" s="476"/>
      <c r="IA91" s="476"/>
      <c r="IB91" s="476"/>
      <c r="IC91" s="476"/>
      <c r="ID91" s="476"/>
      <c r="IE91" s="476"/>
      <c r="IF91" s="476"/>
      <c r="IG91" s="476"/>
      <c r="IH91" s="476"/>
      <c r="II91" s="476"/>
      <c r="IJ91" s="476"/>
      <c r="IK91" s="476"/>
      <c r="IL91" s="476"/>
      <c r="IM91" s="476"/>
      <c r="IN91" s="476"/>
      <c r="IO91" s="476"/>
      <c r="IP91" s="476"/>
      <c r="IQ91" s="476"/>
      <c r="IR91" s="476"/>
      <c r="IS91" s="476"/>
      <c r="IT91" s="476"/>
      <c r="IU91" s="477"/>
    </row>
    <row r="92" spans="1:255" ht="18" customHeight="1" thickBot="1">
      <c r="A92" s="325"/>
      <c r="B92" s="364"/>
      <c r="C92" s="1329" t="s">
        <v>585</v>
      </c>
      <c r="D92" s="1330"/>
      <c r="E92" s="1331"/>
      <c r="F92" s="484"/>
      <c r="G92" s="449" t="s">
        <v>557</v>
      </c>
      <c r="H92" s="463"/>
      <c r="I92" s="463"/>
      <c r="J92" s="463"/>
      <c r="K92" s="463"/>
      <c r="L92" s="341"/>
      <c r="M92" s="341"/>
      <c r="N92" s="342"/>
      <c r="O92" s="473"/>
      <c r="P92" s="476"/>
      <c r="Q92" s="476"/>
      <c r="R92" s="476"/>
      <c r="S92" s="476"/>
      <c r="T92" s="476"/>
      <c r="U92" s="476"/>
      <c r="V92" s="476"/>
      <c r="W92" s="476"/>
      <c r="X92" s="476"/>
      <c r="Y92" s="476"/>
      <c r="Z92" s="476"/>
      <c r="AA92" s="476"/>
      <c r="AB92" s="476"/>
      <c r="AC92" s="476"/>
      <c r="AD92" s="476"/>
      <c r="AE92" s="476"/>
      <c r="AF92" s="476"/>
      <c r="AG92" s="476"/>
      <c r="AH92" s="476"/>
      <c r="AI92" s="476"/>
      <c r="AJ92" s="476"/>
      <c r="AK92" s="476"/>
      <c r="AL92" s="476"/>
      <c r="AM92" s="476"/>
      <c r="AN92" s="476"/>
      <c r="AO92" s="476"/>
      <c r="AP92" s="476"/>
      <c r="AQ92" s="476"/>
      <c r="AR92" s="476"/>
      <c r="AS92" s="476"/>
      <c r="AT92" s="476"/>
      <c r="AU92" s="476"/>
      <c r="AV92" s="476"/>
      <c r="AW92" s="476"/>
      <c r="AX92" s="476"/>
      <c r="AY92" s="476"/>
      <c r="AZ92" s="476"/>
      <c r="BA92" s="476"/>
      <c r="BB92" s="476"/>
      <c r="BC92" s="476"/>
      <c r="BD92" s="476"/>
      <c r="BE92" s="476"/>
      <c r="BF92" s="476"/>
      <c r="BG92" s="476"/>
      <c r="BH92" s="476"/>
      <c r="BI92" s="476"/>
      <c r="BJ92" s="476"/>
      <c r="BK92" s="476"/>
      <c r="BL92" s="476"/>
      <c r="BM92" s="476"/>
      <c r="BN92" s="476"/>
      <c r="BO92" s="476"/>
      <c r="BP92" s="476"/>
      <c r="BQ92" s="476"/>
      <c r="BR92" s="476"/>
      <c r="BS92" s="476"/>
      <c r="BT92" s="476"/>
      <c r="BU92" s="476"/>
      <c r="BV92" s="476"/>
      <c r="BW92" s="476"/>
      <c r="BX92" s="476"/>
      <c r="BY92" s="476"/>
      <c r="BZ92" s="476"/>
      <c r="CA92" s="476"/>
      <c r="CB92" s="476"/>
      <c r="CC92" s="476"/>
      <c r="CD92" s="476"/>
      <c r="CE92" s="476"/>
      <c r="CF92" s="476"/>
      <c r="CG92" s="476"/>
      <c r="CH92" s="476"/>
      <c r="CI92" s="476"/>
      <c r="CJ92" s="476"/>
      <c r="CK92" s="476"/>
      <c r="CL92" s="476"/>
      <c r="CM92" s="476"/>
      <c r="CN92" s="476"/>
      <c r="CO92" s="476"/>
      <c r="CP92" s="476"/>
      <c r="CQ92" s="476"/>
      <c r="CR92" s="476"/>
      <c r="CS92" s="476"/>
      <c r="CT92" s="476"/>
      <c r="CU92" s="476"/>
      <c r="CV92" s="476"/>
      <c r="CW92" s="476"/>
      <c r="CX92" s="476"/>
      <c r="CY92" s="476"/>
      <c r="CZ92" s="476"/>
      <c r="DA92" s="476"/>
      <c r="DB92" s="476"/>
      <c r="DC92" s="476"/>
      <c r="DD92" s="476"/>
      <c r="DE92" s="476"/>
      <c r="DF92" s="476"/>
      <c r="DG92" s="476"/>
      <c r="DH92" s="476"/>
      <c r="DI92" s="476"/>
      <c r="DJ92" s="476"/>
      <c r="DK92" s="476"/>
      <c r="DL92" s="476"/>
      <c r="DM92" s="476"/>
      <c r="DN92" s="476"/>
      <c r="DO92" s="476"/>
      <c r="DP92" s="476"/>
      <c r="DQ92" s="476"/>
      <c r="DR92" s="476"/>
      <c r="DS92" s="476"/>
      <c r="DT92" s="476"/>
      <c r="DU92" s="476"/>
      <c r="DV92" s="476"/>
      <c r="DW92" s="476"/>
      <c r="DX92" s="476"/>
      <c r="DY92" s="476"/>
      <c r="DZ92" s="476"/>
      <c r="EA92" s="476"/>
      <c r="EB92" s="476"/>
      <c r="EC92" s="476"/>
      <c r="ED92" s="476"/>
      <c r="EE92" s="476"/>
      <c r="EF92" s="476"/>
      <c r="EG92" s="476"/>
      <c r="EH92" s="476"/>
      <c r="EI92" s="476"/>
      <c r="EJ92" s="476"/>
      <c r="EK92" s="476"/>
      <c r="EL92" s="476"/>
      <c r="EM92" s="476"/>
      <c r="EN92" s="476"/>
      <c r="EO92" s="476"/>
      <c r="EP92" s="476"/>
      <c r="EQ92" s="476"/>
      <c r="ER92" s="476"/>
      <c r="ES92" s="476"/>
      <c r="ET92" s="476"/>
      <c r="EU92" s="476"/>
      <c r="EV92" s="476"/>
      <c r="EW92" s="476"/>
      <c r="EX92" s="476"/>
      <c r="EY92" s="476"/>
      <c r="EZ92" s="476"/>
      <c r="FA92" s="476"/>
      <c r="FB92" s="476"/>
      <c r="FC92" s="476"/>
      <c r="FD92" s="476"/>
      <c r="FE92" s="476"/>
      <c r="FF92" s="476"/>
      <c r="FG92" s="476"/>
      <c r="FH92" s="476"/>
      <c r="FI92" s="476"/>
      <c r="FJ92" s="476"/>
      <c r="FK92" s="476"/>
      <c r="FL92" s="476"/>
      <c r="FM92" s="476"/>
      <c r="FN92" s="476"/>
      <c r="FO92" s="476"/>
      <c r="FP92" s="476"/>
      <c r="FQ92" s="476"/>
      <c r="FR92" s="476"/>
      <c r="FS92" s="476"/>
      <c r="FT92" s="476"/>
      <c r="FU92" s="476"/>
      <c r="FV92" s="476"/>
      <c r="FW92" s="476"/>
      <c r="FX92" s="476"/>
      <c r="FY92" s="476"/>
      <c r="FZ92" s="476"/>
      <c r="GA92" s="476"/>
      <c r="GB92" s="476"/>
      <c r="GC92" s="476"/>
      <c r="GD92" s="476"/>
      <c r="GE92" s="476"/>
      <c r="GF92" s="476"/>
      <c r="GG92" s="476"/>
      <c r="GH92" s="476"/>
      <c r="GI92" s="476"/>
      <c r="GJ92" s="476"/>
      <c r="GK92" s="476"/>
      <c r="GL92" s="476"/>
      <c r="GM92" s="476"/>
      <c r="GN92" s="476"/>
      <c r="GO92" s="476"/>
      <c r="GP92" s="476"/>
      <c r="GQ92" s="476"/>
      <c r="GR92" s="476"/>
      <c r="GS92" s="476"/>
      <c r="GT92" s="476"/>
      <c r="GU92" s="476"/>
      <c r="GV92" s="476"/>
      <c r="GW92" s="476"/>
      <c r="GX92" s="476"/>
      <c r="GY92" s="476"/>
      <c r="GZ92" s="476"/>
      <c r="HA92" s="476"/>
      <c r="HB92" s="476"/>
      <c r="HC92" s="476"/>
      <c r="HD92" s="476"/>
      <c r="HE92" s="476"/>
      <c r="HF92" s="476"/>
      <c r="HG92" s="476"/>
      <c r="HH92" s="476"/>
      <c r="HI92" s="476"/>
      <c r="HJ92" s="476"/>
      <c r="HK92" s="476"/>
      <c r="HL92" s="476"/>
      <c r="HM92" s="476"/>
      <c r="HN92" s="476"/>
      <c r="HO92" s="476"/>
      <c r="HP92" s="476"/>
      <c r="HQ92" s="476"/>
      <c r="HR92" s="476"/>
      <c r="HS92" s="476"/>
      <c r="HT92" s="476"/>
      <c r="HU92" s="476"/>
      <c r="HV92" s="476"/>
      <c r="HW92" s="476"/>
      <c r="HX92" s="476"/>
      <c r="HY92" s="476"/>
      <c r="HZ92" s="476"/>
      <c r="IA92" s="476"/>
      <c r="IB92" s="476"/>
      <c r="IC92" s="476"/>
      <c r="ID92" s="476"/>
      <c r="IE92" s="476"/>
      <c r="IF92" s="476"/>
      <c r="IG92" s="476"/>
      <c r="IH92" s="476"/>
      <c r="II92" s="476"/>
      <c r="IJ92" s="476"/>
      <c r="IK92" s="476"/>
      <c r="IL92" s="476"/>
      <c r="IM92" s="476"/>
      <c r="IN92" s="476"/>
      <c r="IO92" s="476"/>
      <c r="IP92" s="476"/>
      <c r="IQ92" s="476"/>
      <c r="IR92" s="476"/>
      <c r="IS92" s="476"/>
      <c r="IT92" s="476"/>
      <c r="IU92" s="477"/>
    </row>
    <row r="93" spans="1:255" ht="33" customHeight="1">
      <c r="A93" s="325"/>
      <c r="B93" s="352"/>
      <c r="C93" s="1308" t="s">
        <v>665</v>
      </c>
      <c r="D93" s="1309"/>
      <c r="E93" s="1309"/>
      <c r="F93" s="331"/>
      <c r="G93" s="463"/>
      <c r="H93" s="463"/>
      <c r="I93" s="463"/>
      <c r="J93" s="463"/>
      <c r="K93" s="463"/>
      <c r="L93" s="341"/>
      <c r="M93" s="341"/>
      <c r="N93" s="342"/>
      <c r="O93" s="473"/>
      <c r="P93" s="476"/>
      <c r="Q93" s="476"/>
      <c r="R93" s="476"/>
      <c r="S93" s="476"/>
      <c r="T93" s="476"/>
      <c r="U93" s="476"/>
      <c r="V93" s="476"/>
      <c r="W93" s="476"/>
      <c r="X93" s="476"/>
      <c r="Y93" s="476"/>
      <c r="Z93" s="476"/>
      <c r="AA93" s="476"/>
      <c r="AB93" s="476"/>
      <c r="AC93" s="476"/>
      <c r="AD93" s="476"/>
      <c r="AE93" s="476"/>
      <c r="AF93" s="476"/>
      <c r="AG93" s="476"/>
      <c r="AH93" s="476"/>
      <c r="AI93" s="476"/>
      <c r="AJ93" s="476"/>
      <c r="AK93" s="476"/>
      <c r="AL93" s="476"/>
      <c r="AM93" s="476"/>
      <c r="AN93" s="476"/>
      <c r="AO93" s="476"/>
      <c r="AP93" s="476"/>
      <c r="AQ93" s="476"/>
      <c r="AR93" s="476"/>
      <c r="AS93" s="476"/>
      <c r="AT93" s="476"/>
      <c r="AU93" s="476"/>
      <c r="AV93" s="476"/>
      <c r="AW93" s="476"/>
      <c r="AX93" s="476"/>
      <c r="AY93" s="476"/>
      <c r="AZ93" s="476"/>
      <c r="BA93" s="476"/>
      <c r="BB93" s="476"/>
      <c r="BC93" s="476"/>
      <c r="BD93" s="476"/>
      <c r="BE93" s="476"/>
      <c r="BF93" s="476"/>
      <c r="BG93" s="476"/>
      <c r="BH93" s="476"/>
      <c r="BI93" s="476"/>
      <c r="BJ93" s="476"/>
      <c r="BK93" s="476"/>
      <c r="BL93" s="476"/>
      <c r="BM93" s="476"/>
      <c r="BN93" s="476"/>
      <c r="BO93" s="476"/>
      <c r="BP93" s="476"/>
      <c r="BQ93" s="476"/>
      <c r="BR93" s="476"/>
      <c r="BS93" s="476"/>
      <c r="BT93" s="476"/>
      <c r="BU93" s="476"/>
      <c r="BV93" s="476"/>
      <c r="BW93" s="476"/>
      <c r="BX93" s="476"/>
      <c r="BY93" s="476"/>
      <c r="BZ93" s="476"/>
      <c r="CA93" s="476"/>
      <c r="CB93" s="476"/>
      <c r="CC93" s="476"/>
      <c r="CD93" s="476"/>
      <c r="CE93" s="476"/>
      <c r="CF93" s="476"/>
      <c r="CG93" s="476"/>
      <c r="CH93" s="476"/>
      <c r="CI93" s="476"/>
      <c r="CJ93" s="476"/>
      <c r="CK93" s="476"/>
      <c r="CL93" s="476"/>
      <c r="CM93" s="476"/>
      <c r="CN93" s="476"/>
      <c r="CO93" s="476"/>
      <c r="CP93" s="476"/>
      <c r="CQ93" s="476"/>
      <c r="CR93" s="476"/>
      <c r="CS93" s="476"/>
      <c r="CT93" s="476"/>
      <c r="CU93" s="476"/>
      <c r="CV93" s="476"/>
      <c r="CW93" s="476"/>
      <c r="CX93" s="476"/>
      <c r="CY93" s="476"/>
      <c r="CZ93" s="476"/>
      <c r="DA93" s="476"/>
      <c r="DB93" s="476"/>
      <c r="DC93" s="476"/>
      <c r="DD93" s="476"/>
      <c r="DE93" s="476"/>
      <c r="DF93" s="476"/>
      <c r="DG93" s="476"/>
      <c r="DH93" s="476"/>
      <c r="DI93" s="476"/>
      <c r="DJ93" s="476"/>
      <c r="DK93" s="476"/>
      <c r="DL93" s="476"/>
      <c r="DM93" s="476"/>
      <c r="DN93" s="476"/>
      <c r="DO93" s="476"/>
      <c r="DP93" s="476"/>
      <c r="DQ93" s="476"/>
      <c r="DR93" s="476"/>
      <c r="DS93" s="476"/>
      <c r="DT93" s="476"/>
      <c r="DU93" s="476"/>
      <c r="DV93" s="476"/>
      <c r="DW93" s="476"/>
      <c r="DX93" s="476"/>
      <c r="DY93" s="476"/>
      <c r="DZ93" s="476"/>
      <c r="EA93" s="476"/>
      <c r="EB93" s="476"/>
      <c r="EC93" s="476"/>
      <c r="ED93" s="476"/>
      <c r="EE93" s="476"/>
      <c r="EF93" s="476"/>
      <c r="EG93" s="476"/>
      <c r="EH93" s="476"/>
      <c r="EI93" s="476"/>
      <c r="EJ93" s="476"/>
      <c r="EK93" s="476"/>
      <c r="EL93" s="476"/>
      <c r="EM93" s="476"/>
      <c r="EN93" s="476"/>
      <c r="EO93" s="476"/>
      <c r="EP93" s="476"/>
      <c r="EQ93" s="476"/>
      <c r="ER93" s="476"/>
      <c r="ES93" s="476"/>
      <c r="ET93" s="476"/>
      <c r="EU93" s="476"/>
      <c r="EV93" s="476"/>
      <c r="EW93" s="476"/>
      <c r="EX93" s="476"/>
      <c r="EY93" s="476"/>
      <c r="EZ93" s="476"/>
      <c r="FA93" s="476"/>
      <c r="FB93" s="476"/>
      <c r="FC93" s="476"/>
      <c r="FD93" s="476"/>
      <c r="FE93" s="476"/>
      <c r="FF93" s="476"/>
      <c r="FG93" s="476"/>
      <c r="FH93" s="476"/>
      <c r="FI93" s="476"/>
      <c r="FJ93" s="476"/>
      <c r="FK93" s="476"/>
      <c r="FL93" s="476"/>
      <c r="FM93" s="476"/>
      <c r="FN93" s="476"/>
      <c r="FO93" s="476"/>
      <c r="FP93" s="476"/>
      <c r="FQ93" s="476"/>
      <c r="FR93" s="476"/>
      <c r="FS93" s="476"/>
      <c r="FT93" s="476"/>
      <c r="FU93" s="476"/>
      <c r="FV93" s="476"/>
      <c r="FW93" s="476"/>
      <c r="FX93" s="476"/>
      <c r="FY93" s="476"/>
      <c r="FZ93" s="476"/>
      <c r="GA93" s="476"/>
      <c r="GB93" s="476"/>
      <c r="GC93" s="476"/>
      <c r="GD93" s="476"/>
      <c r="GE93" s="476"/>
      <c r="GF93" s="476"/>
      <c r="GG93" s="476"/>
      <c r="GH93" s="476"/>
      <c r="GI93" s="476"/>
      <c r="GJ93" s="476"/>
      <c r="GK93" s="476"/>
      <c r="GL93" s="476"/>
      <c r="GM93" s="476"/>
      <c r="GN93" s="476"/>
      <c r="GO93" s="476"/>
      <c r="GP93" s="476"/>
      <c r="GQ93" s="476"/>
      <c r="GR93" s="476"/>
      <c r="GS93" s="476"/>
      <c r="GT93" s="476"/>
      <c r="GU93" s="476"/>
      <c r="GV93" s="476"/>
      <c r="GW93" s="476"/>
      <c r="GX93" s="476"/>
      <c r="GY93" s="476"/>
      <c r="GZ93" s="476"/>
      <c r="HA93" s="476"/>
      <c r="HB93" s="476"/>
      <c r="HC93" s="476"/>
      <c r="HD93" s="476"/>
      <c r="HE93" s="476"/>
      <c r="HF93" s="476"/>
      <c r="HG93" s="476"/>
      <c r="HH93" s="476"/>
      <c r="HI93" s="476"/>
      <c r="HJ93" s="476"/>
      <c r="HK93" s="476"/>
      <c r="HL93" s="476"/>
      <c r="HM93" s="476"/>
      <c r="HN93" s="476"/>
      <c r="HO93" s="476"/>
      <c r="HP93" s="476"/>
      <c r="HQ93" s="476"/>
      <c r="HR93" s="476"/>
      <c r="HS93" s="476"/>
      <c r="HT93" s="476"/>
      <c r="HU93" s="476"/>
      <c r="HV93" s="476"/>
      <c r="HW93" s="476"/>
      <c r="HX93" s="476"/>
      <c r="HY93" s="476"/>
      <c r="HZ93" s="476"/>
      <c r="IA93" s="476"/>
      <c r="IB93" s="476"/>
      <c r="IC93" s="476"/>
      <c r="ID93" s="476"/>
      <c r="IE93" s="476"/>
      <c r="IF93" s="476"/>
      <c r="IG93" s="476"/>
      <c r="IH93" s="476"/>
      <c r="II93" s="476"/>
      <c r="IJ93" s="476"/>
      <c r="IK93" s="476"/>
      <c r="IL93" s="476"/>
      <c r="IM93" s="476"/>
      <c r="IN93" s="476"/>
      <c r="IO93" s="476"/>
      <c r="IP93" s="476"/>
      <c r="IQ93" s="476"/>
      <c r="IR93" s="476"/>
      <c r="IS93" s="476"/>
      <c r="IT93" s="476"/>
      <c r="IU93" s="477"/>
    </row>
    <row r="94" spans="1:255" ht="27" customHeight="1" thickBot="1">
      <c r="A94" s="325"/>
      <c r="B94" s="352"/>
      <c r="C94" s="1335"/>
      <c r="D94" s="1335"/>
      <c r="E94" s="1335"/>
      <c r="F94" s="363"/>
      <c r="G94" s="463"/>
      <c r="H94" s="463"/>
      <c r="I94" s="463"/>
      <c r="J94" s="463"/>
      <c r="K94" s="463"/>
      <c r="L94" s="341"/>
      <c r="M94" s="341"/>
      <c r="N94" s="342"/>
      <c r="O94" s="473"/>
      <c r="P94" s="476"/>
      <c r="Q94" s="476"/>
      <c r="R94" s="476"/>
      <c r="S94" s="476"/>
      <c r="T94" s="476"/>
      <c r="U94" s="476"/>
      <c r="V94" s="476"/>
      <c r="W94" s="476"/>
      <c r="X94" s="476"/>
      <c r="Y94" s="476"/>
      <c r="Z94" s="476"/>
      <c r="AA94" s="476"/>
      <c r="AB94" s="476"/>
      <c r="AC94" s="476"/>
      <c r="AD94" s="476"/>
      <c r="AE94" s="476"/>
      <c r="AF94" s="476"/>
      <c r="AG94" s="476"/>
      <c r="AH94" s="476"/>
      <c r="AI94" s="476"/>
      <c r="AJ94" s="476"/>
      <c r="AK94" s="476"/>
      <c r="AL94" s="476"/>
      <c r="AM94" s="476"/>
      <c r="AN94" s="476"/>
      <c r="AO94" s="476"/>
      <c r="AP94" s="476"/>
      <c r="AQ94" s="476"/>
      <c r="AR94" s="476"/>
      <c r="AS94" s="476"/>
      <c r="AT94" s="476"/>
      <c r="AU94" s="476"/>
      <c r="AV94" s="476"/>
      <c r="AW94" s="476"/>
      <c r="AX94" s="476"/>
      <c r="AY94" s="476"/>
      <c r="AZ94" s="476"/>
      <c r="BA94" s="476"/>
      <c r="BB94" s="476"/>
      <c r="BC94" s="476"/>
      <c r="BD94" s="476"/>
      <c r="BE94" s="476"/>
      <c r="BF94" s="476"/>
      <c r="BG94" s="476"/>
      <c r="BH94" s="476"/>
      <c r="BI94" s="476"/>
      <c r="BJ94" s="476"/>
      <c r="BK94" s="476"/>
      <c r="BL94" s="476"/>
      <c r="BM94" s="476"/>
      <c r="BN94" s="476"/>
      <c r="BO94" s="476"/>
      <c r="BP94" s="476"/>
      <c r="BQ94" s="476"/>
      <c r="BR94" s="476"/>
      <c r="BS94" s="476"/>
      <c r="BT94" s="476"/>
      <c r="BU94" s="476"/>
      <c r="BV94" s="476"/>
      <c r="BW94" s="476"/>
      <c r="BX94" s="476"/>
      <c r="BY94" s="476"/>
      <c r="BZ94" s="476"/>
      <c r="CA94" s="476"/>
      <c r="CB94" s="476"/>
      <c r="CC94" s="476"/>
      <c r="CD94" s="476"/>
      <c r="CE94" s="476"/>
      <c r="CF94" s="476"/>
      <c r="CG94" s="476"/>
      <c r="CH94" s="476"/>
      <c r="CI94" s="476"/>
      <c r="CJ94" s="476"/>
      <c r="CK94" s="476"/>
      <c r="CL94" s="476"/>
      <c r="CM94" s="476"/>
      <c r="CN94" s="476"/>
      <c r="CO94" s="476"/>
      <c r="CP94" s="476"/>
      <c r="CQ94" s="476"/>
      <c r="CR94" s="476"/>
      <c r="CS94" s="476"/>
      <c r="CT94" s="476"/>
      <c r="CU94" s="476"/>
      <c r="CV94" s="476"/>
      <c r="CW94" s="476"/>
      <c r="CX94" s="476"/>
      <c r="CY94" s="476"/>
      <c r="CZ94" s="476"/>
      <c r="DA94" s="476"/>
      <c r="DB94" s="476"/>
      <c r="DC94" s="476"/>
      <c r="DD94" s="476"/>
      <c r="DE94" s="476"/>
      <c r="DF94" s="476"/>
      <c r="DG94" s="476"/>
      <c r="DH94" s="476"/>
      <c r="DI94" s="476"/>
      <c r="DJ94" s="476"/>
      <c r="DK94" s="476"/>
      <c r="DL94" s="476"/>
      <c r="DM94" s="476"/>
      <c r="DN94" s="476"/>
      <c r="DO94" s="476"/>
      <c r="DP94" s="476"/>
      <c r="DQ94" s="476"/>
      <c r="DR94" s="476"/>
      <c r="DS94" s="476"/>
      <c r="DT94" s="476"/>
      <c r="DU94" s="476"/>
      <c r="DV94" s="476"/>
      <c r="DW94" s="476"/>
      <c r="DX94" s="476"/>
      <c r="DY94" s="476"/>
      <c r="DZ94" s="476"/>
      <c r="EA94" s="476"/>
      <c r="EB94" s="476"/>
      <c r="EC94" s="476"/>
      <c r="ED94" s="476"/>
      <c r="EE94" s="476"/>
      <c r="EF94" s="476"/>
      <c r="EG94" s="476"/>
      <c r="EH94" s="476"/>
      <c r="EI94" s="476"/>
      <c r="EJ94" s="476"/>
      <c r="EK94" s="476"/>
      <c r="EL94" s="476"/>
      <c r="EM94" s="476"/>
      <c r="EN94" s="476"/>
      <c r="EO94" s="476"/>
      <c r="EP94" s="476"/>
      <c r="EQ94" s="476"/>
      <c r="ER94" s="476"/>
      <c r="ES94" s="476"/>
      <c r="ET94" s="476"/>
      <c r="EU94" s="476"/>
      <c r="EV94" s="476"/>
      <c r="EW94" s="476"/>
      <c r="EX94" s="476"/>
      <c r="EY94" s="476"/>
      <c r="EZ94" s="476"/>
      <c r="FA94" s="476"/>
      <c r="FB94" s="476"/>
      <c r="FC94" s="476"/>
      <c r="FD94" s="476"/>
      <c r="FE94" s="476"/>
      <c r="FF94" s="476"/>
      <c r="FG94" s="476"/>
      <c r="FH94" s="476"/>
      <c r="FI94" s="476"/>
      <c r="FJ94" s="476"/>
      <c r="FK94" s="476"/>
      <c r="FL94" s="476"/>
      <c r="FM94" s="476"/>
      <c r="FN94" s="476"/>
      <c r="FO94" s="476"/>
      <c r="FP94" s="476"/>
      <c r="FQ94" s="476"/>
      <c r="FR94" s="476"/>
      <c r="FS94" s="476"/>
      <c r="FT94" s="476"/>
      <c r="FU94" s="476"/>
      <c r="FV94" s="476"/>
      <c r="FW94" s="476"/>
      <c r="FX94" s="476"/>
      <c r="FY94" s="476"/>
      <c r="FZ94" s="476"/>
      <c r="GA94" s="476"/>
      <c r="GB94" s="476"/>
      <c r="GC94" s="476"/>
      <c r="GD94" s="476"/>
      <c r="GE94" s="476"/>
      <c r="GF94" s="476"/>
      <c r="GG94" s="476"/>
      <c r="GH94" s="476"/>
      <c r="GI94" s="476"/>
      <c r="GJ94" s="476"/>
      <c r="GK94" s="476"/>
      <c r="GL94" s="476"/>
      <c r="GM94" s="476"/>
      <c r="GN94" s="476"/>
      <c r="GO94" s="476"/>
      <c r="GP94" s="476"/>
      <c r="GQ94" s="476"/>
      <c r="GR94" s="476"/>
      <c r="GS94" s="476"/>
      <c r="GT94" s="476"/>
      <c r="GU94" s="476"/>
      <c r="GV94" s="476"/>
      <c r="GW94" s="476"/>
      <c r="GX94" s="476"/>
      <c r="GY94" s="476"/>
      <c r="GZ94" s="476"/>
      <c r="HA94" s="476"/>
      <c r="HB94" s="476"/>
      <c r="HC94" s="476"/>
      <c r="HD94" s="476"/>
      <c r="HE94" s="476"/>
      <c r="HF94" s="476"/>
      <c r="HG94" s="476"/>
      <c r="HH94" s="476"/>
      <c r="HI94" s="476"/>
      <c r="HJ94" s="476"/>
      <c r="HK94" s="476"/>
      <c r="HL94" s="476"/>
      <c r="HM94" s="476"/>
      <c r="HN94" s="476"/>
      <c r="HO94" s="476"/>
      <c r="HP94" s="476"/>
      <c r="HQ94" s="476"/>
      <c r="HR94" s="476"/>
      <c r="HS94" s="476"/>
      <c r="HT94" s="476"/>
      <c r="HU94" s="476"/>
      <c r="HV94" s="476"/>
      <c r="HW94" s="476"/>
      <c r="HX94" s="476"/>
      <c r="HY94" s="476"/>
      <c r="HZ94" s="476"/>
      <c r="IA94" s="476"/>
      <c r="IB94" s="476"/>
      <c r="IC94" s="476"/>
      <c r="ID94" s="476"/>
      <c r="IE94" s="476"/>
      <c r="IF94" s="476"/>
      <c r="IG94" s="476"/>
      <c r="IH94" s="476"/>
      <c r="II94" s="476"/>
      <c r="IJ94" s="476"/>
      <c r="IK94" s="476"/>
      <c r="IL94" s="476"/>
      <c r="IM94" s="476"/>
      <c r="IN94" s="476"/>
      <c r="IO94" s="476"/>
      <c r="IP94" s="476"/>
      <c r="IQ94" s="476"/>
      <c r="IR94" s="476"/>
      <c r="IS94" s="476"/>
      <c r="IT94" s="476"/>
      <c r="IU94" s="477"/>
    </row>
    <row r="95" spans="1:255" ht="20.100000000000001" customHeight="1" thickBot="1">
      <c r="A95" s="325"/>
      <c r="B95" s="364"/>
      <c r="C95" s="1329" t="s">
        <v>562</v>
      </c>
      <c r="D95" s="1330"/>
      <c r="E95" s="1331"/>
      <c r="F95" s="484"/>
      <c r="G95" s="491"/>
      <c r="H95" s="463"/>
      <c r="I95" s="463"/>
      <c r="J95" s="463"/>
      <c r="K95" s="463"/>
      <c r="L95" s="341"/>
      <c r="M95" s="341"/>
      <c r="N95" s="342"/>
      <c r="O95" s="473"/>
      <c r="P95" s="476"/>
      <c r="Q95" s="476"/>
      <c r="R95" s="476"/>
      <c r="S95" s="476"/>
      <c r="T95" s="476"/>
      <c r="U95" s="476"/>
      <c r="V95" s="476"/>
      <c r="W95" s="476"/>
      <c r="X95" s="476"/>
      <c r="Y95" s="476"/>
      <c r="Z95" s="476"/>
      <c r="AA95" s="476"/>
      <c r="AB95" s="476"/>
      <c r="AC95" s="476"/>
      <c r="AD95" s="476"/>
      <c r="AE95" s="476"/>
      <c r="AF95" s="476"/>
      <c r="AG95" s="476"/>
      <c r="AH95" s="476"/>
      <c r="AI95" s="476"/>
      <c r="AJ95" s="476"/>
      <c r="AK95" s="476"/>
      <c r="AL95" s="476"/>
      <c r="AM95" s="476"/>
      <c r="AN95" s="476"/>
      <c r="AO95" s="476"/>
      <c r="AP95" s="476"/>
      <c r="AQ95" s="476"/>
      <c r="AR95" s="476"/>
      <c r="AS95" s="476"/>
      <c r="AT95" s="476"/>
      <c r="AU95" s="476"/>
      <c r="AV95" s="476"/>
      <c r="AW95" s="476"/>
      <c r="AX95" s="476"/>
      <c r="AY95" s="476"/>
      <c r="AZ95" s="476"/>
      <c r="BA95" s="476"/>
      <c r="BB95" s="476"/>
      <c r="BC95" s="476"/>
      <c r="BD95" s="476"/>
      <c r="BE95" s="476"/>
      <c r="BF95" s="476"/>
      <c r="BG95" s="476"/>
      <c r="BH95" s="476"/>
      <c r="BI95" s="476"/>
      <c r="BJ95" s="476"/>
      <c r="BK95" s="476"/>
      <c r="BL95" s="476"/>
      <c r="BM95" s="476"/>
      <c r="BN95" s="476"/>
      <c r="BO95" s="476"/>
      <c r="BP95" s="476"/>
      <c r="BQ95" s="476"/>
      <c r="BR95" s="476"/>
      <c r="BS95" s="476"/>
      <c r="BT95" s="476"/>
      <c r="BU95" s="476"/>
      <c r="BV95" s="476"/>
      <c r="BW95" s="476"/>
      <c r="BX95" s="476"/>
      <c r="BY95" s="476"/>
      <c r="BZ95" s="476"/>
      <c r="CA95" s="476"/>
      <c r="CB95" s="476"/>
      <c r="CC95" s="476"/>
      <c r="CD95" s="476"/>
      <c r="CE95" s="476"/>
      <c r="CF95" s="476"/>
      <c r="CG95" s="476"/>
      <c r="CH95" s="476"/>
      <c r="CI95" s="476"/>
      <c r="CJ95" s="476"/>
      <c r="CK95" s="476"/>
      <c r="CL95" s="476"/>
      <c r="CM95" s="476"/>
      <c r="CN95" s="476"/>
      <c r="CO95" s="476"/>
      <c r="CP95" s="476"/>
      <c r="CQ95" s="476"/>
      <c r="CR95" s="476"/>
      <c r="CS95" s="476"/>
      <c r="CT95" s="476"/>
      <c r="CU95" s="476"/>
      <c r="CV95" s="476"/>
      <c r="CW95" s="476"/>
      <c r="CX95" s="476"/>
      <c r="CY95" s="476"/>
      <c r="CZ95" s="476"/>
      <c r="DA95" s="476"/>
      <c r="DB95" s="476"/>
      <c r="DC95" s="476"/>
      <c r="DD95" s="476"/>
      <c r="DE95" s="476"/>
      <c r="DF95" s="476"/>
      <c r="DG95" s="476"/>
      <c r="DH95" s="476"/>
      <c r="DI95" s="476"/>
      <c r="DJ95" s="476"/>
      <c r="DK95" s="476"/>
      <c r="DL95" s="476"/>
      <c r="DM95" s="476"/>
      <c r="DN95" s="476"/>
      <c r="DO95" s="476"/>
      <c r="DP95" s="476"/>
      <c r="DQ95" s="476"/>
      <c r="DR95" s="476"/>
      <c r="DS95" s="476"/>
      <c r="DT95" s="476"/>
      <c r="DU95" s="476"/>
      <c r="DV95" s="476"/>
      <c r="DW95" s="476"/>
      <c r="DX95" s="476"/>
      <c r="DY95" s="476"/>
      <c r="DZ95" s="476"/>
      <c r="EA95" s="476"/>
      <c r="EB95" s="476"/>
      <c r="EC95" s="476"/>
      <c r="ED95" s="476"/>
      <c r="EE95" s="476"/>
      <c r="EF95" s="476"/>
      <c r="EG95" s="476"/>
      <c r="EH95" s="476"/>
      <c r="EI95" s="476"/>
      <c r="EJ95" s="476"/>
      <c r="EK95" s="476"/>
      <c r="EL95" s="476"/>
      <c r="EM95" s="476"/>
      <c r="EN95" s="476"/>
      <c r="EO95" s="476"/>
      <c r="EP95" s="476"/>
      <c r="EQ95" s="476"/>
      <c r="ER95" s="476"/>
      <c r="ES95" s="476"/>
      <c r="ET95" s="476"/>
      <c r="EU95" s="476"/>
      <c r="EV95" s="476"/>
      <c r="EW95" s="476"/>
      <c r="EX95" s="476"/>
      <c r="EY95" s="476"/>
      <c r="EZ95" s="476"/>
      <c r="FA95" s="476"/>
      <c r="FB95" s="476"/>
      <c r="FC95" s="476"/>
      <c r="FD95" s="476"/>
      <c r="FE95" s="476"/>
      <c r="FF95" s="476"/>
      <c r="FG95" s="476"/>
      <c r="FH95" s="476"/>
      <c r="FI95" s="476"/>
      <c r="FJ95" s="476"/>
      <c r="FK95" s="476"/>
      <c r="FL95" s="476"/>
      <c r="FM95" s="476"/>
      <c r="FN95" s="476"/>
      <c r="FO95" s="476"/>
      <c r="FP95" s="476"/>
      <c r="FQ95" s="476"/>
      <c r="FR95" s="476"/>
      <c r="FS95" s="476"/>
      <c r="FT95" s="476"/>
      <c r="FU95" s="476"/>
      <c r="FV95" s="476"/>
      <c r="FW95" s="476"/>
      <c r="FX95" s="476"/>
      <c r="FY95" s="476"/>
      <c r="FZ95" s="476"/>
      <c r="GA95" s="476"/>
      <c r="GB95" s="476"/>
      <c r="GC95" s="476"/>
      <c r="GD95" s="476"/>
      <c r="GE95" s="476"/>
      <c r="GF95" s="476"/>
      <c r="GG95" s="476"/>
      <c r="GH95" s="476"/>
      <c r="GI95" s="476"/>
      <c r="GJ95" s="476"/>
      <c r="GK95" s="476"/>
      <c r="GL95" s="476"/>
      <c r="GM95" s="476"/>
      <c r="GN95" s="476"/>
      <c r="GO95" s="476"/>
      <c r="GP95" s="476"/>
      <c r="GQ95" s="476"/>
      <c r="GR95" s="476"/>
      <c r="GS95" s="476"/>
      <c r="GT95" s="476"/>
      <c r="GU95" s="476"/>
      <c r="GV95" s="476"/>
      <c r="GW95" s="476"/>
      <c r="GX95" s="476"/>
      <c r="GY95" s="476"/>
      <c r="GZ95" s="476"/>
      <c r="HA95" s="476"/>
      <c r="HB95" s="476"/>
      <c r="HC95" s="476"/>
      <c r="HD95" s="476"/>
      <c r="HE95" s="476"/>
      <c r="HF95" s="476"/>
      <c r="HG95" s="476"/>
      <c r="HH95" s="476"/>
      <c r="HI95" s="476"/>
      <c r="HJ95" s="476"/>
      <c r="HK95" s="476"/>
      <c r="HL95" s="476"/>
      <c r="HM95" s="476"/>
      <c r="HN95" s="476"/>
      <c r="HO95" s="476"/>
      <c r="HP95" s="476"/>
      <c r="HQ95" s="476"/>
      <c r="HR95" s="476"/>
      <c r="HS95" s="476"/>
      <c r="HT95" s="476"/>
      <c r="HU95" s="476"/>
      <c r="HV95" s="476"/>
      <c r="HW95" s="476"/>
      <c r="HX95" s="476"/>
      <c r="HY95" s="476"/>
      <c r="HZ95" s="476"/>
      <c r="IA95" s="476"/>
      <c r="IB95" s="476"/>
      <c r="IC95" s="476"/>
      <c r="ID95" s="476"/>
      <c r="IE95" s="476"/>
      <c r="IF95" s="476"/>
      <c r="IG95" s="476"/>
      <c r="IH95" s="476"/>
      <c r="II95" s="476"/>
      <c r="IJ95" s="476"/>
      <c r="IK95" s="476"/>
      <c r="IL95" s="476"/>
      <c r="IM95" s="476"/>
      <c r="IN95" s="476"/>
      <c r="IO95" s="476"/>
      <c r="IP95" s="476"/>
      <c r="IQ95" s="476"/>
      <c r="IR95" s="476"/>
      <c r="IS95" s="476"/>
      <c r="IT95" s="476"/>
      <c r="IU95" s="477"/>
    </row>
    <row r="96" spans="1:255" ht="12.95" customHeight="1">
      <c r="A96" s="325"/>
      <c r="B96" s="352"/>
      <c r="C96" s="1308" t="s">
        <v>693</v>
      </c>
      <c r="D96" s="1309"/>
      <c r="E96" s="1309"/>
      <c r="F96" s="485"/>
      <c r="G96" s="463"/>
      <c r="H96" s="463"/>
      <c r="I96" s="463"/>
      <c r="J96" s="463"/>
      <c r="K96" s="463"/>
      <c r="L96" s="341"/>
      <c r="M96" s="341"/>
      <c r="N96" s="342"/>
      <c r="O96" s="473"/>
      <c r="P96" s="476"/>
      <c r="Q96" s="476"/>
      <c r="R96" s="476"/>
      <c r="S96" s="476"/>
      <c r="T96" s="476"/>
      <c r="U96" s="476"/>
      <c r="V96" s="476"/>
      <c r="W96" s="476"/>
      <c r="X96" s="476"/>
      <c r="Y96" s="476"/>
      <c r="Z96" s="476"/>
      <c r="AA96" s="476"/>
      <c r="AB96" s="476"/>
      <c r="AC96" s="476"/>
      <c r="AD96" s="476"/>
      <c r="AE96" s="476"/>
      <c r="AF96" s="476"/>
      <c r="AG96" s="476"/>
      <c r="AH96" s="476"/>
      <c r="AI96" s="476"/>
      <c r="AJ96" s="476"/>
      <c r="AK96" s="476"/>
      <c r="AL96" s="476"/>
      <c r="AM96" s="476"/>
      <c r="AN96" s="476"/>
      <c r="AO96" s="476"/>
      <c r="AP96" s="476"/>
      <c r="AQ96" s="476"/>
      <c r="AR96" s="476"/>
      <c r="AS96" s="476"/>
      <c r="AT96" s="476"/>
      <c r="AU96" s="476"/>
      <c r="AV96" s="476"/>
      <c r="AW96" s="476"/>
      <c r="AX96" s="476"/>
      <c r="AY96" s="476"/>
      <c r="AZ96" s="476"/>
      <c r="BA96" s="476"/>
      <c r="BB96" s="476"/>
      <c r="BC96" s="476"/>
      <c r="BD96" s="476"/>
      <c r="BE96" s="476"/>
      <c r="BF96" s="476"/>
      <c r="BG96" s="476"/>
      <c r="BH96" s="476"/>
      <c r="BI96" s="476"/>
      <c r="BJ96" s="476"/>
      <c r="BK96" s="476"/>
      <c r="BL96" s="476"/>
      <c r="BM96" s="476"/>
      <c r="BN96" s="476"/>
      <c r="BO96" s="476"/>
      <c r="BP96" s="476"/>
      <c r="BQ96" s="476"/>
      <c r="BR96" s="476"/>
      <c r="BS96" s="476"/>
      <c r="BT96" s="476"/>
      <c r="BU96" s="476"/>
      <c r="BV96" s="476"/>
      <c r="BW96" s="476"/>
      <c r="BX96" s="476"/>
      <c r="BY96" s="476"/>
      <c r="BZ96" s="476"/>
      <c r="CA96" s="476"/>
      <c r="CB96" s="476"/>
      <c r="CC96" s="476"/>
      <c r="CD96" s="476"/>
      <c r="CE96" s="476"/>
      <c r="CF96" s="476"/>
      <c r="CG96" s="476"/>
      <c r="CH96" s="476"/>
      <c r="CI96" s="476"/>
      <c r="CJ96" s="476"/>
      <c r="CK96" s="476"/>
      <c r="CL96" s="476"/>
      <c r="CM96" s="476"/>
      <c r="CN96" s="476"/>
      <c r="CO96" s="476"/>
      <c r="CP96" s="476"/>
      <c r="CQ96" s="476"/>
      <c r="CR96" s="476"/>
      <c r="CS96" s="476"/>
      <c r="CT96" s="476"/>
      <c r="CU96" s="476"/>
      <c r="CV96" s="476"/>
      <c r="CW96" s="476"/>
      <c r="CX96" s="476"/>
      <c r="CY96" s="476"/>
      <c r="CZ96" s="476"/>
      <c r="DA96" s="476"/>
      <c r="DB96" s="476"/>
      <c r="DC96" s="476"/>
      <c r="DD96" s="476"/>
      <c r="DE96" s="476"/>
      <c r="DF96" s="476"/>
      <c r="DG96" s="476"/>
      <c r="DH96" s="476"/>
      <c r="DI96" s="476"/>
      <c r="DJ96" s="476"/>
      <c r="DK96" s="476"/>
      <c r="DL96" s="476"/>
      <c r="DM96" s="476"/>
      <c r="DN96" s="476"/>
      <c r="DO96" s="476"/>
      <c r="DP96" s="476"/>
      <c r="DQ96" s="476"/>
      <c r="DR96" s="476"/>
      <c r="DS96" s="476"/>
      <c r="DT96" s="476"/>
      <c r="DU96" s="476"/>
      <c r="DV96" s="476"/>
      <c r="DW96" s="476"/>
      <c r="DX96" s="476"/>
      <c r="DY96" s="476"/>
      <c r="DZ96" s="476"/>
      <c r="EA96" s="476"/>
      <c r="EB96" s="476"/>
      <c r="EC96" s="476"/>
      <c r="ED96" s="476"/>
      <c r="EE96" s="476"/>
      <c r="EF96" s="476"/>
      <c r="EG96" s="476"/>
      <c r="EH96" s="476"/>
      <c r="EI96" s="476"/>
      <c r="EJ96" s="476"/>
      <c r="EK96" s="476"/>
      <c r="EL96" s="476"/>
      <c r="EM96" s="476"/>
      <c r="EN96" s="476"/>
      <c r="EO96" s="476"/>
      <c r="EP96" s="476"/>
      <c r="EQ96" s="476"/>
      <c r="ER96" s="476"/>
      <c r="ES96" s="476"/>
      <c r="ET96" s="476"/>
      <c r="EU96" s="476"/>
      <c r="EV96" s="476"/>
      <c r="EW96" s="476"/>
      <c r="EX96" s="476"/>
      <c r="EY96" s="476"/>
      <c r="EZ96" s="476"/>
      <c r="FA96" s="476"/>
      <c r="FB96" s="476"/>
      <c r="FC96" s="476"/>
      <c r="FD96" s="476"/>
      <c r="FE96" s="476"/>
      <c r="FF96" s="476"/>
      <c r="FG96" s="476"/>
      <c r="FH96" s="476"/>
      <c r="FI96" s="476"/>
      <c r="FJ96" s="476"/>
      <c r="FK96" s="476"/>
      <c r="FL96" s="476"/>
      <c r="FM96" s="476"/>
      <c r="FN96" s="476"/>
      <c r="FO96" s="476"/>
      <c r="FP96" s="476"/>
      <c r="FQ96" s="476"/>
      <c r="FR96" s="476"/>
      <c r="FS96" s="476"/>
      <c r="FT96" s="476"/>
      <c r="FU96" s="476"/>
      <c r="FV96" s="476"/>
      <c r="FW96" s="476"/>
      <c r="FX96" s="476"/>
      <c r="FY96" s="476"/>
      <c r="FZ96" s="476"/>
      <c r="GA96" s="476"/>
      <c r="GB96" s="476"/>
      <c r="GC96" s="476"/>
      <c r="GD96" s="476"/>
      <c r="GE96" s="476"/>
      <c r="GF96" s="476"/>
      <c r="GG96" s="476"/>
      <c r="GH96" s="476"/>
      <c r="GI96" s="476"/>
      <c r="GJ96" s="476"/>
      <c r="GK96" s="476"/>
      <c r="GL96" s="476"/>
      <c r="GM96" s="476"/>
      <c r="GN96" s="476"/>
      <c r="GO96" s="476"/>
      <c r="GP96" s="476"/>
      <c r="GQ96" s="476"/>
      <c r="GR96" s="476"/>
      <c r="GS96" s="476"/>
      <c r="GT96" s="476"/>
      <c r="GU96" s="476"/>
      <c r="GV96" s="476"/>
      <c r="GW96" s="476"/>
      <c r="GX96" s="476"/>
      <c r="GY96" s="476"/>
      <c r="GZ96" s="476"/>
      <c r="HA96" s="476"/>
      <c r="HB96" s="476"/>
      <c r="HC96" s="476"/>
      <c r="HD96" s="476"/>
      <c r="HE96" s="476"/>
      <c r="HF96" s="476"/>
      <c r="HG96" s="476"/>
      <c r="HH96" s="476"/>
      <c r="HI96" s="476"/>
      <c r="HJ96" s="476"/>
      <c r="HK96" s="476"/>
      <c r="HL96" s="476"/>
      <c r="HM96" s="476"/>
      <c r="HN96" s="476"/>
      <c r="HO96" s="476"/>
      <c r="HP96" s="476"/>
      <c r="HQ96" s="476"/>
      <c r="HR96" s="476"/>
      <c r="HS96" s="476"/>
      <c r="HT96" s="476"/>
      <c r="HU96" s="476"/>
      <c r="HV96" s="476"/>
      <c r="HW96" s="476"/>
      <c r="HX96" s="476"/>
      <c r="HY96" s="476"/>
      <c r="HZ96" s="476"/>
      <c r="IA96" s="476"/>
      <c r="IB96" s="476"/>
      <c r="IC96" s="476"/>
      <c r="ID96" s="476"/>
      <c r="IE96" s="476"/>
      <c r="IF96" s="476"/>
      <c r="IG96" s="476"/>
      <c r="IH96" s="476"/>
      <c r="II96" s="476"/>
      <c r="IJ96" s="476"/>
      <c r="IK96" s="476"/>
      <c r="IL96" s="476"/>
      <c r="IM96" s="476"/>
      <c r="IN96" s="476"/>
      <c r="IO96" s="476"/>
      <c r="IP96" s="476"/>
      <c r="IQ96" s="476"/>
      <c r="IR96" s="476"/>
      <c r="IS96" s="476"/>
      <c r="IT96" s="476"/>
      <c r="IU96" s="477"/>
    </row>
    <row r="97" spans="1:255" ht="33" customHeight="1" thickBot="1">
      <c r="A97" s="325"/>
      <c r="B97" s="352"/>
      <c r="C97" s="1335"/>
      <c r="D97" s="1335"/>
      <c r="E97" s="1335"/>
      <c r="F97" s="465"/>
      <c r="G97" s="463"/>
      <c r="H97" s="465"/>
      <c r="I97" s="465"/>
      <c r="J97" s="465"/>
      <c r="K97" s="465"/>
      <c r="L97" s="341"/>
      <c r="M97" s="341"/>
      <c r="N97" s="342"/>
      <c r="O97" s="473"/>
      <c r="P97" s="476"/>
      <c r="Q97" s="476"/>
      <c r="R97" s="476"/>
      <c r="S97" s="476"/>
      <c r="T97" s="476"/>
      <c r="U97" s="476"/>
      <c r="V97" s="476"/>
      <c r="W97" s="476"/>
      <c r="X97" s="476"/>
      <c r="Y97" s="476"/>
      <c r="Z97" s="476"/>
      <c r="AA97" s="476"/>
      <c r="AB97" s="476"/>
      <c r="AC97" s="476"/>
      <c r="AD97" s="476"/>
      <c r="AE97" s="476"/>
      <c r="AF97" s="476"/>
      <c r="AG97" s="476"/>
      <c r="AH97" s="476"/>
      <c r="AI97" s="476"/>
      <c r="AJ97" s="476"/>
      <c r="AK97" s="476"/>
      <c r="AL97" s="476"/>
      <c r="AM97" s="476"/>
      <c r="AN97" s="476"/>
      <c r="AO97" s="476"/>
      <c r="AP97" s="476"/>
      <c r="AQ97" s="476"/>
      <c r="AR97" s="476"/>
      <c r="AS97" s="476"/>
      <c r="AT97" s="476"/>
      <c r="AU97" s="476"/>
      <c r="AV97" s="476"/>
      <c r="AW97" s="476"/>
      <c r="AX97" s="476"/>
      <c r="AY97" s="476"/>
      <c r="AZ97" s="476"/>
      <c r="BA97" s="476"/>
      <c r="BB97" s="476"/>
      <c r="BC97" s="476"/>
      <c r="BD97" s="476"/>
      <c r="BE97" s="476"/>
      <c r="BF97" s="476"/>
      <c r="BG97" s="476"/>
      <c r="BH97" s="476"/>
      <c r="BI97" s="476"/>
      <c r="BJ97" s="476"/>
      <c r="BK97" s="476"/>
      <c r="BL97" s="476"/>
      <c r="BM97" s="476"/>
      <c r="BN97" s="476"/>
      <c r="BO97" s="476"/>
      <c r="BP97" s="476"/>
      <c r="BQ97" s="476"/>
      <c r="BR97" s="476"/>
      <c r="BS97" s="476"/>
      <c r="BT97" s="476"/>
      <c r="BU97" s="476"/>
      <c r="BV97" s="476"/>
      <c r="BW97" s="476"/>
      <c r="BX97" s="476"/>
      <c r="BY97" s="476"/>
      <c r="BZ97" s="476"/>
      <c r="CA97" s="476"/>
      <c r="CB97" s="476"/>
      <c r="CC97" s="476"/>
      <c r="CD97" s="476"/>
      <c r="CE97" s="476"/>
      <c r="CF97" s="476"/>
      <c r="CG97" s="476"/>
      <c r="CH97" s="476"/>
      <c r="CI97" s="476"/>
      <c r="CJ97" s="476"/>
      <c r="CK97" s="476"/>
      <c r="CL97" s="476"/>
      <c r="CM97" s="476"/>
      <c r="CN97" s="476"/>
      <c r="CO97" s="476"/>
      <c r="CP97" s="476"/>
      <c r="CQ97" s="476"/>
      <c r="CR97" s="476"/>
      <c r="CS97" s="476"/>
      <c r="CT97" s="476"/>
      <c r="CU97" s="476"/>
      <c r="CV97" s="476"/>
      <c r="CW97" s="476"/>
      <c r="CX97" s="476"/>
      <c r="CY97" s="476"/>
      <c r="CZ97" s="476"/>
      <c r="DA97" s="476"/>
      <c r="DB97" s="476"/>
      <c r="DC97" s="476"/>
      <c r="DD97" s="476"/>
      <c r="DE97" s="476"/>
      <c r="DF97" s="476"/>
      <c r="DG97" s="476"/>
      <c r="DH97" s="476"/>
      <c r="DI97" s="476"/>
      <c r="DJ97" s="476"/>
      <c r="DK97" s="476"/>
      <c r="DL97" s="476"/>
      <c r="DM97" s="476"/>
      <c r="DN97" s="476"/>
      <c r="DO97" s="476"/>
      <c r="DP97" s="476"/>
      <c r="DQ97" s="476"/>
      <c r="DR97" s="476"/>
      <c r="DS97" s="476"/>
      <c r="DT97" s="476"/>
      <c r="DU97" s="476"/>
      <c r="DV97" s="476"/>
      <c r="DW97" s="476"/>
      <c r="DX97" s="476"/>
      <c r="DY97" s="476"/>
      <c r="DZ97" s="476"/>
      <c r="EA97" s="476"/>
      <c r="EB97" s="476"/>
      <c r="EC97" s="476"/>
      <c r="ED97" s="476"/>
      <c r="EE97" s="476"/>
      <c r="EF97" s="476"/>
      <c r="EG97" s="476"/>
      <c r="EH97" s="476"/>
      <c r="EI97" s="476"/>
      <c r="EJ97" s="476"/>
      <c r="EK97" s="476"/>
      <c r="EL97" s="476"/>
      <c r="EM97" s="476"/>
      <c r="EN97" s="476"/>
      <c r="EO97" s="476"/>
      <c r="EP97" s="476"/>
      <c r="EQ97" s="476"/>
      <c r="ER97" s="476"/>
      <c r="ES97" s="476"/>
      <c r="ET97" s="476"/>
      <c r="EU97" s="476"/>
      <c r="EV97" s="476"/>
      <c r="EW97" s="476"/>
      <c r="EX97" s="476"/>
      <c r="EY97" s="476"/>
      <c r="EZ97" s="476"/>
      <c r="FA97" s="476"/>
      <c r="FB97" s="476"/>
      <c r="FC97" s="476"/>
      <c r="FD97" s="476"/>
      <c r="FE97" s="476"/>
      <c r="FF97" s="476"/>
      <c r="FG97" s="476"/>
      <c r="FH97" s="476"/>
      <c r="FI97" s="476"/>
      <c r="FJ97" s="476"/>
      <c r="FK97" s="476"/>
      <c r="FL97" s="476"/>
      <c r="FM97" s="476"/>
      <c r="FN97" s="476"/>
      <c r="FO97" s="476"/>
      <c r="FP97" s="476"/>
      <c r="FQ97" s="476"/>
      <c r="FR97" s="476"/>
      <c r="FS97" s="476"/>
      <c r="FT97" s="476"/>
      <c r="FU97" s="476"/>
      <c r="FV97" s="476"/>
      <c r="FW97" s="476"/>
      <c r="FX97" s="476"/>
      <c r="FY97" s="476"/>
      <c r="FZ97" s="476"/>
      <c r="GA97" s="476"/>
      <c r="GB97" s="476"/>
      <c r="GC97" s="476"/>
      <c r="GD97" s="476"/>
      <c r="GE97" s="476"/>
      <c r="GF97" s="476"/>
      <c r="GG97" s="476"/>
      <c r="GH97" s="476"/>
      <c r="GI97" s="476"/>
      <c r="GJ97" s="476"/>
      <c r="GK97" s="476"/>
      <c r="GL97" s="476"/>
      <c r="GM97" s="476"/>
      <c r="GN97" s="476"/>
      <c r="GO97" s="476"/>
      <c r="GP97" s="476"/>
      <c r="GQ97" s="476"/>
      <c r="GR97" s="476"/>
      <c r="GS97" s="476"/>
      <c r="GT97" s="476"/>
      <c r="GU97" s="476"/>
      <c r="GV97" s="476"/>
      <c r="GW97" s="476"/>
      <c r="GX97" s="476"/>
      <c r="GY97" s="476"/>
      <c r="GZ97" s="476"/>
      <c r="HA97" s="476"/>
      <c r="HB97" s="476"/>
      <c r="HC97" s="476"/>
      <c r="HD97" s="476"/>
      <c r="HE97" s="476"/>
      <c r="HF97" s="476"/>
      <c r="HG97" s="476"/>
      <c r="HH97" s="476"/>
      <c r="HI97" s="476"/>
      <c r="HJ97" s="476"/>
      <c r="HK97" s="476"/>
      <c r="HL97" s="476"/>
      <c r="HM97" s="476"/>
      <c r="HN97" s="476"/>
      <c r="HO97" s="476"/>
      <c r="HP97" s="476"/>
      <c r="HQ97" s="476"/>
      <c r="HR97" s="476"/>
      <c r="HS97" s="476"/>
      <c r="HT97" s="476"/>
      <c r="HU97" s="476"/>
      <c r="HV97" s="476"/>
      <c r="HW97" s="476"/>
      <c r="HX97" s="476"/>
      <c r="HY97" s="476"/>
      <c r="HZ97" s="476"/>
      <c r="IA97" s="476"/>
      <c r="IB97" s="476"/>
      <c r="IC97" s="476"/>
      <c r="ID97" s="476"/>
      <c r="IE97" s="476"/>
      <c r="IF97" s="476"/>
      <c r="IG97" s="476"/>
      <c r="IH97" s="476"/>
      <c r="II97" s="476"/>
      <c r="IJ97" s="476"/>
      <c r="IK97" s="476"/>
      <c r="IL97" s="476"/>
      <c r="IM97" s="476"/>
      <c r="IN97" s="476"/>
      <c r="IO97" s="476"/>
      <c r="IP97" s="476"/>
      <c r="IQ97" s="476"/>
      <c r="IR97" s="476"/>
      <c r="IS97" s="476"/>
      <c r="IT97" s="476"/>
      <c r="IU97" s="477"/>
    </row>
    <row r="98" spans="1:255" ht="20.100000000000001" customHeight="1" thickBot="1">
      <c r="A98" s="325"/>
      <c r="B98" s="364"/>
      <c r="C98" s="1329" t="s">
        <v>592</v>
      </c>
      <c r="D98" s="1330"/>
      <c r="E98" s="1331"/>
      <c r="F98" s="484"/>
      <c r="G98" s="481"/>
      <c r="H98" s="1329" t="s">
        <v>667</v>
      </c>
      <c r="I98" s="1330"/>
      <c r="J98" s="1331"/>
      <c r="K98" s="484"/>
      <c r="L98" s="352"/>
      <c r="M98" s="341"/>
      <c r="N98" s="342"/>
      <c r="O98" s="473"/>
      <c r="P98" s="476"/>
      <c r="Q98" s="476"/>
      <c r="R98" s="476"/>
      <c r="S98" s="476"/>
      <c r="T98" s="476"/>
      <c r="U98" s="476"/>
      <c r="V98" s="476"/>
      <c r="W98" s="476"/>
      <c r="X98" s="476"/>
      <c r="Y98" s="476"/>
      <c r="Z98" s="476"/>
      <c r="AA98" s="476"/>
      <c r="AB98" s="476"/>
      <c r="AC98" s="476"/>
      <c r="AD98" s="476"/>
      <c r="AE98" s="476"/>
      <c r="AF98" s="476"/>
      <c r="AG98" s="476"/>
      <c r="AH98" s="476"/>
      <c r="AI98" s="476"/>
      <c r="AJ98" s="476"/>
      <c r="AK98" s="476"/>
      <c r="AL98" s="476"/>
      <c r="AM98" s="476"/>
      <c r="AN98" s="476"/>
      <c r="AO98" s="476"/>
      <c r="AP98" s="476"/>
      <c r="AQ98" s="476"/>
      <c r="AR98" s="476"/>
      <c r="AS98" s="476"/>
      <c r="AT98" s="476"/>
      <c r="AU98" s="476"/>
      <c r="AV98" s="476"/>
      <c r="AW98" s="476"/>
      <c r="AX98" s="476"/>
      <c r="AY98" s="476"/>
      <c r="AZ98" s="476"/>
      <c r="BA98" s="476"/>
      <c r="BB98" s="476"/>
      <c r="BC98" s="476"/>
      <c r="BD98" s="476"/>
      <c r="BE98" s="476"/>
      <c r="BF98" s="476"/>
      <c r="BG98" s="476"/>
      <c r="BH98" s="476"/>
      <c r="BI98" s="476"/>
      <c r="BJ98" s="476"/>
      <c r="BK98" s="476"/>
      <c r="BL98" s="476"/>
      <c r="BM98" s="476"/>
      <c r="BN98" s="476"/>
      <c r="BO98" s="476"/>
      <c r="BP98" s="476"/>
      <c r="BQ98" s="476"/>
      <c r="BR98" s="476"/>
      <c r="BS98" s="476"/>
      <c r="BT98" s="476"/>
      <c r="BU98" s="476"/>
      <c r="BV98" s="476"/>
      <c r="BW98" s="476"/>
      <c r="BX98" s="476"/>
      <c r="BY98" s="476"/>
      <c r="BZ98" s="476"/>
      <c r="CA98" s="476"/>
      <c r="CB98" s="476"/>
      <c r="CC98" s="476"/>
      <c r="CD98" s="476"/>
      <c r="CE98" s="476"/>
      <c r="CF98" s="476"/>
      <c r="CG98" s="476"/>
      <c r="CH98" s="476"/>
      <c r="CI98" s="476"/>
      <c r="CJ98" s="476"/>
      <c r="CK98" s="476"/>
      <c r="CL98" s="476"/>
      <c r="CM98" s="476"/>
      <c r="CN98" s="476"/>
      <c r="CO98" s="476"/>
      <c r="CP98" s="476"/>
      <c r="CQ98" s="476"/>
      <c r="CR98" s="476"/>
      <c r="CS98" s="476"/>
      <c r="CT98" s="476"/>
      <c r="CU98" s="476"/>
      <c r="CV98" s="476"/>
      <c r="CW98" s="476"/>
      <c r="CX98" s="476"/>
      <c r="CY98" s="476"/>
      <c r="CZ98" s="476"/>
      <c r="DA98" s="476"/>
      <c r="DB98" s="476"/>
      <c r="DC98" s="476"/>
      <c r="DD98" s="476"/>
      <c r="DE98" s="476"/>
      <c r="DF98" s="476"/>
      <c r="DG98" s="476"/>
      <c r="DH98" s="476"/>
      <c r="DI98" s="476"/>
      <c r="DJ98" s="476"/>
      <c r="DK98" s="476"/>
      <c r="DL98" s="476"/>
      <c r="DM98" s="476"/>
      <c r="DN98" s="476"/>
      <c r="DO98" s="476"/>
      <c r="DP98" s="476"/>
      <c r="DQ98" s="476"/>
      <c r="DR98" s="476"/>
      <c r="DS98" s="476"/>
      <c r="DT98" s="476"/>
      <c r="DU98" s="476"/>
      <c r="DV98" s="476"/>
      <c r="DW98" s="476"/>
      <c r="DX98" s="476"/>
      <c r="DY98" s="476"/>
      <c r="DZ98" s="476"/>
      <c r="EA98" s="476"/>
      <c r="EB98" s="476"/>
      <c r="EC98" s="476"/>
      <c r="ED98" s="476"/>
      <c r="EE98" s="476"/>
      <c r="EF98" s="476"/>
      <c r="EG98" s="476"/>
      <c r="EH98" s="476"/>
      <c r="EI98" s="476"/>
      <c r="EJ98" s="476"/>
      <c r="EK98" s="476"/>
      <c r="EL98" s="476"/>
      <c r="EM98" s="476"/>
      <c r="EN98" s="476"/>
      <c r="EO98" s="476"/>
      <c r="EP98" s="476"/>
      <c r="EQ98" s="476"/>
      <c r="ER98" s="476"/>
      <c r="ES98" s="476"/>
      <c r="ET98" s="476"/>
      <c r="EU98" s="476"/>
      <c r="EV98" s="476"/>
      <c r="EW98" s="476"/>
      <c r="EX98" s="476"/>
      <c r="EY98" s="476"/>
      <c r="EZ98" s="476"/>
      <c r="FA98" s="476"/>
      <c r="FB98" s="476"/>
      <c r="FC98" s="476"/>
      <c r="FD98" s="476"/>
      <c r="FE98" s="476"/>
      <c r="FF98" s="476"/>
      <c r="FG98" s="476"/>
      <c r="FH98" s="476"/>
      <c r="FI98" s="476"/>
      <c r="FJ98" s="476"/>
      <c r="FK98" s="476"/>
      <c r="FL98" s="476"/>
      <c r="FM98" s="476"/>
      <c r="FN98" s="476"/>
      <c r="FO98" s="476"/>
      <c r="FP98" s="476"/>
      <c r="FQ98" s="476"/>
      <c r="FR98" s="476"/>
      <c r="FS98" s="476"/>
      <c r="FT98" s="476"/>
      <c r="FU98" s="476"/>
      <c r="FV98" s="476"/>
      <c r="FW98" s="476"/>
      <c r="FX98" s="476"/>
      <c r="FY98" s="476"/>
      <c r="FZ98" s="476"/>
      <c r="GA98" s="476"/>
      <c r="GB98" s="476"/>
      <c r="GC98" s="476"/>
      <c r="GD98" s="476"/>
      <c r="GE98" s="476"/>
      <c r="GF98" s="476"/>
      <c r="GG98" s="476"/>
      <c r="GH98" s="476"/>
      <c r="GI98" s="476"/>
      <c r="GJ98" s="476"/>
      <c r="GK98" s="476"/>
      <c r="GL98" s="476"/>
      <c r="GM98" s="476"/>
      <c r="GN98" s="476"/>
      <c r="GO98" s="476"/>
      <c r="GP98" s="476"/>
      <c r="GQ98" s="476"/>
      <c r="GR98" s="476"/>
      <c r="GS98" s="476"/>
      <c r="GT98" s="476"/>
      <c r="GU98" s="476"/>
      <c r="GV98" s="476"/>
      <c r="GW98" s="476"/>
      <c r="GX98" s="476"/>
      <c r="GY98" s="476"/>
      <c r="GZ98" s="476"/>
      <c r="HA98" s="476"/>
      <c r="HB98" s="476"/>
      <c r="HC98" s="476"/>
      <c r="HD98" s="476"/>
      <c r="HE98" s="476"/>
      <c r="HF98" s="476"/>
      <c r="HG98" s="476"/>
      <c r="HH98" s="476"/>
      <c r="HI98" s="476"/>
      <c r="HJ98" s="476"/>
      <c r="HK98" s="476"/>
      <c r="HL98" s="476"/>
      <c r="HM98" s="476"/>
      <c r="HN98" s="476"/>
      <c r="HO98" s="476"/>
      <c r="HP98" s="476"/>
      <c r="HQ98" s="476"/>
      <c r="HR98" s="476"/>
      <c r="HS98" s="476"/>
      <c r="HT98" s="476"/>
      <c r="HU98" s="476"/>
      <c r="HV98" s="476"/>
      <c r="HW98" s="476"/>
      <c r="HX98" s="476"/>
      <c r="HY98" s="476"/>
      <c r="HZ98" s="476"/>
      <c r="IA98" s="476"/>
      <c r="IB98" s="476"/>
      <c r="IC98" s="476"/>
      <c r="ID98" s="476"/>
      <c r="IE98" s="476"/>
      <c r="IF98" s="476"/>
      <c r="IG98" s="476"/>
      <c r="IH98" s="476"/>
      <c r="II98" s="476"/>
      <c r="IJ98" s="476"/>
      <c r="IK98" s="476"/>
      <c r="IL98" s="476"/>
      <c r="IM98" s="476"/>
      <c r="IN98" s="476"/>
      <c r="IO98" s="476"/>
      <c r="IP98" s="476"/>
      <c r="IQ98" s="476"/>
      <c r="IR98" s="476"/>
      <c r="IS98" s="476"/>
      <c r="IT98" s="476"/>
      <c r="IU98" s="477"/>
    </row>
    <row r="99" spans="1:255" ht="24" customHeight="1">
      <c r="A99" s="325"/>
      <c r="B99" s="352"/>
      <c r="C99" s="331"/>
      <c r="D99" s="331"/>
      <c r="E99" s="331"/>
      <c r="F99" s="331"/>
      <c r="G99" s="463"/>
      <c r="H99" s="1308" t="s">
        <v>668</v>
      </c>
      <c r="I99" s="1309"/>
      <c r="J99" s="1309"/>
      <c r="K99" s="331"/>
      <c r="L99" s="341"/>
      <c r="M99" s="341"/>
      <c r="N99" s="342"/>
      <c r="O99" s="473"/>
      <c r="P99" s="476"/>
      <c r="Q99" s="476"/>
      <c r="R99" s="476"/>
      <c r="S99" s="476"/>
      <c r="T99" s="476"/>
      <c r="U99" s="476"/>
      <c r="V99" s="476"/>
      <c r="W99" s="476"/>
      <c r="X99" s="476"/>
      <c r="Y99" s="476"/>
      <c r="Z99" s="476"/>
      <c r="AA99" s="476"/>
      <c r="AB99" s="476"/>
      <c r="AC99" s="476"/>
      <c r="AD99" s="476"/>
      <c r="AE99" s="476"/>
      <c r="AF99" s="476"/>
      <c r="AG99" s="476"/>
      <c r="AH99" s="476"/>
      <c r="AI99" s="476"/>
      <c r="AJ99" s="476"/>
      <c r="AK99" s="476"/>
      <c r="AL99" s="476"/>
      <c r="AM99" s="476"/>
      <c r="AN99" s="476"/>
      <c r="AO99" s="476"/>
      <c r="AP99" s="476"/>
      <c r="AQ99" s="476"/>
      <c r="AR99" s="476"/>
      <c r="AS99" s="476"/>
      <c r="AT99" s="476"/>
      <c r="AU99" s="476"/>
      <c r="AV99" s="476"/>
      <c r="AW99" s="476"/>
      <c r="AX99" s="476"/>
      <c r="AY99" s="476"/>
      <c r="AZ99" s="476"/>
      <c r="BA99" s="476"/>
      <c r="BB99" s="476"/>
      <c r="BC99" s="476"/>
      <c r="BD99" s="476"/>
      <c r="BE99" s="476"/>
      <c r="BF99" s="476"/>
      <c r="BG99" s="476"/>
      <c r="BH99" s="476"/>
      <c r="BI99" s="476"/>
      <c r="BJ99" s="476"/>
      <c r="BK99" s="476"/>
      <c r="BL99" s="476"/>
      <c r="BM99" s="476"/>
      <c r="BN99" s="476"/>
      <c r="BO99" s="476"/>
      <c r="BP99" s="476"/>
      <c r="BQ99" s="476"/>
      <c r="BR99" s="476"/>
      <c r="BS99" s="476"/>
      <c r="BT99" s="476"/>
      <c r="BU99" s="476"/>
      <c r="BV99" s="476"/>
      <c r="BW99" s="476"/>
      <c r="BX99" s="476"/>
      <c r="BY99" s="476"/>
      <c r="BZ99" s="476"/>
      <c r="CA99" s="476"/>
      <c r="CB99" s="476"/>
      <c r="CC99" s="476"/>
      <c r="CD99" s="476"/>
      <c r="CE99" s="476"/>
      <c r="CF99" s="476"/>
      <c r="CG99" s="476"/>
      <c r="CH99" s="476"/>
      <c r="CI99" s="476"/>
      <c r="CJ99" s="476"/>
      <c r="CK99" s="476"/>
      <c r="CL99" s="476"/>
      <c r="CM99" s="476"/>
      <c r="CN99" s="476"/>
      <c r="CO99" s="476"/>
      <c r="CP99" s="476"/>
      <c r="CQ99" s="476"/>
      <c r="CR99" s="476"/>
      <c r="CS99" s="476"/>
      <c r="CT99" s="476"/>
      <c r="CU99" s="476"/>
      <c r="CV99" s="476"/>
      <c r="CW99" s="476"/>
      <c r="CX99" s="476"/>
      <c r="CY99" s="476"/>
      <c r="CZ99" s="476"/>
      <c r="DA99" s="476"/>
      <c r="DB99" s="476"/>
      <c r="DC99" s="476"/>
      <c r="DD99" s="476"/>
      <c r="DE99" s="476"/>
      <c r="DF99" s="476"/>
      <c r="DG99" s="476"/>
      <c r="DH99" s="476"/>
      <c r="DI99" s="476"/>
      <c r="DJ99" s="476"/>
      <c r="DK99" s="476"/>
      <c r="DL99" s="476"/>
      <c r="DM99" s="476"/>
      <c r="DN99" s="476"/>
      <c r="DO99" s="476"/>
      <c r="DP99" s="476"/>
      <c r="DQ99" s="476"/>
      <c r="DR99" s="476"/>
      <c r="DS99" s="476"/>
      <c r="DT99" s="476"/>
      <c r="DU99" s="476"/>
      <c r="DV99" s="476"/>
      <c r="DW99" s="476"/>
      <c r="DX99" s="476"/>
      <c r="DY99" s="476"/>
      <c r="DZ99" s="476"/>
      <c r="EA99" s="476"/>
      <c r="EB99" s="476"/>
      <c r="EC99" s="476"/>
      <c r="ED99" s="476"/>
      <c r="EE99" s="476"/>
      <c r="EF99" s="476"/>
      <c r="EG99" s="476"/>
      <c r="EH99" s="476"/>
      <c r="EI99" s="476"/>
      <c r="EJ99" s="476"/>
      <c r="EK99" s="476"/>
      <c r="EL99" s="476"/>
      <c r="EM99" s="476"/>
      <c r="EN99" s="476"/>
      <c r="EO99" s="476"/>
      <c r="EP99" s="476"/>
      <c r="EQ99" s="476"/>
      <c r="ER99" s="476"/>
      <c r="ES99" s="476"/>
      <c r="ET99" s="476"/>
      <c r="EU99" s="476"/>
      <c r="EV99" s="476"/>
      <c r="EW99" s="476"/>
      <c r="EX99" s="476"/>
      <c r="EY99" s="476"/>
      <c r="EZ99" s="476"/>
      <c r="FA99" s="476"/>
      <c r="FB99" s="476"/>
      <c r="FC99" s="476"/>
      <c r="FD99" s="476"/>
      <c r="FE99" s="476"/>
      <c r="FF99" s="476"/>
      <c r="FG99" s="476"/>
      <c r="FH99" s="476"/>
      <c r="FI99" s="476"/>
      <c r="FJ99" s="476"/>
      <c r="FK99" s="476"/>
      <c r="FL99" s="476"/>
      <c r="FM99" s="476"/>
      <c r="FN99" s="476"/>
      <c r="FO99" s="476"/>
      <c r="FP99" s="476"/>
      <c r="FQ99" s="476"/>
      <c r="FR99" s="476"/>
      <c r="FS99" s="476"/>
      <c r="FT99" s="476"/>
      <c r="FU99" s="476"/>
      <c r="FV99" s="476"/>
      <c r="FW99" s="476"/>
      <c r="FX99" s="476"/>
      <c r="FY99" s="476"/>
      <c r="FZ99" s="476"/>
      <c r="GA99" s="476"/>
      <c r="GB99" s="476"/>
      <c r="GC99" s="476"/>
      <c r="GD99" s="476"/>
      <c r="GE99" s="476"/>
      <c r="GF99" s="476"/>
      <c r="GG99" s="476"/>
      <c r="GH99" s="476"/>
      <c r="GI99" s="476"/>
      <c r="GJ99" s="476"/>
      <c r="GK99" s="476"/>
      <c r="GL99" s="476"/>
      <c r="GM99" s="476"/>
      <c r="GN99" s="476"/>
      <c r="GO99" s="476"/>
      <c r="GP99" s="476"/>
      <c r="GQ99" s="476"/>
      <c r="GR99" s="476"/>
      <c r="GS99" s="476"/>
      <c r="GT99" s="476"/>
      <c r="GU99" s="476"/>
      <c r="GV99" s="476"/>
      <c r="GW99" s="476"/>
      <c r="GX99" s="476"/>
      <c r="GY99" s="476"/>
      <c r="GZ99" s="476"/>
      <c r="HA99" s="476"/>
      <c r="HB99" s="476"/>
      <c r="HC99" s="476"/>
      <c r="HD99" s="476"/>
      <c r="HE99" s="476"/>
      <c r="HF99" s="476"/>
      <c r="HG99" s="476"/>
      <c r="HH99" s="476"/>
      <c r="HI99" s="476"/>
      <c r="HJ99" s="476"/>
      <c r="HK99" s="476"/>
      <c r="HL99" s="476"/>
      <c r="HM99" s="476"/>
      <c r="HN99" s="476"/>
      <c r="HO99" s="476"/>
      <c r="HP99" s="476"/>
      <c r="HQ99" s="476"/>
      <c r="HR99" s="476"/>
      <c r="HS99" s="476"/>
      <c r="HT99" s="476"/>
      <c r="HU99" s="476"/>
      <c r="HV99" s="476"/>
      <c r="HW99" s="476"/>
      <c r="HX99" s="476"/>
      <c r="HY99" s="476"/>
      <c r="HZ99" s="476"/>
      <c r="IA99" s="476"/>
      <c r="IB99" s="476"/>
      <c r="IC99" s="476"/>
      <c r="ID99" s="476"/>
      <c r="IE99" s="476"/>
      <c r="IF99" s="476"/>
      <c r="IG99" s="476"/>
      <c r="IH99" s="476"/>
      <c r="II99" s="476"/>
      <c r="IJ99" s="476"/>
      <c r="IK99" s="476"/>
      <c r="IL99" s="476"/>
      <c r="IM99" s="476"/>
      <c r="IN99" s="476"/>
      <c r="IO99" s="476"/>
      <c r="IP99" s="476"/>
      <c r="IQ99" s="476"/>
      <c r="IR99" s="476"/>
      <c r="IS99" s="476"/>
      <c r="IT99" s="476"/>
      <c r="IU99" s="477"/>
    </row>
    <row r="100" spans="1:255" ht="35.1" customHeight="1">
      <c r="A100" s="325"/>
      <c r="B100" s="352"/>
      <c r="C100" s="341"/>
      <c r="D100" s="341"/>
      <c r="E100" s="341"/>
      <c r="F100" s="341"/>
      <c r="G100" s="463"/>
      <c r="H100" s="1310"/>
      <c r="I100" s="1310"/>
      <c r="J100" s="1310"/>
      <c r="K100" s="341"/>
      <c r="L100" s="341"/>
      <c r="M100" s="341"/>
      <c r="N100" s="342"/>
      <c r="O100" s="473"/>
      <c r="P100" s="476"/>
      <c r="Q100" s="476"/>
      <c r="R100" s="476"/>
      <c r="S100" s="476"/>
      <c r="T100" s="476"/>
      <c r="U100" s="476"/>
      <c r="V100" s="476"/>
      <c r="W100" s="476"/>
      <c r="X100" s="476"/>
      <c r="Y100" s="476"/>
      <c r="Z100" s="476"/>
      <c r="AA100" s="476"/>
      <c r="AB100" s="476"/>
      <c r="AC100" s="476"/>
      <c r="AD100" s="476"/>
      <c r="AE100" s="476"/>
      <c r="AF100" s="476"/>
      <c r="AG100" s="476"/>
      <c r="AH100" s="476"/>
      <c r="AI100" s="476"/>
      <c r="AJ100" s="476"/>
      <c r="AK100" s="476"/>
      <c r="AL100" s="476"/>
      <c r="AM100" s="476"/>
      <c r="AN100" s="476"/>
      <c r="AO100" s="476"/>
      <c r="AP100" s="476"/>
      <c r="AQ100" s="476"/>
      <c r="AR100" s="476"/>
      <c r="AS100" s="476"/>
      <c r="AT100" s="476"/>
      <c r="AU100" s="476"/>
      <c r="AV100" s="476"/>
      <c r="AW100" s="476"/>
      <c r="AX100" s="476"/>
      <c r="AY100" s="476"/>
      <c r="AZ100" s="476"/>
      <c r="BA100" s="476"/>
      <c r="BB100" s="476"/>
      <c r="BC100" s="476"/>
      <c r="BD100" s="476"/>
      <c r="BE100" s="476"/>
      <c r="BF100" s="476"/>
      <c r="BG100" s="476"/>
      <c r="BH100" s="476"/>
      <c r="BI100" s="476"/>
      <c r="BJ100" s="476"/>
      <c r="BK100" s="476"/>
      <c r="BL100" s="476"/>
      <c r="BM100" s="476"/>
      <c r="BN100" s="476"/>
      <c r="BO100" s="476"/>
      <c r="BP100" s="476"/>
      <c r="BQ100" s="476"/>
      <c r="BR100" s="476"/>
      <c r="BS100" s="476"/>
      <c r="BT100" s="476"/>
      <c r="BU100" s="476"/>
      <c r="BV100" s="476"/>
      <c r="BW100" s="476"/>
      <c r="BX100" s="476"/>
      <c r="BY100" s="476"/>
      <c r="BZ100" s="476"/>
      <c r="CA100" s="476"/>
      <c r="CB100" s="476"/>
      <c r="CC100" s="476"/>
      <c r="CD100" s="476"/>
      <c r="CE100" s="476"/>
      <c r="CF100" s="476"/>
      <c r="CG100" s="476"/>
      <c r="CH100" s="476"/>
      <c r="CI100" s="476"/>
      <c r="CJ100" s="476"/>
      <c r="CK100" s="476"/>
      <c r="CL100" s="476"/>
      <c r="CM100" s="476"/>
      <c r="CN100" s="476"/>
      <c r="CO100" s="476"/>
      <c r="CP100" s="476"/>
      <c r="CQ100" s="476"/>
      <c r="CR100" s="476"/>
      <c r="CS100" s="476"/>
      <c r="CT100" s="476"/>
      <c r="CU100" s="476"/>
      <c r="CV100" s="476"/>
      <c r="CW100" s="476"/>
      <c r="CX100" s="476"/>
      <c r="CY100" s="476"/>
      <c r="CZ100" s="476"/>
      <c r="DA100" s="476"/>
      <c r="DB100" s="476"/>
      <c r="DC100" s="476"/>
      <c r="DD100" s="476"/>
      <c r="DE100" s="476"/>
      <c r="DF100" s="476"/>
      <c r="DG100" s="476"/>
      <c r="DH100" s="476"/>
      <c r="DI100" s="476"/>
      <c r="DJ100" s="476"/>
      <c r="DK100" s="476"/>
      <c r="DL100" s="476"/>
      <c r="DM100" s="476"/>
      <c r="DN100" s="476"/>
      <c r="DO100" s="476"/>
      <c r="DP100" s="476"/>
      <c r="DQ100" s="476"/>
      <c r="DR100" s="476"/>
      <c r="DS100" s="476"/>
      <c r="DT100" s="476"/>
      <c r="DU100" s="476"/>
      <c r="DV100" s="476"/>
      <c r="DW100" s="476"/>
      <c r="DX100" s="476"/>
      <c r="DY100" s="476"/>
      <c r="DZ100" s="476"/>
      <c r="EA100" s="476"/>
      <c r="EB100" s="476"/>
      <c r="EC100" s="476"/>
      <c r="ED100" s="476"/>
      <c r="EE100" s="476"/>
      <c r="EF100" s="476"/>
      <c r="EG100" s="476"/>
      <c r="EH100" s="476"/>
      <c r="EI100" s="476"/>
      <c r="EJ100" s="476"/>
      <c r="EK100" s="476"/>
      <c r="EL100" s="476"/>
      <c r="EM100" s="476"/>
      <c r="EN100" s="476"/>
      <c r="EO100" s="476"/>
      <c r="EP100" s="476"/>
      <c r="EQ100" s="476"/>
      <c r="ER100" s="476"/>
      <c r="ES100" s="476"/>
      <c r="ET100" s="476"/>
      <c r="EU100" s="476"/>
      <c r="EV100" s="476"/>
      <c r="EW100" s="476"/>
      <c r="EX100" s="476"/>
      <c r="EY100" s="476"/>
      <c r="EZ100" s="476"/>
      <c r="FA100" s="476"/>
      <c r="FB100" s="476"/>
      <c r="FC100" s="476"/>
      <c r="FD100" s="476"/>
      <c r="FE100" s="476"/>
      <c r="FF100" s="476"/>
      <c r="FG100" s="476"/>
      <c r="FH100" s="476"/>
      <c r="FI100" s="476"/>
      <c r="FJ100" s="476"/>
      <c r="FK100" s="476"/>
      <c r="FL100" s="476"/>
      <c r="FM100" s="476"/>
      <c r="FN100" s="476"/>
      <c r="FO100" s="476"/>
      <c r="FP100" s="476"/>
      <c r="FQ100" s="476"/>
      <c r="FR100" s="476"/>
      <c r="FS100" s="476"/>
      <c r="FT100" s="476"/>
      <c r="FU100" s="476"/>
      <c r="FV100" s="476"/>
      <c r="FW100" s="476"/>
      <c r="FX100" s="476"/>
      <c r="FY100" s="476"/>
      <c r="FZ100" s="476"/>
      <c r="GA100" s="476"/>
      <c r="GB100" s="476"/>
      <c r="GC100" s="476"/>
      <c r="GD100" s="476"/>
      <c r="GE100" s="476"/>
      <c r="GF100" s="476"/>
      <c r="GG100" s="476"/>
      <c r="GH100" s="476"/>
      <c r="GI100" s="476"/>
      <c r="GJ100" s="476"/>
      <c r="GK100" s="476"/>
      <c r="GL100" s="476"/>
      <c r="GM100" s="476"/>
      <c r="GN100" s="476"/>
      <c r="GO100" s="476"/>
      <c r="GP100" s="476"/>
      <c r="GQ100" s="476"/>
      <c r="GR100" s="476"/>
      <c r="GS100" s="476"/>
      <c r="GT100" s="476"/>
      <c r="GU100" s="476"/>
      <c r="GV100" s="476"/>
      <c r="GW100" s="476"/>
      <c r="GX100" s="476"/>
      <c r="GY100" s="476"/>
      <c r="GZ100" s="476"/>
      <c r="HA100" s="476"/>
      <c r="HB100" s="476"/>
      <c r="HC100" s="476"/>
      <c r="HD100" s="476"/>
      <c r="HE100" s="476"/>
      <c r="HF100" s="476"/>
      <c r="HG100" s="476"/>
      <c r="HH100" s="476"/>
      <c r="HI100" s="476"/>
      <c r="HJ100" s="476"/>
      <c r="HK100" s="476"/>
      <c r="HL100" s="476"/>
      <c r="HM100" s="476"/>
      <c r="HN100" s="476"/>
      <c r="HO100" s="476"/>
      <c r="HP100" s="476"/>
      <c r="HQ100" s="476"/>
      <c r="HR100" s="476"/>
      <c r="HS100" s="476"/>
      <c r="HT100" s="476"/>
      <c r="HU100" s="476"/>
      <c r="HV100" s="476"/>
      <c r="HW100" s="476"/>
      <c r="HX100" s="476"/>
      <c r="HY100" s="476"/>
      <c r="HZ100" s="476"/>
      <c r="IA100" s="476"/>
      <c r="IB100" s="476"/>
      <c r="IC100" s="476"/>
      <c r="ID100" s="476"/>
      <c r="IE100" s="476"/>
      <c r="IF100" s="476"/>
      <c r="IG100" s="476"/>
      <c r="IH100" s="476"/>
      <c r="II100" s="476"/>
      <c r="IJ100" s="476"/>
      <c r="IK100" s="476"/>
      <c r="IL100" s="476"/>
      <c r="IM100" s="476"/>
      <c r="IN100" s="476"/>
      <c r="IO100" s="476"/>
      <c r="IP100" s="476"/>
      <c r="IQ100" s="476"/>
      <c r="IR100" s="476"/>
      <c r="IS100" s="476"/>
      <c r="IT100" s="476"/>
      <c r="IU100" s="477"/>
    </row>
    <row r="101" spans="1:255" ht="16.350000000000001" customHeight="1">
      <c r="A101" s="325"/>
      <c r="B101" s="352"/>
      <c r="C101" s="341"/>
      <c r="D101" s="341"/>
      <c r="E101" s="341"/>
      <c r="F101" s="341"/>
      <c r="G101" s="463"/>
      <c r="H101" s="463"/>
      <c r="I101" s="463"/>
      <c r="J101" s="463"/>
      <c r="K101" s="463"/>
      <c r="L101" s="341"/>
      <c r="M101" s="341"/>
      <c r="N101" s="342"/>
      <c r="O101" s="473"/>
      <c r="P101" s="476"/>
      <c r="Q101" s="476"/>
      <c r="R101" s="476"/>
      <c r="S101" s="476"/>
      <c r="T101" s="476"/>
      <c r="U101" s="476"/>
      <c r="V101" s="476"/>
      <c r="W101" s="476"/>
      <c r="X101" s="476"/>
      <c r="Y101" s="476"/>
      <c r="Z101" s="476"/>
      <c r="AA101" s="476"/>
      <c r="AB101" s="476"/>
      <c r="AC101" s="476"/>
      <c r="AD101" s="476"/>
      <c r="AE101" s="476"/>
      <c r="AF101" s="476"/>
      <c r="AG101" s="476"/>
      <c r="AH101" s="476"/>
      <c r="AI101" s="476"/>
      <c r="AJ101" s="476"/>
      <c r="AK101" s="476"/>
      <c r="AL101" s="476"/>
      <c r="AM101" s="476"/>
      <c r="AN101" s="476"/>
      <c r="AO101" s="476"/>
      <c r="AP101" s="476"/>
      <c r="AQ101" s="476"/>
      <c r="AR101" s="476"/>
      <c r="AS101" s="476"/>
      <c r="AT101" s="476"/>
      <c r="AU101" s="476"/>
      <c r="AV101" s="476"/>
      <c r="AW101" s="476"/>
      <c r="AX101" s="476"/>
      <c r="AY101" s="476"/>
      <c r="AZ101" s="476"/>
      <c r="BA101" s="476"/>
      <c r="BB101" s="476"/>
      <c r="BC101" s="476"/>
      <c r="BD101" s="476"/>
      <c r="BE101" s="476"/>
      <c r="BF101" s="476"/>
      <c r="BG101" s="476"/>
      <c r="BH101" s="476"/>
      <c r="BI101" s="476"/>
      <c r="BJ101" s="476"/>
      <c r="BK101" s="476"/>
      <c r="BL101" s="476"/>
      <c r="BM101" s="476"/>
      <c r="BN101" s="476"/>
      <c r="BO101" s="476"/>
      <c r="BP101" s="476"/>
      <c r="BQ101" s="476"/>
      <c r="BR101" s="476"/>
      <c r="BS101" s="476"/>
      <c r="BT101" s="476"/>
      <c r="BU101" s="476"/>
      <c r="BV101" s="476"/>
      <c r="BW101" s="476"/>
      <c r="BX101" s="476"/>
      <c r="BY101" s="476"/>
      <c r="BZ101" s="476"/>
      <c r="CA101" s="476"/>
      <c r="CB101" s="476"/>
      <c r="CC101" s="476"/>
      <c r="CD101" s="476"/>
      <c r="CE101" s="476"/>
      <c r="CF101" s="476"/>
      <c r="CG101" s="476"/>
      <c r="CH101" s="476"/>
      <c r="CI101" s="476"/>
      <c r="CJ101" s="476"/>
      <c r="CK101" s="476"/>
      <c r="CL101" s="476"/>
      <c r="CM101" s="476"/>
      <c r="CN101" s="476"/>
      <c r="CO101" s="476"/>
      <c r="CP101" s="476"/>
      <c r="CQ101" s="476"/>
      <c r="CR101" s="476"/>
      <c r="CS101" s="476"/>
      <c r="CT101" s="476"/>
      <c r="CU101" s="476"/>
      <c r="CV101" s="476"/>
      <c r="CW101" s="476"/>
      <c r="CX101" s="476"/>
      <c r="CY101" s="476"/>
      <c r="CZ101" s="476"/>
      <c r="DA101" s="476"/>
      <c r="DB101" s="476"/>
      <c r="DC101" s="476"/>
      <c r="DD101" s="476"/>
      <c r="DE101" s="476"/>
      <c r="DF101" s="476"/>
      <c r="DG101" s="476"/>
      <c r="DH101" s="476"/>
      <c r="DI101" s="476"/>
      <c r="DJ101" s="476"/>
      <c r="DK101" s="476"/>
      <c r="DL101" s="476"/>
      <c r="DM101" s="476"/>
      <c r="DN101" s="476"/>
      <c r="DO101" s="476"/>
      <c r="DP101" s="476"/>
      <c r="DQ101" s="476"/>
      <c r="DR101" s="476"/>
      <c r="DS101" s="476"/>
      <c r="DT101" s="476"/>
      <c r="DU101" s="476"/>
      <c r="DV101" s="476"/>
      <c r="DW101" s="476"/>
      <c r="DX101" s="476"/>
      <c r="DY101" s="476"/>
      <c r="DZ101" s="476"/>
      <c r="EA101" s="476"/>
      <c r="EB101" s="476"/>
      <c r="EC101" s="476"/>
      <c r="ED101" s="476"/>
      <c r="EE101" s="476"/>
      <c r="EF101" s="476"/>
      <c r="EG101" s="476"/>
      <c r="EH101" s="476"/>
      <c r="EI101" s="476"/>
      <c r="EJ101" s="476"/>
      <c r="EK101" s="476"/>
      <c r="EL101" s="476"/>
      <c r="EM101" s="476"/>
      <c r="EN101" s="476"/>
      <c r="EO101" s="476"/>
      <c r="EP101" s="476"/>
      <c r="EQ101" s="476"/>
      <c r="ER101" s="476"/>
      <c r="ES101" s="476"/>
      <c r="ET101" s="476"/>
      <c r="EU101" s="476"/>
      <c r="EV101" s="476"/>
      <c r="EW101" s="476"/>
      <c r="EX101" s="476"/>
      <c r="EY101" s="476"/>
      <c r="EZ101" s="476"/>
      <c r="FA101" s="476"/>
      <c r="FB101" s="476"/>
      <c r="FC101" s="476"/>
      <c r="FD101" s="476"/>
      <c r="FE101" s="476"/>
      <c r="FF101" s="476"/>
      <c r="FG101" s="476"/>
      <c r="FH101" s="476"/>
      <c r="FI101" s="476"/>
      <c r="FJ101" s="476"/>
      <c r="FK101" s="476"/>
      <c r="FL101" s="476"/>
      <c r="FM101" s="476"/>
      <c r="FN101" s="476"/>
      <c r="FO101" s="476"/>
      <c r="FP101" s="476"/>
      <c r="FQ101" s="476"/>
      <c r="FR101" s="476"/>
      <c r="FS101" s="476"/>
      <c r="FT101" s="476"/>
      <c r="FU101" s="476"/>
      <c r="FV101" s="476"/>
      <c r="FW101" s="476"/>
      <c r="FX101" s="476"/>
      <c r="FY101" s="476"/>
      <c r="FZ101" s="476"/>
      <c r="GA101" s="476"/>
      <c r="GB101" s="476"/>
      <c r="GC101" s="476"/>
      <c r="GD101" s="476"/>
      <c r="GE101" s="476"/>
      <c r="GF101" s="476"/>
      <c r="GG101" s="476"/>
      <c r="GH101" s="476"/>
      <c r="GI101" s="476"/>
      <c r="GJ101" s="476"/>
      <c r="GK101" s="476"/>
      <c r="GL101" s="476"/>
      <c r="GM101" s="476"/>
      <c r="GN101" s="476"/>
      <c r="GO101" s="476"/>
      <c r="GP101" s="476"/>
      <c r="GQ101" s="476"/>
      <c r="GR101" s="476"/>
      <c r="GS101" s="476"/>
      <c r="GT101" s="476"/>
      <c r="GU101" s="476"/>
      <c r="GV101" s="476"/>
      <c r="GW101" s="476"/>
      <c r="GX101" s="476"/>
      <c r="GY101" s="476"/>
      <c r="GZ101" s="476"/>
      <c r="HA101" s="476"/>
      <c r="HB101" s="476"/>
      <c r="HC101" s="476"/>
      <c r="HD101" s="476"/>
      <c r="HE101" s="476"/>
      <c r="HF101" s="476"/>
      <c r="HG101" s="476"/>
      <c r="HH101" s="476"/>
      <c r="HI101" s="476"/>
      <c r="HJ101" s="476"/>
      <c r="HK101" s="476"/>
      <c r="HL101" s="476"/>
      <c r="HM101" s="476"/>
      <c r="HN101" s="476"/>
      <c r="HO101" s="476"/>
      <c r="HP101" s="476"/>
      <c r="HQ101" s="476"/>
      <c r="HR101" s="476"/>
      <c r="HS101" s="476"/>
      <c r="HT101" s="476"/>
      <c r="HU101" s="476"/>
      <c r="HV101" s="476"/>
      <c r="HW101" s="476"/>
      <c r="HX101" s="476"/>
      <c r="HY101" s="476"/>
      <c r="HZ101" s="476"/>
      <c r="IA101" s="476"/>
      <c r="IB101" s="476"/>
      <c r="IC101" s="476"/>
      <c r="ID101" s="476"/>
      <c r="IE101" s="476"/>
      <c r="IF101" s="476"/>
      <c r="IG101" s="476"/>
      <c r="IH101" s="476"/>
      <c r="II101" s="476"/>
      <c r="IJ101" s="476"/>
      <c r="IK101" s="476"/>
      <c r="IL101" s="476"/>
      <c r="IM101" s="476"/>
      <c r="IN101" s="476"/>
      <c r="IO101" s="476"/>
      <c r="IP101" s="476"/>
      <c r="IQ101" s="476"/>
      <c r="IR101" s="476"/>
      <c r="IS101" s="476"/>
      <c r="IT101" s="476"/>
      <c r="IU101" s="477"/>
    </row>
    <row r="102" spans="1:255" ht="16.350000000000001" customHeight="1">
      <c r="A102" s="325"/>
      <c r="B102" s="357" t="s">
        <v>593</v>
      </c>
      <c r="C102" s="358"/>
      <c r="D102" s="358"/>
      <c r="E102" s="358"/>
      <c r="F102" s="358"/>
      <c r="G102" s="358"/>
      <c r="H102" s="358"/>
      <c r="I102" s="359"/>
      <c r="J102" s="359"/>
      <c r="K102" s="359"/>
      <c r="L102" s="358"/>
      <c r="M102" s="358"/>
      <c r="N102" s="360"/>
      <c r="O102" s="473"/>
      <c r="P102" s="476"/>
      <c r="Q102" s="476"/>
      <c r="R102" s="476"/>
      <c r="S102" s="476"/>
      <c r="T102" s="476"/>
      <c r="U102" s="476"/>
      <c r="V102" s="476"/>
      <c r="W102" s="476"/>
      <c r="X102" s="476"/>
      <c r="Y102" s="476"/>
      <c r="Z102" s="476"/>
      <c r="AA102" s="476"/>
      <c r="AB102" s="476"/>
      <c r="AC102" s="476"/>
      <c r="AD102" s="476"/>
      <c r="AE102" s="476"/>
      <c r="AF102" s="476"/>
      <c r="AG102" s="476"/>
      <c r="AH102" s="476"/>
      <c r="AI102" s="476"/>
      <c r="AJ102" s="476"/>
      <c r="AK102" s="476"/>
      <c r="AL102" s="476"/>
      <c r="AM102" s="476"/>
      <c r="AN102" s="476"/>
      <c r="AO102" s="476"/>
      <c r="AP102" s="476"/>
      <c r="AQ102" s="476"/>
      <c r="AR102" s="476"/>
      <c r="AS102" s="476"/>
      <c r="AT102" s="476"/>
      <c r="AU102" s="476"/>
      <c r="AV102" s="476"/>
      <c r="AW102" s="476"/>
      <c r="AX102" s="476"/>
      <c r="AY102" s="476"/>
      <c r="AZ102" s="476"/>
      <c r="BA102" s="476"/>
      <c r="BB102" s="476"/>
      <c r="BC102" s="476"/>
      <c r="BD102" s="476"/>
      <c r="BE102" s="476"/>
      <c r="BF102" s="476"/>
      <c r="BG102" s="476"/>
      <c r="BH102" s="476"/>
      <c r="BI102" s="476"/>
      <c r="BJ102" s="476"/>
      <c r="BK102" s="476"/>
      <c r="BL102" s="476"/>
      <c r="BM102" s="476"/>
      <c r="BN102" s="476"/>
      <c r="BO102" s="476"/>
      <c r="BP102" s="476"/>
      <c r="BQ102" s="476"/>
      <c r="BR102" s="476"/>
      <c r="BS102" s="476"/>
      <c r="BT102" s="476"/>
      <c r="BU102" s="476"/>
      <c r="BV102" s="476"/>
      <c r="BW102" s="476"/>
      <c r="BX102" s="476"/>
      <c r="BY102" s="476"/>
      <c r="BZ102" s="476"/>
      <c r="CA102" s="476"/>
      <c r="CB102" s="476"/>
      <c r="CC102" s="476"/>
      <c r="CD102" s="476"/>
      <c r="CE102" s="476"/>
      <c r="CF102" s="476"/>
      <c r="CG102" s="476"/>
      <c r="CH102" s="476"/>
      <c r="CI102" s="476"/>
      <c r="CJ102" s="476"/>
      <c r="CK102" s="476"/>
      <c r="CL102" s="476"/>
      <c r="CM102" s="476"/>
      <c r="CN102" s="476"/>
      <c r="CO102" s="476"/>
      <c r="CP102" s="476"/>
      <c r="CQ102" s="476"/>
      <c r="CR102" s="476"/>
      <c r="CS102" s="476"/>
      <c r="CT102" s="476"/>
      <c r="CU102" s="476"/>
      <c r="CV102" s="476"/>
      <c r="CW102" s="476"/>
      <c r="CX102" s="476"/>
      <c r="CY102" s="476"/>
      <c r="CZ102" s="476"/>
      <c r="DA102" s="476"/>
      <c r="DB102" s="476"/>
      <c r="DC102" s="476"/>
      <c r="DD102" s="476"/>
      <c r="DE102" s="476"/>
      <c r="DF102" s="476"/>
      <c r="DG102" s="476"/>
      <c r="DH102" s="476"/>
      <c r="DI102" s="476"/>
      <c r="DJ102" s="476"/>
      <c r="DK102" s="476"/>
      <c r="DL102" s="476"/>
      <c r="DM102" s="476"/>
      <c r="DN102" s="476"/>
      <c r="DO102" s="476"/>
      <c r="DP102" s="476"/>
      <c r="DQ102" s="476"/>
      <c r="DR102" s="476"/>
      <c r="DS102" s="476"/>
      <c r="DT102" s="476"/>
      <c r="DU102" s="476"/>
      <c r="DV102" s="476"/>
      <c r="DW102" s="476"/>
      <c r="DX102" s="476"/>
      <c r="DY102" s="476"/>
      <c r="DZ102" s="476"/>
      <c r="EA102" s="476"/>
      <c r="EB102" s="476"/>
      <c r="EC102" s="476"/>
      <c r="ED102" s="476"/>
      <c r="EE102" s="476"/>
      <c r="EF102" s="476"/>
      <c r="EG102" s="476"/>
      <c r="EH102" s="476"/>
      <c r="EI102" s="476"/>
      <c r="EJ102" s="476"/>
      <c r="EK102" s="476"/>
      <c r="EL102" s="476"/>
      <c r="EM102" s="476"/>
      <c r="EN102" s="476"/>
      <c r="EO102" s="476"/>
      <c r="EP102" s="476"/>
      <c r="EQ102" s="476"/>
      <c r="ER102" s="476"/>
      <c r="ES102" s="476"/>
      <c r="ET102" s="476"/>
      <c r="EU102" s="476"/>
      <c r="EV102" s="476"/>
      <c r="EW102" s="476"/>
      <c r="EX102" s="476"/>
      <c r="EY102" s="476"/>
      <c r="EZ102" s="476"/>
      <c r="FA102" s="476"/>
      <c r="FB102" s="476"/>
      <c r="FC102" s="476"/>
      <c r="FD102" s="476"/>
      <c r="FE102" s="476"/>
      <c r="FF102" s="476"/>
      <c r="FG102" s="476"/>
      <c r="FH102" s="476"/>
      <c r="FI102" s="476"/>
      <c r="FJ102" s="476"/>
      <c r="FK102" s="476"/>
      <c r="FL102" s="476"/>
      <c r="FM102" s="476"/>
      <c r="FN102" s="476"/>
      <c r="FO102" s="476"/>
      <c r="FP102" s="476"/>
      <c r="FQ102" s="476"/>
      <c r="FR102" s="476"/>
      <c r="FS102" s="476"/>
      <c r="FT102" s="476"/>
      <c r="FU102" s="476"/>
      <c r="FV102" s="476"/>
      <c r="FW102" s="476"/>
      <c r="FX102" s="476"/>
      <c r="FY102" s="476"/>
      <c r="FZ102" s="476"/>
      <c r="GA102" s="476"/>
      <c r="GB102" s="476"/>
      <c r="GC102" s="476"/>
      <c r="GD102" s="476"/>
      <c r="GE102" s="476"/>
      <c r="GF102" s="476"/>
      <c r="GG102" s="476"/>
      <c r="GH102" s="476"/>
      <c r="GI102" s="476"/>
      <c r="GJ102" s="476"/>
      <c r="GK102" s="476"/>
      <c r="GL102" s="476"/>
      <c r="GM102" s="476"/>
      <c r="GN102" s="476"/>
      <c r="GO102" s="476"/>
      <c r="GP102" s="476"/>
      <c r="GQ102" s="476"/>
      <c r="GR102" s="476"/>
      <c r="GS102" s="476"/>
      <c r="GT102" s="476"/>
      <c r="GU102" s="476"/>
      <c r="GV102" s="476"/>
      <c r="GW102" s="476"/>
      <c r="GX102" s="476"/>
      <c r="GY102" s="476"/>
      <c r="GZ102" s="476"/>
      <c r="HA102" s="476"/>
      <c r="HB102" s="476"/>
      <c r="HC102" s="476"/>
      <c r="HD102" s="476"/>
      <c r="HE102" s="476"/>
      <c r="HF102" s="476"/>
      <c r="HG102" s="476"/>
      <c r="HH102" s="476"/>
      <c r="HI102" s="476"/>
      <c r="HJ102" s="476"/>
      <c r="HK102" s="476"/>
      <c r="HL102" s="476"/>
      <c r="HM102" s="476"/>
      <c r="HN102" s="476"/>
      <c r="HO102" s="476"/>
      <c r="HP102" s="476"/>
      <c r="HQ102" s="476"/>
      <c r="HR102" s="476"/>
      <c r="HS102" s="476"/>
      <c r="HT102" s="476"/>
      <c r="HU102" s="476"/>
      <c r="HV102" s="476"/>
      <c r="HW102" s="476"/>
      <c r="HX102" s="476"/>
      <c r="HY102" s="476"/>
      <c r="HZ102" s="476"/>
      <c r="IA102" s="476"/>
      <c r="IB102" s="476"/>
      <c r="IC102" s="476"/>
      <c r="ID102" s="476"/>
      <c r="IE102" s="476"/>
      <c r="IF102" s="476"/>
      <c r="IG102" s="476"/>
      <c r="IH102" s="476"/>
      <c r="II102" s="476"/>
      <c r="IJ102" s="476"/>
      <c r="IK102" s="476"/>
      <c r="IL102" s="476"/>
      <c r="IM102" s="476"/>
      <c r="IN102" s="476"/>
      <c r="IO102" s="476"/>
      <c r="IP102" s="476"/>
      <c r="IQ102" s="476"/>
      <c r="IR102" s="476"/>
      <c r="IS102" s="476"/>
      <c r="IT102" s="476"/>
      <c r="IU102" s="477"/>
    </row>
    <row r="103" spans="1:255" ht="16.350000000000001" customHeight="1" thickBot="1">
      <c r="A103" s="325"/>
      <c r="B103" s="352"/>
      <c r="C103" s="363"/>
      <c r="D103" s="363"/>
      <c r="E103" s="363"/>
      <c r="F103" s="363"/>
      <c r="G103" s="463"/>
      <c r="H103" s="463"/>
      <c r="I103" s="463"/>
      <c r="J103" s="463"/>
      <c r="K103" s="463"/>
      <c r="L103" s="341"/>
      <c r="M103" s="341"/>
      <c r="N103" s="342"/>
      <c r="O103" s="473"/>
      <c r="P103" s="476"/>
      <c r="Q103" s="476"/>
      <c r="R103" s="476"/>
      <c r="S103" s="476"/>
      <c r="T103" s="476"/>
      <c r="U103" s="476"/>
      <c r="V103" s="476"/>
      <c r="W103" s="476"/>
      <c r="X103" s="476"/>
      <c r="Y103" s="476"/>
      <c r="Z103" s="476"/>
      <c r="AA103" s="476"/>
      <c r="AB103" s="476"/>
      <c r="AC103" s="476"/>
      <c r="AD103" s="476"/>
      <c r="AE103" s="476"/>
      <c r="AF103" s="476"/>
      <c r="AG103" s="476"/>
      <c r="AH103" s="476"/>
      <c r="AI103" s="476"/>
      <c r="AJ103" s="476"/>
      <c r="AK103" s="476"/>
      <c r="AL103" s="476"/>
      <c r="AM103" s="476"/>
      <c r="AN103" s="476"/>
      <c r="AO103" s="476"/>
      <c r="AP103" s="476"/>
      <c r="AQ103" s="476"/>
      <c r="AR103" s="476"/>
      <c r="AS103" s="476"/>
      <c r="AT103" s="476"/>
      <c r="AU103" s="476"/>
      <c r="AV103" s="476"/>
      <c r="AW103" s="476"/>
      <c r="AX103" s="476"/>
      <c r="AY103" s="476"/>
      <c r="AZ103" s="476"/>
      <c r="BA103" s="476"/>
      <c r="BB103" s="476"/>
      <c r="BC103" s="476"/>
      <c r="BD103" s="476"/>
      <c r="BE103" s="476"/>
      <c r="BF103" s="476"/>
      <c r="BG103" s="476"/>
      <c r="BH103" s="476"/>
      <c r="BI103" s="476"/>
      <c r="BJ103" s="476"/>
      <c r="BK103" s="476"/>
      <c r="BL103" s="476"/>
      <c r="BM103" s="476"/>
      <c r="BN103" s="476"/>
      <c r="BO103" s="476"/>
      <c r="BP103" s="476"/>
      <c r="BQ103" s="476"/>
      <c r="BR103" s="476"/>
      <c r="BS103" s="476"/>
      <c r="BT103" s="476"/>
      <c r="BU103" s="476"/>
      <c r="BV103" s="476"/>
      <c r="BW103" s="476"/>
      <c r="BX103" s="476"/>
      <c r="BY103" s="476"/>
      <c r="BZ103" s="476"/>
      <c r="CA103" s="476"/>
      <c r="CB103" s="476"/>
      <c r="CC103" s="476"/>
      <c r="CD103" s="476"/>
      <c r="CE103" s="476"/>
      <c r="CF103" s="476"/>
      <c r="CG103" s="476"/>
      <c r="CH103" s="476"/>
      <c r="CI103" s="476"/>
      <c r="CJ103" s="476"/>
      <c r="CK103" s="476"/>
      <c r="CL103" s="476"/>
      <c r="CM103" s="476"/>
      <c r="CN103" s="476"/>
      <c r="CO103" s="476"/>
      <c r="CP103" s="476"/>
      <c r="CQ103" s="476"/>
      <c r="CR103" s="476"/>
      <c r="CS103" s="476"/>
      <c r="CT103" s="476"/>
      <c r="CU103" s="476"/>
      <c r="CV103" s="476"/>
      <c r="CW103" s="476"/>
      <c r="CX103" s="476"/>
      <c r="CY103" s="476"/>
      <c r="CZ103" s="476"/>
      <c r="DA103" s="476"/>
      <c r="DB103" s="476"/>
      <c r="DC103" s="476"/>
      <c r="DD103" s="476"/>
      <c r="DE103" s="476"/>
      <c r="DF103" s="476"/>
      <c r="DG103" s="476"/>
      <c r="DH103" s="476"/>
      <c r="DI103" s="476"/>
      <c r="DJ103" s="476"/>
      <c r="DK103" s="476"/>
      <c r="DL103" s="476"/>
      <c r="DM103" s="476"/>
      <c r="DN103" s="476"/>
      <c r="DO103" s="476"/>
      <c r="DP103" s="476"/>
      <c r="DQ103" s="476"/>
      <c r="DR103" s="476"/>
      <c r="DS103" s="476"/>
      <c r="DT103" s="476"/>
      <c r="DU103" s="476"/>
      <c r="DV103" s="476"/>
      <c r="DW103" s="476"/>
      <c r="DX103" s="476"/>
      <c r="DY103" s="476"/>
      <c r="DZ103" s="476"/>
      <c r="EA103" s="476"/>
      <c r="EB103" s="476"/>
      <c r="EC103" s="476"/>
      <c r="ED103" s="476"/>
      <c r="EE103" s="476"/>
      <c r="EF103" s="476"/>
      <c r="EG103" s="476"/>
      <c r="EH103" s="476"/>
      <c r="EI103" s="476"/>
      <c r="EJ103" s="476"/>
      <c r="EK103" s="476"/>
      <c r="EL103" s="476"/>
      <c r="EM103" s="476"/>
      <c r="EN103" s="476"/>
      <c r="EO103" s="476"/>
      <c r="EP103" s="476"/>
      <c r="EQ103" s="476"/>
      <c r="ER103" s="476"/>
      <c r="ES103" s="476"/>
      <c r="ET103" s="476"/>
      <c r="EU103" s="476"/>
      <c r="EV103" s="476"/>
      <c r="EW103" s="476"/>
      <c r="EX103" s="476"/>
      <c r="EY103" s="476"/>
      <c r="EZ103" s="476"/>
      <c r="FA103" s="476"/>
      <c r="FB103" s="476"/>
      <c r="FC103" s="476"/>
      <c r="FD103" s="476"/>
      <c r="FE103" s="476"/>
      <c r="FF103" s="476"/>
      <c r="FG103" s="476"/>
      <c r="FH103" s="476"/>
      <c r="FI103" s="476"/>
      <c r="FJ103" s="476"/>
      <c r="FK103" s="476"/>
      <c r="FL103" s="476"/>
      <c r="FM103" s="476"/>
      <c r="FN103" s="476"/>
      <c r="FO103" s="476"/>
      <c r="FP103" s="476"/>
      <c r="FQ103" s="476"/>
      <c r="FR103" s="476"/>
      <c r="FS103" s="476"/>
      <c r="FT103" s="476"/>
      <c r="FU103" s="476"/>
      <c r="FV103" s="476"/>
      <c r="FW103" s="476"/>
      <c r="FX103" s="476"/>
      <c r="FY103" s="476"/>
      <c r="FZ103" s="476"/>
      <c r="GA103" s="476"/>
      <c r="GB103" s="476"/>
      <c r="GC103" s="476"/>
      <c r="GD103" s="476"/>
      <c r="GE103" s="476"/>
      <c r="GF103" s="476"/>
      <c r="GG103" s="476"/>
      <c r="GH103" s="476"/>
      <c r="GI103" s="476"/>
      <c r="GJ103" s="476"/>
      <c r="GK103" s="476"/>
      <c r="GL103" s="476"/>
      <c r="GM103" s="476"/>
      <c r="GN103" s="476"/>
      <c r="GO103" s="476"/>
      <c r="GP103" s="476"/>
      <c r="GQ103" s="476"/>
      <c r="GR103" s="476"/>
      <c r="GS103" s="476"/>
      <c r="GT103" s="476"/>
      <c r="GU103" s="476"/>
      <c r="GV103" s="476"/>
      <c r="GW103" s="476"/>
      <c r="GX103" s="476"/>
      <c r="GY103" s="476"/>
      <c r="GZ103" s="476"/>
      <c r="HA103" s="476"/>
      <c r="HB103" s="476"/>
      <c r="HC103" s="476"/>
      <c r="HD103" s="476"/>
      <c r="HE103" s="476"/>
      <c r="HF103" s="476"/>
      <c r="HG103" s="476"/>
      <c r="HH103" s="476"/>
      <c r="HI103" s="476"/>
      <c r="HJ103" s="476"/>
      <c r="HK103" s="476"/>
      <c r="HL103" s="476"/>
      <c r="HM103" s="476"/>
      <c r="HN103" s="476"/>
      <c r="HO103" s="476"/>
      <c r="HP103" s="476"/>
      <c r="HQ103" s="476"/>
      <c r="HR103" s="476"/>
      <c r="HS103" s="476"/>
      <c r="HT103" s="476"/>
      <c r="HU103" s="476"/>
      <c r="HV103" s="476"/>
      <c r="HW103" s="476"/>
      <c r="HX103" s="476"/>
      <c r="HY103" s="476"/>
      <c r="HZ103" s="476"/>
      <c r="IA103" s="476"/>
      <c r="IB103" s="476"/>
      <c r="IC103" s="476"/>
      <c r="ID103" s="476"/>
      <c r="IE103" s="476"/>
      <c r="IF103" s="476"/>
      <c r="IG103" s="476"/>
      <c r="IH103" s="476"/>
      <c r="II103" s="476"/>
      <c r="IJ103" s="476"/>
      <c r="IK103" s="476"/>
      <c r="IL103" s="476"/>
      <c r="IM103" s="476"/>
      <c r="IN103" s="476"/>
      <c r="IO103" s="476"/>
      <c r="IP103" s="476"/>
      <c r="IQ103" s="476"/>
      <c r="IR103" s="476"/>
      <c r="IS103" s="476"/>
      <c r="IT103" s="476"/>
      <c r="IU103" s="477"/>
    </row>
    <row r="104" spans="1:255" ht="20.100000000000001" customHeight="1" thickBot="1">
      <c r="A104" s="325"/>
      <c r="B104" s="364"/>
      <c r="C104" s="1329" t="s">
        <v>596</v>
      </c>
      <c r="D104" s="1330"/>
      <c r="E104" s="1331"/>
      <c r="F104" s="484"/>
      <c r="G104" s="491"/>
      <c r="H104" s="463"/>
      <c r="I104" s="463"/>
      <c r="J104" s="463"/>
      <c r="K104" s="463"/>
      <c r="L104" s="341"/>
      <c r="M104" s="341"/>
      <c r="N104" s="342"/>
      <c r="O104" s="473"/>
      <c r="P104" s="476"/>
      <c r="Q104" s="476"/>
      <c r="R104" s="476"/>
      <c r="S104" s="476"/>
      <c r="T104" s="476"/>
      <c r="U104" s="476"/>
      <c r="V104" s="476"/>
      <c r="W104" s="476"/>
      <c r="X104" s="476"/>
      <c r="Y104" s="476"/>
      <c r="Z104" s="476"/>
      <c r="AA104" s="476"/>
      <c r="AB104" s="476"/>
      <c r="AC104" s="476"/>
      <c r="AD104" s="476"/>
      <c r="AE104" s="476"/>
      <c r="AF104" s="476"/>
      <c r="AG104" s="476"/>
      <c r="AH104" s="476"/>
      <c r="AI104" s="476"/>
      <c r="AJ104" s="476"/>
      <c r="AK104" s="476"/>
      <c r="AL104" s="476"/>
      <c r="AM104" s="476"/>
      <c r="AN104" s="476"/>
      <c r="AO104" s="476"/>
      <c r="AP104" s="476"/>
      <c r="AQ104" s="476"/>
      <c r="AR104" s="476"/>
      <c r="AS104" s="476"/>
      <c r="AT104" s="476"/>
      <c r="AU104" s="476"/>
      <c r="AV104" s="476"/>
      <c r="AW104" s="476"/>
      <c r="AX104" s="476"/>
      <c r="AY104" s="476"/>
      <c r="AZ104" s="476"/>
      <c r="BA104" s="476"/>
      <c r="BB104" s="476"/>
      <c r="BC104" s="476"/>
      <c r="BD104" s="476"/>
      <c r="BE104" s="476"/>
      <c r="BF104" s="476"/>
      <c r="BG104" s="476"/>
      <c r="BH104" s="476"/>
      <c r="BI104" s="476"/>
      <c r="BJ104" s="476"/>
      <c r="BK104" s="476"/>
      <c r="BL104" s="476"/>
      <c r="BM104" s="476"/>
      <c r="BN104" s="476"/>
      <c r="BO104" s="476"/>
      <c r="BP104" s="476"/>
      <c r="BQ104" s="476"/>
      <c r="BR104" s="476"/>
      <c r="BS104" s="476"/>
      <c r="BT104" s="476"/>
      <c r="BU104" s="476"/>
      <c r="BV104" s="476"/>
      <c r="BW104" s="476"/>
      <c r="BX104" s="476"/>
      <c r="BY104" s="476"/>
      <c r="BZ104" s="476"/>
      <c r="CA104" s="476"/>
      <c r="CB104" s="476"/>
      <c r="CC104" s="476"/>
      <c r="CD104" s="476"/>
      <c r="CE104" s="476"/>
      <c r="CF104" s="476"/>
      <c r="CG104" s="476"/>
      <c r="CH104" s="476"/>
      <c r="CI104" s="476"/>
      <c r="CJ104" s="476"/>
      <c r="CK104" s="476"/>
      <c r="CL104" s="476"/>
      <c r="CM104" s="476"/>
      <c r="CN104" s="476"/>
      <c r="CO104" s="476"/>
      <c r="CP104" s="476"/>
      <c r="CQ104" s="476"/>
      <c r="CR104" s="476"/>
      <c r="CS104" s="476"/>
      <c r="CT104" s="476"/>
      <c r="CU104" s="476"/>
      <c r="CV104" s="476"/>
      <c r="CW104" s="476"/>
      <c r="CX104" s="476"/>
      <c r="CY104" s="476"/>
      <c r="CZ104" s="476"/>
      <c r="DA104" s="476"/>
      <c r="DB104" s="476"/>
      <c r="DC104" s="476"/>
      <c r="DD104" s="476"/>
      <c r="DE104" s="476"/>
      <c r="DF104" s="476"/>
      <c r="DG104" s="476"/>
      <c r="DH104" s="476"/>
      <c r="DI104" s="476"/>
      <c r="DJ104" s="476"/>
      <c r="DK104" s="476"/>
      <c r="DL104" s="476"/>
      <c r="DM104" s="476"/>
      <c r="DN104" s="476"/>
      <c r="DO104" s="476"/>
      <c r="DP104" s="476"/>
      <c r="DQ104" s="476"/>
      <c r="DR104" s="476"/>
      <c r="DS104" s="476"/>
      <c r="DT104" s="476"/>
      <c r="DU104" s="476"/>
      <c r="DV104" s="476"/>
      <c r="DW104" s="476"/>
      <c r="DX104" s="476"/>
      <c r="DY104" s="476"/>
      <c r="DZ104" s="476"/>
      <c r="EA104" s="476"/>
      <c r="EB104" s="476"/>
      <c r="EC104" s="476"/>
      <c r="ED104" s="476"/>
      <c r="EE104" s="476"/>
      <c r="EF104" s="476"/>
      <c r="EG104" s="476"/>
      <c r="EH104" s="476"/>
      <c r="EI104" s="476"/>
      <c r="EJ104" s="476"/>
      <c r="EK104" s="476"/>
      <c r="EL104" s="476"/>
      <c r="EM104" s="476"/>
      <c r="EN104" s="476"/>
      <c r="EO104" s="476"/>
      <c r="EP104" s="476"/>
      <c r="EQ104" s="476"/>
      <c r="ER104" s="476"/>
      <c r="ES104" s="476"/>
      <c r="ET104" s="476"/>
      <c r="EU104" s="476"/>
      <c r="EV104" s="476"/>
      <c r="EW104" s="476"/>
      <c r="EX104" s="476"/>
      <c r="EY104" s="476"/>
      <c r="EZ104" s="476"/>
      <c r="FA104" s="476"/>
      <c r="FB104" s="476"/>
      <c r="FC104" s="476"/>
      <c r="FD104" s="476"/>
      <c r="FE104" s="476"/>
      <c r="FF104" s="476"/>
      <c r="FG104" s="476"/>
      <c r="FH104" s="476"/>
      <c r="FI104" s="476"/>
      <c r="FJ104" s="476"/>
      <c r="FK104" s="476"/>
      <c r="FL104" s="476"/>
      <c r="FM104" s="476"/>
      <c r="FN104" s="476"/>
      <c r="FO104" s="476"/>
      <c r="FP104" s="476"/>
      <c r="FQ104" s="476"/>
      <c r="FR104" s="476"/>
      <c r="FS104" s="476"/>
      <c r="FT104" s="476"/>
      <c r="FU104" s="476"/>
      <c r="FV104" s="476"/>
      <c r="FW104" s="476"/>
      <c r="FX104" s="476"/>
      <c r="FY104" s="476"/>
      <c r="FZ104" s="476"/>
      <c r="GA104" s="476"/>
      <c r="GB104" s="476"/>
      <c r="GC104" s="476"/>
      <c r="GD104" s="476"/>
      <c r="GE104" s="476"/>
      <c r="GF104" s="476"/>
      <c r="GG104" s="476"/>
      <c r="GH104" s="476"/>
      <c r="GI104" s="476"/>
      <c r="GJ104" s="476"/>
      <c r="GK104" s="476"/>
      <c r="GL104" s="476"/>
      <c r="GM104" s="476"/>
      <c r="GN104" s="476"/>
      <c r="GO104" s="476"/>
      <c r="GP104" s="476"/>
      <c r="GQ104" s="476"/>
      <c r="GR104" s="476"/>
      <c r="GS104" s="476"/>
      <c r="GT104" s="476"/>
      <c r="GU104" s="476"/>
      <c r="GV104" s="476"/>
      <c r="GW104" s="476"/>
      <c r="GX104" s="476"/>
      <c r="GY104" s="476"/>
      <c r="GZ104" s="476"/>
      <c r="HA104" s="476"/>
      <c r="HB104" s="476"/>
      <c r="HC104" s="476"/>
      <c r="HD104" s="476"/>
      <c r="HE104" s="476"/>
      <c r="HF104" s="476"/>
      <c r="HG104" s="476"/>
      <c r="HH104" s="476"/>
      <c r="HI104" s="476"/>
      <c r="HJ104" s="476"/>
      <c r="HK104" s="476"/>
      <c r="HL104" s="476"/>
      <c r="HM104" s="476"/>
      <c r="HN104" s="476"/>
      <c r="HO104" s="476"/>
      <c r="HP104" s="476"/>
      <c r="HQ104" s="476"/>
      <c r="HR104" s="476"/>
      <c r="HS104" s="476"/>
      <c r="HT104" s="476"/>
      <c r="HU104" s="476"/>
      <c r="HV104" s="476"/>
      <c r="HW104" s="476"/>
      <c r="HX104" s="476"/>
      <c r="HY104" s="476"/>
      <c r="HZ104" s="476"/>
      <c r="IA104" s="476"/>
      <c r="IB104" s="476"/>
      <c r="IC104" s="476"/>
      <c r="ID104" s="476"/>
      <c r="IE104" s="476"/>
      <c r="IF104" s="476"/>
      <c r="IG104" s="476"/>
      <c r="IH104" s="476"/>
      <c r="II104" s="476"/>
      <c r="IJ104" s="476"/>
      <c r="IK104" s="476"/>
      <c r="IL104" s="476"/>
      <c r="IM104" s="476"/>
      <c r="IN104" s="476"/>
      <c r="IO104" s="476"/>
      <c r="IP104" s="476"/>
      <c r="IQ104" s="476"/>
      <c r="IR104" s="476"/>
      <c r="IS104" s="476"/>
      <c r="IT104" s="476"/>
      <c r="IU104" s="477"/>
    </row>
    <row r="105" spans="1:255" ht="15.95" customHeight="1">
      <c r="A105" s="325"/>
      <c r="B105" s="352"/>
      <c r="C105" s="1308" t="s">
        <v>694</v>
      </c>
      <c r="D105" s="1309"/>
      <c r="E105" s="1309"/>
      <c r="F105" s="485"/>
      <c r="G105" s="463"/>
      <c r="H105" s="463"/>
      <c r="I105" s="463"/>
      <c r="J105" s="463"/>
      <c r="K105" s="463"/>
      <c r="L105" s="341"/>
      <c r="M105" s="341"/>
      <c r="N105" s="342"/>
      <c r="O105" s="473"/>
      <c r="P105" s="476"/>
      <c r="Q105" s="476"/>
      <c r="R105" s="476"/>
      <c r="S105" s="476"/>
      <c r="T105" s="476"/>
      <c r="U105" s="476"/>
      <c r="V105" s="476"/>
      <c r="W105" s="476"/>
      <c r="X105" s="476"/>
      <c r="Y105" s="476"/>
      <c r="Z105" s="476"/>
      <c r="AA105" s="476"/>
      <c r="AB105" s="476"/>
      <c r="AC105" s="476"/>
      <c r="AD105" s="476"/>
      <c r="AE105" s="476"/>
      <c r="AF105" s="476"/>
      <c r="AG105" s="476"/>
      <c r="AH105" s="476"/>
      <c r="AI105" s="476"/>
      <c r="AJ105" s="476"/>
      <c r="AK105" s="476"/>
      <c r="AL105" s="476"/>
      <c r="AM105" s="476"/>
      <c r="AN105" s="476"/>
      <c r="AO105" s="476"/>
      <c r="AP105" s="476"/>
      <c r="AQ105" s="476"/>
      <c r="AR105" s="476"/>
      <c r="AS105" s="476"/>
      <c r="AT105" s="476"/>
      <c r="AU105" s="476"/>
      <c r="AV105" s="476"/>
      <c r="AW105" s="476"/>
      <c r="AX105" s="476"/>
      <c r="AY105" s="476"/>
      <c r="AZ105" s="476"/>
      <c r="BA105" s="476"/>
      <c r="BB105" s="476"/>
      <c r="BC105" s="476"/>
      <c r="BD105" s="476"/>
      <c r="BE105" s="476"/>
      <c r="BF105" s="476"/>
      <c r="BG105" s="476"/>
      <c r="BH105" s="476"/>
      <c r="BI105" s="476"/>
      <c r="BJ105" s="476"/>
      <c r="BK105" s="476"/>
      <c r="BL105" s="476"/>
      <c r="BM105" s="476"/>
      <c r="BN105" s="476"/>
      <c r="BO105" s="476"/>
      <c r="BP105" s="476"/>
      <c r="BQ105" s="476"/>
      <c r="BR105" s="476"/>
      <c r="BS105" s="476"/>
      <c r="BT105" s="476"/>
      <c r="BU105" s="476"/>
      <c r="BV105" s="476"/>
      <c r="BW105" s="476"/>
      <c r="BX105" s="476"/>
      <c r="BY105" s="476"/>
      <c r="BZ105" s="476"/>
      <c r="CA105" s="476"/>
      <c r="CB105" s="476"/>
      <c r="CC105" s="476"/>
      <c r="CD105" s="476"/>
      <c r="CE105" s="476"/>
      <c r="CF105" s="476"/>
      <c r="CG105" s="476"/>
      <c r="CH105" s="476"/>
      <c r="CI105" s="476"/>
      <c r="CJ105" s="476"/>
      <c r="CK105" s="476"/>
      <c r="CL105" s="476"/>
      <c r="CM105" s="476"/>
      <c r="CN105" s="476"/>
      <c r="CO105" s="476"/>
      <c r="CP105" s="476"/>
      <c r="CQ105" s="476"/>
      <c r="CR105" s="476"/>
      <c r="CS105" s="476"/>
      <c r="CT105" s="476"/>
      <c r="CU105" s="476"/>
      <c r="CV105" s="476"/>
      <c r="CW105" s="476"/>
      <c r="CX105" s="476"/>
      <c r="CY105" s="476"/>
      <c r="CZ105" s="476"/>
      <c r="DA105" s="476"/>
      <c r="DB105" s="476"/>
      <c r="DC105" s="476"/>
      <c r="DD105" s="476"/>
      <c r="DE105" s="476"/>
      <c r="DF105" s="476"/>
      <c r="DG105" s="476"/>
      <c r="DH105" s="476"/>
      <c r="DI105" s="476"/>
      <c r="DJ105" s="476"/>
      <c r="DK105" s="476"/>
      <c r="DL105" s="476"/>
      <c r="DM105" s="476"/>
      <c r="DN105" s="476"/>
      <c r="DO105" s="476"/>
      <c r="DP105" s="476"/>
      <c r="DQ105" s="476"/>
      <c r="DR105" s="476"/>
      <c r="DS105" s="476"/>
      <c r="DT105" s="476"/>
      <c r="DU105" s="476"/>
      <c r="DV105" s="476"/>
      <c r="DW105" s="476"/>
      <c r="DX105" s="476"/>
      <c r="DY105" s="476"/>
      <c r="DZ105" s="476"/>
      <c r="EA105" s="476"/>
      <c r="EB105" s="476"/>
      <c r="EC105" s="476"/>
      <c r="ED105" s="476"/>
      <c r="EE105" s="476"/>
      <c r="EF105" s="476"/>
      <c r="EG105" s="476"/>
      <c r="EH105" s="476"/>
      <c r="EI105" s="476"/>
      <c r="EJ105" s="476"/>
      <c r="EK105" s="476"/>
      <c r="EL105" s="476"/>
      <c r="EM105" s="476"/>
      <c r="EN105" s="476"/>
      <c r="EO105" s="476"/>
      <c r="EP105" s="476"/>
      <c r="EQ105" s="476"/>
      <c r="ER105" s="476"/>
      <c r="ES105" s="476"/>
      <c r="ET105" s="476"/>
      <c r="EU105" s="476"/>
      <c r="EV105" s="476"/>
      <c r="EW105" s="476"/>
      <c r="EX105" s="476"/>
      <c r="EY105" s="476"/>
      <c r="EZ105" s="476"/>
      <c r="FA105" s="476"/>
      <c r="FB105" s="476"/>
      <c r="FC105" s="476"/>
      <c r="FD105" s="476"/>
      <c r="FE105" s="476"/>
      <c r="FF105" s="476"/>
      <c r="FG105" s="476"/>
      <c r="FH105" s="476"/>
      <c r="FI105" s="476"/>
      <c r="FJ105" s="476"/>
      <c r="FK105" s="476"/>
      <c r="FL105" s="476"/>
      <c r="FM105" s="476"/>
      <c r="FN105" s="476"/>
      <c r="FO105" s="476"/>
      <c r="FP105" s="476"/>
      <c r="FQ105" s="476"/>
      <c r="FR105" s="476"/>
      <c r="FS105" s="476"/>
      <c r="FT105" s="476"/>
      <c r="FU105" s="476"/>
      <c r="FV105" s="476"/>
      <c r="FW105" s="476"/>
      <c r="FX105" s="476"/>
      <c r="FY105" s="476"/>
      <c r="FZ105" s="476"/>
      <c r="GA105" s="476"/>
      <c r="GB105" s="476"/>
      <c r="GC105" s="476"/>
      <c r="GD105" s="476"/>
      <c r="GE105" s="476"/>
      <c r="GF105" s="476"/>
      <c r="GG105" s="476"/>
      <c r="GH105" s="476"/>
      <c r="GI105" s="476"/>
      <c r="GJ105" s="476"/>
      <c r="GK105" s="476"/>
      <c r="GL105" s="476"/>
      <c r="GM105" s="476"/>
      <c r="GN105" s="476"/>
      <c r="GO105" s="476"/>
      <c r="GP105" s="476"/>
      <c r="GQ105" s="476"/>
      <c r="GR105" s="476"/>
      <c r="GS105" s="476"/>
      <c r="GT105" s="476"/>
      <c r="GU105" s="476"/>
      <c r="GV105" s="476"/>
      <c r="GW105" s="476"/>
      <c r="GX105" s="476"/>
      <c r="GY105" s="476"/>
      <c r="GZ105" s="476"/>
      <c r="HA105" s="476"/>
      <c r="HB105" s="476"/>
      <c r="HC105" s="476"/>
      <c r="HD105" s="476"/>
      <c r="HE105" s="476"/>
      <c r="HF105" s="476"/>
      <c r="HG105" s="476"/>
      <c r="HH105" s="476"/>
      <c r="HI105" s="476"/>
      <c r="HJ105" s="476"/>
      <c r="HK105" s="476"/>
      <c r="HL105" s="476"/>
      <c r="HM105" s="476"/>
      <c r="HN105" s="476"/>
      <c r="HO105" s="476"/>
      <c r="HP105" s="476"/>
      <c r="HQ105" s="476"/>
      <c r="HR105" s="476"/>
      <c r="HS105" s="476"/>
      <c r="HT105" s="476"/>
      <c r="HU105" s="476"/>
      <c r="HV105" s="476"/>
      <c r="HW105" s="476"/>
      <c r="HX105" s="476"/>
      <c r="HY105" s="476"/>
      <c r="HZ105" s="476"/>
      <c r="IA105" s="476"/>
      <c r="IB105" s="476"/>
      <c r="IC105" s="476"/>
      <c r="ID105" s="476"/>
      <c r="IE105" s="476"/>
      <c r="IF105" s="476"/>
      <c r="IG105" s="476"/>
      <c r="IH105" s="476"/>
      <c r="II105" s="476"/>
      <c r="IJ105" s="476"/>
      <c r="IK105" s="476"/>
      <c r="IL105" s="476"/>
      <c r="IM105" s="476"/>
      <c r="IN105" s="476"/>
      <c r="IO105" s="476"/>
      <c r="IP105" s="476"/>
      <c r="IQ105" s="476"/>
      <c r="IR105" s="476"/>
      <c r="IS105" s="476"/>
      <c r="IT105" s="476"/>
      <c r="IU105" s="477"/>
    </row>
    <row r="106" spans="1:255" ht="16.350000000000001" customHeight="1" thickBot="1">
      <c r="A106" s="325"/>
      <c r="B106" s="352"/>
      <c r="C106" s="363"/>
      <c r="D106" s="363"/>
      <c r="E106" s="363"/>
      <c r="F106" s="363"/>
      <c r="G106" s="463"/>
      <c r="H106" s="465"/>
      <c r="I106" s="465"/>
      <c r="J106" s="465"/>
      <c r="K106" s="463"/>
      <c r="L106" s="341"/>
      <c r="M106" s="341"/>
      <c r="N106" s="342"/>
      <c r="O106" s="473"/>
      <c r="P106" s="476"/>
      <c r="Q106" s="476"/>
      <c r="R106" s="476"/>
      <c r="S106" s="476"/>
      <c r="T106" s="476"/>
      <c r="U106" s="476"/>
      <c r="V106" s="476"/>
      <c r="W106" s="476"/>
      <c r="X106" s="476"/>
      <c r="Y106" s="476"/>
      <c r="Z106" s="476"/>
      <c r="AA106" s="476"/>
      <c r="AB106" s="476"/>
      <c r="AC106" s="476"/>
      <c r="AD106" s="476"/>
      <c r="AE106" s="476"/>
      <c r="AF106" s="476"/>
      <c r="AG106" s="476"/>
      <c r="AH106" s="476"/>
      <c r="AI106" s="476"/>
      <c r="AJ106" s="476"/>
      <c r="AK106" s="476"/>
      <c r="AL106" s="476"/>
      <c r="AM106" s="476"/>
      <c r="AN106" s="476"/>
      <c r="AO106" s="476"/>
      <c r="AP106" s="476"/>
      <c r="AQ106" s="476"/>
      <c r="AR106" s="476"/>
      <c r="AS106" s="476"/>
      <c r="AT106" s="476"/>
      <c r="AU106" s="476"/>
      <c r="AV106" s="476"/>
      <c r="AW106" s="476"/>
      <c r="AX106" s="476"/>
      <c r="AY106" s="476"/>
      <c r="AZ106" s="476"/>
      <c r="BA106" s="476"/>
      <c r="BB106" s="476"/>
      <c r="BC106" s="476"/>
      <c r="BD106" s="476"/>
      <c r="BE106" s="476"/>
      <c r="BF106" s="476"/>
      <c r="BG106" s="476"/>
      <c r="BH106" s="476"/>
      <c r="BI106" s="476"/>
      <c r="BJ106" s="476"/>
      <c r="BK106" s="476"/>
      <c r="BL106" s="476"/>
      <c r="BM106" s="476"/>
      <c r="BN106" s="476"/>
      <c r="BO106" s="476"/>
      <c r="BP106" s="476"/>
      <c r="BQ106" s="476"/>
      <c r="BR106" s="476"/>
      <c r="BS106" s="476"/>
      <c r="BT106" s="476"/>
      <c r="BU106" s="476"/>
      <c r="BV106" s="476"/>
      <c r="BW106" s="476"/>
      <c r="BX106" s="476"/>
      <c r="BY106" s="476"/>
      <c r="BZ106" s="476"/>
      <c r="CA106" s="476"/>
      <c r="CB106" s="476"/>
      <c r="CC106" s="476"/>
      <c r="CD106" s="476"/>
      <c r="CE106" s="476"/>
      <c r="CF106" s="476"/>
      <c r="CG106" s="476"/>
      <c r="CH106" s="476"/>
      <c r="CI106" s="476"/>
      <c r="CJ106" s="476"/>
      <c r="CK106" s="476"/>
      <c r="CL106" s="476"/>
      <c r="CM106" s="476"/>
      <c r="CN106" s="476"/>
      <c r="CO106" s="476"/>
      <c r="CP106" s="476"/>
      <c r="CQ106" s="476"/>
      <c r="CR106" s="476"/>
      <c r="CS106" s="476"/>
      <c r="CT106" s="476"/>
      <c r="CU106" s="476"/>
      <c r="CV106" s="476"/>
      <c r="CW106" s="476"/>
      <c r="CX106" s="476"/>
      <c r="CY106" s="476"/>
      <c r="CZ106" s="476"/>
      <c r="DA106" s="476"/>
      <c r="DB106" s="476"/>
      <c r="DC106" s="476"/>
      <c r="DD106" s="476"/>
      <c r="DE106" s="476"/>
      <c r="DF106" s="476"/>
      <c r="DG106" s="476"/>
      <c r="DH106" s="476"/>
      <c r="DI106" s="476"/>
      <c r="DJ106" s="476"/>
      <c r="DK106" s="476"/>
      <c r="DL106" s="476"/>
      <c r="DM106" s="476"/>
      <c r="DN106" s="476"/>
      <c r="DO106" s="476"/>
      <c r="DP106" s="476"/>
      <c r="DQ106" s="476"/>
      <c r="DR106" s="476"/>
      <c r="DS106" s="476"/>
      <c r="DT106" s="476"/>
      <c r="DU106" s="476"/>
      <c r="DV106" s="476"/>
      <c r="DW106" s="476"/>
      <c r="DX106" s="476"/>
      <c r="DY106" s="476"/>
      <c r="DZ106" s="476"/>
      <c r="EA106" s="476"/>
      <c r="EB106" s="476"/>
      <c r="EC106" s="476"/>
      <c r="ED106" s="476"/>
      <c r="EE106" s="476"/>
      <c r="EF106" s="476"/>
      <c r="EG106" s="476"/>
      <c r="EH106" s="476"/>
      <c r="EI106" s="476"/>
      <c r="EJ106" s="476"/>
      <c r="EK106" s="476"/>
      <c r="EL106" s="476"/>
      <c r="EM106" s="476"/>
      <c r="EN106" s="476"/>
      <c r="EO106" s="476"/>
      <c r="EP106" s="476"/>
      <c r="EQ106" s="476"/>
      <c r="ER106" s="476"/>
      <c r="ES106" s="476"/>
      <c r="ET106" s="476"/>
      <c r="EU106" s="476"/>
      <c r="EV106" s="476"/>
      <c r="EW106" s="476"/>
      <c r="EX106" s="476"/>
      <c r="EY106" s="476"/>
      <c r="EZ106" s="476"/>
      <c r="FA106" s="476"/>
      <c r="FB106" s="476"/>
      <c r="FC106" s="476"/>
      <c r="FD106" s="476"/>
      <c r="FE106" s="476"/>
      <c r="FF106" s="476"/>
      <c r="FG106" s="476"/>
      <c r="FH106" s="476"/>
      <c r="FI106" s="476"/>
      <c r="FJ106" s="476"/>
      <c r="FK106" s="476"/>
      <c r="FL106" s="476"/>
      <c r="FM106" s="476"/>
      <c r="FN106" s="476"/>
      <c r="FO106" s="476"/>
      <c r="FP106" s="476"/>
      <c r="FQ106" s="476"/>
      <c r="FR106" s="476"/>
      <c r="FS106" s="476"/>
      <c r="FT106" s="476"/>
      <c r="FU106" s="476"/>
      <c r="FV106" s="476"/>
      <c r="FW106" s="476"/>
      <c r="FX106" s="476"/>
      <c r="FY106" s="476"/>
      <c r="FZ106" s="476"/>
      <c r="GA106" s="476"/>
      <c r="GB106" s="476"/>
      <c r="GC106" s="476"/>
      <c r="GD106" s="476"/>
      <c r="GE106" s="476"/>
      <c r="GF106" s="476"/>
      <c r="GG106" s="476"/>
      <c r="GH106" s="476"/>
      <c r="GI106" s="476"/>
      <c r="GJ106" s="476"/>
      <c r="GK106" s="476"/>
      <c r="GL106" s="476"/>
      <c r="GM106" s="476"/>
      <c r="GN106" s="476"/>
      <c r="GO106" s="476"/>
      <c r="GP106" s="476"/>
      <c r="GQ106" s="476"/>
      <c r="GR106" s="476"/>
      <c r="GS106" s="476"/>
      <c r="GT106" s="476"/>
      <c r="GU106" s="476"/>
      <c r="GV106" s="476"/>
      <c r="GW106" s="476"/>
      <c r="GX106" s="476"/>
      <c r="GY106" s="476"/>
      <c r="GZ106" s="476"/>
      <c r="HA106" s="476"/>
      <c r="HB106" s="476"/>
      <c r="HC106" s="476"/>
      <c r="HD106" s="476"/>
      <c r="HE106" s="476"/>
      <c r="HF106" s="476"/>
      <c r="HG106" s="476"/>
      <c r="HH106" s="476"/>
      <c r="HI106" s="476"/>
      <c r="HJ106" s="476"/>
      <c r="HK106" s="476"/>
      <c r="HL106" s="476"/>
      <c r="HM106" s="476"/>
      <c r="HN106" s="476"/>
      <c r="HO106" s="476"/>
      <c r="HP106" s="476"/>
      <c r="HQ106" s="476"/>
      <c r="HR106" s="476"/>
      <c r="HS106" s="476"/>
      <c r="HT106" s="476"/>
      <c r="HU106" s="476"/>
      <c r="HV106" s="476"/>
      <c r="HW106" s="476"/>
      <c r="HX106" s="476"/>
      <c r="HY106" s="476"/>
      <c r="HZ106" s="476"/>
      <c r="IA106" s="476"/>
      <c r="IB106" s="476"/>
      <c r="IC106" s="476"/>
      <c r="ID106" s="476"/>
      <c r="IE106" s="476"/>
      <c r="IF106" s="476"/>
      <c r="IG106" s="476"/>
      <c r="IH106" s="476"/>
      <c r="II106" s="476"/>
      <c r="IJ106" s="476"/>
      <c r="IK106" s="476"/>
      <c r="IL106" s="476"/>
      <c r="IM106" s="476"/>
      <c r="IN106" s="476"/>
      <c r="IO106" s="476"/>
      <c r="IP106" s="476"/>
      <c r="IQ106" s="476"/>
      <c r="IR106" s="476"/>
      <c r="IS106" s="476"/>
      <c r="IT106" s="476"/>
      <c r="IU106" s="477"/>
    </row>
    <row r="107" spans="1:255" ht="27" customHeight="1" thickBot="1">
      <c r="A107" s="325"/>
      <c r="B107" s="364"/>
      <c r="C107" s="1303" t="s">
        <v>595</v>
      </c>
      <c r="D107" s="1332"/>
      <c r="E107" s="1304"/>
      <c r="F107" s="484"/>
      <c r="G107" s="481"/>
      <c r="H107" s="1305" t="s">
        <v>695</v>
      </c>
      <c r="I107" s="1306"/>
      <c r="J107" s="446"/>
      <c r="K107" s="491"/>
      <c r="L107" s="341"/>
      <c r="M107" s="341"/>
      <c r="N107" s="342"/>
      <c r="O107" s="473"/>
      <c r="P107" s="476"/>
      <c r="Q107" s="476"/>
      <c r="R107" s="476"/>
      <c r="S107" s="476"/>
      <c r="T107" s="476"/>
      <c r="U107" s="476"/>
      <c r="V107" s="476"/>
      <c r="W107" s="476"/>
      <c r="X107" s="476"/>
      <c r="Y107" s="476"/>
      <c r="Z107" s="476"/>
      <c r="AA107" s="476"/>
      <c r="AB107" s="476"/>
      <c r="AC107" s="476"/>
      <c r="AD107" s="476"/>
      <c r="AE107" s="476"/>
      <c r="AF107" s="476"/>
      <c r="AG107" s="476"/>
      <c r="AH107" s="476"/>
      <c r="AI107" s="476"/>
      <c r="AJ107" s="476"/>
      <c r="AK107" s="476"/>
      <c r="AL107" s="476"/>
      <c r="AM107" s="476"/>
      <c r="AN107" s="476"/>
      <c r="AO107" s="476"/>
      <c r="AP107" s="476"/>
      <c r="AQ107" s="476"/>
      <c r="AR107" s="476"/>
      <c r="AS107" s="476"/>
      <c r="AT107" s="476"/>
      <c r="AU107" s="476"/>
      <c r="AV107" s="476"/>
      <c r="AW107" s="476"/>
      <c r="AX107" s="476"/>
      <c r="AY107" s="476"/>
      <c r="AZ107" s="476"/>
      <c r="BA107" s="476"/>
      <c r="BB107" s="476"/>
      <c r="BC107" s="476"/>
      <c r="BD107" s="476"/>
      <c r="BE107" s="476"/>
      <c r="BF107" s="476"/>
      <c r="BG107" s="476"/>
      <c r="BH107" s="476"/>
      <c r="BI107" s="476"/>
      <c r="BJ107" s="476"/>
      <c r="BK107" s="476"/>
      <c r="BL107" s="476"/>
      <c r="BM107" s="476"/>
      <c r="BN107" s="476"/>
      <c r="BO107" s="476"/>
      <c r="BP107" s="476"/>
      <c r="BQ107" s="476"/>
      <c r="BR107" s="476"/>
      <c r="BS107" s="476"/>
      <c r="BT107" s="476"/>
      <c r="BU107" s="476"/>
      <c r="BV107" s="476"/>
      <c r="BW107" s="476"/>
      <c r="BX107" s="476"/>
      <c r="BY107" s="476"/>
      <c r="BZ107" s="476"/>
      <c r="CA107" s="476"/>
      <c r="CB107" s="476"/>
      <c r="CC107" s="476"/>
      <c r="CD107" s="476"/>
      <c r="CE107" s="476"/>
      <c r="CF107" s="476"/>
      <c r="CG107" s="476"/>
      <c r="CH107" s="476"/>
      <c r="CI107" s="476"/>
      <c r="CJ107" s="476"/>
      <c r="CK107" s="476"/>
      <c r="CL107" s="476"/>
      <c r="CM107" s="476"/>
      <c r="CN107" s="476"/>
      <c r="CO107" s="476"/>
      <c r="CP107" s="476"/>
      <c r="CQ107" s="476"/>
      <c r="CR107" s="476"/>
      <c r="CS107" s="476"/>
      <c r="CT107" s="476"/>
      <c r="CU107" s="476"/>
      <c r="CV107" s="476"/>
      <c r="CW107" s="476"/>
      <c r="CX107" s="476"/>
      <c r="CY107" s="476"/>
      <c r="CZ107" s="476"/>
      <c r="DA107" s="476"/>
      <c r="DB107" s="476"/>
      <c r="DC107" s="476"/>
      <c r="DD107" s="476"/>
      <c r="DE107" s="476"/>
      <c r="DF107" s="476"/>
      <c r="DG107" s="476"/>
      <c r="DH107" s="476"/>
      <c r="DI107" s="476"/>
      <c r="DJ107" s="476"/>
      <c r="DK107" s="476"/>
      <c r="DL107" s="476"/>
      <c r="DM107" s="476"/>
      <c r="DN107" s="476"/>
      <c r="DO107" s="476"/>
      <c r="DP107" s="476"/>
      <c r="DQ107" s="476"/>
      <c r="DR107" s="476"/>
      <c r="DS107" s="476"/>
      <c r="DT107" s="476"/>
      <c r="DU107" s="476"/>
      <c r="DV107" s="476"/>
      <c r="DW107" s="476"/>
      <c r="DX107" s="476"/>
      <c r="DY107" s="476"/>
      <c r="DZ107" s="476"/>
      <c r="EA107" s="476"/>
      <c r="EB107" s="476"/>
      <c r="EC107" s="476"/>
      <c r="ED107" s="476"/>
      <c r="EE107" s="476"/>
      <c r="EF107" s="476"/>
      <c r="EG107" s="476"/>
      <c r="EH107" s="476"/>
      <c r="EI107" s="476"/>
      <c r="EJ107" s="476"/>
      <c r="EK107" s="476"/>
      <c r="EL107" s="476"/>
      <c r="EM107" s="476"/>
      <c r="EN107" s="476"/>
      <c r="EO107" s="476"/>
      <c r="EP107" s="476"/>
      <c r="EQ107" s="476"/>
      <c r="ER107" s="476"/>
      <c r="ES107" s="476"/>
      <c r="ET107" s="476"/>
      <c r="EU107" s="476"/>
      <c r="EV107" s="476"/>
      <c r="EW107" s="476"/>
      <c r="EX107" s="476"/>
      <c r="EY107" s="476"/>
      <c r="EZ107" s="476"/>
      <c r="FA107" s="476"/>
      <c r="FB107" s="476"/>
      <c r="FC107" s="476"/>
      <c r="FD107" s="476"/>
      <c r="FE107" s="476"/>
      <c r="FF107" s="476"/>
      <c r="FG107" s="476"/>
      <c r="FH107" s="476"/>
      <c r="FI107" s="476"/>
      <c r="FJ107" s="476"/>
      <c r="FK107" s="476"/>
      <c r="FL107" s="476"/>
      <c r="FM107" s="476"/>
      <c r="FN107" s="476"/>
      <c r="FO107" s="476"/>
      <c r="FP107" s="476"/>
      <c r="FQ107" s="476"/>
      <c r="FR107" s="476"/>
      <c r="FS107" s="476"/>
      <c r="FT107" s="476"/>
      <c r="FU107" s="476"/>
      <c r="FV107" s="476"/>
      <c r="FW107" s="476"/>
      <c r="FX107" s="476"/>
      <c r="FY107" s="476"/>
      <c r="FZ107" s="476"/>
      <c r="GA107" s="476"/>
      <c r="GB107" s="476"/>
      <c r="GC107" s="476"/>
      <c r="GD107" s="476"/>
      <c r="GE107" s="476"/>
      <c r="GF107" s="476"/>
      <c r="GG107" s="476"/>
      <c r="GH107" s="476"/>
      <c r="GI107" s="476"/>
      <c r="GJ107" s="476"/>
      <c r="GK107" s="476"/>
      <c r="GL107" s="476"/>
      <c r="GM107" s="476"/>
      <c r="GN107" s="476"/>
      <c r="GO107" s="476"/>
      <c r="GP107" s="476"/>
      <c r="GQ107" s="476"/>
      <c r="GR107" s="476"/>
      <c r="GS107" s="476"/>
      <c r="GT107" s="476"/>
      <c r="GU107" s="476"/>
      <c r="GV107" s="476"/>
      <c r="GW107" s="476"/>
      <c r="GX107" s="476"/>
      <c r="GY107" s="476"/>
      <c r="GZ107" s="476"/>
      <c r="HA107" s="476"/>
      <c r="HB107" s="476"/>
      <c r="HC107" s="476"/>
      <c r="HD107" s="476"/>
      <c r="HE107" s="476"/>
      <c r="HF107" s="476"/>
      <c r="HG107" s="476"/>
      <c r="HH107" s="476"/>
      <c r="HI107" s="476"/>
      <c r="HJ107" s="476"/>
      <c r="HK107" s="476"/>
      <c r="HL107" s="476"/>
      <c r="HM107" s="476"/>
      <c r="HN107" s="476"/>
      <c r="HO107" s="476"/>
      <c r="HP107" s="476"/>
      <c r="HQ107" s="476"/>
      <c r="HR107" s="476"/>
      <c r="HS107" s="476"/>
      <c r="HT107" s="476"/>
      <c r="HU107" s="476"/>
      <c r="HV107" s="476"/>
      <c r="HW107" s="476"/>
      <c r="HX107" s="476"/>
      <c r="HY107" s="476"/>
      <c r="HZ107" s="476"/>
      <c r="IA107" s="476"/>
      <c r="IB107" s="476"/>
      <c r="IC107" s="476"/>
      <c r="ID107" s="476"/>
      <c r="IE107" s="476"/>
      <c r="IF107" s="476"/>
      <c r="IG107" s="476"/>
      <c r="IH107" s="476"/>
      <c r="II107" s="476"/>
      <c r="IJ107" s="476"/>
      <c r="IK107" s="476"/>
      <c r="IL107" s="476"/>
      <c r="IM107" s="476"/>
      <c r="IN107" s="476"/>
      <c r="IO107" s="476"/>
      <c r="IP107" s="476"/>
      <c r="IQ107" s="476"/>
      <c r="IR107" s="476"/>
      <c r="IS107" s="476"/>
      <c r="IT107" s="476"/>
      <c r="IU107" s="477"/>
    </row>
    <row r="108" spans="1:255" ht="16.350000000000001" customHeight="1">
      <c r="A108" s="325"/>
      <c r="B108" s="352"/>
      <c r="C108" s="1308" t="s">
        <v>670</v>
      </c>
      <c r="D108" s="1309"/>
      <c r="E108" s="1309"/>
      <c r="F108" s="485"/>
      <c r="G108" s="463"/>
      <c r="H108" s="485"/>
      <c r="I108" s="485"/>
      <c r="J108" s="485"/>
      <c r="K108" s="463"/>
      <c r="L108" s="341"/>
      <c r="M108" s="341"/>
      <c r="N108" s="342"/>
      <c r="O108" s="473"/>
      <c r="P108" s="476"/>
      <c r="Q108" s="476"/>
      <c r="R108" s="476"/>
      <c r="S108" s="476"/>
      <c r="T108" s="476"/>
      <c r="U108" s="476"/>
      <c r="V108" s="476"/>
      <c r="W108" s="476"/>
      <c r="X108" s="476"/>
      <c r="Y108" s="476"/>
      <c r="Z108" s="476"/>
      <c r="AA108" s="476"/>
      <c r="AB108" s="476"/>
      <c r="AC108" s="476"/>
      <c r="AD108" s="476"/>
      <c r="AE108" s="476"/>
      <c r="AF108" s="476"/>
      <c r="AG108" s="476"/>
      <c r="AH108" s="476"/>
      <c r="AI108" s="476"/>
      <c r="AJ108" s="476"/>
      <c r="AK108" s="476"/>
      <c r="AL108" s="476"/>
      <c r="AM108" s="476"/>
      <c r="AN108" s="476"/>
      <c r="AO108" s="476"/>
      <c r="AP108" s="476"/>
      <c r="AQ108" s="476"/>
      <c r="AR108" s="476"/>
      <c r="AS108" s="476"/>
      <c r="AT108" s="476"/>
      <c r="AU108" s="476"/>
      <c r="AV108" s="476"/>
      <c r="AW108" s="476"/>
      <c r="AX108" s="476"/>
      <c r="AY108" s="476"/>
      <c r="AZ108" s="476"/>
      <c r="BA108" s="476"/>
      <c r="BB108" s="476"/>
      <c r="BC108" s="476"/>
      <c r="BD108" s="476"/>
      <c r="BE108" s="476"/>
      <c r="BF108" s="476"/>
      <c r="BG108" s="476"/>
      <c r="BH108" s="476"/>
      <c r="BI108" s="476"/>
      <c r="BJ108" s="476"/>
      <c r="BK108" s="476"/>
      <c r="BL108" s="476"/>
      <c r="BM108" s="476"/>
      <c r="BN108" s="476"/>
      <c r="BO108" s="476"/>
      <c r="BP108" s="476"/>
      <c r="BQ108" s="476"/>
      <c r="BR108" s="476"/>
      <c r="BS108" s="476"/>
      <c r="BT108" s="476"/>
      <c r="BU108" s="476"/>
      <c r="BV108" s="476"/>
      <c r="BW108" s="476"/>
      <c r="BX108" s="476"/>
      <c r="BY108" s="476"/>
      <c r="BZ108" s="476"/>
      <c r="CA108" s="476"/>
      <c r="CB108" s="476"/>
      <c r="CC108" s="476"/>
      <c r="CD108" s="476"/>
      <c r="CE108" s="476"/>
      <c r="CF108" s="476"/>
      <c r="CG108" s="476"/>
      <c r="CH108" s="476"/>
      <c r="CI108" s="476"/>
      <c r="CJ108" s="476"/>
      <c r="CK108" s="476"/>
      <c r="CL108" s="476"/>
      <c r="CM108" s="476"/>
      <c r="CN108" s="476"/>
      <c r="CO108" s="476"/>
      <c r="CP108" s="476"/>
      <c r="CQ108" s="476"/>
      <c r="CR108" s="476"/>
      <c r="CS108" s="476"/>
      <c r="CT108" s="476"/>
      <c r="CU108" s="476"/>
      <c r="CV108" s="476"/>
      <c r="CW108" s="476"/>
      <c r="CX108" s="476"/>
      <c r="CY108" s="476"/>
      <c r="CZ108" s="476"/>
      <c r="DA108" s="476"/>
      <c r="DB108" s="476"/>
      <c r="DC108" s="476"/>
      <c r="DD108" s="476"/>
      <c r="DE108" s="476"/>
      <c r="DF108" s="476"/>
      <c r="DG108" s="476"/>
      <c r="DH108" s="476"/>
      <c r="DI108" s="476"/>
      <c r="DJ108" s="476"/>
      <c r="DK108" s="476"/>
      <c r="DL108" s="476"/>
      <c r="DM108" s="476"/>
      <c r="DN108" s="476"/>
      <c r="DO108" s="476"/>
      <c r="DP108" s="476"/>
      <c r="DQ108" s="476"/>
      <c r="DR108" s="476"/>
      <c r="DS108" s="476"/>
      <c r="DT108" s="476"/>
      <c r="DU108" s="476"/>
      <c r="DV108" s="476"/>
      <c r="DW108" s="476"/>
      <c r="DX108" s="476"/>
      <c r="DY108" s="476"/>
      <c r="DZ108" s="476"/>
      <c r="EA108" s="476"/>
      <c r="EB108" s="476"/>
      <c r="EC108" s="476"/>
      <c r="ED108" s="476"/>
      <c r="EE108" s="476"/>
      <c r="EF108" s="476"/>
      <c r="EG108" s="476"/>
      <c r="EH108" s="476"/>
      <c r="EI108" s="476"/>
      <c r="EJ108" s="476"/>
      <c r="EK108" s="476"/>
      <c r="EL108" s="476"/>
      <c r="EM108" s="476"/>
      <c r="EN108" s="476"/>
      <c r="EO108" s="476"/>
      <c r="EP108" s="476"/>
      <c r="EQ108" s="476"/>
      <c r="ER108" s="476"/>
      <c r="ES108" s="476"/>
      <c r="ET108" s="476"/>
      <c r="EU108" s="476"/>
      <c r="EV108" s="476"/>
      <c r="EW108" s="476"/>
      <c r="EX108" s="476"/>
      <c r="EY108" s="476"/>
      <c r="EZ108" s="476"/>
      <c r="FA108" s="476"/>
      <c r="FB108" s="476"/>
      <c r="FC108" s="476"/>
      <c r="FD108" s="476"/>
      <c r="FE108" s="476"/>
      <c r="FF108" s="476"/>
      <c r="FG108" s="476"/>
      <c r="FH108" s="476"/>
      <c r="FI108" s="476"/>
      <c r="FJ108" s="476"/>
      <c r="FK108" s="476"/>
      <c r="FL108" s="476"/>
      <c r="FM108" s="476"/>
      <c r="FN108" s="476"/>
      <c r="FO108" s="476"/>
      <c r="FP108" s="476"/>
      <c r="FQ108" s="476"/>
      <c r="FR108" s="476"/>
      <c r="FS108" s="476"/>
      <c r="FT108" s="476"/>
      <c r="FU108" s="476"/>
      <c r="FV108" s="476"/>
      <c r="FW108" s="476"/>
      <c r="FX108" s="476"/>
      <c r="FY108" s="476"/>
      <c r="FZ108" s="476"/>
      <c r="GA108" s="476"/>
      <c r="GB108" s="476"/>
      <c r="GC108" s="476"/>
      <c r="GD108" s="476"/>
      <c r="GE108" s="476"/>
      <c r="GF108" s="476"/>
      <c r="GG108" s="476"/>
      <c r="GH108" s="476"/>
      <c r="GI108" s="476"/>
      <c r="GJ108" s="476"/>
      <c r="GK108" s="476"/>
      <c r="GL108" s="476"/>
      <c r="GM108" s="476"/>
      <c r="GN108" s="476"/>
      <c r="GO108" s="476"/>
      <c r="GP108" s="476"/>
      <c r="GQ108" s="476"/>
      <c r="GR108" s="476"/>
      <c r="GS108" s="476"/>
      <c r="GT108" s="476"/>
      <c r="GU108" s="476"/>
      <c r="GV108" s="476"/>
      <c r="GW108" s="476"/>
      <c r="GX108" s="476"/>
      <c r="GY108" s="476"/>
      <c r="GZ108" s="476"/>
      <c r="HA108" s="476"/>
      <c r="HB108" s="476"/>
      <c r="HC108" s="476"/>
      <c r="HD108" s="476"/>
      <c r="HE108" s="476"/>
      <c r="HF108" s="476"/>
      <c r="HG108" s="476"/>
      <c r="HH108" s="476"/>
      <c r="HI108" s="476"/>
      <c r="HJ108" s="476"/>
      <c r="HK108" s="476"/>
      <c r="HL108" s="476"/>
      <c r="HM108" s="476"/>
      <c r="HN108" s="476"/>
      <c r="HO108" s="476"/>
      <c r="HP108" s="476"/>
      <c r="HQ108" s="476"/>
      <c r="HR108" s="476"/>
      <c r="HS108" s="476"/>
      <c r="HT108" s="476"/>
      <c r="HU108" s="476"/>
      <c r="HV108" s="476"/>
      <c r="HW108" s="476"/>
      <c r="HX108" s="476"/>
      <c r="HY108" s="476"/>
      <c r="HZ108" s="476"/>
      <c r="IA108" s="476"/>
      <c r="IB108" s="476"/>
      <c r="IC108" s="476"/>
      <c r="ID108" s="476"/>
      <c r="IE108" s="476"/>
      <c r="IF108" s="476"/>
      <c r="IG108" s="476"/>
      <c r="IH108" s="476"/>
      <c r="II108" s="476"/>
      <c r="IJ108" s="476"/>
      <c r="IK108" s="476"/>
      <c r="IL108" s="476"/>
      <c r="IM108" s="476"/>
      <c r="IN108" s="476"/>
      <c r="IO108" s="476"/>
      <c r="IP108" s="476"/>
      <c r="IQ108" s="476"/>
      <c r="IR108" s="476"/>
      <c r="IS108" s="476"/>
      <c r="IT108" s="476"/>
      <c r="IU108" s="477"/>
    </row>
    <row r="109" spans="1:255" ht="16.350000000000001" customHeight="1">
      <c r="A109" s="325"/>
      <c r="B109" s="352"/>
      <c r="C109" s="341"/>
      <c r="D109" s="341"/>
      <c r="E109" s="341"/>
      <c r="F109" s="341"/>
      <c r="G109" s="341"/>
      <c r="H109" s="463"/>
      <c r="I109" s="463"/>
      <c r="J109" s="463"/>
      <c r="K109" s="463"/>
      <c r="L109" s="341"/>
      <c r="M109" s="341"/>
      <c r="N109" s="342"/>
      <c r="O109" s="473"/>
      <c r="P109" s="476"/>
      <c r="Q109" s="476"/>
      <c r="R109" s="476"/>
      <c r="S109" s="476"/>
      <c r="T109" s="476"/>
      <c r="U109" s="476"/>
      <c r="V109" s="476"/>
      <c r="W109" s="476"/>
      <c r="X109" s="476"/>
      <c r="Y109" s="476"/>
      <c r="Z109" s="476"/>
      <c r="AA109" s="476"/>
      <c r="AB109" s="476"/>
      <c r="AC109" s="476"/>
      <c r="AD109" s="476"/>
      <c r="AE109" s="476"/>
      <c r="AF109" s="476"/>
      <c r="AG109" s="476"/>
      <c r="AH109" s="476"/>
      <c r="AI109" s="476"/>
      <c r="AJ109" s="476"/>
      <c r="AK109" s="476"/>
      <c r="AL109" s="476"/>
      <c r="AM109" s="476"/>
      <c r="AN109" s="476"/>
      <c r="AO109" s="476"/>
      <c r="AP109" s="476"/>
      <c r="AQ109" s="476"/>
      <c r="AR109" s="476"/>
      <c r="AS109" s="476"/>
      <c r="AT109" s="476"/>
      <c r="AU109" s="476"/>
      <c r="AV109" s="476"/>
      <c r="AW109" s="476"/>
      <c r="AX109" s="476"/>
      <c r="AY109" s="476"/>
      <c r="AZ109" s="476"/>
      <c r="BA109" s="476"/>
      <c r="BB109" s="476"/>
      <c r="BC109" s="476"/>
      <c r="BD109" s="476"/>
      <c r="BE109" s="476"/>
      <c r="BF109" s="476"/>
      <c r="BG109" s="476"/>
      <c r="BH109" s="476"/>
      <c r="BI109" s="476"/>
      <c r="BJ109" s="476"/>
      <c r="BK109" s="476"/>
      <c r="BL109" s="476"/>
      <c r="BM109" s="476"/>
      <c r="BN109" s="476"/>
      <c r="BO109" s="476"/>
      <c r="BP109" s="476"/>
      <c r="BQ109" s="476"/>
      <c r="BR109" s="476"/>
      <c r="BS109" s="476"/>
      <c r="BT109" s="476"/>
      <c r="BU109" s="476"/>
      <c r="BV109" s="476"/>
      <c r="BW109" s="476"/>
      <c r="BX109" s="476"/>
      <c r="BY109" s="476"/>
      <c r="BZ109" s="476"/>
      <c r="CA109" s="476"/>
      <c r="CB109" s="476"/>
      <c r="CC109" s="476"/>
      <c r="CD109" s="476"/>
      <c r="CE109" s="476"/>
      <c r="CF109" s="476"/>
      <c r="CG109" s="476"/>
      <c r="CH109" s="476"/>
      <c r="CI109" s="476"/>
      <c r="CJ109" s="476"/>
      <c r="CK109" s="476"/>
      <c r="CL109" s="476"/>
      <c r="CM109" s="476"/>
      <c r="CN109" s="476"/>
      <c r="CO109" s="476"/>
      <c r="CP109" s="476"/>
      <c r="CQ109" s="476"/>
      <c r="CR109" s="476"/>
      <c r="CS109" s="476"/>
      <c r="CT109" s="476"/>
      <c r="CU109" s="476"/>
      <c r="CV109" s="476"/>
      <c r="CW109" s="476"/>
      <c r="CX109" s="476"/>
      <c r="CY109" s="476"/>
      <c r="CZ109" s="476"/>
      <c r="DA109" s="476"/>
      <c r="DB109" s="476"/>
      <c r="DC109" s="476"/>
      <c r="DD109" s="476"/>
      <c r="DE109" s="476"/>
      <c r="DF109" s="476"/>
      <c r="DG109" s="476"/>
      <c r="DH109" s="476"/>
      <c r="DI109" s="476"/>
      <c r="DJ109" s="476"/>
      <c r="DK109" s="476"/>
      <c r="DL109" s="476"/>
      <c r="DM109" s="476"/>
      <c r="DN109" s="476"/>
      <c r="DO109" s="476"/>
      <c r="DP109" s="476"/>
      <c r="DQ109" s="476"/>
      <c r="DR109" s="476"/>
      <c r="DS109" s="476"/>
      <c r="DT109" s="476"/>
      <c r="DU109" s="476"/>
      <c r="DV109" s="476"/>
      <c r="DW109" s="476"/>
      <c r="DX109" s="476"/>
      <c r="DY109" s="476"/>
      <c r="DZ109" s="476"/>
      <c r="EA109" s="476"/>
      <c r="EB109" s="476"/>
      <c r="EC109" s="476"/>
      <c r="ED109" s="476"/>
      <c r="EE109" s="476"/>
      <c r="EF109" s="476"/>
      <c r="EG109" s="476"/>
      <c r="EH109" s="476"/>
      <c r="EI109" s="476"/>
      <c r="EJ109" s="476"/>
      <c r="EK109" s="476"/>
      <c r="EL109" s="476"/>
      <c r="EM109" s="476"/>
      <c r="EN109" s="476"/>
      <c r="EO109" s="476"/>
      <c r="EP109" s="476"/>
      <c r="EQ109" s="476"/>
      <c r="ER109" s="476"/>
      <c r="ES109" s="476"/>
      <c r="ET109" s="476"/>
      <c r="EU109" s="476"/>
      <c r="EV109" s="476"/>
      <c r="EW109" s="476"/>
      <c r="EX109" s="476"/>
      <c r="EY109" s="476"/>
      <c r="EZ109" s="476"/>
      <c r="FA109" s="476"/>
      <c r="FB109" s="476"/>
      <c r="FC109" s="476"/>
      <c r="FD109" s="476"/>
      <c r="FE109" s="476"/>
      <c r="FF109" s="476"/>
      <c r="FG109" s="476"/>
      <c r="FH109" s="476"/>
      <c r="FI109" s="476"/>
      <c r="FJ109" s="476"/>
      <c r="FK109" s="476"/>
      <c r="FL109" s="476"/>
      <c r="FM109" s="476"/>
      <c r="FN109" s="476"/>
      <c r="FO109" s="476"/>
      <c r="FP109" s="476"/>
      <c r="FQ109" s="476"/>
      <c r="FR109" s="476"/>
      <c r="FS109" s="476"/>
      <c r="FT109" s="476"/>
      <c r="FU109" s="476"/>
      <c r="FV109" s="476"/>
      <c r="FW109" s="476"/>
      <c r="FX109" s="476"/>
      <c r="FY109" s="476"/>
      <c r="FZ109" s="476"/>
      <c r="GA109" s="476"/>
      <c r="GB109" s="476"/>
      <c r="GC109" s="476"/>
      <c r="GD109" s="476"/>
      <c r="GE109" s="476"/>
      <c r="GF109" s="476"/>
      <c r="GG109" s="476"/>
      <c r="GH109" s="476"/>
      <c r="GI109" s="476"/>
      <c r="GJ109" s="476"/>
      <c r="GK109" s="476"/>
      <c r="GL109" s="476"/>
      <c r="GM109" s="476"/>
      <c r="GN109" s="476"/>
      <c r="GO109" s="476"/>
      <c r="GP109" s="476"/>
      <c r="GQ109" s="476"/>
      <c r="GR109" s="476"/>
      <c r="GS109" s="476"/>
      <c r="GT109" s="476"/>
      <c r="GU109" s="476"/>
      <c r="GV109" s="476"/>
      <c r="GW109" s="476"/>
      <c r="GX109" s="476"/>
      <c r="GY109" s="476"/>
      <c r="GZ109" s="476"/>
      <c r="HA109" s="476"/>
      <c r="HB109" s="476"/>
      <c r="HC109" s="476"/>
      <c r="HD109" s="476"/>
      <c r="HE109" s="476"/>
      <c r="HF109" s="476"/>
      <c r="HG109" s="476"/>
      <c r="HH109" s="476"/>
      <c r="HI109" s="476"/>
      <c r="HJ109" s="476"/>
      <c r="HK109" s="476"/>
      <c r="HL109" s="476"/>
      <c r="HM109" s="476"/>
      <c r="HN109" s="476"/>
      <c r="HO109" s="476"/>
      <c r="HP109" s="476"/>
      <c r="HQ109" s="476"/>
      <c r="HR109" s="476"/>
      <c r="HS109" s="476"/>
      <c r="HT109" s="476"/>
      <c r="HU109" s="476"/>
      <c r="HV109" s="476"/>
      <c r="HW109" s="476"/>
      <c r="HX109" s="476"/>
      <c r="HY109" s="476"/>
      <c r="HZ109" s="476"/>
      <c r="IA109" s="476"/>
      <c r="IB109" s="476"/>
      <c r="IC109" s="476"/>
      <c r="ID109" s="476"/>
      <c r="IE109" s="476"/>
      <c r="IF109" s="476"/>
      <c r="IG109" s="476"/>
      <c r="IH109" s="476"/>
      <c r="II109" s="476"/>
      <c r="IJ109" s="476"/>
      <c r="IK109" s="476"/>
      <c r="IL109" s="476"/>
      <c r="IM109" s="476"/>
      <c r="IN109" s="476"/>
      <c r="IO109" s="476"/>
      <c r="IP109" s="476"/>
      <c r="IQ109" s="476"/>
      <c r="IR109" s="476"/>
      <c r="IS109" s="476"/>
      <c r="IT109" s="476"/>
      <c r="IU109" s="477"/>
    </row>
    <row r="110" spans="1:255" ht="16.350000000000001" customHeight="1" thickBot="1">
      <c r="A110" s="325"/>
      <c r="B110" s="352"/>
      <c r="C110" s="341"/>
      <c r="D110" s="341"/>
      <c r="E110" s="341"/>
      <c r="F110" s="341"/>
      <c r="G110" s="341"/>
      <c r="H110" s="463"/>
      <c r="I110" s="463"/>
      <c r="J110" s="463"/>
      <c r="K110" s="463"/>
      <c r="L110" s="341"/>
      <c r="M110" s="341"/>
      <c r="N110" s="342"/>
      <c r="O110" s="473"/>
      <c r="P110" s="476"/>
      <c r="Q110" s="476"/>
      <c r="R110" s="476"/>
      <c r="S110" s="476"/>
      <c r="T110" s="476"/>
      <c r="U110" s="476"/>
      <c r="V110" s="476"/>
      <c r="W110" s="476"/>
      <c r="X110" s="476"/>
      <c r="Y110" s="476"/>
      <c r="Z110" s="476"/>
      <c r="AA110" s="476"/>
      <c r="AB110" s="476"/>
      <c r="AC110" s="476"/>
      <c r="AD110" s="476"/>
      <c r="AE110" s="476"/>
      <c r="AF110" s="476"/>
      <c r="AG110" s="476"/>
      <c r="AH110" s="476"/>
      <c r="AI110" s="476"/>
      <c r="AJ110" s="476"/>
      <c r="AK110" s="476"/>
      <c r="AL110" s="476"/>
      <c r="AM110" s="476"/>
      <c r="AN110" s="476"/>
      <c r="AO110" s="476"/>
      <c r="AP110" s="476"/>
      <c r="AQ110" s="476"/>
      <c r="AR110" s="476"/>
      <c r="AS110" s="476"/>
      <c r="AT110" s="476"/>
      <c r="AU110" s="476"/>
      <c r="AV110" s="476"/>
      <c r="AW110" s="476"/>
      <c r="AX110" s="476"/>
      <c r="AY110" s="476"/>
      <c r="AZ110" s="476"/>
      <c r="BA110" s="476"/>
      <c r="BB110" s="476"/>
      <c r="BC110" s="476"/>
      <c r="BD110" s="476"/>
      <c r="BE110" s="476"/>
      <c r="BF110" s="476"/>
      <c r="BG110" s="476"/>
      <c r="BH110" s="476"/>
      <c r="BI110" s="476"/>
      <c r="BJ110" s="476"/>
      <c r="BK110" s="476"/>
      <c r="BL110" s="476"/>
      <c r="BM110" s="476"/>
      <c r="BN110" s="476"/>
      <c r="BO110" s="476"/>
      <c r="BP110" s="476"/>
      <c r="BQ110" s="476"/>
      <c r="BR110" s="476"/>
      <c r="BS110" s="476"/>
      <c r="BT110" s="476"/>
      <c r="BU110" s="476"/>
      <c r="BV110" s="476"/>
      <c r="BW110" s="476"/>
      <c r="BX110" s="476"/>
      <c r="BY110" s="476"/>
      <c r="BZ110" s="476"/>
      <c r="CA110" s="476"/>
      <c r="CB110" s="476"/>
      <c r="CC110" s="476"/>
      <c r="CD110" s="476"/>
      <c r="CE110" s="476"/>
      <c r="CF110" s="476"/>
      <c r="CG110" s="476"/>
      <c r="CH110" s="476"/>
      <c r="CI110" s="476"/>
      <c r="CJ110" s="476"/>
      <c r="CK110" s="476"/>
      <c r="CL110" s="476"/>
      <c r="CM110" s="476"/>
      <c r="CN110" s="476"/>
      <c r="CO110" s="476"/>
      <c r="CP110" s="476"/>
      <c r="CQ110" s="476"/>
      <c r="CR110" s="476"/>
      <c r="CS110" s="476"/>
      <c r="CT110" s="476"/>
      <c r="CU110" s="476"/>
      <c r="CV110" s="476"/>
      <c r="CW110" s="476"/>
      <c r="CX110" s="476"/>
      <c r="CY110" s="476"/>
      <c r="CZ110" s="476"/>
      <c r="DA110" s="476"/>
      <c r="DB110" s="476"/>
      <c r="DC110" s="476"/>
      <c r="DD110" s="476"/>
      <c r="DE110" s="476"/>
      <c r="DF110" s="476"/>
      <c r="DG110" s="476"/>
      <c r="DH110" s="476"/>
      <c r="DI110" s="476"/>
      <c r="DJ110" s="476"/>
      <c r="DK110" s="476"/>
      <c r="DL110" s="476"/>
      <c r="DM110" s="476"/>
      <c r="DN110" s="476"/>
      <c r="DO110" s="476"/>
      <c r="DP110" s="476"/>
      <c r="DQ110" s="476"/>
      <c r="DR110" s="476"/>
      <c r="DS110" s="476"/>
      <c r="DT110" s="476"/>
      <c r="DU110" s="476"/>
      <c r="DV110" s="476"/>
      <c r="DW110" s="476"/>
      <c r="DX110" s="476"/>
      <c r="DY110" s="476"/>
      <c r="DZ110" s="476"/>
      <c r="EA110" s="476"/>
      <c r="EB110" s="476"/>
      <c r="EC110" s="476"/>
      <c r="ED110" s="476"/>
      <c r="EE110" s="476"/>
      <c r="EF110" s="476"/>
      <c r="EG110" s="476"/>
      <c r="EH110" s="476"/>
      <c r="EI110" s="476"/>
      <c r="EJ110" s="476"/>
      <c r="EK110" s="476"/>
      <c r="EL110" s="476"/>
      <c r="EM110" s="476"/>
      <c r="EN110" s="476"/>
      <c r="EO110" s="476"/>
      <c r="EP110" s="476"/>
      <c r="EQ110" s="476"/>
      <c r="ER110" s="476"/>
      <c r="ES110" s="476"/>
      <c r="ET110" s="476"/>
      <c r="EU110" s="476"/>
      <c r="EV110" s="476"/>
      <c r="EW110" s="476"/>
      <c r="EX110" s="476"/>
      <c r="EY110" s="476"/>
      <c r="EZ110" s="476"/>
      <c r="FA110" s="476"/>
      <c r="FB110" s="476"/>
      <c r="FC110" s="476"/>
      <c r="FD110" s="476"/>
      <c r="FE110" s="476"/>
      <c r="FF110" s="476"/>
      <c r="FG110" s="476"/>
      <c r="FH110" s="476"/>
      <c r="FI110" s="476"/>
      <c r="FJ110" s="476"/>
      <c r="FK110" s="476"/>
      <c r="FL110" s="476"/>
      <c r="FM110" s="476"/>
      <c r="FN110" s="476"/>
      <c r="FO110" s="476"/>
      <c r="FP110" s="476"/>
      <c r="FQ110" s="476"/>
      <c r="FR110" s="476"/>
      <c r="FS110" s="476"/>
      <c r="FT110" s="476"/>
      <c r="FU110" s="476"/>
      <c r="FV110" s="476"/>
      <c r="FW110" s="476"/>
      <c r="FX110" s="476"/>
      <c r="FY110" s="476"/>
      <c r="FZ110" s="476"/>
      <c r="GA110" s="476"/>
      <c r="GB110" s="476"/>
      <c r="GC110" s="476"/>
      <c r="GD110" s="476"/>
      <c r="GE110" s="476"/>
      <c r="GF110" s="476"/>
      <c r="GG110" s="476"/>
      <c r="GH110" s="476"/>
      <c r="GI110" s="476"/>
      <c r="GJ110" s="476"/>
      <c r="GK110" s="476"/>
      <c r="GL110" s="476"/>
      <c r="GM110" s="476"/>
      <c r="GN110" s="476"/>
      <c r="GO110" s="476"/>
      <c r="GP110" s="476"/>
      <c r="GQ110" s="476"/>
      <c r="GR110" s="476"/>
      <c r="GS110" s="476"/>
      <c r="GT110" s="476"/>
      <c r="GU110" s="476"/>
      <c r="GV110" s="476"/>
      <c r="GW110" s="476"/>
      <c r="GX110" s="476"/>
      <c r="GY110" s="476"/>
      <c r="GZ110" s="476"/>
      <c r="HA110" s="476"/>
      <c r="HB110" s="476"/>
      <c r="HC110" s="476"/>
      <c r="HD110" s="476"/>
      <c r="HE110" s="476"/>
      <c r="HF110" s="476"/>
      <c r="HG110" s="476"/>
      <c r="HH110" s="476"/>
      <c r="HI110" s="476"/>
      <c r="HJ110" s="476"/>
      <c r="HK110" s="476"/>
      <c r="HL110" s="476"/>
      <c r="HM110" s="476"/>
      <c r="HN110" s="476"/>
      <c r="HO110" s="476"/>
      <c r="HP110" s="476"/>
      <c r="HQ110" s="476"/>
      <c r="HR110" s="476"/>
      <c r="HS110" s="476"/>
      <c r="HT110" s="476"/>
      <c r="HU110" s="476"/>
      <c r="HV110" s="476"/>
      <c r="HW110" s="476"/>
      <c r="HX110" s="476"/>
      <c r="HY110" s="476"/>
      <c r="HZ110" s="476"/>
      <c r="IA110" s="476"/>
      <c r="IB110" s="476"/>
      <c r="IC110" s="476"/>
      <c r="ID110" s="476"/>
      <c r="IE110" s="476"/>
      <c r="IF110" s="476"/>
      <c r="IG110" s="476"/>
      <c r="IH110" s="476"/>
      <c r="II110" s="476"/>
      <c r="IJ110" s="476"/>
      <c r="IK110" s="476"/>
      <c r="IL110" s="476"/>
      <c r="IM110" s="476"/>
      <c r="IN110" s="476"/>
      <c r="IO110" s="476"/>
      <c r="IP110" s="476"/>
      <c r="IQ110" s="476"/>
      <c r="IR110" s="476"/>
      <c r="IS110" s="476"/>
      <c r="IT110" s="476"/>
      <c r="IU110" s="477"/>
    </row>
    <row r="111" spans="1:255" ht="15" customHeight="1">
      <c r="A111" s="325"/>
      <c r="B111" s="461"/>
      <c r="C111" s="349"/>
      <c r="D111" s="349"/>
      <c r="E111" s="338"/>
      <c r="F111" s="338"/>
      <c r="G111" s="462"/>
      <c r="H111" s="462"/>
      <c r="I111" s="462"/>
      <c r="J111" s="462"/>
      <c r="K111" s="462"/>
      <c r="L111" s="463"/>
      <c r="M111" s="341"/>
      <c r="N111" s="342"/>
      <c r="O111" s="473"/>
      <c r="P111" s="476"/>
      <c r="Q111" s="476"/>
      <c r="R111" s="476"/>
      <c r="S111" s="476"/>
      <c r="T111" s="476"/>
      <c r="U111" s="476"/>
      <c r="V111" s="476"/>
      <c r="W111" s="476"/>
      <c r="X111" s="476"/>
      <c r="Y111" s="476"/>
      <c r="Z111" s="476"/>
      <c r="AA111" s="476"/>
      <c r="AB111" s="476"/>
      <c r="AC111" s="476"/>
      <c r="AD111" s="476"/>
      <c r="AE111" s="476"/>
      <c r="AF111" s="476"/>
      <c r="AG111" s="476"/>
      <c r="AH111" s="476"/>
      <c r="AI111" s="476"/>
      <c r="AJ111" s="476"/>
      <c r="AK111" s="476"/>
      <c r="AL111" s="476"/>
      <c r="AM111" s="476"/>
      <c r="AN111" s="476"/>
      <c r="AO111" s="476"/>
      <c r="AP111" s="476"/>
      <c r="AQ111" s="476"/>
      <c r="AR111" s="476"/>
      <c r="AS111" s="476"/>
      <c r="AT111" s="476"/>
      <c r="AU111" s="476"/>
      <c r="AV111" s="476"/>
      <c r="AW111" s="476"/>
      <c r="AX111" s="476"/>
      <c r="AY111" s="476"/>
      <c r="AZ111" s="476"/>
      <c r="BA111" s="476"/>
      <c r="BB111" s="476"/>
      <c r="BC111" s="476"/>
      <c r="BD111" s="476"/>
      <c r="BE111" s="476"/>
      <c r="BF111" s="476"/>
      <c r="BG111" s="476"/>
      <c r="BH111" s="476"/>
      <c r="BI111" s="476"/>
      <c r="BJ111" s="476"/>
      <c r="BK111" s="476"/>
      <c r="BL111" s="476"/>
      <c r="BM111" s="476"/>
      <c r="BN111" s="476"/>
      <c r="BO111" s="476"/>
      <c r="BP111" s="476"/>
      <c r="BQ111" s="476"/>
      <c r="BR111" s="476"/>
      <c r="BS111" s="476"/>
      <c r="BT111" s="476"/>
      <c r="BU111" s="476"/>
      <c r="BV111" s="476"/>
      <c r="BW111" s="476"/>
      <c r="BX111" s="476"/>
      <c r="BY111" s="476"/>
      <c r="BZ111" s="476"/>
      <c r="CA111" s="476"/>
      <c r="CB111" s="476"/>
      <c r="CC111" s="476"/>
      <c r="CD111" s="476"/>
      <c r="CE111" s="476"/>
      <c r="CF111" s="476"/>
      <c r="CG111" s="476"/>
      <c r="CH111" s="476"/>
      <c r="CI111" s="476"/>
      <c r="CJ111" s="476"/>
      <c r="CK111" s="476"/>
      <c r="CL111" s="476"/>
      <c r="CM111" s="476"/>
      <c r="CN111" s="476"/>
      <c r="CO111" s="476"/>
      <c r="CP111" s="476"/>
      <c r="CQ111" s="476"/>
      <c r="CR111" s="476"/>
      <c r="CS111" s="476"/>
      <c r="CT111" s="476"/>
      <c r="CU111" s="476"/>
      <c r="CV111" s="476"/>
      <c r="CW111" s="476"/>
      <c r="CX111" s="476"/>
      <c r="CY111" s="476"/>
      <c r="CZ111" s="476"/>
      <c r="DA111" s="476"/>
      <c r="DB111" s="476"/>
      <c r="DC111" s="476"/>
      <c r="DD111" s="476"/>
      <c r="DE111" s="476"/>
      <c r="DF111" s="476"/>
      <c r="DG111" s="476"/>
      <c r="DH111" s="476"/>
      <c r="DI111" s="476"/>
      <c r="DJ111" s="476"/>
      <c r="DK111" s="476"/>
      <c r="DL111" s="476"/>
      <c r="DM111" s="476"/>
      <c r="DN111" s="476"/>
      <c r="DO111" s="476"/>
      <c r="DP111" s="476"/>
      <c r="DQ111" s="476"/>
      <c r="DR111" s="476"/>
      <c r="DS111" s="476"/>
      <c r="DT111" s="476"/>
      <c r="DU111" s="476"/>
      <c r="DV111" s="476"/>
      <c r="DW111" s="476"/>
      <c r="DX111" s="476"/>
      <c r="DY111" s="476"/>
      <c r="DZ111" s="476"/>
      <c r="EA111" s="476"/>
      <c r="EB111" s="476"/>
      <c r="EC111" s="476"/>
      <c r="ED111" s="476"/>
      <c r="EE111" s="476"/>
      <c r="EF111" s="476"/>
      <c r="EG111" s="476"/>
      <c r="EH111" s="476"/>
      <c r="EI111" s="476"/>
      <c r="EJ111" s="476"/>
      <c r="EK111" s="476"/>
      <c r="EL111" s="476"/>
      <c r="EM111" s="476"/>
      <c r="EN111" s="476"/>
      <c r="EO111" s="476"/>
      <c r="EP111" s="476"/>
      <c r="EQ111" s="476"/>
      <c r="ER111" s="476"/>
      <c r="ES111" s="476"/>
      <c r="ET111" s="476"/>
      <c r="EU111" s="476"/>
      <c r="EV111" s="476"/>
      <c r="EW111" s="476"/>
      <c r="EX111" s="476"/>
      <c r="EY111" s="476"/>
      <c r="EZ111" s="476"/>
      <c r="FA111" s="476"/>
      <c r="FB111" s="476"/>
      <c r="FC111" s="476"/>
      <c r="FD111" s="476"/>
      <c r="FE111" s="476"/>
      <c r="FF111" s="476"/>
      <c r="FG111" s="476"/>
      <c r="FH111" s="476"/>
      <c r="FI111" s="476"/>
      <c r="FJ111" s="476"/>
      <c r="FK111" s="476"/>
      <c r="FL111" s="476"/>
      <c r="FM111" s="476"/>
      <c r="FN111" s="476"/>
      <c r="FO111" s="476"/>
      <c r="FP111" s="476"/>
      <c r="FQ111" s="476"/>
      <c r="FR111" s="476"/>
      <c r="FS111" s="476"/>
      <c r="FT111" s="476"/>
      <c r="FU111" s="476"/>
      <c r="FV111" s="476"/>
      <c r="FW111" s="476"/>
      <c r="FX111" s="476"/>
      <c r="FY111" s="476"/>
      <c r="FZ111" s="476"/>
      <c r="GA111" s="476"/>
      <c r="GB111" s="476"/>
      <c r="GC111" s="476"/>
      <c r="GD111" s="476"/>
      <c r="GE111" s="476"/>
      <c r="GF111" s="476"/>
      <c r="GG111" s="476"/>
      <c r="GH111" s="476"/>
      <c r="GI111" s="476"/>
      <c r="GJ111" s="476"/>
      <c r="GK111" s="476"/>
      <c r="GL111" s="476"/>
      <c r="GM111" s="476"/>
      <c r="GN111" s="476"/>
      <c r="GO111" s="476"/>
      <c r="GP111" s="476"/>
      <c r="GQ111" s="476"/>
      <c r="GR111" s="476"/>
      <c r="GS111" s="476"/>
      <c r="GT111" s="476"/>
      <c r="GU111" s="476"/>
      <c r="GV111" s="476"/>
      <c r="GW111" s="476"/>
      <c r="GX111" s="476"/>
      <c r="GY111" s="476"/>
      <c r="GZ111" s="476"/>
      <c r="HA111" s="476"/>
      <c r="HB111" s="476"/>
      <c r="HC111" s="476"/>
      <c r="HD111" s="476"/>
      <c r="HE111" s="476"/>
      <c r="HF111" s="476"/>
      <c r="HG111" s="476"/>
      <c r="HH111" s="476"/>
      <c r="HI111" s="476"/>
      <c r="HJ111" s="476"/>
      <c r="HK111" s="476"/>
      <c r="HL111" s="476"/>
      <c r="HM111" s="476"/>
      <c r="HN111" s="476"/>
      <c r="HO111" s="476"/>
      <c r="HP111" s="476"/>
      <c r="HQ111" s="476"/>
      <c r="HR111" s="476"/>
      <c r="HS111" s="476"/>
      <c r="HT111" s="476"/>
      <c r="HU111" s="476"/>
      <c r="HV111" s="476"/>
      <c r="HW111" s="476"/>
      <c r="HX111" s="476"/>
      <c r="HY111" s="476"/>
      <c r="HZ111" s="476"/>
      <c r="IA111" s="476"/>
      <c r="IB111" s="476"/>
      <c r="IC111" s="476"/>
      <c r="ID111" s="476"/>
      <c r="IE111" s="476"/>
      <c r="IF111" s="476"/>
      <c r="IG111" s="476"/>
      <c r="IH111" s="476"/>
      <c r="II111" s="476"/>
      <c r="IJ111" s="476"/>
      <c r="IK111" s="476"/>
      <c r="IL111" s="476"/>
      <c r="IM111" s="476"/>
      <c r="IN111" s="476"/>
      <c r="IO111" s="476"/>
      <c r="IP111" s="476"/>
      <c r="IQ111" s="476"/>
      <c r="IR111" s="476"/>
      <c r="IS111" s="476"/>
      <c r="IT111" s="476"/>
      <c r="IU111" s="477"/>
    </row>
    <row r="112" spans="1:255" ht="15" customHeight="1">
      <c r="A112" s="325"/>
      <c r="B112" s="398" t="s">
        <v>598</v>
      </c>
      <c r="C112" s="1216" t="s">
        <v>672</v>
      </c>
      <c r="D112" s="1216"/>
      <c r="E112" s="350"/>
      <c r="F112" s="341"/>
      <c r="G112" s="463"/>
      <c r="H112" s="463"/>
      <c r="I112" s="463"/>
      <c r="J112" s="463"/>
      <c r="K112" s="463"/>
      <c r="L112" s="463"/>
      <c r="M112" s="341"/>
      <c r="N112" s="342"/>
      <c r="O112" s="473"/>
      <c r="P112" s="476"/>
      <c r="Q112" s="476"/>
      <c r="R112" s="476"/>
      <c r="S112" s="476"/>
      <c r="T112" s="476"/>
      <c r="U112" s="476"/>
      <c r="V112" s="476"/>
      <c r="W112" s="476"/>
      <c r="X112" s="476"/>
      <c r="Y112" s="476"/>
      <c r="Z112" s="476"/>
      <c r="AA112" s="476"/>
      <c r="AB112" s="476"/>
      <c r="AC112" s="476"/>
      <c r="AD112" s="476"/>
      <c r="AE112" s="476"/>
      <c r="AF112" s="476"/>
      <c r="AG112" s="476"/>
      <c r="AH112" s="476"/>
      <c r="AI112" s="476"/>
      <c r="AJ112" s="476"/>
      <c r="AK112" s="476"/>
      <c r="AL112" s="476"/>
      <c r="AM112" s="476"/>
      <c r="AN112" s="476"/>
      <c r="AO112" s="476"/>
      <c r="AP112" s="476"/>
      <c r="AQ112" s="476"/>
      <c r="AR112" s="476"/>
      <c r="AS112" s="476"/>
      <c r="AT112" s="476"/>
      <c r="AU112" s="476"/>
      <c r="AV112" s="476"/>
      <c r="AW112" s="476"/>
      <c r="AX112" s="476"/>
      <c r="AY112" s="476"/>
      <c r="AZ112" s="476"/>
      <c r="BA112" s="476"/>
      <c r="BB112" s="476"/>
      <c r="BC112" s="476"/>
      <c r="BD112" s="476"/>
      <c r="BE112" s="476"/>
      <c r="BF112" s="476"/>
      <c r="BG112" s="476"/>
      <c r="BH112" s="476"/>
      <c r="BI112" s="476"/>
      <c r="BJ112" s="476"/>
      <c r="BK112" s="476"/>
      <c r="BL112" s="476"/>
      <c r="BM112" s="476"/>
      <c r="BN112" s="476"/>
      <c r="BO112" s="476"/>
      <c r="BP112" s="476"/>
      <c r="BQ112" s="476"/>
      <c r="BR112" s="476"/>
      <c r="BS112" s="476"/>
      <c r="BT112" s="476"/>
      <c r="BU112" s="476"/>
      <c r="BV112" s="476"/>
      <c r="BW112" s="476"/>
      <c r="BX112" s="476"/>
      <c r="BY112" s="476"/>
      <c r="BZ112" s="476"/>
      <c r="CA112" s="476"/>
      <c r="CB112" s="476"/>
      <c r="CC112" s="476"/>
      <c r="CD112" s="476"/>
      <c r="CE112" s="476"/>
      <c r="CF112" s="476"/>
      <c r="CG112" s="476"/>
      <c r="CH112" s="476"/>
      <c r="CI112" s="476"/>
      <c r="CJ112" s="476"/>
      <c r="CK112" s="476"/>
      <c r="CL112" s="476"/>
      <c r="CM112" s="476"/>
      <c r="CN112" s="476"/>
      <c r="CO112" s="476"/>
      <c r="CP112" s="476"/>
      <c r="CQ112" s="476"/>
      <c r="CR112" s="476"/>
      <c r="CS112" s="476"/>
      <c r="CT112" s="476"/>
      <c r="CU112" s="476"/>
      <c r="CV112" s="476"/>
      <c r="CW112" s="476"/>
      <c r="CX112" s="476"/>
      <c r="CY112" s="476"/>
      <c r="CZ112" s="476"/>
      <c r="DA112" s="476"/>
      <c r="DB112" s="476"/>
      <c r="DC112" s="476"/>
      <c r="DD112" s="476"/>
      <c r="DE112" s="476"/>
      <c r="DF112" s="476"/>
      <c r="DG112" s="476"/>
      <c r="DH112" s="476"/>
      <c r="DI112" s="476"/>
      <c r="DJ112" s="476"/>
      <c r="DK112" s="476"/>
      <c r="DL112" s="476"/>
      <c r="DM112" s="476"/>
      <c r="DN112" s="476"/>
      <c r="DO112" s="476"/>
      <c r="DP112" s="476"/>
      <c r="DQ112" s="476"/>
      <c r="DR112" s="476"/>
      <c r="DS112" s="476"/>
      <c r="DT112" s="476"/>
      <c r="DU112" s="476"/>
      <c r="DV112" s="476"/>
      <c r="DW112" s="476"/>
      <c r="DX112" s="476"/>
      <c r="DY112" s="476"/>
      <c r="DZ112" s="476"/>
      <c r="EA112" s="476"/>
      <c r="EB112" s="476"/>
      <c r="EC112" s="476"/>
      <c r="ED112" s="476"/>
      <c r="EE112" s="476"/>
      <c r="EF112" s="476"/>
      <c r="EG112" s="476"/>
      <c r="EH112" s="476"/>
      <c r="EI112" s="476"/>
      <c r="EJ112" s="476"/>
      <c r="EK112" s="476"/>
      <c r="EL112" s="476"/>
      <c r="EM112" s="476"/>
      <c r="EN112" s="476"/>
      <c r="EO112" s="476"/>
      <c r="EP112" s="476"/>
      <c r="EQ112" s="476"/>
      <c r="ER112" s="476"/>
      <c r="ES112" s="476"/>
      <c r="ET112" s="476"/>
      <c r="EU112" s="476"/>
      <c r="EV112" s="476"/>
      <c r="EW112" s="476"/>
      <c r="EX112" s="476"/>
      <c r="EY112" s="476"/>
      <c r="EZ112" s="476"/>
      <c r="FA112" s="476"/>
      <c r="FB112" s="476"/>
      <c r="FC112" s="476"/>
      <c r="FD112" s="476"/>
      <c r="FE112" s="476"/>
      <c r="FF112" s="476"/>
      <c r="FG112" s="476"/>
      <c r="FH112" s="476"/>
      <c r="FI112" s="476"/>
      <c r="FJ112" s="476"/>
      <c r="FK112" s="476"/>
      <c r="FL112" s="476"/>
      <c r="FM112" s="476"/>
      <c r="FN112" s="476"/>
      <c r="FO112" s="476"/>
      <c r="FP112" s="476"/>
      <c r="FQ112" s="476"/>
      <c r="FR112" s="476"/>
      <c r="FS112" s="476"/>
      <c r="FT112" s="476"/>
      <c r="FU112" s="476"/>
      <c r="FV112" s="476"/>
      <c r="FW112" s="476"/>
      <c r="FX112" s="476"/>
      <c r="FY112" s="476"/>
      <c r="FZ112" s="476"/>
      <c r="GA112" s="476"/>
      <c r="GB112" s="476"/>
      <c r="GC112" s="476"/>
      <c r="GD112" s="476"/>
      <c r="GE112" s="476"/>
      <c r="GF112" s="476"/>
      <c r="GG112" s="476"/>
      <c r="GH112" s="476"/>
      <c r="GI112" s="476"/>
      <c r="GJ112" s="476"/>
      <c r="GK112" s="476"/>
      <c r="GL112" s="476"/>
      <c r="GM112" s="476"/>
      <c r="GN112" s="476"/>
      <c r="GO112" s="476"/>
      <c r="GP112" s="476"/>
      <c r="GQ112" s="476"/>
      <c r="GR112" s="476"/>
      <c r="GS112" s="476"/>
      <c r="GT112" s="476"/>
      <c r="GU112" s="476"/>
      <c r="GV112" s="476"/>
      <c r="GW112" s="476"/>
      <c r="GX112" s="476"/>
      <c r="GY112" s="476"/>
      <c r="GZ112" s="476"/>
      <c r="HA112" s="476"/>
      <c r="HB112" s="476"/>
      <c r="HC112" s="476"/>
      <c r="HD112" s="476"/>
      <c r="HE112" s="476"/>
      <c r="HF112" s="476"/>
      <c r="HG112" s="476"/>
      <c r="HH112" s="476"/>
      <c r="HI112" s="476"/>
      <c r="HJ112" s="476"/>
      <c r="HK112" s="476"/>
      <c r="HL112" s="476"/>
      <c r="HM112" s="476"/>
      <c r="HN112" s="476"/>
      <c r="HO112" s="476"/>
      <c r="HP112" s="476"/>
      <c r="HQ112" s="476"/>
      <c r="HR112" s="476"/>
      <c r="HS112" s="476"/>
      <c r="HT112" s="476"/>
      <c r="HU112" s="476"/>
      <c r="HV112" s="476"/>
      <c r="HW112" s="476"/>
      <c r="HX112" s="476"/>
      <c r="HY112" s="476"/>
      <c r="HZ112" s="476"/>
      <c r="IA112" s="476"/>
      <c r="IB112" s="476"/>
      <c r="IC112" s="476"/>
      <c r="ID112" s="476"/>
      <c r="IE112" s="476"/>
      <c r="IF112" s="476"/>
      <c r="IG112" s="476"/>
      <c r="IH112" s="476"/>
      <c r="II112" s="476"/>
      <c r="IJ112" s="476"/>
      <c r="IK112" s="476"/>
      <c r="IL112" s="476"/>
      <c r="IM112" s="476"/>
      <c r="IN112" s="476"/>
      <c r="IO112" s="476"/>
      <c r="IP112" s="476"/>
      <c r="IQ112" s="476"/>
      <c r="IR112" s="476"/>
      <c r="IS112" s="476"/>
      <c r="IT112" s="476"/>
      <c r="IU112" s="477"/>
    </row>
    <row r="113" spans="1:255" ht="15" customHeight="1">
      <c r="A113" s="325"/>
      <c r="B113" s="337"/>
      <c r="C113" s="338"/>
      <c r="D113" s="338"/>
      <c r="E113" s="341"/>
      <c r="F113" s="341"/>
      <c r="G113" s="463"/>
      <c r="H113" s="463"/>
      <c r="I113" s="463"/>
      <c r="J113" s="463"/>
      <c r="K113" s="463"/>
      <c r="L113" s="463"/>
      <c r="M113" s="341"/>
      <c r="N113" s="342"/>
      <c r="O113" s="473"/>
      <c r="P113" s="476"/>
      <c r="Q113" s="476"/>
      <c r="R113" s="476"/>
      <c r="S113" s="476"/>
      <c r="T113" s="476"/>
      <c r="U113" s="476"/>
      <c r="V113" s="476"/>
      <c r="W113" s="476"/>
      <c r="X113" s="476"/>
      <c r="Y113" s="476"/>
      <c r="Z113" s="476"/>
      <c r="AA113" s="476"/>
      <c r="AB113" s="476"/>
      <c r="AC113" s="476"/>
      <c r="AD113" s="476"/>
      <c r="AE113" s="476"/>
      <c r="AF113" s="476"/>
      <c r="AG113" s="476"/>
      <c r="AH113" s="476"/>
      <c r="AI113" s="476"/>
      <c r="AJ113" s="476"/>
      <c r="AK113" s="476"/>
      <c r="AL113" s="476"/>
      <c r="AM113" s="476"/>
      <c r="AN113" s="476"/>
      <c r="AO113" s="476"/>
      <c r="AP113" s="476"/>
      <c r="AQ113" s="476"/>
      <c r="AR113" s="476"/>
      <c r="AS113" s="476"/>
      <c r="AT113" s="476"/>
      <c r="AU113" s="476"/>
      <c r="AV113" s="476"/>
      <c r="AW113" s="476"/>
      <c r="AX113" s="476"/>
      <c r="AY113" s="476"/>
      <c r="AZ113" s="476"/>
      <c r="BA113" s="476"/>
      <c r="BB113" s="476"/>
      <c r="BC113" s="476"/>
      <c r="BD113" s="476"/>
      <c r="BE113" s="476"/>
      <c r="BF113" s="476"/>
      <c r="BG113" s="476"/>
      <c r="BH113" s="476"/>
      <c r="BI113" s="476"/>
      <c r="BJ113" s="476"/>
      <c r="BK113" s="476"/>
      <c r="BL113" s="476"/>
      <c r="BM113" s="476"/>
      <c r="BN113" s="476"/>
      <c r="BO113" s="476"/>
      <c r="BP113" s="476"/>
      <c r="BQ113" s="476"/>
      <c r="BR113" s="476"/>
      <c r="BS113" s="476"/>
      <c r="BT113" s="476"/>
      <c r="BU113" s="476"/>
      <c r="BV113" s="476"/>
      <c r="BW113" s="476"/>
      <c r="BX113" s="476"/>
      <c r="BY113" s="476"/>
      <c r="BZ113" s="476"/>
      <c r="CA113" s="476"/>
      <c r="CB113" s="476"/>
      <c r="CC113" s="476"/>
      <c r="CD113" s="476"/>
      <c r="CE113" s="476"/>
      <c r="CF113" s="476"/>
      <c r="CG113" s="476"/>
      <c r="CH113" s="476"/>
      <c r="CI113" s="476"/>
      <c r="CJ113" s="476"/>
      <c r="CK113" s="476"/>
      <c r="CL113" s="476"/>
      <c r="CM113" s="476"/>
      <c r="CN113" s="476"/>
      <c r="CO113" s="476"/>
      <c r="CP113" s="476"/>
      <c r="CQ113" s="476"/>
      <c r="CR113" s="476"/>
      <c r="CS113" s="476"/>
      <c r="CT113" s="476"/>
      <c r="CU113" s="476"/>
      <c r="CV113" s="476"/>
      <c r="CW113" s="476"/>
      <c r="CX113" s="476"/>
      <c r="CY113" s="476"/>
      <c r="CZ113" s="476"/>
      <c r="DA113" s="476"/>
      <c r="DB113" s="476"/>
      <c r="DC113" s="476"/>
      <c r="DD113" s="476"/>
      <c r="DE113" s="476"/>
      <c r="DF113" s="476"/>
      <c r="DG113" s="476"/>
      <c r="DH113" s="476"/>
      <c r="DI113" s="476"/>
      <c r="DJ113" s="476"/>
      <c r="DK113" s="476"/>
      <c r="DL113" s="476"/>
      <c r="DM113" s="476"/>
      <c r="DN113" s="476"/>
      <c r="DO113" s="476"/>
      <c r="DP113" s="476"/>
      <c r="DQ113" s="476"/>
      <c r="DR113" s="476"/>
      <c r="DS113" s="476"/>
      <c r="DT113" s="476"/>
      <c r="DU113" s="476"/>
      <c r="DV113" s="476"/>
      <c r="DW113" s="476"/>
      <c r="DX113" s="476"/>
      <c r="DY113" s="476"/>
      <c r="DZ113" s="476"/>
      <c r="EA113" s="476"/>
      <c r="EB113" s="476"/>
      <c r="EC113" s="476"/>
      <c r="ED113" s="476"/>
      <c r="EE113" s="476"/>
      <c r="EF113" s="476"/>
      <c r="EG113" s="476"/>
      <c r="EH113" s="476"/>
      <c r="EI113" s="476"/>
      <c r="EJ113" s="476"/>
      <c r="EK113" s="476"/>
      <c r="EL113" s="476"/>
      <c r="EM113" s="476"/>
      <c r="EN113" s="476"/>
      <c r="EO113" s="476"/>
      <c r="EP113" s="476"/>
      <c r="EQ113" s="476"/>
      <c r="ER113" s="476"/>
      <c r="ES113" s="476"/>
      <c r="ET113" s="476"/>
      <c r="EU113" s="476"/>
      <c r="EV113" s="476"/>
      <c r="EW113" s="476"/>
      <c r="EX113" s="476"/>
      <c r="EY113" s="476"/>
      <c r="EZ113" s="476"/>
      <c r="FA113" s="476"/>
      <c r="FB113" s="476"/>
      <c r="FC113" s="476"/>
      <c r="FD113" s="476"/>
      <c r="FE113" s="476"/>
      <c r="FF113" s="476"/>
      <c r="FG113" s="476"/>
      <c r="FH113" s="476"/>
      <c r="FI113" s="476"/>
      <c r="FJ113" s="476"/>
      <c r="FK113" s="476"/>
      <c r="FL113" s="476"/>
      <c r="FM113" s="476"/>
      <c r="FN113" s="476"/>
      <c r="FO113" s="476"/>
      <c r="FP113" s="476"/>
      <c r="FQ113" s="476"/>
      <c r="FR113" s="476"/>
      <c r="FS113" s="476"/>
      <c r="FT113" s="476"/>
      <c r="FU113" s="476"/>
      <c r="FV113" s="476"/>
      <c r="FW113" s="476"/>
      <c r="FX113" s="476"/>
      <c r="FY113" s="476"/>
      <c r="FZ113" s="476"/>
      <c r="GA113" s="476"/>
      <c r="GB113" s="476"/>
      <c r="GC113" s="476"/>
      <c r="GD113" s="476"/>
      <c r="GE113" s="476"/>
      <c r="GF113" s="476"/>
      <c r="GG113" s="476"/>
      <c r="GH113" s="476"/>
      <c r="GI113" s="476"/>
      <c r="GJ113" s="476"/>
      <c r="GK113" s="476"/>
      <c r="GL113" s="476"/>
      <c r="GM113" s="476"/>
      <c r="GN113" s="476"/>
      <c r="GO113" s="476"/>
      <c r="GP113" s="476"/>
      <c r="GQ113" s="476"/>
      <c r="GR113" s="476"/>
      <c r="GS113" s="476"/>
      <c r="GT113" s="476"/>
      <c r="GU113" s="476"/>
      <c r="GV113" s="476"/>
      <c r="GW113" s="476"/>
      <c r="GX113" s="476"/>
      <c r="GY113" s="476"/>
      <c r="GZ113" s="476"/>
      <c r="HA113" s="476"/>
      <c r="HB113" s="476"/>
      <c r="HC113" s="476"/>
      <c r="HD113" s="476"/>
      <c r="HE113" s="476"/>
      <c r="HF113" s="476"/>
      <c r="HG113" s="476"/>
      <c r="HH113" s="476"/>
      <c r="HI113" s="476"/>
      <c r="HJ113" s="476"/>
      <c r="HK113" s="476"/>
      <c r="HL113" s="476"/>
      <c r="HM113" s="476"/>
      <c r="HN113" s="476"/>
      <c r="HO113" s="476"/>
      <c r="HP113" s="476"/>
      <c r="HQ113" s="476"/>
      <c r="HR113" s="476"/>
      <c r="HS113" s="476"/>
      <c r="HT113" s="476"/>
      <c r="HU113" s="476"/>
      <c r="HV113" s="476"/>
      <c r="HW113" s="476"/>
      <c r="HX113" s="476"/>
      <c r="HY113" s="476"/>
      <c r="HZ113" s="476"/>
      <c r="IA113" s="476"/>
      <c r="IB113" s="476"/>
      <c r="IC113" s="476"/>
      <c r="ID113" s="476"/>
      <c r="IE113" s="476"/>
      <c r="IF113" s="476"/>
      <c r="IG113" s="476"/>
      <c r="IH113" s="476"/>
      <c r="II113" s="476"/>
      <c r="IJ113" s="476"/>
      <c r="IK113" s="476"/>
      <c r="IL113" s="476"/>
      <c r="IM113" s="476"/>
      <c r="IN113" s="476"/>
      <c r="IO113" s="476"/>
      <c r="IP113" s="476"/>
      <c r="IQ113" s="476"/>
      <c r="IR113" s="476"/>
      <c r="IS113" s="476"/>
      <c r="IT113" s="476"/>
      <c r="IU113" s="477"/>
    </row>
    <row r="114" spans="1:255" ht="15.95" customHeight="1" thickBot="1">
      <c r="A114" s="325"/>
      <c r="B114" s="464"/>
      <c r="C114" s="363"/>
      <c r="D114" s="363"/>
      <c r="E114" s="363"/>
      <c r="F114" s="363"/>
      <c r="G114" s="465"/>
      <c r="H114" s="465"/>
      <c r="I114" s="465"/>
      <c r="J114" s="465"/>
      <c r="K114" s="465"/>
      <c r="L114" s="465"/>
      <c r="M114" s="363"/>
      <c r="N114" s="400"/>
      <c r="O114" s="473"/>
      <c r="P114" s="476"/>
      <c r="Q114" s="476"/>
      <c r="R114" s="476"/>
      <c r="S114" s="476"/>
      <c r="T114" s="476"/>
      <c r="U114" s="476"/>
      <c r="V114" s="476"/>
      <c r="W114" s="476"/>
      <c r="X114" s="476"/>
      <c r="Y114" s="476"/>
      <c r="Z114" s="476"/>
      <c r="AA114" s="476"/>
      <c r="AB114" s="476"/>
      <c r="AC114" s="476"/>
      <c r="AD114" s="476"/>
      <c r="AE114" s="476"/>
      <c r="AF114" s="476"/>
      <c r="AG114" s="476"/>
      <c r="AH114" s="476"/>
      <c r="AI114" s="476"/>
      <c r="AJ114" s="476"/>
      <c r="AK114" s="476"/>
      <c r="AL114" s="476"/>
      <c r="AM114" s="476"/>
      <c r="AN114" s="476"/>
      <c r="AO114" s="476"/>
      <c r="AP114" s="476"/>
      <c r="AQ114" s="476"/>
      <c r="AR114" s="476"/>
      <c r="AS114" s="476"/>
      <c r="AT114" s="476"/>
      <c r="AU114" s="476"/>
      <c r="AV114" s="476"/>
      <c r="AW114" s="476"/>
      <c r="AX114" s="476"/>
      <c r="AY114" s="476"/>
      <c r="AZ114" s="476"/>
      <c r="BA114" s="476"/>
      <c r="BB114" s="476"/>
      <c r="BC114" s="476"/>
      <c r="BD114" s="476"/>
      <c r="BE114" s="476"/>
      <c r="BF114" s="476"/>
      <c r="BG114" s="476"/>
      <c r="BH114" s="476"/>
      <c r="BI114" s="476"/>
      <c r="BJ114" s="476"/>
      <c r="BK114" s="476"/>
      <c r="BL114" s="476"/>
      <c r="BM114" s="476"/>
      <c r="BN114" s="476"/>
      <c r="BO114" s="476"/>
      <c r="BP114" s="476"/>
      <c r="BQ114" s="476"/>
      <c r="BR114" s="476"/>
      <c r="BS114" s="476"/>
      <c r="BT114" s="476"/>
      <c r="BU114" s="476"/>
      <c r="BV114" s="476"/>
      <c r="BW114" s="476"/>
      <c r="BX114" s="476"/>
      <c r="BY114" s="476"/>
      <c r="BZ114" s="476"/>
      <c r="CA114" s="476"/>
      <c r="CB114" s="476"/>
      <c r="CC114" s="476"/>
      <c r="CD114" s="476"/>
      <c r="CE114" s="476"/>
      <c r="CF114" s="476"/>
      <c r="CG114" s="476"/>
      <c r="CH114" s="476"/>
      <c r="CI114" s="476"/>
      <c r="CJ114" s="476"/>
      <c r="CK114" s="476"/>
      <c r="CL114" s="476"/>
      <c r="CM114" s="476"/>
      <c r="CN114" s="476"/>
      <c r="CO114" s="476"/>
      <c r="CP114" s="476"/>
      <c r="CQ114" s="476"/>
      <c r="CR114" s="476"/>
      <c r="CS114" s="476"/>
      <c r="CT114" s="476"/>
      <c r="CU114" s="476"/>
      <c r="CV114" s="476"/>
      <c r="CW114" s="476"/>
      <c r="CX114" s="476"/>
      <c r="CY114" s="476"/>
      <c r="CZ114" s="476"/>
      <c r="DA114" s="476"/>
      <c r="DB114" s="476"/>
      <c r="DC114" s="476"/>
      <c r="DD114" s="476"/>
      <c r="DE114" s="476"/>
      <c r="DF114" s="476"/>
      <c r="DG114" s="476"/>
      <c r="DH114" s="476"/>
      <c r="DI114" s="476"/>
      <c r="DJ114" s="476"/>
      <c r="DK114" s="476"/>
      <c r="DL114" s="476"/>
      <c r="DM114" s="476"/>
      <c r="DN114" s="476"/>
      <c r="DO114" s="476"/>
      <c r="DP114" s="476"/>
      <c r="DQ114" s="476"/>
      <c r="DR114" s="476"/>
      <c r="DS114" s="476"/>
      <c r="DT114" s="476"/>
      <c r="DU114" s="476"/>
      <c r="DV114" s="476"/>
      <c r="DW114" s="476"/>
      <c r="DX114" s="476"/>
      <c r="DY114" s="476"/>
      <c r="DZ114" s="476"/>
      <c r="EA114" s="476"/>
      <c r="EB114" s="476"/>
      <c r="EC114" s="476"/>
      <c r="ED114" s="476"/>
      <c r="EE114" s="476"/>
      <c r="EF114" s="476"/>
      <c r="EG114" s="476"/>
      <c r="EH114" s="476"/>
      <c r="EI114" s="476"/>
      <c r="EJ114" s="476"/>
      <c r="EK114" s="476"/>
      <c r="EL114" s="476"/>
      <c r="EM114" s="476"/>
      <c r="EN114" s="476"/>
      <c r="EO114" s="476"/>
      <c r="EP114" s="476"/>
      <c r="EQ114" s="476"/>
      <c r="ER114" s="476"/>
      <c r="ES114" s="476"/>
      <c r="ET114" s="476"/>
      <c r="EU114" s="476"/>
      <c r="EV114" s="476"/>
      <c r="EW114" s="476"/>
      <c r="EX114" s="476"/>
      <c r="EY114" s="476"/>
      <c r="EZ114" s="476"/>
      <c r="FA114" s="476"/>
      <c r="FB114" s="476"/>
      <c r="FC114" s="476"/>
      <c r="FD114" s="476"/>
      <c r="FE114" s="476"/>
      <c r="FF114" s="476"/>
      <c r="FG114" s="476"/>
      <c r="FH114" s="476"/>
      <c r="FI114" s="476"/>
      <c r="FJ114" s="476"/>
      <c r="FK114" s="476"/>
      <c r="FL114" s="476"/>
      <c r="FM114" s="476"/>
      <c r="FN114" s="476"/>
      <c r="FO114" s="476"/>
      <c r="FP114" s="476"/>
      <c r="FQ114" s="476"/>
      <c r="FR114" s="476"/>
      <c r="FS114" s="476"/>
      <c r="FT114" s="476"/>
      <c r="FU114" s="476"/>
      <c r="FV114" s="476"/>
      <c r="FW114" s="476"/>
      <c r="FX114" s="476"/>
      <c r="FY114" s="476"/>
      <c r="FZ114" s="476"/>
      <c r="GA114" s="476"/>
      <c r="GB114" s="476"/>
      <c r="GC114" s="476"/>
      <c r="GD114" s="476"/>
      <c r="GE114" s="476"/>
      <c r="GF114" s="476"/>
      <c r="GG114" s="476"/>
      <c r="GH114" s="476"/>
      <c r="GI114" s="476"/>
      <c r="GJ114" s="476"/>
      <c r="GK114" s="476"/>
      <c r="GL114" s="476"/>
      <c r="GM114" s="476"/>
      <c r="GN114" s="476"/>
      <c r="GO114" s="476"/>
      <c r="GP114" s="476"/>
      <c r="GQ114" s="476"/>
      <c r="GR114" s="476"/>
      <c r="GS114" s="476"/>
      <c r="GT114" s="476"/>
      <c r="GU114" s="476"/>
      <c r="GV114" s="476"/>
      <c r="GW114" s="476"/>
      <c r="GX114" s="476"/>
      <c r="GY114" s="476"/>
      <c r="GZ114" s="476"/>
      <c r="HA114" s="476"/>
      <c r="HB114" s="476"/>
      <c r="HC114" s="476"/>
      <c r="HD114" s="476"/>
      <c r="HE114" s="476"/>
      <c r="HF114" s="476"/>
      <c r="HG114" s="476"/>
      <c r="HH114" s="476"/>
      <c r="HI114" s="476"/>
      <c r="HJ114" s="476"/>
      <c r="HK114" s="476"/>
      <c r="HL114" s="476"/>
      <c r="HM114" s="476"/>
      <c r="HN114" s="476"/>
      <c r="HO114" s="476"/>
      <c r="HP114" s="476"/>
      <c r="HQ114" s="476"/>
      <c r="HR114" s="476"/>
      <c r="HS114" s="476"/>
      <c r="HT114" s="476"/>
      <c r="HU114" s="476"/>
      <c r="HV114" s="476"/>
      <c r="HW114" s="476"/>
      <c r="HX114" s="476"/>
      <c r="HY114" s="476"/>
      <c r="HZ114" s="476"/>
      <c r="IA114" s="476"/>
      <c r="IB114" s="476"/>
      <c r="IC114" s="476"/>
      <c r="ID114" s="476"/>
      <c r="IE114" s="476"/>
      <c r="IF114" s="476"/>
      <c r="IG114" s="476"/>
      <c r="IH114" s="476"/>
      <c r="II114" s="476"/>
      <c r="IJ114" s="476"/>
      <c r="IK114" s="476"/>
      <c r="IL114" s="476"/>
      <c r="IM114" s="476"/>
      <c r="IN114" s="476"/>
      <c r="IO114" s="476"/>
      <c r="IP114" s="476"/>
      <c r="IQ114" s="476"/>
      <c r="IR114" s="476"/>
      <c r="IS114" s="476"/>
      <c r="IT114" s="476"/>
      <c r="IU114" s="477"/>
    </row>
    <row r="115" spans="1:255" ht="16.350000000000001" customHeight="1">
      <c r="A115" s="401"/>
      <c r="B115" s="500"/>
      <c r="C115" s="402"/>
      <c r="D115" s="402"/>
      <c r="E115" s="402"/>
      <c r="F115" s="402"/>
      <c r="G115" s="402"/>
      <c r="H115" s="402"/>
      <c r="I115" s="402"/>
      <c r="J115" s="402"/>
      <c r="K115" s="402"/>
      <c r="L115" s="402"/>
      <c r="M115" s="402"/>
      <c r="N115" s="403">
        <v>2016</v>
      </c>
      <c r="O115" s="501"/>
      <c r="P115" s="501"/>
      <c r="Q115" s="501"/>
      <c r="R115" s="501"/>
      <c r="S115" s="501"/>
      <c r="T115" s="501"/>
      <c r="U115" s="501"/>
      <c r="V115" s="501"/>
      <c r="W115" s="501"/>
      <c r="X115" s="501"/>
      <c r="Y115" s="501"/>
      <c r="Z115" s="501"/>
      <c r="AA115" s="501"/>
      <c r="AB115" s="501"/>
      <c r="AC115" s="501"/>
      <c r="AD115" s="501"/>
      <c r="AE115" s="501"/>
      <c r="AF115" s="501"/>
      <c r="AG115" s="501"/>
      <c r="AH115" s="501"/>
      <c r="AI115" s="501"/>
      <c r="AJ115" s="501"/>
      <c r="AK115" s="501"/>
      <c r="AL115" s="501"/>
      <c r="AM115" s="501"/>
      <c r="AN115" s="501"/>
      <c r="AO115" s="501"/>
      <c r="AP115" s="501"/>
      <c r="AQ115" s="501"/>
      <c r="AR115" s="501"/>
      <c r="AS115" s="501"/>
      <c r="AT115" s="501"/>
      <c r="AU115" s="501"/>
      <c r="AV115" s="501"/>
      <c r="AW115" s="501"/>
      <c r="AX115" s="501"/>
      <c r="AY115" s="501"/>
      <c r="AZ115" s="501"/>
      <c r="BA115" s="501"/>
      <c r="BB115" s="501"/>
      <c r="BC115" s="501"/>
      <c r="BD115" s="501"/>
      <c r="BE115" s="501"/>
      <c r="BF115" s="501"/>
      <c r="BG115" s="501"/>
      <c r="BH115" s="501"/>
      <c r="BI115" s="501"/>
      <c r="BJ115" s="501"/>
      <c r="BK115" s="501"/>
      <c r="BL115" s="501"/>
      <c r="BM115" s="501"/>
      <c r="BN115" s="501"/>
      <c r="BO115" s="501"/>
      <c r="BP115" s="501"/>
      <c r="BQ115" s="501"/>
      <c r="BR115" s="501"/>
      <c r="BS115" s="501"/>
      <c r="BT115" s="501"/>
      <c r="BU115" s="501"/>
      <c r="BV115" s="501"/>
      <c r="BW115" s="501"/>
      <c r="BX115" s="501"/>
      <c r="BY115" s="501"/>
      <c r="BZ115" s="501"/>
      <c r="CA115" s="501"/>
      <c r="CB115" s="501"/>
      <c r="CC115" s="501"/>
      <c r="CD115" s="501"/>
      <c r="CE115" s="501"/>
      <c r="CF115" s="501"/>
      <c r="CG115" s="501"/>
      <c r="CH115" s="501"/>
      <c r="CI115" s="501"/>
      <c r="CJ115" s="501"/>
      <c r="CK115" s="501"/>
      <c r="CL115" s="501"/>
      <c r="CM115" s="501"/>
      <c r="CN115" s="501"/>
      <c r="CO115" s="501"/>
      <c r="CP115" s="501"/>
      <c r="CQ115" s="501"/>
      <c r="CR115" s="501"/>
      <c r="CS115" s="501"/>
      <c r="CT115" s="501"/>
      <c r="CU115" s="501"/>
      <c r="CV115" s="501"/>
      <c r="CW115" s="501"/>
      <c r="CX115" s="501"/>
      <c r="CY115" s="501"/>
      <c r="CZ115" s="501"/>
      <c r="DA115" s="501"/>
      <c r="DB115" s="501"/>
      <c r="DC115" s="501"/>
      <c r="DD115" s="501"/>
      <c r="DE115" s="501"/>
      <c r="DF115" s="501"/>
      <c r="DG115" s="501"/>
      <c r="DH115" s="501"/>
      <c r="DI115" s="501"/>
      <c r="DJ115" s="501"/>
      <c r="DK115" s="501"/>
      <c r="DL115" s="501"/>
      <c r="DM115" s="501"/>
      <c r="DN115" s="501"/>
      <c r="DO115" s="501"/>
      <c r="DP115" s="501"/>
      <c r="DQ115" s="501"/>
      <c r="DR115" s="501"/>
      <c r="DS115" s="501"/>
      <c r="DT115" s="501"/>
      <c r="DU115" s="501"/>
      <c r="DV115" s="501"/>
      <c r="DW115" s="501"/>
      <c r="DX115" s="501"/>
      <c r="DY115" s="501"/>
      <c r="DZ115" s="501"/>
      <c r="EA115" s="501"/>
      <c r="EB115" s="501"/>
      <c r="EC115" s="501"/>
      <c r="ED115" s="501"/>
      <c r="EE115" s="501"/>
      <c r="EF115" s="501"/>
      <c r="EG115" s="501"/>
      <c r="EH115" s="501"/>
      <c r="EI115" s="501"/>
      <c r="EJ115" s="501"/>
      <c r="EK115" s="501"/>
      <c r="EL115" s="501"/>
      <c r="EM115" s="501"/>
      <c r="EN115" s="501"/>
      <c r="EO115" s="501"/>
      <c r="EP115" s="501"/>
      <c r="EQ115" s="501"/>
      <c r="ER115" s="501"/>
      <c r="ES115" s="501"/>
      <c r="ET115" s="501"/>
      <c r="EU115" s="501"/>
      <c r="EV115" s="501"/>
      <c r="EW115" s="501"/>
      <c r="EX115" s="501"/>
      <c r="EY115" s="501"/>
      <c r="EZ115" s="501"/>
      <c r="FA115" s="501"/>
      <c r="FB115" s="501"/>
      <c r="FC115" s="501"/>
      <c r="FD115" s="501"/>
      <c r="FE115" s="501"/>
      <c r="FF115" s="501"/>
      <c r="FG115" s="501"/>
      <c r="FH115" s="501"/>
      <c r="FI115" s="501"/>
      <c r="FJ115" s="501"/>
      <c r="FK115" s="501"/>
      <c r="FL115" s="501"/>
      <c r="FM115" s="501"/>
      <c r="FN115" s="501"/>
      <c r="FO115" s="501"/>
      <c r="FP115" s="501"/>
      <c r="FQ115" s="501"/>
      <c r="FR115" s="501"/>
      <c r="FS115" s="501"/>
      <c r="FT115" s="501"/>
      <c r="FU115" s="501"/>
      <c r="FV115" s="501"/>
      <c r="FW115" s="501"/>
      <c r="FX115" s="501"/>
      <c r="FY115" s="501"/>
      <c r="FZ115" s="501"/>
      <c r="GA115" s="501"/>
      <c r="GB115" s="501"/>
      <c r="GC115" s="501"/>
      <c r="GD115" s="501"/>
      <c r="GE115" s="501"/>
      <c r="GF115" s="501"/>
      <c r="GG115" s="501"/>
      <c r="GH115" s="501"/>
      <c r="GI115" s="501"/>
      <c r="GJ115" s="501"/>
      <c r="GK115" s="501"/>
      <c r="GL115" s="501"/>
      <c r="GM115" s="501"/>
      <c r="GN115" s="501"/>
      <c r="GO115" s="501"/>
      <c r="GP115" s="501"/>
      <c r="GQ115" s="501"/>
      <c r="GR115" s="501"/>
      <c r="GS115" s="501"/>
      <c r="GT115" s="501"/>
      <c r="GU115" s="501"/>
      <c r="GV115" s="501"/>
      <c r="GW115" s="501"/>
      <c r="GX115" s="501"/>
      <c r="GY115" s="501"/>
      <c r="GZ115" s="501"/>
      <c r="HA115" s="501"/>
      <c r="HB115" s="501"/>
      <c r="HC115" s="501"/>
      <c r="HD115" s="501"/>
      <c r="HE115" s="501"/>
      <c r="HF115" s="501"/>
      <c r="HG115" s="501"/>
      <c r="HH115" s="501"/>
      <c r="HI115" s="501"/>
      <c r="HJ115" s="501"/>
      <c r="HK115" s="501"/>
      <c r="HL115" s="501"/>
      <c r="HM115" s="501"/>
      <c r="HN115" s="501"/>
      <c r="HO115" s="501"/>
      <c r="HP115" s="501"/>
      <c r="HQ115" s="501"/>
      <c r="HR115" s="501"/>
      <c r="HS115" s="501"/>
      <c r="HT115" s="501"/>
      <c r="HU115" s="501"/>
      <c r="HV115" s="501"/>
      <c r="HW115" s="501"/>
      <c r="HX115" s="501"/>
      <c r="HY115" s="501"/>
      <c r="HZ115" s="501"/>
      <c r="IA115" s="501"/>
      <c r="IB115" s="501"/>
      <c r="IC115" s="501"/>
      <c r="ID115" s="501"/>
      <c r="IE115" s="501"/>
      <c r="IF115" s="501"/>
      <c r="IG115" s="501"/>
      <c r="IH115" s="501"/>
      <c r="II115" s="501"/>
      <c r="IJ115" s="501"/>
      <c r="IK115" s="501"/>
      <c r="IL115" s="501"/>
      <c r="IM115" s="501"/>
      <c r="IN115" s="501"/>
      <c r="IO115" s="501"/>
      <c r="IP115" s="501"/>
      <c r="IQ115" s="501"/>
      <c r="IR115" s="501"/>
      <c r="IS115" s="501"/>
      <c r="IT115" s="501"/>
      <c r="IU115" s="404"/>
    </row>
  </sheetData>
  <mergeCells count="79">
    <mergeCell ref="C2:I2"/>
    <mergeCell ref="B3:N3"/>
    <mergeCell ref="C5:D5"/>
    <mergeCell ref="C8:L10"/>
    <mergeCell ref="C12:D13"/>
    <mergeCell ref="E12:L12"/>
    <mergeCell ref="E13:L13"/>
    <mergeCell ref="C29:E29"/>
    <mergeCell ref="H29:J30"/>
    <mergeCell ref="C14:D15"/>
    <mergeCell ref="E14:L14"/>
    <mergeCell ref="E15:L15"/>
    <mergeCell ref="E16:L16"/>
    <mergeCell ref="C18:L18"/>
    <mergeCell ref="C23:F23"/>
    <mergeCell ref="H23:K23"/>
    <mergeCell ref="C25:E25"/>
    <mergeCell ref="H25:J25"/>
    <mergeCell ref="H26:J27"/>
    <mergeCell ref="C28:E28"/>
    <mergeCell ref="H28:J28"/>
    <mergeCell ref="C43:E43"/>
    <mergeCell ref="H43:J43"/>
    <mergeCell ref="H31:J31"/>
    <mergeCell ref="H32:J33"/>
    <mergeCell ref="C34:E34"/>
    <mergeCell ref="H34:J34"/>
    <mergeCell ref="H35:J36"/>
    <mergeCell ref="C37:E37"/>
    <mergeCell ref="H37:J37"/>
    <mergeCell ref="C38:E39"/>
    <mergeCell ref="H38:J39"/>
    <mergeCell ref="C40:E40"/>
    <mergeCell ref="H40:J40"/>
    <mergeCell ref="H41:J42"/>
    <mergeCell ref="C44:E46"/>
    <mergeCell ref="H44:J45"/>
    <mergeCell ref="C47:D47"/>
    <mergeCell ref="C48:D48"/>
    <mergeCell ref="C49:D49"/>
    <mergeCell ref="H49:J49"/>
    <mergeCell ref="H66:J66"/>
    <mergeCell ref="H67:J67"/>
    <mergeCell ref="C50:D51"/>
    <mergeCell ref="H51:J52"/>
    <mergeCell ref="C53:E53"/>
    <mergeCell ref="C54:E56"/>
    <mergeCell ref="C57:E57"/>
    <mergeCell ref="C58:E59"/>
    <mergeCell ref="C74:E74"/>
    <mergeCell ref="C62:E62"/>
    <mergeCell ref="B63:B67"/>
    <mergeCell ref="C63:D64"/>
    <mergeCell ref="C66:E66"/>
    <mergeCell ref="C69:E69"/>
    <mergeCell ref="C70:E70"/>
    <mergeCell ref="H70:J70"/>
    <mergeCell ref="C72:E72"/>
    <mergeCell ref="C73:E73"/>
    <mergeCell ref="C98:E98"/>
    <mergeCell ref="H98:J98"/>
    <mergeCell ref="C77:E77"/>
    <mergeCell ref="C78:E78"/>
    <mergeCell ref="C80:E80"/>
    <mergeCell ref="H80:J80"/>
    <mergeCell ref="H81:J82"/>
    <mergeCell ref="H83:J84"/>
    <mergeCell ref="H85:J89"/>
    <mergeCell ref="C92:E92"/>
    <mergeCell ref="C93:E94"/>
    <mergeCell ref="C95:E95"/>
    <mergeCell ref="C96:E97"/>
    <mergeCell ref="C112:D112"/>
    <mergeCell ref="H99:J100"/>
    <mergeCell ref="C104:E104"/>
    <mergeCell ref="C105:E105"/>
    <mergeCell ref="C107:E107"/>
    <mergeCell ref="H107:I107"/>
    <mergeCell ref="C108:E108"/>
  </mergeCells>
  <hyperlinks>
    <hyperlink ref="H50" r:id="rId1"/>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99"/>
  <sheetViews>
    <sheetView workbookViewId="0">
      <selection activeCell="E13" sqref="E13:L13"/>
    </sheetView>
  </sheetViews>
  <sheetFormatPr baseColWidth="10" defaultColWidth="18.7109375" defaultRowHeight="15.95" customHeight="1"/>
  <cols>
    <col min="1" max="1" width="8.42578125" style="574" customWidth="1"/>
    <col min="2" max="2" width="31.85546875" style="574" customWidth="1"/>
    <col min="3" max="3" width="19.42578125" style="574" customWidth="1"/>
    <col min="4" max="4" width="18.85546875" style="574" customWidth="1"/>
    <col min="5" max="5" width="4.140625" style="574" customWidth="1"/>
    <col min="6" max="9" width="18.85546875" style="574" customWidth="1"/>
    <col min="10" max="10" width="4.7109375" style="574" customWidth="1"/>
    <col min="11" max="12" width="18.85546875" style="574" customWidth="1"/>
    <col min="13" max="250" width="18.7109375" style="574" customWidth="1"/>
    <col min="251" max="256" width="18.7109375" style="506" customWidth="1"/>
    <col min="257" max="16384" width="18.7109375" style="506"/>
  </cols>
  <sheetData>
    <row r="1" spans="1:250" ht="15.95" customHeight="1" thickBot="1">
      <c r="A1" s="502"/>
      <c r="B1" s="503"/>
      <c r="C1" s="503"/>
      <c r="D1" s="503"/>
      <c r="E1" s="503"/>
      <c r="F1" s="503"/>
      <c r="G1" s="503"/>
      <c r="H1" s="503"/>
      <c r="I1" s="503"/>
      <c r="J1" s="503"/>
      <c r="K1" s="503"/>
      <c r="L1" s="503"/>
      <c r="M1" s="503"/>
      <c r="N1" s="504"/>
      <c r="O1" s="504"/>
      <c r="P1" s="504"/>
      <c r="Q1" s="504"/>
      <c r="R1" s="504"/>
      <c r="S1" s="504"/>
      <c r="T1" s="504"/>
      <c r="U1" s="504"/>
      <c r="V1" s="504"/>
      <c r="W1" s="504"/>
      <c r="X1" s="504"/>
      <c r="Y1" s="504"/>
      <c r="Z1" s="504"/>
      <c r="AA1" s="504"/>
      <c r="AB1" s="504"/>
      <c r="AC1" s="504"/>
      <c r="AD1" s="504"/>
      <c r="AE1" s="504"/>
      <c r="AF1" s="504"/>
      <c r="AG1" s="504"/>
      <c r="AH1" s="504"/>
      <c r="AI1" s="504"/>
      <c r="AJ1" s="504"/>
      <c r="AK1" s="504"/>
      <c r="AL1" s="504"/>
      <c r="AM1" s="504"/>
      <c r="AN1" s="504"/>
      <c r="AO1" s="504"/>
      <c r="AP1" s="504"/>
      <c r="AQ1" s="504"/>
      <c r="AR1" s="504"/>
      <c r="AS1" s="504"/>
      <c r="AT1" s="504"/>
      <c r="AU1" s="504"/>
      <c r="AV1" s="504"/>
      <c r="AW1" s="504"/>
      <c r="AX1" s="504"/>
      <c r="AY1" s="504"/>
      <c r="AZ1" s="504"/>
      <c r="BA1" s="504"/>
      <c r="BB1" s="504"/>
      <c r="BC1" s="504"/>
      <c r="BD1" s="504"/>
      <c r="BE1" s="504"/>
      <c r="BF1" s="504"/>
      <c r="BG1" s="504"/>
      <c r="BH1" s="504"/>
      <c r="BI1" s="504"/>
      <c r="BJ1" s="504"/>
      <c r="BK1" s="504"/>
      <c r="BL1" s="504"/>
      <c r="BM1" s="504"/>
      <c r="BN1" s="504"/>
      <c r="BO1" s="504"/>
      <c r="BP1" s="504"/>
      <c r="BQ1" s="504"/>
      <c r="BR1" s="504"/>
      <c r="BS1" s="504"/>
      <c r="BT1" s="504"/>
      <c r="BU1" s="504"/>
      <c r="BV1" s="504"/>
      <c r="BW1" s="504"/>
      <c r="BX1" s="504"/>
      <c r="BY1" s="504"/>
      <c r="BZ1" s="504"/>
      <c r="CA1" s="504"/>
      <c r="CB1" s="504"/>
      <c r="CC1" s="504"/>
      <c r="CD1" s="504"/>
      <c r="CE1" s="504"/>
      <c r="CF1" s="504"/>
      <c r="CG1" s="504"/>
      <c r="CH1" s="504"/>
      <c r="CI1" s="504"/>
      <c r="CJ1" s="504"/>
      <c r="CK1" s="504"/>
      <c r="CL1" s="504"/>
      <c r="CM1" s="504"/>
      <c r="CN1" s="504"/>
      <c r="CO1" s="504"/>
      <c r="CP1" s="504"/>
      <c r="CQ1" s="504"/>
      <c r="CR1" s="504"/>
      <c r="CS1" s="504"/>
      <c r="CT1" s="504"/>
      <c r="CU1" s="504"/>
      <c r="CV1" s="504"/>
      <c r="CW1" s="504"/>
      <c r="CX1" s="504"/>
      <c r="CY1" s="504"/>
      <c r="CZ1" s="504"/>
      <c r="DA1" s="504"/>
      <c r="DB1" s="504"/>
      <c r="DC1" s="504"/>
      <c r="DD1" s="504"/>
      <c r="DE1" s="504"/>
      <c r="DF1" s="504"/>
      <c r="DG1" s="504"/>
      <c r="DH1" s="504"/>
      <c r="DI1" s="504"/>
      <c r="DJ1" s="504"/>
      <c r="DK1" s="504"/>
      <c r="DL1" s="504"/>
      <c r="DM1" s="504"/>
      <c r="DN1" s="504"/>
      <c r="DO1" s="504"/>
      <c r="DP1" s="504"/>
      <c r="DQ1" s="504"/>
      <c r="DR1" s="504"/>
      <c r="DS1" s="504"/>
      <c r="DT1" s="504"/>
      <c r="DU1" s="504"/>
      <c r="DV1" s="504"/>
      <c r="DW1" s="504"/>
      <c r="DX1" s="504"/>
      <c r="DY1" s="504"/>
      <c r="DZ1" s="504"/>
      <c r="EA1" s="504"/>
      <c r="EB1" s="504"/>
      <c r="EC1" s="504"/>
      <c r="ED1" s="504"/>
      <c r="EE1" s="504"/>
      <c r="EF1" s="504"/>
      <c r="EG1" s="504"/>
      <c r="EH1" s="504"/>
      <c r="EI1" s="504"/>
      <c r="EJ1" s="504"/>
      <c r="EK1" s="504"/>
      <c r="EL1" s="504"/>
      <c r="EM1" s="504"/>
      <c r="EN1" s="504"/>
      <c r="EO1" s="504"/>
      <c r="EP1" s="504"/>
      <c r="EQ1" s="504"/>
      <c r="ER1" s="504"/>
      <c r="ES1" s="504"/>
      <c r="ET1" s="504"/>
      <c r="EU1" s="504"/>
      <c r="EV1" s="504"/>
      <c r="EW1" s="504"/>
      <c r="EX1" s="504"/>
      <c r="EY1" s="504"/>
      <c r="EZ1" s="504"/>
      <c r="FA1" s="504"/>
      <c r="FB1" s="504"/>
      <c r="FC1" s="504"/>
      <c r="FD1" s="504"/>
      <c r="FE1" s="504"/>
      <c r="FF1" s="504"/>
      <c r="FG1" s="504"/>
      <c r="FH1" s="504"/>
      <c r="FI1" s="504"/>
      <c r="FJ1" s="504"/>
      <c r="FK1" s="504"/>
      <c r="FL1" s="504"/>
      <c r="FM1" s="504"/>
      <c r="FN1" s="504"/>
      <c r="FO1" s="504"/>
      <c r="FP1" s="504"/>
      <c r="FQ1" s="504"/>
      <c r="FR1" s="504"/>
      <c r="FS1" s="504"/>
      <c r="FT1" s="504"/>
      <c r="FU1" s="504"/>
      <c r="FV1" s="504"/>
      <c r="FW1" s="504"/>
      <c r="FX1" s="504"/>
      <c r="FY1" s="504"/>
      <c r="FZ1" s="504"/>
      <c r="GA1" s="504"/>
      <c r="GB1" s="504"/>
      <c r="GC1" s="504"/>
      <c r="GD1" s="504"/>
      <c r="GE1" s="504"/>
      <c r="GF1" s="504"/>
      <c r="GG1" s="504"/>
      <c r="GH1" s="504"/>
      <c r="GI1" s="504"/>
      <c r="GJ1" s="504"/>
      <c r="GK1" s="504"/>
      <c r="GL1" s="504"/>
      <c r="GM1" s="504"/>
      <c r="GN1" s="504"/>
      <c r="GO1" s="504"/>
      <c r="GP1" s="504"/>
      <c r="GQ1" s="504"/>
      <c r="GR1" s="504"/>
      <c r="GS1" s="504"/>
      <c r="GT1" s="504"/>
      <c r="GU1" s="504"/>
      <c r="GV1" s="504"/>
      <c r="GW1" s="504"/>
      <c r="GX1" s="504"/>
      <c r="GY1" s="504"/>
      <c r="GZ1" s="504"/>
      <c r="HA1" s="504"/>
      <c r="HB1" s="504"/>
      <c r="HC1" s="504"/>
      <c r="HD1" s="504"/>
      <c r="HE1" s="504"/>
      <c r="HF1" s="504"/>
      <c r="HG1" s="504"/>
      <c r="HH1" s="504"/>
      <c r="HI1" s="504"/>
      <c r="HJ1" s="504"/>
      <c r="HK1" s="504"/>
      <c r="HL1" s="504"/>
      <c r="HM1" s="504"/>
      <c r="HN1" s="504"/>
      <c r="HO1" s="504"/>
      <c r="HP1" s="504"/>
      <c r="HQ1" s="504"/>
      <c r="HR1" s="504"/>
      <c r="HS1" s="504"/>
      <c r="HT1" s="504"/>
      <c r="HU1" s="504"/>
      <c r="HV1" s="504"/>
      <c r="HW1" s="504"/>
      <c r="HX1" s="504"/>
      <c r="HY1" s="504"/>
      <c r="HZ1" s="504"/>
      <c r="IA1" s="504"/>
      <c r="IB1" s="504"/>
      <c r="IC1" s="504"/>
      <c r="ID1" s="504"/>
      <c r="IE1" s="504"/>
      <c r="IF1" s="504"/>
      <c r="IG1" s="504"/>
      <c r="IH1" s="504"/>
      <c r="II1" s="504"/>
      <c r="IJ1" s="504"/>
      <c r="IK1" s="504"/>
      <c r="IL1" s="504"/>
      <c r="IM1" s="504"/>
      <c r="IN1" s="504"/>
      <c r="IO1" s="504"/>
      <c r="IP1" s="505"/>
    </row>
    <row r="2" spans="1:250" ht="83.1" customHeight="1" thickBot="1">
      <c r="A2" s="507"/>
      <c r="B2" s="508"/>
      <c r="C2" s="509"/>
      <c r="D2" s="1399" t="s">
        <v>700</v>
      </c>
      <c r="E2" s="1399"/>
      <c r="F2" s="1399"/>
      <c r="G2" s="1399"/>
      <c r="H2" s="1399"/>
      <c r="I2" s="509"/>
      <c r="J2" s="509"/>
      <c r="K2" s="509"/>
      <c r="L2" s="509"/>
      <c r="M2" s="510"/>
      <c r="N2" s="511"/>
      <c r="O2" s="512"/>
      <c r="P2" s="512"/>
      <c r="Q2" s="512"/>
      <c r="R2" s="512"/>
      <c r="S2" s="512"/>
      <c r="T2" s="512"/>
      <c r="U2" s="512"/>
      <c r="V2" s="512"/>
      <c r="W2" s="512"/>
      <c r="X2" s="512"/>
      <c r="Y2" s="512"/>
      <c r="Z2" s="512"/>
      <c r="AA2" s="512"/>
      <c r="AB2" s="512"/>
      <c r="AC2" s="512"/>
      <c r="AD2" s="512"/>
      <c r="AE2" s="512"/>
      <c r="AF2" s="512"/>
      <c r="AG2" s="512"/>
      <c r="AH2" s="512"/>
      <c r="AI2" s="512"/>
      <c r="AJ2" s="512"/>
      <c r="AK2" s="512"/>
      <c r="AL2" s="512"/>
      <c r="AM2" s="512"/>
      <c r="AN2" s="512"/>
      <c r="AO2" s="512"/>
      <c r="AP2" s="512"/>
      <c r="AQ2" s="512"/>
      <c r="AR2" s="512"/>
      <c r="AS2" s="512"/>
      <c r="AT2" s="512"/>
      <c r="AU2" s="512"/>
      <c r="AV2" s="512"/>
      <c r="AW2" s="512"/>
      <c r="AX2" s="512"/>
      <c r="AY2" s="512"/>
      <c r="AZ2" s="512"/>
      <c r="BA2" s="512"/>
      <c r="BB2" s="512"/>
      <c r="BC2" s="512"/>
      <c r="BD2" s="512"/>
      <c r="BE2" s="512"/>
      <c r="BF2" s="512"/>
      <c r="BG2" s="512"/>
      <c r="BH2" s="512"/>
      <c r="BI2" s="512"/>
      <c r="BJ2" s="512"/>
      <c r="BK2" s="512"/>
      <c r="BL2" s="512"/>
      <c r="BM2" s="512"/>
      <c r="BN2" s="512"/>
      <c r="BO2" s="512"/>
      <c r="BP2" s="512"/>
      <c r="BQ2" s="512"/>
      <c r="BR2" s="512"/>
      <c r="BS2" s="512"/>
      <c r="BT2" s="512"/>
      <c r="BU2" s="512"/>
      <c r="BV2" s="512"/>
      <c r="BW2" s="512"/>
      <c r="BX2" s="512"/>
      <c r="BY2" s="512"/>
      <c r="BZ2" s="512"/>
      <c r="CA2" s="512"/>
      <c r="CB2" s="512"/>
      <c r="CC2" s="512"/>
      <c r="CD2" s="512"/>
      <c r="CE2" s="512"/>
      <c r="CF2" s="512"/>
      <c r="CG2" s="512"/>
      <c r="CH2" s="512"/>
      <c r="CI2" s="512"/>
      <c r="CJ2" s="512"/>
      <c r="CK2" s="512"/>
      <c r="CL2" s="512"/>
      <c r="CM2" s="512"/>
      <c r="CN2" s="512"/>
      <c r="CO2" s="512"/>
      <c r="CP2" s="512"/>
      <c r="CQ2" s="512"/>
      <c r="CR2" s="512"/>
      <c r="CS2" s="512"/>
      <c r="CT2" s="512"/>
      <c r="CU2" s="512"/>
      <c r="CV2" s="512"/>
      <c r="CW2" s="512"/>
      <c r="CX2" s="512"/>
      <c r="CY2" s="512"/>
      <c r="CZ2" s="512"/>
      <c r="DA2" s="512"/>
      <c r="DB2" s="512"/>
      <c r="DC2" s="512"/>
      <c r="DD2" s="512"/>
      <c r="DE2" s="512"/>
      <c r="DF2" s="512"/>
      <c r="DG2" s="512"/>
      <c r="DH2" s="512"/>
      <c r="DI2" s="512"/>
      <c r="DJ2" s="512"/>
      <c r="DK2" s="512"/>
      <c r="DL2" s="512"/>
      <c r="DM2" s="512"/>
      <c r="DN2" s="512"/>
      <c r="DO2" s="512"/>
      <c r="DP2" s="512"/>
      <c r="DQ2" s="512"/>
      <c r="DR2" s="512"/>
      <c r="DS2" s="512"/>
      <c r="DT2" s="512"/>
      <c r="DU2" s="512"/>
      <c r="DV2" s="512"/>
      <c r="DW2" s="512"/>
      <c r="DX2" s="512"/>
      <c r="DY2" s="512"/>
      <c r="DZ2" s="512"/>
      <c r="EA2" s="512"/>
      <c r="EB2" s="512"/>
      <c r="EC2" s="512"/>
      <c r="ED2" s="512"/>
      <c r="EE2" s="512"/>
      <c r="EF2" s="512"/>
      <c r="EG2" s="512"/>
      <c r="EH2" s="512"/>
      <c r="EI2" s="512"/>
      <c r="EJ2" s="512"/>
      <c r="EK2" s="512"/>
      <c r="EL2" s="512"/>
      <c r="EM2" s="512"/>
      <c r="EN2" s="512"/>
      <c r="EO2" s="512"/>
      <c r="EP2" s="512"/>
      <c r="EQ2" s="512"/>
      <c r="ER2" s="512"/>
      <c r="ES2" s="512"/>
      <c r="ET2" s="512"/>
      <c r="EU2" s="512"/>
      <c r="EV2" s="512"/>
      <c r="EW2" s="512"/>
      <c r="EX2" s="512"/>
      <c r="EY2" s="512"/>
      <c r="EZ2" s="512"/>
      <c r="FA2" s="512"/>
      <c r="FB2" s="512"/>
      <c r="FC2" s="512"/>
      <c r="FD2" s="512"/>
      <c r="FE2" s="512"/>
      <c r="FF2" s="512"/>
      <c r="FG2" s="512"/>
      <c r="FH2" s="512"/>
      <c r="FI2" s="512"/>
      <c r="FJ2" s="512"/>
      <c r="FK2" s="512"/>
      <c r="FL2" s="512"/>
      <c r="FM2" s="512"/>
      <c r="FN2" s="512"/>
      <c r="FO2" s="512"/>
      <c r="FP2" s="512"/>
      <c r="FQ2" s="512"/>
      <c r="FR2" s="512"/>
      <c r="FS2" s="512"/>
      <c r="FT2" s="512"/>
      <c r="FU2" s="512"/>
      <c r="FV2" s="512"/>
      <c r="FW2" s="512"/>
      <c r="FX2" s="512"/>
      <c r="FY2" s="512"/>
      <c r="FZ2" s="512"/>
      <c r="GA2" s="512"/>
      <c r="GB2" s="512"/>
      <c r="GC2" s="512"/>
      <c r="GD2" s="512"/>
      <c r="GE2" s="512"/>
      <c r="GF2" s="512"/>
      <c r="GG2" s="512"/>
      <c r="GH2" s="512"/>
      <c r="GI2" s="512"/>
      <c r="GJ2" s="512"/>
      <c r="GK2" s="512"/>
      <c r="GL2" s="512"/>
      <c r="GM2" s="512"/>
      <c r="GN2" s="512"/>
      <c r="GO2" s="512"/>
      <c r="GP2" s="512"/>
      <c r="GQ2" s="512"/>
      <c r="GR2" s="512"/>
      <c r="GS2" s="512"/>
      <c r="GT2" s="512"/>
      <c r="GU2" s="512"/>
      <c r="GV2" s="512"/>
      <c r="GW2" s="512"/>
      <c r="GX2" s="512"/>
      <c r="GY2" s="512"/>
      <c r="GZ2" s="512"/>
      <c r="HA2" s="512"/>
      <c r="HB2" s="512"/>
      <c r="HC2" s="512"/>
      <c r="HD2" s="512"/>
      <c r="HE2" s="512"/>
      <c r="HF2" s="512"/>
      <c r="HG2" s="512"/>
      <c r="HH2" s="512"/>
      <c r="HI2" s="512"/>
      <c r="HJ2" s="512"/>
      <c r="HK2" s="512"/>
      <c r="HL2" s="512"/>
      <c r="HM2" s="512"/>
      <c r="HN2" s="512"/>
      <c r="HO2" s="512"/>
      <c r="HP2" s="512"/>
      <c r="HQ2" s="512"/>
      <c r="HR2" s="512"/>
      <c r="HS2" s="512"/>
      <c r="HT2" s="512"/>
      <c r="HU2" s="512"/>
      <c r="HV2" s="512"/>
      <c r="HW2" s="512"/>
      <c r="HX2" s="512"/>
      <c r="HY2" s="512"/>
      <c r="HZ2" s="512"/>
      <c r="IA2" s="512"/>
      <c r="IB2" s="512"/>
      <c r="IC2" s="512"/>
      <c r="ID2" s="512"/>
      <c r="IE2" s="512"/>
      <c r="IF2" s="512"/>
      <c r="IG2" s="512"/>
      <c r="IH2" s="512"/>
      <c r="II2" s="512"/>
      <c r="IJ2" s="512"/>
      <c r="IK2" s="512"/>
      <c r="IL2" s="512"/>
      <c r="IM2" s="512"/>
      <c r="IN2" s="513"/>
      <c r="IO2" s="513"/>
      <c r="IP2" s="514"/>
    </row>
    <row r="3" spans="1:250" ht="27.95" customHeight="1" thickBot="1">
      <c r="A3" s="507"/>
      <c r="B3" s="1400" t="s">
        <v>701</v>
      </c>
      <c r="C3" s="1401"/>
      <c r="D3" s="1401"/>
      <c r="E3" s="1401"/>
      <c r="F3" s="1401"/>
      <c r="G3" s="1401"/>
      <c r="H3" s="1401"/>
      <c r="I3" s="1401"/>
      <c r="J3" s="1401"/>
      <c r="K3" s="1401"/>
      <c r="L3" s="1401"/>
      <c r="M3" s="1402"/>
      <c r="N3" s="515"/>
      <c r="O3" s="513"/>
      <c r="P3" s="513"/>
      <c r="Q3" s="513"/>
      <c r="R3" s="513"/>
      <c r="S3" s="513"/>
      <c r="T3" s="513"/>
      <c r="U3" s="513"/>
      <c r="V3" s="513"/>
      <c r="W3" s="513"/>
      <c r="X3" s="513"/>
      <c r="Y3" s="513"/>
      <c r="Z3" s="513"/>
      <c r="AA3" s="513"/>
      <c r="AB3" s="513"/>
      <c r="AC3" s="513"/>
      <c r="AD3" s="513"/>
      <c r="AE3" s="513"/>
      <c r="AF3" s="513"/>
      <c r="AG3" s="513"/>
      <c r="AH3" s="513"/>
      <c r="AI3" s="513"/>
      <c r="AJ3" s="513"/>
      <c r="AK3" s="513"/>
      <c r="AL3" s="513"/>
      <c r="AM3" s="513"/>
      <c r="AN3" s="513"/>
      <c r="AO3" s="513"/>
      <c r="AP3" s="513"/>
      <c r="AQ3" s="513"/>
      <c r="AR3" s="513"/>
      <c r="AS3" s="513"/>
      <c r="AT3" s="513"/>
      <c r="AU3" s="513"/>
      <c r="AV3" s="513"/>
      <c r="AW3" s="513"/>
      <c r="AX3" s="513"/>
      <c r="AY3" s="513"/>
      <c r="AZ3" s="513"/>
      <c r="BA3" s="513"/>
      <c r="BB3" s="513"/>
      <c r="BC3" s="513"/>
      <c r="BD3" s="513"/>
      <c r="BE3" s="513"/>
      <c r="BF3" s="513"/>
      <c r="BG3" s="513"/>
      <c r="BH3" s="513"/>
      <c r="BI3" s="513"/>
      <c r="BJ3" s="513"/>
      <c r="BK3" s="513"/>
      <c r="BL3" s="513"/>
      <c r="BM3" s="513"/>
      <c r="BN3" s="513"/>
      <c r="BO3" s="513"/>
      <c r="BP3" s="513"/>
      <c r="BQ3" s="513"/>
      <c r="BR3" s="513"/>
      <c r="BS3" s="513"/>
      <c r="BT3" s="513"/>
      <c r="BU3" s="513"/>
      <c r="BV3" s="513"/>
      <c r="BW3" s="513"/>
      <c r="BX3" s="513"/>
      <c r="BY3" s="513"/>
      <c r="BZ3" s="513"/>
      <c r="CA3" s="513"/>
      <c r="CB3" s="513"/>
      <c r="CC3" s="513"/>
      <c r="CD3" s="513"/>
      <c r="CE3" s="513"/>
      <c r="CF3" s="513"/>
      <c r="CG3" s="513"/>
      <c r="CH3" s="513"/>
      <c r="CI3" s="513"/>
      <c r="CJ3" s="513"/>
      <c r="CK3" s="513"/>
      <c r="CL3" s="513"/>
      <c r="CM3" s="513"/>
      <c r="CN3" s="513"/>
      <c r="CO3" s="513"/>
      <c r="CP3" s="513"/>
      <c r="CQ3" s="513"/>
      <c r="CR3" s="513"/>
      <c r="CS3" s="513"/>
      <c r="CT3" s="513"/>
      <c r="CU3" s="513"/>
      <c r="CV3" s="513"/>
      <c r="CW3" s="513"/>
      <c r="CX3" s="513"/>
      <c r="CY3" s="513"/>
      <c r="CZ3" s="513"/>
      <c r="DA3" s="513"/>
      <c r="DB3" s="513"/>
      <c r="DC3" s="513"/>
      <c r="DD3" s="513"/>
      <c r="DE3" s="513"/>
      <c r="DF3" s="513"/>
      <c r="DG3" s="513"/>
      <c r="DH3" s="513"/>
      <c r="DI3" s="513"/>
      <c r="DJ3" s="513"/>
      <c r="DK3" s="513"/>
      <c r="DL3" s="513"/>
      <c r="DM3" s="513"/>
      <c r="DN3" s="513"/>
      <c r="DO3" s="513"/>
      <c r="DP3" s="513"/>
      <c r="DQ3" s="513"/>
      <c r="DR3" s="513"/>
      <c r="DS3" s="513"/>
      <c r="DT3" s="513"/>
      <c r="DU3" s="513"/>
      <c r="DV3" s="513"/>
      <c r="DW3" s="513"/>
      <c r="DX3" s="513"/>
      <c r="DY3" s="513"/>
      <c r="DZ3" s="513"/>
      <c r="EA3" s="513"/>
      <c r="EB3" s="513"/>
      <c r="EC3" s="513"/>
      <c r="ED3" s="513"/>
      <c r="EE3" s="513"/>
      <c r="EF3" s="513"/>
      <c r="EG3" s="513"/>
      <c r="EH3" s="513"/>
      <c r="EI3" s="513"/>
      <c r="EJ3" s="513"/>
      <c r="EK3" s="513"/>
      <c r="EL3" s="513"/>
      <c r="EM3" s="513"/>
      <c r="EN3" s="513"/>
      <c r="EO3" s="513"/>
      <c r="EP3" s="513"/>
      <c r="EQ3" s="513"/>
      <c r="ER3" s="513"/>
      <c r="ES3" s="513"/>
      <c r="ET3" s="513"/>
      <c r="EU3" s="513"/>
      <c r="EV3" s="513"/>
      <c r="EW3" s="513"/>
      <c r="EX3" s="513"/>
      <c r="EY3" s="513"/>
      <c r="EZ3" s="513"/>
      <c r="FA3" s="513"/>
      <c r="FB3" s="513"/>
      <c r="FC3" s="513"/>
      <c r="FD3" s="513"/>
      <c r="FE3" s="513"/>
      <c r="FF3" s="513"/>
      <c r="FG3" s="513"/>
      <c r="FH3" s="513"/>
      <c r="FI3" s="513"/>
      <c r="FJ3" s="513"/>
      <c r="FK3" s="513"/>
      <c r="FL3" s="513"/>
      <c r="FM3" s="513"/>
      <c r="FN3" s="513"/>
      <c r="FO3" s="513"/>
      <c r="FP3" s="513"/>
      <c r="FQ3" s="513"/>
      <c r="FR3" s="513"/>
      <c r="FS3" s="513"/>
      <c r="FT3" s="513"/>
      <c r="FU3" s="513"/>
      <c r="FV3" s="513"/>
      <c r="FW3" s="513"/>
      <c r="FX3" s="513"/>
      <c r="FY3" s="513"/>
      <c r="FZ3" s="513"/>
      <c r="GA3" s="513"/>
      <c r="GB3" s="513"/>
      <c r="GC3" s="513"/>
      <c r="GD3" s="513"/>
      <c r="GE3" s="513"/>
      <c r="GF3" s="513"/>
      <c r="GG3" s="513"/>
      <c r="GH3" s="513"/>
      <c r="GI3" s="513"/>
      <c r="GJ3" s="513"/>
      <c r="GK3" s="513"/>
      <c r="GL3" s="513"/>
      <c r="GM3" s="513"/>
      <c r="GN3" s="513"/>
      <c r="GO3" s="513"/>
      <c r="GP3" s="513"/>
      <c r="GQ3" s="513"/>
      <c r="GR3" s="513"/>
      <c r="GS3" s="513"/>
      <c r="GT3" s="513"/>
      <c r="GU3" s="513"/>
      <c r="GV3" s="513"/>
      <c r="GW3" s="513"/>
      <c r="GX3" s="513"/>
      <c r="GY3" s="513"/>
      <c r="GZ3" s="513"/>
      <c r="HA3" s="513"/>
      <c r="HB3" s="513"/>
      <c r="HC3" s="513"/>
      <c r="HD3" s="513"/>
      <c r="HE3" s="513"/>
      <c r="HF3" s="513"/>
      <c r="HG3" s="513"/>
      <c r="HH3" s="513"/>
      <c r="HI3" s="513"/>
      <c r="HJ3" s="513"/>
      <c r="HK3" s="513"/>
      <c r="HL3" s="513"/>
      <c r="HM3" s="513"/>
      <c r="HN3" s="513"/>
      <c r="HO3" s="513"/>
      <c r="HP3" s="513"/>
      <c r="HQ3" s="513"/>
      <c r="HR3" s="513"/>
      <c r="HS3" s="513"/>
      <c r="HT3" s="513"/>
      <c r="HU3" s="513"/>
      <c r="HV3" s="513"/>
      <c r="HW3" s="513"/>
      <c r="HX3" s="513"/>
      <c r="HY3" s="513"/>
      <c r="HZ3" s="513"/>
      <c r="IA3" s="513"/>
      <c r="IB3" s="513"/>
      <c r="IC3" s="513"/>
      <c r="ID3" s="513"/>
      <c r="IE3" s="513"/>
      <c r="IF3" s="513"/>
      <c r="IG3" s="513"/>
      <c r="IH3" s="513"/>
      <c r="II3" s="513"/>
      <c r="IJ3" s="513"/>
      <c r="IK3" s="513"/>
      <c r="IL3" s="513"/>
      <c r="IM3" s="513"/>
      <c r="IN3" s="513"/>
      <c r="IO3" s="513"/>
      <c r="IP3" s="514"/>
    </row>
    <row r="4" spans="1:250" ht="15" customHeight="1">
      <c r="A4" s="507"/>
      <c r="B4" s="516"/>
      <c r="C4" s="517"/>
      <c r="D4" s="517"/>
      <c r="E4" s="517"/>
      <c r="F4" s="517"/>
      <c r="G4" s="517"/>
      <c r="H4" s="517"/>
      <c r="I4" s="517"/>
      <c r="J4" s="517"/>
      <c r="K4" s="517"/>
      <c r="L4" s="517"/>
      <c r="M4" s="518"/>
      <c r="N4" s="511"/>
      <c r="O4" s="512"/>
      <c r="P4" s="512"/>
      <c r="Q4" s="512"/>
      <c r="R4" s="512"/>
      <c r="S4" s="512"/>
      <c r="T4" s="512"/>
      <c r="U4" s="512"/>
      <c r="V4" s="512"/>
      <c r="W4" s="512"/>
      <c r="X4" s="512"/>
      <c r="Y4" s="512"/>
      <c r="Z4" s="512"/>
      <c r="AA4" s="512"/>
      <c r="AB4" s="512"/>
      <c r="AC4" s="512"/>
      <c r="AD4" s="512"/>
      <c r="AE4" s="512"/>
      <c r="AF4" s="512"/>
      <c r="AG4" s="512"/>
      <c r="AH4" s="512"/>
      <c r="AI4" s="512"/>
      <c r="AJ4" s="512"/>
      <c r="AK4" s="512"/>
      <c r="AL4" s="512"/>
      <c r="AM4" s="512"/>
      <c r="AN4" s="512"/>
      <c r="AO4" s="512"/>
      <c r="AP4" s="512"/>
      <c r="AQ4" s="512"/>
      <c r="AR4" s="512"/>
      <c r="AS4" s="512"/>
      <c r="AT4" s="512"/>
      <c r="AU4" s="512"/>
      <c r="AV4" s="512"/>
      <c r="AW4" s="512"/>
      <c r="AX4" s="512"/>
      <c r="AY4" s="512"/>
      <c r="AZ4" s="512"/>
      <c r="BA4" s="512"/>
      <c r="BB4" s="512"/>
      <c r="BC4" s="512"/>
      <c r="BD4" s="512"/>
      <c r="BE4" s="512"/>
      <c r="BF4" s="512"/>
      <c r="BG4" s="512"/>
      <c r="BH4" s="512"/>
      <c r="BI4" s="512"/>
      <c r="BJ4" s="512"/>
      <c r="BK4" s="512"/>
      <c r="BL4" s="512"/>
      <c r="BM4" s="512"/>
      <c r="BN4" s="512"/>
      <c r="BO4" s="512"/>
      <c r="BP4" s="512"/>
      <c r="BQ4" s="512"/>
      <c r="BR4" s="512"/>
      <c r="BS4" s="512"/>
      <c r="BT4" s="512"/>
      <c r="BU4" s="512"/>
      <c r="BV4" s="512"/>
      <c r="BW4" s="512"/>
      <c r="BX4" s="512"/>
      <c r="BY4" s="512"/>
      <c r="BZ4" s="512"/>
      <c r="CA4" s="512"/>
      <c r="CB4" s="512"/>
      <c r="CC4" s="512"/>
      <c r="CD4" s="512"/>
      <c r="CE4" s="512"/>
      <c r="CF4" s="512"/>
      <c r="CG4" s="512"/>
      <c r="CH4" s="512"/>
      <c r="CI4" s="512"/>
      <c r="CJ4" s="512"/>
      <c r="CK4" s="512"/>
      <c r="CL4" s="512"/>
      <c r="CM4" s="512"/>
      <c r="CN4" s="512"/>
      <c r="CO4" s="512"/>
      <c r="CP4" s="512"/>
      <c r="CQ4" s="512"/>
      <c r="CR4" s="512"/>
      <c r="CS4" s="512"/>
      <c r="CT4" s="512"/>
      <c r="CU4" s="512"/>
      <c r="CV4" s="512"/>
      <c r="CW4" s="512"/>
      <c r="CX4" s="512"/>
      <c r="CY4" s="512"/>
      <c r="CZ4" s="512"/>
      <c r="DA4" s="512"/>
      <c r="DB4" s="512"/>
      <c r="DC4" s="512"/>
      <c r="DD4" s="512"/>
      <c r="DE4" s="512"/>
      <c r="DF4" s="512"/>
      <c r="DG4" s="512"/>
      <c r="DH4" s="512"/>
      <c r="DI4" s="512"/>
      <c r="DJ4" s="512"/>
      <c r="DK4" s="512"/>
      <c r="DL4" s="512"/>
      <c r="DM4" s="512"/>
      <c r="DN4" s="512"/>
      <c r="DO4" s="512"/>
      <c r="DP4" s="512"/>
      <c r="DQ4" s="512"/>
      <c r="DR4" s="512"/>
      <c r="DS4" s="512"/>
      <c r="DT4" s="512"/>
      <c r="DU4" s="512"/>
      <c r="DV4" s="512"/>
      <c r="DW4" s="512"/>
      <c r="DX4" s="512"/>
      <c r="DY4" s="512"/>
      <c r="DZ4" s="512"/>
      <c r="EA4" s="512"/>
      <c r="EB4" s="512"/>
      <c r="EC4" s="512"/>
      <c r="ED4" s="512"/>
      <c r="EE4" s="512"/>
      <c r="EF4" s="512"/>
      <c r="EG4" s="512"/>
      <c r="EH4" s="512"/>
      <c r="EI4" s="512"/>
      <c r="EJ4" s="512"/>
      <c r="EK4" s="512"/>
      <c r="EL4" s="512"/>
      <c r="EM4" s="512"/>
      <c r="EN4" s="512"/>
      <c r="EO4" s="512"/>
      <c r="EP4" s="512"/>
      <c r="EQ4" s="512"/>
      <c r="ER4" s="512"/>
      <c r="ES4" s="512"/>
      <c r="ET4" s="512"/>
      <c r="EU4" s="512"/>
      <c r="EV4" s="512"/>
      <c r="EW4" s="512"/>
      <c r="EX4" s="512"/>
      <c r="EY4" s="512"/>
      <c r="EZ4" s="512"/>
      <c r="FA4" s="512"/>
      <c r="FB4" s="512"/>
      <c r="FC4" s="512"/>
      <c r="FD4" s="512"/>
      <c r="FE4" s="512"/>
      <c r="FF4" s="512"/>
      <c r="FG4" s="512"/>
      <c r="FH4" s="512"/>
      <c r="FI4" s="512"/>
      <c r="FJ4" s="512"/>
      <c r="FK4" s="512"/>
      <c r="FL4" s="512"/>
      <c r="FM4" s="512"/>
      <c r="FN4" s="512"/>
      <c r="FO4" s="512"/>
      <c r="FP4" s="512"/>
      <c r="FQ4" s="512"/>
      <c r="FR4" s="512"/>
      <c r="FS4" s="512"/>
      <c r="FT4" s="512"/>
      <c r="FU4" s="512"/>
      <c r="FV4" s="512"/>
      <c r="FW4" s="512"/>
      <c r="FX4" s="512"/>
      <c r="FY4" s="512"/>
      <c r="FZ4" s="512"/>
      <c r="GA4" s="512"/>
      <c r="GB4" s="512"/>
      <c r="GC4" s="512"/>
      <c r="GD4" s="512"/>
      <c r="GE4" s="512"/>
      <c r="GF4" s="512"/>
      <c r="GG4" s="512"/>
      <c r="GH4" s="512"/>
      <c r="GI4" s="512"/>
      <c r="GJ4" s="512"/>
      <c r="GK4" s="512"/>
      <c r="GL4" s="512"/>
      <c r="GM4" s="512"/>
      <c r="GN4" s="512"/>
      <c r="GO4" s="512"/>
      <c r="GP4" s="512"/>
      <c r="GQ4" s="512"/>
      <c r="GR4" s="512"/>
      <c r="GS4" s="512"/>
      <c r="GT4" s="512"/>
      <c r="GU4" s="512"/>
      <c r="GV4" s="512"/>
      <c r="GW4" s="512"/>
      <c r="GX4" s="512"/>
      <c r="GY4" s="512"/>
      <c r="GZ4" s="512"/>
      <c r="HA4" s="512"/>
      <c r="HB4" s="512"/>
      <c r="HC4" s="512"/>
      <c r="HD4" s="512"/>
      <c r="HE4" s="512"/>
      <c r="HF4" s="512"/>
      <c r="HG4" s="512"/>
      <c r="HH4" s="512"/>
      <c r="HI4" s="512"/>
      <c r="HJ4" s="512"/>
      <c r="HK4" s="512"/>
      <c r="HL4" s="512"/>
      <c r="HM4" s="512"/>
      <c r="HN4" s="512"/>
      <c r="HO4" s="512"/>
      <c r="HP4" s="512"/>
      <c r="HQ4" s="512"/>
      <c r="HR4" s="512"/>
      <c r="HS4" s="512"/>
      <c r="HT4" s="512"/>
      <c r="HU4" s="512"/>
      <c r="HV4" s="512"/>
      <c r="HW4" s="512"/>
      <c r="HX4" s="512"/>
      <c r="HY4" s="512"/>
      <c r="HZ4" s="512"/>
      <c r="IA4" s="512"/>
      <c r="IB4" s="512"/>
      <c r="IC4" s="512"/>
      <c r="ID4" s="512"/>
      <c r="IE4" s="512"/>
      <c r="IF4" s="512"/>
      <c r="IG4" s="512"/>
      <c r="IH4" s="512"/>
      <c r="II4" s="512"/>
      <c r="IJ4" s="513"/>
      <c r="IK4" s="513"/>
      <c r="IL4" s="513"/>
      <c r="IM4" s="513"/>
      <c r="IN4" s="513"/>
      <c r="IO4" s="513"/>
      <c r="IP4" s="514"/>
    </row>
    <row r="5" spans="1:250" ht="15" customHeight="1">
      <c r="A5" s="507"/>
      <c r="B5" s="519"/>
      <c r="C5" s="520"/>
      <c r="D5" s="520"/>
      <c r="E5" s="521"/>
      <c r="F5" s="521"/>
      <c r="G5" s="521"/>
      <c r="H5" s="521"/>
      <c r="I5" s="521"/>
      <c r="J5" s="521"/>
      <c r="K5" s="521"/>
      <c r="L5" s="521"/>
      <c r="M5" s="522"/>
      <c r="N5" s="511"/>
      <c r="O5" s="512"/>
      <c r="P5" s="512"/>
      <c r="Q5" s="512"/>
      <c r="R5" s="512"/>
      <c r="S5" s="512"/>
      <c r="T5" s="512"/>
      <c r="U5" s="512"/>
      <c r="V5" s="512"/>
      <c r="W5" s="512"/>
      <c r="X5" s="512"/>
      <c r="Y5" s="512"/>
      <c r="Z5" s="512"/>
      <c r="AA5" s="512"/>
      <c r="AB5" s="512"/>
      <c r="AC5" s="512"/>
      <c r="AD5" s="512"/>
      <c r="AE5" s="512"/>
      <c r="AF5" s="512"/>
      <c r="AG5" s="512"/>
      <c r="AH5" s="512"/>
      <c r="AI5" s="512"/>
      <c r="AJ5" s="512"/>
      <c r="AK5" s="512"/>
      <c r="AL5" s="512"/>
      <c r="AM5" s="512"/>
      <c r="AN5" s="512"/>
      <c r="AO5" s="512"/>
      <c r="AP5" s="512"/>
      <c r="AQ5" s="512"/>
      <c r="AR5" s="512"/>
      <c r="AS5" s="512"/>
      <c r="AT5" s="512"/>
      <c r="AU5" s="512"/>
      <c r="AV5" s="512"/>
      <c r="AW5" s="512"/>
      <c r="AX5" s="512"/>
      <c r="AY5" s="512"/>
      <c r="AZ5" s="512"/>
      <c r="BA5" s="512"/>
      <c r="BB5" s="512"/>
      <c r="BC5" s="512"/>
      <c r="BD5" s="512"/>
      <c r="BE5" s="512"/>
      <c r="BF5" s="512"/>
      <c r="BG5" s="512"/>
      <c r="BH5" s="512"/>
      <c r="BI5" s="512"/>
      <c r="BJ5" s="512"/>
      <c r="BK5" s="512"/>
      <c r="BL5" s="512"/>
      <c r="BM5" s="512"/>
      <c r="BN5" s="512"/>
      <c r="BO5" s="512"/>
      <c r="BP5" s="512"/>
      <c r="BQ5" s="512"/>
      <c r="BR5" s="512"/>
      <c r="BS5" s="512"/>
      <c r="BT5" s="512"/>
      <c r="BU5" s="512"/>
      <c r="BV5" s="512"/>
      <c r="BW5" s="512"/>
      <c r="BX5" s="512"/>
      <c r="BY5" s="512"/>
      <c r="BZ5" s="512"/>
      <c r="CA5" s="512"/>
      <c r="CB5" s="512"/>
      <c r="CC5" s="512"/>
      <c r="CD5" s="512"/>
      <c r="CE5" s="512"/>
      <c r="CF5" s="512"/>
      <c r="CG5" s="512"/>
      <c r="CH5" s="512"/>
      <c r="CI5" s="512"/>
      <c r="CJ5" s="512"/>
      <c r="CK5" s="512"/>
      <c r="CL5" s="512"/>
      <c r="CM5" s="512"/>
      <c r="CN5" s="512"/>
      <c r="CO5" s="512"/>
      <c r="CP5" s="512"/>
      <c r="CQ5" s="512"/>
      <c r="CR5" s="512"/>
      <c r="CS5" s="512"/>
      <c r="CT5" s="512"/>
      <c r="CU5" s="512"/>
      <c r="CV5" s="512"/>
      <c r="CW5" s="512"/>
      <c r="CX5" s="512"/>
      <c r="CY5" s="512"/>
      <c r="CZ5" s="512"/>
      <c r="DA5" s="512"/>
      <c r="DB5" s="512"/>
      <c r="DC5" s="512"/>
      <c r="DD5" s="512"/>
      <c r="DE5" s="512"/>
      <c r="DF5" s="512"/>
      <c r="DG5" s="512"/>
      <c r="DH5" s="512"/>
      <c r="DI5" s="512"/>
      <c r="DJ5" s="512"/>
      <c r="DK5" s="512"/>
      <c r="DL5" s="512"/>
      <c r="DM5" s="512"/>
      <c r="DN5" s="512"/>
      <c r="DO5" s="512"/>
      <c r="DP5" s="512"/>
      <c r="DQ5" s="512"/>
      <c r="DR5" s="512"/>
      <c r="DS5" s="512"/>
      <c r="DT5" s="512"/>
      <c r="DU5" s="512"/>
      <c r="DV5" s="512"/>
      <c r="DW5" s="512"/>
      <c r="DX5" s="512"/>
      <c r="DY5" s="512"/>
      <c r="DZ5" s="512"/>
      <c r="EA5" s="512"/>
      <c r="EB5" s="512"/>
      <c r="EC5" s="512"/>
      <c r="ED5" s="512"/>
      <c r="EE5" s="512"/>
      <c r="EF5" s="512"/>
      <c r="EG5" s="512"/>
      <c r="EH5" s="512"/>
      <c r="EI5" s="512"/>
      <c r="EJ5" s="512"/>
      <c r="EK5" s="512"/>
      <c r="EL5" s="512"/>
      <c r="EM5" s="512"/>
      <c r="EN5" s="512"/>
      <c r="EO5" s="512"/>
      <c r="EP5" s="512"/>
      <c r="EQ5" s="512"/>
      <c r="ER5" s="512"/>
      <c r="ES5" s="512"/>
      <c r="ET5" s="512"/>
      <c r="EU5" s="512"/>
      <c r="EV5" s="512"/>
      <c r="EW5" s="512"/>
      <c r="EX5" s="512"/>
      <c r="EY5" s="512"/>
      <c r="EZ5" s="512"/>
      <c r="FA5" s="512"/>
      <c r="FB5" s="512"/>
      <c r="FC5" s="512"/>
      <c r="FD5" s="512"/>
      <c r="FE5" s="512"/>
      <c r="FF5" s="512"/>
      <c r="FG5" s="512"/>
      <c r="FH5" s="512"/>
      <c r="FI5" s="512"/>
      <c r="FJ5" s="512"/>
      <c r="FK5" s="512"/>
      <c r="FL5" s="512"/>
      <c r="FM5" s="512"/>
      <c r="FN5" s="512"/>
      <c r="FO5" s="512"/>
      <c r="FP5" s="512"/>
      <c r="FQ5" s="512"/>
      <c r="FR5" s="512"/>
      <c r="FS5" s="512"/>
      <c r="FT5" s="512"/>
      <c r="FU5" s="512"/>
      <c r="FV5" s="512"/>
      <c r="FW5" s="512"/>
      <c r="FX5" s="512"/>
      <c r="FY5" s="512"/>
      <c r="FZ5" s="512"/>
      <c r="GA5" s="512"/>
      <c r="GB5" s="512"/>
      <c r="GC5" s="512"/>
      <c r="GD5" s="512"/>
      <c r="GE5" s="512"/>
      <c r="GF5" s="512"/>
      <c r="GG5" s="512"/>
      <c r="GH5" s="512"/>
      <c r="GI5" s="512"/>
      <c r="GJ5" s="512"/>
      <c r="GK5" s="512"/>
      <c r="GL5" s="512"/>
      <c r="GM5" s="512"/>
      <c r="GN5" s="512"/>
      <c r="GO5" s="512"/>
      <c r="GP5" s="512"/>
      <c r="GQ5" s="512"/>
      <c r="GR5" s="512"/>
      <c r="GS5" s="512"/>
      <c r="GT5" s="512"/>
      <c r="GU5" s="512"/>
      <c r="GV5" s="512"/>
      <c r="GW5" s="512"/>
      <c r="GX5" s="512"/>
      <c r="GY5" s="512"/>
      <c r="GZ5" s="512"/>
      <c r="HA5" s="512"/>
      <c r="HB5" s="512"/>
      <c r="HC5" s="512"/>
      <c r="HD5" s="512"/>
      <c r="HE5" s="512"/>
      <c r="HF5" s="512"/>
      <c r="HG5" s="512"/>
      <c r="HH5" s="512"/>
      <c r="HI5" s="512"/>
      <c r="HJ5" s="512"/>
      <c r="HK5" s="512"/>
      <c r="HL5" s="512"/>
      <c r="HM5" s="512"/>
      <c r="HN5" s="512"/>
      <c r="HO5" s="512"/>
      <c r="HP5" s="512"/>
      <c r="HQ5" s="512"/>
      <c r="HR5" s="512"/>
      <c r="HS5" s="512"/>
      <c r="HT5" s="512"/>
      <c r="HU5" s="512"/>
      <c r="HV5" s="512"/>
      <c r="HW5" s="512"/>
      <c r="HX5" s="512"/>
      <c r="HY5" s="512"/>
      <c r="HZ5" s="512"/>
      <c r="IA5" s="512"/>
      <c r="IB5" s="512"/>
      <c r="IC5" s="512"/>
      <c r="ID5" s="512"/>
      <c r="IE5" s="512"/>
      <c r="IF5" s="512"/>
      <c r="IG5" s="512"/>
      <c r="IH5" s="512"/>
      <c r="II5" s="512"/>
      <c r="IJ5" s="512"/>
      <c r="IK5" s="512"/>
      <c r="IL5" s="513"/>
      <c r="IM5" s="513"/>
      <c r="IN5" s="513"/>
      <c r="IO5" s="513"/>
      <c r="IP5" s="514"/>
    </row>
    <row r="6" spans="1:250" ht="16.350000000000001" customHeight="1">
      <c r="A6" s="507"/>
      <c r="B6" s="523" t="s">
        <v>543</v>
      </c>
      <c r="C6" s="1391" t="s">
        <v>632</v>
      </c>
      <c r="D6" s="1393"/>
      <c r="E6" s="524"/>
      <c r="F6" s="521"/>
      <c r="G6" s="521"/>
      <c r="H6" s="521"/>
      <c r="I6" s="521"/>
      <c r="J6" s="521"/>
      <c r="K6" s="521"/>
      <c r="L6" s="521"/>
      <c r="M6" s="522"/>
      <c r="N6" s="525"/>
      <c r="O6" s="513"/>
      <c r="P6" s="513"/>
      <c r="Q6" s="513"/>
      <c r="R6" s="513"/>
      <c r="S6" s="513"/>
      <c r="T6" s="513"/>
      <c r="U6" s="513"/>
      <c r="V6" s="513"/>
      <c r="W6" s="513"/>
      <c r="X6" s="513"/>
      <c r="Y6" s="513"/>
      <c r="Z6" s="513"/>
      <c r="AA6" s="513"/>
      <c r="AB6" s="513"/>
      <c r="AC6" s="513"/>
      <c r="AD6" s="513"/>
      <c r="AE6" s="513"/>
      <c r="AF6" s="513"/>
      <c r="AG6" s="513"/>
      <c r="AH6" s="513"/>
      <c r="AI6" s="513"/>
      <c r="AJ6" s="513"/>
      <c r="AK6" s="513"/>
      <c r="AL6" s="513"/>
      <c r="AM6" s="513"/>
      <c r="AN6" s="513"/>
      <c r="AO6" s="513"/>
      <c r="AP6" s="513"/>
      <c r="AQ6" s="513"/>
      <c r="AR6" s="513"/>
      <c r="AS6" s="513"/>
      <c r="AT6" s="513"/>
      <c r="AU6" s="513"/>
      <c r="AV6" s="513"/>
      <c r="AW6" s="513"/>
      <c r="AX6" s="513"/>
      <c r="AY6" s="513"/>
      <c r="AZ6" s="513"/>
      <c r="BA6" s="513"/>
      <c r="BB6" s="513"/>
      <c r="BC6" s="513"/>
      <c r="BD6" s="513"/>
      <c r="BE6" s="513"/>
      <c r="BF6" s="513"/>
      <c r="BG6" s="513"/>
      <c r="BH6" s="513"/>
      <c r="BI6" s="513"/>
      <c r="BJ6" s="513"/>
      <c r="BK6" s="513"/>
      <c r="BL6" s="513"/>
      <c r="BM6" s="513"/>
      <c r="BN6" s="513"/>
      <c r="BO6" s="513"/>
      <c r="BP6" s="513"/>
      <c r="BQ6" s="513"/>
      <c r="BR6" s="513"/>
      <c r="BS6" s="513"/>
      <c r="BT6" s="513"/>
      <c r="BU6" s="513"/>
      <c r="BV6" s="513"/>
      <c r="BW6" s="513"/>
      <c r="BX6" s="513"/>
      <c r="BY6" s="513"/>
      <c r="BZ6" s="513"/>
      <c r="CA6" s="513"/>
      <c r="CB6" s="513"/>
      <c r="CC6" s="513"/>
      <c r="CD6" s="513"/>
      <c r="CE6" s="513"/>
      <c r="CF6" s="513"/>
      <c r="CG6" s="513"/>
      <c r="CH6" s="513"/>
      <c r="CI6" s="513"/>
      <c r="CJ6" s="513"/>
      <c r="CK6" s="513"/>
      <c r="CL6" s="513"/>
      <c r="CM6" s="513"/>
      <c r="CN6" s="513"/>
      <c r="CO6" s="513"/>
      <c r="CP6" s="513"/>
      <c r="CQ6" s="513"/>
      <c r="CR6" s="513"/>
      <c r="CS6" s="513"/>
      <c r="CT6" s="513"/>
      <c r="CU6" s="513"/>
      <c r="CV6" s="513"/>
      <c r="CW6" s="513"/>
      <c r="CX6" s="513"/>
      <c r="CY6" s="513"/>
      <c r="CZ6" s="513"/>
      <c r="DA6" s="513"/>
      <c r="DB6" s="513"/>
      <c r="DC6" s="513"/>
      <c r="DD6" s="513"/>
      <c r="DE6" s="513"/>
      <c r="DF6" s="513"/>
      <c r="DG6" s="513"/>
      <c r="DH6" s="513"/>
      <c r="DI6" s="513"/>
      <c r="DJ6" s="513"/>
      <c r="DK6" s="513"/>
      <c r="DL6" s="513"/>
      <c r="DM6" s="513"/>
      <c r="DN6" s="513"/>
      <c r="DO6" s="513"/>
      <c r="DP6" s="513"/>
      <c r="DQ6" s="513"/>
      <c r="DR6" s="513"/>
      <c r="DS6" s="513"/>
      <c r="DT6" s="513"/>
      <c r="DU6" s="513"/>
      <c r="DV6" s="513"/>
      <c r="DW6" s="513"/>
      <c r="DX6" s="513"/>
      <c r="DY6" s="513"/>
      <c r="DZ6" s="513"/>
      <c r="EA6" s="513"/>
      <c r="EB6" s="513"/>
      <c r="EC6" s="513"/>
      <c r="ED6" s="513"/>
      <c r="EE6" s="513"/>
      <c r="EF6" s="513"/>
      <c r="EG6" s="513"/>
      <c r="EH6" s="513"/>
      <c r="EI6" s="513"/>
      <c r="EJ6" s="513"/>
      <c r="EK6" s="513"/>
      <c r="EL6" s="513"/>
      <c r="EM6" s="513"/>
      <c r="EN6" s="513"/>
      <c r="EO6" s="513"/>
      <c r="EP6" s="513"/>
      <c r="EQ6" s="513"/>
      <c r="ER6" s="513"/>
      <c r="ES6" s="513"/>
      <c r="ET6" s="513"/>
      <c r="EU6" s="513"/>
      <c r="EV6" s="513"/>
      <c r="EW6" s="513"/>
      <c r="EX6" s="513"/>
      <c r="EY6" s="513"/>
      <c r="EZ6" s="513"/>
      <c r="FA6" s="513"/>
      <c r="FB6" s="513"/>
      <c r="FC6" s="513"/>
      <c r="FD6" s="513"/>
      <c r="FE6" s="513"/>
      <c r="FF6" s="513"/>
      <c r="FG6" s="513"/>
      <c r="FH6" s="513"/>
      <c r="FI6" s="513"/>
      <c r="FJ6" s="513"/>
      <c r="FK6" s="513"/>
      <c r="FL6" s="513"/>
      <c r="FM6" s="513"/>
      <c r="FN6" s="513"/>
      <c r="FO6" s="513"/>
      <c r="FP6" s="513"/>
      <c r="FQ6" s="513"/>
      <c r="FR6" s="513"/>
      <c r="FS6" s="513"/>
      <c r="FT6" s="513"/>
      <c r="FU6" s="513"/>
      <c r="FV6" s="513"/>
      <c r="FW6" s="513"/>
      <c r="FX6" s="513"/>
      <c r="FY6" s="513"/>
      <c r="FZ6" s="513"/>
      <c r="GA6" s="513"/>
      <c r="GB6" s="513"/>
      <c r="GC6" s="513"/>
      <c r="GD6" s="513"/>
      <c r="GE6" s="513"/>
      <c r="GF6" s="513"/>
      <c r="GG6" s="513"/>
      <c r="GH6" s="513"/>
      <c r="GI6" s="513"/>
      <c r="GJ6" s="513"/>
      <c r="GK6" s="513"/>
      <c r="GL6" s="513"/>
      <c r="GM6" s="513"/>
      <c r="GN6" s="513"/>
      <c r="GO6" s="513"/>
      <c r="GP6" s="513"/>
      <c r="GQ6" s="513"/>
      <c r="GR6" s="513"/>
      <c r="GS6" s="513"/>
      <c r="GT6" s="513"/>
      <c r="GU6" s="513"/>
      <c r="GV6" s="513"/>
      <c r="GW6" s="513"/>
      <c r="GX6" s="513"/>
      <c r="GY6" s="513"/>
      <c r="GZ6" s="513"/>
      <c r="HA6" s="513"/>
      <c r="HB6" s="513"/>
      <c r="HC6" s="513"/>
      <c r="HD6" s="513"/>
      <c r="HE6" s="513"/>
      <c r="HF6" s="513"/>
      <c r="HG6" s="513"/>
      <c r="HH6" s="513"/>
      <c r="HI6" s="513"/>
      <c r="HJ6" s="513"/>
      <c r="HK6" s="513"/>
      <c r="HL6" s="513"/>
      <c r="HM6" s="513"/>
      <c r="HN6" s="513"/>
      <c r="HO6" s="513"/>
      <c r="HP6" s="513"/>
      <c r="HQ6" s="513"/>
      <c r="HR6" s="513"/>
      <c r="HS6" s="513"/>
      <c r="HT6" s="513"/>
      <c r="HU6" s="513"/>
      <c r="HV6" s="513"/>
      <c r="HW6" s="513"/>
      <c r="HX6" s="513"/>
      <c r="HY6" s="513"/>
      <c r="HZ6" s="513"/>
      <c r="IA6" s="513"/>
      <c r="IB6" s="513"/>
      <c r="IC6" s="513"/>
      <c r="ID6" s="513"/>
      <c r="IE6" s="513"/>
      <c r="IF6" s="513"/>
      <c r="IG6" s="513"/>
      <c r="IH6" s="513"/>
      <c r="II6" s="513"/>
      <c r="IJ6" s="513"/>
      <c r="IK6" s="513"/>
      <c r="IL6" s="513"/>
      <c r="IM6" s="513"/>
      <c r="IN6" s="513"/>
      <c r="IO6" s="513"/>
      <c r="IP6" s="514"/>
    </row>
    <row r="7" spans="1:250" ht="16.350000000000001" customHeight="1">
      <c r="A7" s="507"/>
      <c r="B7" s="526"/>
      <c r="C7" s="527"/>
      <c r="D7" s="527"/>
      <c r="E7" s="521"/>
      <c r="F7" s="521"/>
      <c r="G7" s="521"/>
      <c r="H7" s="521"/>
      <c r="I7" s="521"/>
      <c r="J7" s="521"/>
      <c r="K7" s="521"/>
      <c r="L7" s="521"/>
      <c r="M7" s="522"/>
      <c r="N7" s="525"/>
      <c r="O7" s="513"/>
      <c r="P7" s="513"/>
      <c r="Q7" s="513"/>
      <c r="R7" s="513"/>
      <c r="S7" s="513"/>
      <c r="T7" s="513"/>
      <c r="U7" s="513"/>
      <c r="V7" s="513"/>
      <c r="W7" s="513"/>
      <c r="X7" s="513"/>
      <c r="Y7" s="513"/>
      <c r="Z7" s="513"/>
      <c r="AA7" s="513"/>
      <c r="AB7" s="513"/>
      <c r="AC7" s="513"/>
      <c r="AD7" s="513"/>
      <c r="AE7" s="513"/>
      <c r="AF7" s="513"/>
      <c r="AG7" s="513"/>
      <c r="AH7" s="513"/>
      <c r="AI7" s="513"/>
      <c r="AJ7" s="513"/>
      <c r="AK7" s="513"/>
      <c r="AL7" s="513"/>
      <c r="AM7" s="513"/>
      <c r="AN7" s="513"/>
      <c r="AO7" s="513"/>
      <c r="AP7" s="513"/>
      <c r="AQ7" s="513"/>
      <c r="AR7" s="513"/>
      <c r="AS7" s="513"/>
      <c r="AT7" s="513"/>
      <c r="AU7" s="513"/>
      <c r="AV7" s="513"/>
      <c r="AW7" s="513"/>
      <c r="AX7" s="513"/>
      <c r="AY7" s="513"/>
      <c r="AZ7" s="513"/>
      <c r="BA7" s="513"/>
      <c r="BB7" s="513"/>
      <c r="BC7" s="513"/>
      <c r="BD7" s="513"/>
      <c r="BE7" s="513"/>
      <c r="BF7" s="513"/>
      <c r="BG7" s="513"/>
      <c r="BH7" s="513"/>
      <c r="BI7" s="513"/>
      <c r="BJ7" s="513"/>
      <c r="BK7" s="513"/>
      <c r="BL7" s="513"/>
      <c r="BM7" s="513"/>
      <c r="BN7" s="513"/>
      <c r="BO7" s="513"/>
      <c r="BP7" s="513"/>
      <c r="BQ7" s="513"/>
      <c r="BR7" s="513"/>
      <c r="BS7" s="513"/>
      <c r="BT7" s="513"/>
      <c r="BU7" s="513"/>
      <c r="BV7" s="513"/>
      <c r="BW7" s="513"/>
      <c r="BX7" s="513"/>
      <c r="BY7" s="513"/>
      <c r="BZ7" s="513"/>
      <c r="CA7" s="513"/>
      <c r="CB7" s="513"/>
      <c r="CC7" s="513"/>
      <c r="CD7" s="513"/>
      <c r="CE7" s="513"/>
      <c r="CF7" s="513"/>
      <c r="CG7" s="513"/>
      <c r="CH7" s="513"/>
      <c r="CI7" s="513"/>
      <c r="CJ7" s="513"/>
      <c r="CK7" s="513"/>
      <c r="CL7" s="513"/>
      <c r="CM7" s="513"/>
      <c r="CN7" s="513"/>
      <c r="CO7" s="513"/>
      <c r="CP7" s="513"/>
      <c r="CQ7" s="513"/>
      <c r="CR7" s="513"/>
      <c r="CS7" s="513"/>
      <c r="CT7" s="513"/>
      <c r="CU7" s="513"/>
      <c r="CV7" s="513"/>
      <c r="CW7" s="513"/>
      <c r="CX7" s="513"/>
      <c r="CY7" s="513"/>
      <c r="CZ7" s="513"/>
      <c r="DA7" s="513"/>
      <c r="DB7" s="513"/>
      <c r="DC7" s="513"/>
      <c r="DD7" s="513"/>
      <c r="DE7" s="513"/>
      <c r="DF7" s="513"/>
      <c r="DG7" s="513"/>
      <c r="DH7" s="513"/>
      <c r="DI7" s="513"/>
      <c r="DJ7" s="513"/>
      <c r="DK7" s="513"/>
      <c r="DL7" s="513"/>
      <c r="DM7" s="513"/>
      <c r="DN7" s="513"/>
      <c r="DO7" s="513"/>
      <c r="DP7" s="513"/>
      <c r="DQ7" s="513"/>
      <c r="DR7" s="513"/>
      <c r="DS7" s="513"/>
      <c r="DT7" s="513"/>
      <c r="DU7" s="513"/>
      <c r="DV7" s="513"/>
      <c r="DW7" s="513"/>
      <c r="DX7" s="513"/>
      <c r="DY7" s="513"/>
      <c r="DZ7" s="513"/>
      <c r="EA7" s="513"/>
      <c r="EB7" s="513"/>
      <c r="EC7" s="513"/>
      <c r="ED7" s="513"/>
      <c r="EE7" s="513"/>
      <c r="EF7" s="513"/>
      <c r="EG7" s="513"/>
      <c r="EH7" s="513"/>
      <c r="EI7" s="513"/>
      <c r="EJ7" s="513"/>
      <c r="EK7" s="513"/>
      <c r="EL7" s="513"/>
      <c r="EM7" s="513"/>
      <c r="EN7" s="513"/>
      <c r="EO7" s="513"/>
      <c r="EP7" s="513"/>
      <c r="EQ7" s="513"/>
      <c r="ER7" s="513"/>
      <c r="ES7" s="513"/>
      <c r="ET7" s="513"/>
      <c r="EU7" s="513"/>
      <c r="EV7" s="513"/>
      <c r="EW7" s="513"/>
      <c r="EX7" s="513"/>
      <c r="EY7" s="513"/>
      <c r="EZ7" s="513"/>
      <c r="FA7" s="513"/>
      <c r="FB7" s="513"/>
      <c r="FC7" s="513"/>
      <c r="FD7" s="513"/>
      <c r="FE7" s="513"/>
      <c r="FF7" s="513"/>
      <c r="FG7" s="513"/>
      <c r="FH7" s="513"/>
      <c r="FI7" s="513"/>
      <c r="FJ7" s="513"/>
      <c r="FK7" s="513"/>
      <c r="FL7" s="513"/>
      <c r="FM7" s="513"/>
      <c r="FN7" s="513"/>
      <c r="FO7" s="513"/>
      <c r="FP7" s="513"/>
      <c r="FQ7" s="513"/>
      <c r="FR7" s="513"/>
      <c r="FS7" s="513"/>
      <c r="FT7" s="513"/>
      <c r="FU7" s="513"/>
      <c r="FV7" s="513"/>
      <c r="FW7" s="513"/>
      <c r="FX7" s="513"/>
      <c r="FY7" s="513"/>
      <c r="FZ7" s="513"/>
      <c r="GA7" s="513"/>
      <c r="GB7" s="513"/>
      <c r="GC7" s="513"/>
      <c r="GD7" s="513"/>
      <c r="GE7" s="513"/>
      <c r="GF7" s="513"/>
      <c r="GG7" s="513"/>
      <c r="GH7" s="513"/>
      <c r="GI7" s="513"/>
      <c r="GJ7" s="513"/>
      <c r="GK7" s="513"/>
      <c r="GL7" s="513"/>
      <c r="GM7" s="513"/>
      <c r="GN7" s="513"/>
      <c r="GO7" s="513"/>
      <c r="GP7" s="513"/>
      <c r="GQ7" s="513"/>
      <c r="GR7" s="513"/>
      <c r="GS7" s="513"/>
      <c r="GT7" s="513"/>
      <c r="GU7" s="513"/>
      <c r="GV7" s="513"/>
      <c r="GW7" s="513"/>
      <c r="GX7" s="513"/>
      <c r="GY7" s="513"/>
      <c r="GZ7" s="513"/>
      <c r="HA7" s="513"/>
      <c r="HB7" s="513"/>
      <c r="HC7" s="513"/>
      <c r="HD7" s="513"/>
      <c r="HE7" s="513"/>
      <c r="HF7" s="513"/>
      <c r="HG7" s="513"/>
      <c r="HH7" s="513"/>
      <c r="HI7" s="513"/>
      <c r="HJ7" s="513"/>
      <c r="HK7" s="513"/>
      <c r="HL7" s="513"/>
      <c r="HM7" s="513"/>
      <c r="HN7" s="513"/>
      <c r="HO7" s="513"/>
      <c r="HP7" s="513"/>
      <c r="HQ7" s="513"/>
      <c r="HR7" s="513"/>
      <c r="HS7" s="513"/>
      <c r="HT7" s="513"/>
      <c r="HU7" s="513"/>
      <c r="HV7" s="513"/>
      <c r="HW7" s="513"/>
      <c r="HX7" s="513"/>
      <c r="HY7" s="513"/>
      <c r="HZ7" s="513"/>
      <c r="IA7" s="513"/>
      <c r="IB7" s="513"/>
      <c r="IC7" s="513"/>
      <c r="ID7" s="513"/>
      <c r="IE7" s="513"/>
      <c r="IF7" s="513"/>
      <c r="IG7" s="513"/>
      <c r="IH7" s="513"/>
      <c r="II7" s="513"/>
      <c r="IJ7" s="513"/>
      <c r="IK7" s="513"/>
      <c r="IL7" s="513"/>
      <c r="IM7" s="513"/>
      <c r="IN7" s="513"/>
      <c r="IO7" s="513"/>
      <c r="IP7" s="514"/>
    </row>
    <row r="8" spans="1:250" ht="15" customHeight="1">
      <c r="A8" s="507"/>
      <c r="B8" s="519"/>
      <c r="C8" s="520"/>
      <c r="D8" s="520"/>
      <c r="E8" s="520"/>
      <c r="F8" s="520"/>
      <c r="G8" s="520"/>
      <c r="H8" s="520"/>
      <c r="I8" s="520"/>
      <c r="J8" s="520"/>
      <c r="K8" s="520"/>
      <c r="L8" s="520"/>
      <c r="M8" s="522"/>
      <c r="N8" s="511"/>
      <c r="O8" s="512"/>
      <c r="P8" s="512"/>
      <c r="Q8" s="512"/>
      <c r="R8" s="512"/>
      <c r="S8" s="512"/>
      <c r="T8" s="512"/>
      <c r="U8" s="512"/>
      <c r="V8" s="512"/>
      <c r="W8" s="512"/>
      <c r="X8" s="512"/>
      <c r="Y8" s="512"/>
      <c r="Z8" s="512"/>
      <c r="AA8" s="512"/>
      <c r="AB8" s="512"/>
      <c r="AC8" s="512"/>
      <c r="AD8" s="512"/>
      <c r="AE8" s="512"/>
      <c r="AF8" s="512"/>
      <c r="AG8" s="512"/>
      <c r="AH8" s="512"/>
      <c r="AI8" s="512"/>
      <c r="AJ8" s="512"/>
      <c r="AK8" s="512"/>
      <c r="AL8" s="512"/>
      <c r="AM8" s="512"/>
      <c r="AN8" s="512"/>
      <c r="AO8" s="512"/>
      <c r="AP8" s="512"/>
      <c r="AQ8" s="512"/>
      <c r="AR8" s="512"/>
      <c r="AS8" s="512"/>
      <c r="AT8" s="512"/>
      <c r="AU8" s="512"/>
      <c r="AV8" s="512"/>
      <c r="AW8" s="512"/>
      <c r="AX8" s="512"/>
      <c r="AY8" s="512"/>
      <c r="AZ8" s="512"/>
      <c r="BA8" s="512"/>
      <c r="BB8" s="512"/>
      <c r="BC8" s="512"/>
      <c r="BD8" s="512"/>
      <c r="BE8" s="512"/>
      <c r="BF8" s="512"/>
      <c r="BG8" s="512"/>
      <c r="BH8" s="512"/>
      <c r="BI8" s="512"/>
      <c r="BJ8" s="512"/>
      <c r="BK8" s="512"/>
      <c r="BL8" s="512"/>
      <c r="BM8" s="512"/>
      <c r="BN8" s="512"/>
      <c r="BO8" s="512"/>
      <c r="BP8" s="512"/>
      <c r="BQ8" s="512"/>
      <c r="BR8" s="512"/>
      <c r="BS8" s="512"/>
      <c r="BT8" s="512"/>
      <c r="BU8" s="512"/>
      <c r="BV8" s="512"/>
      <c r="BW8" s="512"/>
      <c r="BX8" s="512"/>
      <c r="BY8" s="512"/>
      <c r="BZ8" s="512"/>
      <c r="CA8" s="512"/>
      <c r="CB8" s="512"/>
      <c r="CC8" s="512"/>
      <c r="CD8" s="512"/>
      <c r="CE8" s="512"/>
      <c r="CF8" s="512"/>
      <c r="CG8" s="512"/>
      <c r="CH8" s="512"/>
      <c r="CI8" s="512"/>
      <c r="CJ8" s="512"/>
      <c r="CK8" s="512"/>
      <c r="CL8" s="512"/>
      <c r="CM8" s="512"/>
      <c r="CN8" s="512"/>
      <c r="CO8" s="512"/>
      <c r="CP8" s="512"/>
      <c r="CQ8" s="512"/>
      <c r="CR8" s="512"/>
      <c r="CS8" s="512"/>
      <c r="CT8" s="512"/>
      <c r="CU8" s="512"/>
      <c r="CV8" s="512"/>
      <c r="CW8" s="512"/>
      <c r="CX8" s="512"/>
      <c r="CY8" s="512"/>
      <c r="CZ8" s="512"/>
      <c r="DA8" s="512"/>
      <c r="DB8" s="512"/>
      <c r="DC8" s="512"/>
      <c r="DD8" s="512"/>
      <c r="DE8" s="512"/>
      <c r="DF8" s="512"/>
      <c r="DG8" s="512"/>
      <c r="DH8" s="512"/>
      <c r="DI8" s="512"/>
      <c r="DJ8" s="512"/>
      <c r="DK8" s="512"/>
      <c r="DL8" s="512"/>
      <c r="DM8" s="512"/>
      <c r="DN8" s="512"/>
      <c r="DO8" s="512"/>
      <c r="DP8" s="512"/>
      <c r="DQ8" s="512"/>
      <c r="DR8" s="512"/>
      <c r="DS8" s="512"/>
      <c r="DT8" s="512"/>
      <c r="DU8" s="512"/>
      <c r="DV8" s="512"/>
      <c r="DW8" s="512"/>
      <c r="DX8" s="512"/>
      <c r="DY8" s="512"/>
      <c r="DZ8" s="512"/>
      <c r="EA8" s="512"/>
      <c r="EB8" s="512"/>
      <c r="EC8" s="512"/>
      <c r="ED8" s="512"/>
      <c r="EE8" s="512"/>
      <c r="EF8" s="512"/>
      <c r="EG8" s="512"/>
      <c r="EH8" s="512"/>
      <c r="EI8" s="512"/>
      <c r="EJ8" s="512"/>
      <c r="EK8" s="512"/>
      <c r="EL8" s="512"/>
      <c r="EM8" s="512"/>
      <c r="EN8" s="512"/>
      <c r="EO8" s="512"/>
      <c r="EP8" s="512"/>
      <c r="EQ8" s="512"/>
      <c r="ER8" s="512"/>
      <c r="ES8" s="512"/>
      <c r="ET8" s="512"/>
      <c r="EU8" s="512"/>
      <c r="EV8" s="512"/>
      <c r="EW8" s="512"/>
      <c r="EX8" s="512"/>
      <c r="EY8" s="512"/>
      <c r="EZ8" s="512"/>
      <c r="FA8" s="512"/>
      <c r="FB8" s="512"/>
      <c r="FC8" s="512"/>
      <c r="FD8" s="512"/>
      <c r="FE8" s="512"/>
      <c r="FF8" s="512"/>
      <c r="FG8" s="512"/>
      <c r="FH8" s="512"/>
      <c r="FI8" s="512"/>
      <c r="FJ8" s="512"/>
      <c r="FK8" s="512"/>
      <c r="FL8" s="512"/>
      <c r="FM8" s="512"/>
      <c r="FN8" s="512"/>
      <c r="FO8" s="512"/>
      <c r="FP8" s="512"/>
      <c r="FQ8" s="512"/>
      <c r="FR8" s="512"/>
      <c r="FS8" s="512"/>
      <c r="FT8" s="512"/>
      <c r="FU8" s="512"/>
      <c r="FV8" s="512"/>
      <c r="FW8" s="512"/>
      <c r="FX8" s="512"/>
      <c r="FY8" s="512"/>
      <c r="FZ8" s="512"/>
      <c r="GA8" s="512"/>
      <c r="GB8" s="512"/>
      <c r="GC8" s="512"/>
      <c r="GD8" s="512"/>
      <c r="GE8" s="512"/>
      <c r="GF8" s="512"/>
      <c r="GG8" s="512"/>
      <c r="GH8" s="512"/>
      <c r="GI8" s="512"/>
      <c r="GJ8" s="512"/>
      <c r="GK8" s="512"/>
      <c r="GL8" s="512"/>
      <c r="GM8" s="512"/>
      <c r="GN8" s="512"/>
      <c r="GO8" s="512"/>
      <c r="GP8" s="512"/>
      <c r="GQ8" s="512"/>
      <c r="GR8" s="512"/>
      <c r="GS8" s="512"/>
      <c r="GT8" s="512"/>
      <c r="GU8" s="512"/>
      <c r="GV8" s="512"/>
      <c r="GW8" s="512"/>
      <c r="GX8" s="512"/>
      <c r="GY8" s="512"/>
      <c r="GZ8" s="512"/>
      <c r="HA8" s="512"/>
      <c r="HB8" s="512"/>
      <c r="HC8" s="512"/>
      <c r="HD8" s="512"/>
      <c r="HE8" s="512"/>
      <c r="HF8" s="512"/>
      <c r="HG8" s="512"/>
      <c r="HH8" s="512"/>
      <c r="HI8" s="512"/>
      <c r="HJ8" s="512"/>
      <c r="HK8" s="512"/>
      <c r="HL8" s="512"/>
      <c r="HM8" s="512"/>
      <c r="HN8" s="512"/>
      <c r="HO8" s="512"/>
      <c r="HP8" s="512"/>
      <c r="HQ8" s="512"/>
      <c r="HR8" s="512"/>
      <c r="HS8" s="512"/>
      <c r="HT8" s="512"/>
      <c r="HU8" s="512"/>
      <c r="HV8" s="512"/>
      <c r="HW8" s="512"/>
      <c r="HX8" s="512"/>
      <c r="HY8" s="512"/>
      <c r="HZ8" s="512"/>
      <c r="IA8" s="512"/>
      <c r="IB8" s="512"/>
      <c r="IC8" s="512"/>
      <c r="ID8" s="512"/>
      <c r="IE8" s="512"/>
      <c r="IF8" s="512"/>
      <c r="IG8" s="512"/>
      <c r="IH8" s="512"/>
      <c r="II8" s="512"/>
      <c r="IJ8" s="512"/>
      <c r="IK8" s="512"/>
      <c r="IL8" s="513"/>
      <c r="IM8" s="513"/>
      <c r="IN8" s="513"/>
      <c r="IO8" s="513"/>
      <c r="IP8" s="514"/>
    </row>
    <row r="9" spans="1:250" ht="15" customHeight="1">
      <c r="A9" s="507"/>
      <c r="B9" s="523" t="s">
        <v>545</v>
      </c>
      <c r="C9" s="1403" t="s">
        <v>725</v>
      </c>
      <c r="D9" s="1404"/>
      <c r="E9" s="1404"/>
      <c r="F9" s="1404"/>
      <c r="G9" s="1404"/>
      <c r="H9" s="1404"/>
      <c r="I9" s="1404"/>
      <c r="J9" s="1404"/>
      <c r="K9" s="1404"/>
      <c r="L9" s="1405"/>
      <c r="M9" s="528"/>
      <c r="N9" s="525"/>
      <c r="O9" s="513"/>
      <c r="P9" s="513"/>
      <c r="Q9" s="513"/>
      <c r="R9" s="513"/>
      <c r="S9" s="513"/>
      <c r="T9" s="513"/>
      <c r="U9" s="513"/>
      <c r="V9" s="513"/>
      <c r="W9" s="513"/>
      <c r="X9" s="513"/>
      <c r="Y9" s="513"/>
      <c r="Z9" s="513"/>
      <c r="AA9" s="513"/>
      <c r="AB9" s="513"/>
      <c r="AC9" s="513"/>
      <c r="AD9" s="513"/>
      <c r="AE9" s="513"/>
      <c r="AF9" s="513"/>
      <c r="AG9" s="513"/>
      <c r="AH9" s="513"/>
      <c r="AI9" s="513"/>
      <c r="AJ9" s="513"/>
      <c r="AK9" s="513"/>
      <c r="AL9" s="513"/>
      <c r="AM9" s="513"/>
      <c r="AN9" s="513"/>
      <c r="AO9" s="513"/>
      <c r="AP9" s="513"/>
      <c r="AQ9" s="513"/>
      <c r="AR9" s="513"/>
      <c r="AS9" s="513"/>
      <c r="AT9" s="513"/>
      <c r="AU9" s="513"/>
      <c r="AV9" s="513"/>
      <c r="AW9" s="513"/>
      <c r="AX9" s="513"/>
      <c r="AY9" s="513"/>
      <c r="AZ9" s="513"/>
      <c r="BA9" s="513"/>
      <c r="BB9" s="513"/>
      <c r="BC9" s="513"/>
      <c r="BD9" s="513"/>
      <c r="BE9" s="513"/>
      <c r="BF9" s="513"/>
      <c r="BG9" s="513"/>
      <c r="BH9" s="513"/>
      <c r="BI9" s="513"/>
      <c r="BJ9" s="513"/>
      <c r="BK9" s="513"/>
      <c r="BL9" s="513"/>
      <c r="BM9" s="513"/>
      <c r="BN9" s="513"/>
      <c r="BO9" s="513"/>
      <c r="BP9" s="513"/>
      <c r="BQ9" s="513"/>
      <c r="BR9" s="513"/>
      <c r="BS9" s="513"/>
      <c r="BT9" s="513"/>
      <c r="BU9" s="513"/>
      <c r="BV9" s="513"/>
      <c r="BW9" s="513"/>
      <c r="BX9" s="513"/>
      <c r="BY9" s="513"/>
      <c r="BZ9" s="513"/>
      <c r="CA9" s="513"/>
      <c r="CB9" s="513"/>
      <c r="CC9" s="513"/>
      <c r="CD9" s="513"/>
      <c r="CE9" s="513"/>
      <c r="CF9" s="513"/>
      <c r="CG9" s="513"/>
      <c r="CH9" s="513"/>
      <c r="CI9" s="513"/>
      <c r="CJ9" s="513"/>
      <c r="CK9" s="513"/>
      <c r="CL9" s="513"/>
      <c r="CM9" s="513"/>
      <c r="CN9" s="513"/>
      <c r="CO9" s="513"/>
      <c r="CP9" s="513"/>
      <c r="CQ9" s="513"/>
      <c r="CR9" s="513"/>
      <c r="CS9" s="513"/>
      <c r="CT9" s="513"/>
      <c r="CU9" s="513"/>
      <c r="CV9" s="513"/>
      <c r="CW9" s="513"/>
      <c r="CX9" s="513"/>
      <c r="CY9" s="513"/>
      <c r="CZ9" s="513"/>
      <c r="DA9" s="513"/>
      <c r="DB9" s="513"/>
      <c r="DC9" s="513"/>
      <c r="DD9" s="513"/>
      <c r="DE9" s="513"/>
      <c r="DF9" s="513"/>
      <c r="DG9" s="513"/>
      <c r="DH9" s="513"/>
      <c r="DI9" s="513"/>
      <c r="DJ9" s="513"/>
      <c r="DK9" s="513"/>
      <c r="DL9" s="513"/>
      <c r="DM9" s="513"/>
      <c r="DN9" s="513"/>
      <c r="DO9" s="513"/>
      <c r="DP9" s="513"/>
      <c r="DQ9" s="513"/>
      <c r="DR9" s="513"/>
      <c r="DS9" s="513"/>
      <c r="DT9" s="513"/>
      <c r="DU9" s="513"/>
      <c r="DV9" s="513"/>
      <c r="DW9" s="513"/>
      <c r="DX9" s="513"/>
      <c r="DY9" s="513"/>
      <c r="DZ9" s="513"/>
      <c r="EA9" s="513"/>
      <c r="EB9" s="513"/>
      <c r="EC9" s="513"/>
      <c r="ED9" s="513"/>
      <c r="EE9" s="513"/>
      <c r="EF9" s="513"/>
      <c r="EG9" s="513"/>
      <c r="EH9" s="513"/>
      <c r="EI9" s="513"/>
      <c r="EJ9" s="513"/>
      <c r="EK9" s="513"/>
      <c r="EL9" s="513"/>
      <c r="EM9" s="513"/>
      <c r="EN9" s="513"/>
      <c r="EO9" s="513"/>
      <c r="EP9" s="513"/>
      <c r="EQ9" s="513"/>
      <c r="ER9" s="513"/>
      <c r="ES9" s="513"/>
      <c r="ET9" s="513"/>
      <c r="EU9" s="513"/>
      <c r="EV9" s="513"/>
      <c r="EW9" s="513"/>
      <c r="EX9" s="513"/>
      <c r="EY9" s="513"/>
      <c r="EZ9" s="513"/>
      <c r="FA9" s="513"/>
      <c r="FB9" s="513"/>
      <c r="FC9" s="513"/>
      <c r="FD9" s="513"/>
      <c r="FE9" s="513"/>
      <c r="FF9" s="513"/>
      <c r="FG9" s="513"/>
      <c r="FH9" s="513"/>
      <c r="FI9" s="513"/>
      <c r="FJ9" s="513"/>
      <c r="FK9" s="513"/>
      <c r="FL9" s="513"/>
      <c r="FM9" s="513"/>
      <c r="FN9" s="513"/>
      <c r="FO9" s="513"/>
      <c r="FP9" s="513"/>
      <c r="FQ9" s="513"/>
      <c r="FR9" s="513"/>
      <c r="FS9" s="513"/>
      <c r="FT9" s="513"/>
      <c r="FU9" s="513"/>
      <c r="FV9" s="513"/>
      <c r="FW9" s="513"/>
      <c r="FX9" s="513"/>
      <c r="FY9" s="513"/>
      <c r="FZ9" s="513"/>
      <c r="GA9" s="513"/>
      <c r="GB9" s="513"/>
      <c r="GC9" s="513"/>
      <c r="GD9" s="513"/>
      <c r="GE9" s="513"/>
      <c r="GF9" s="513"/>
      <c r="GG9" s="513"/>
      <c r="GH9" s="513"/>
      <c r="GI9" s="513"/>
      <c r="GJ9" s="513"/>
      <c r="GK9" s="513"/>
      <c r="GL9" s="513"/>
      <c r="GM9" s="513"/>
      <c r="GN9" s="513"/>
      <c r="GO9" s="513"/>
      <c r="GP9" s="513"/>
      <c r="GQ9" s="513"/>
      <c r="GR9" s="513"/>
      <c r="GS9" s="513"/>
      <c r="GT9" s="513"/>
      <c r="GU9" s="513"/>
      <c r="GV9" s="513"/>
      <c r="GW9" s="513"/>
      <c r="GX9" s="513"/>
      <c r="GY9" s="513"/>
      <c r="GZ9" s="513"/>
      <c r="HA9" s="513"/>
      <c r="HB9" s="513"/>
      <c r="HC9" s="513"/>
      <c r="HD9" s="513"/>
      <c r="HE9" s="513"/>
      <c r="HF9" s="513"/>
      <c r="HG9" s="513"/>
      <c r="HH9" s="513"/>
      <c r="HI9" s="513"/>
      <c r="HJ9" s="513"/>
      <c r="HK9" s="513"/>
      <c r="HL9" s="513"/>
      <c r="HM9" s="513"/>
      <c r="HN9" s="513"/>
      <c r="HO9" s="513"/>
      <c r="HP9" s="513"/>
      <c r="HQ9" s="513"/>
      <c r="HR9" s="513"/>
      <c r="HS9" s="513"/>
      <c r="HT9" s="513"/>
      <c r="HU9" s="513"/>
      <c r="HV9" s="513"/>
      <c r="HW9" s="513"/>
      <c r="HX9" s="513"/>
      <c r="HY9" s="513"/>
      <c r="HZ9" s="513"/>
      <c r="IA9" s="513"/>
      <c r="IB9" s="513"/>
      <c r="IC9" s="513"/>
      <c r="ID9" s="513"/>
      <c r="IE9" s="513"/>
      <c r="IF9" s="513"/>
      <c r="IG9" s="513"/>
      <c r="IH9" s="513"/>
      <c r="II9" s="513"/>
      <c r="IJ9" s="513"/>
      <c r="IK9" s="513"/>
      <c r="IL9" s="512"/>
      <c r="IM9" s="512"/>
      <c r="IN9" s="512"/>
      <c r="IO9" s="513"/>
      <c r="IP9" s="514"/>
    </row>
    <row r="10" spans="1:250" ht="30" customHeight="1">
      <c r="A10" s="529"/>
      <c r="B10" s="530"/>
      <c r="C10" s="1406"/>
      <c r="D10" s="1407"/>
      <c r="E10" s="1407"/>
      <c r="F10" s="1407"/>
      <c r="G10" s="1407"/>
      <c r="H10" s="1407"/>
      <c r="I10" s="1407"/>
      <c r="J10" s="1407"/>
      <c r="K10" s="1407"/>
      <c r="L10" s="1408"/>
      <c r="M10" s="528"/>
      <c r="N10" s="525"/>
      <c r="O10" s="513"/>
      <c r="P10" s="513"/>
      <c r="Q10" s="513"/>
      <c r="R10" s="513"/>
      <c r="S10" s="513"/>
      <c r="T10" s="513"/>
      <c r="U10" s="513"/>
      <c r="V10" s="513"/>
      <c r="W10" s="513"/>
      <c r="X10" s="513"/>
      <c r="Y10" s="513"/>
      <c r="Z10" s="513"/>
      <c r="AA10" s="513"/>
      <c r="AB10" s="513"/>
      <c r="AC10" s="513"/>
      <c r="AD10" s="513"/>
      <c r="AE10" s="513"/>
      <c r="AF10" s="513"/>
      <c r="AG10" s="513"/>
      <c r="AH10" s="513"/>
      <c r="AI10" s="513"/>
      <c r="AJ10" s="513"/>
      <c r="AK10" s="513"/>
      <c r="AL10" s="513"/>
      <c r="AM10" s="513"/>
      <c r="AN10" s="513"/>
      <c r="AO10" s="513"/>
      <c r="AP10" s="513"/>
      <c r="AQ10" s="513"/>
      <c r="AR10" s="513"/>
      <c r="AS10" s="513"/>
      <c r="AT10" s="513"/>
      <c r="AU10" s="513"/>
      <c r="AV10" s="513"/>
      <c r="AW10" s="513"/>
      <c r="AX10" s="513"/>
      <c r="AY10" s="513"/>
      <c r="AZ10" s="513"/>
      <c r="BA10" s="513"/>
      <c r="BB10" s="513"/>
      <c r="BC10" s="513"/>
      <c r="BD10" s="513"/>
      <c r="BE10" s="513"/>
      <c r="BF10" s="513"/>
      <c r="BG10" s="513"/>
      <c r="BH10" s="513"/>
      <c r="BI10" s="513"/>
      <c r="BJ10" s="513"/>
      <c r="BK10" s="513"/>
      <c r="BL10" s="513"/>
      <c r="BM10" s="513"/>
      <c r="BN10" s="513"/>
      <c r="BO10" s="513"/>
      <c r="BP10" s="513"/>
      <c r="BQ10" s="513"/>
      <c r="BR10" s="513"/>
      <c r="BS10" s="513"/>
      <c r="BT10" s="513"/>
      <c r="BU10" s="513"/>
      <c r="BV10" s="513"/>
      <c r="BW10" s="513"/>
      <c r="BX10" s="513"/>
      <c r="BY10" s="513"/>
      <c r="BZ10" s="513"/>
      <c r="CA10" s="513"/>
      <c r="CB10" s="513"/>
      <c r="CC10" s="513"/>
      <c r="CD10" s="513"/>
      <c r="CE10" s="513"/>
      <c r="CF10" s="513"/>
      <c r="CG10" s="513"/>
      <c r="CH10" s="513"/>
      <c r="CI10" s="513"/>
      <c r="CJ10" s="513"/>
      <c r="CK10" s="513"/>
      <c r="CL10" s="513"/>
      <c r="CM10" s="513"/>
      <c r="CN10" s="513"/>
      <c r="CO10" s="513"/>
      <c r="CP10" s="513"/>
      <c r="CQ10" s="513"/>
      <c r="CR10" s="513"/>
      <c r="CS10" s="513"/>
      <c r="CT10" s="513"/>
      <c r="CU10" s="513"/>
      <c r="CV10" s="513"/>
      <c r="CW10" s="513"/>
      <c r="CX10" s="513"/>
      <c r="CY10" s="513"/>
      <c r="CZ10" s="513"/>
      <c r="DA10" s="513"/>
      <c r="DB10" s="513"/>
      <c r="DC10" s="513"/>
      <c r="DD10" s="513"/>
      <c r="DE10" s="513"/>
      <c r="DF10" s="513"/>
      <c r="DG10" s="513"/>
      <c r="DH10" s="513"/>
      <c r="DI10" s="513"/>
      <c r="DJ10" s="513"/>
      <c r="DK10" s="513"/>
      <c r="DL10" s="513"/>
      <c r="DM10" s="513"/>
      <c r="DN10" s="513"/>
      <c r="DO10" s="513"/>
      <c r="DP10" s="513"/>
      <c r="DQ10" s="513"/>
      <c r="DR10" s="513"/>
      <c r="DS10" s="513"/>
      <c r="DT10" s="513"/>
      <c r="DU10" s="513"/>
      <c r="DV10" s="513"/>
      <c r="DW10" s="513"/>
      <c r="DX10" s="513"/>
      <c r="DY10" s="513"/>
      <c r="DZ10" s="513"/>
      <c r="EA10" s="513"/>
      <c r="EB10" s="513"/>
      <c r="EC10" s="513"/>
      <c r="ED10" s="513"/>
      <c r="EE10" s="513"/>
      <c r="EF10" s="513"/>
      <c r="EG10" s="513"/>
      <c r="EH10" s="513"/>
      <c r="EI10" s="513"/>
      <c r="EJ10" s="513"/>
      <c r="EK10" s="513"/>
      <c r="EL10" s="513"/>
      <c r="EM10" s="513"/>
      <c r="EN10" s="513"/>
      <c r="EO10" s="513"/>
      <c r="EP10" s="513"/>
      <c r="EQ10" s="513"/>
      <c r="ER10" s="513"/>
      <c r="ES10" s="513"/>
      <c r="ET10" s="513"/>
      <c r="EU10" s="513"/>
      <c r="EV10" s="513"/>
      <c r="EW10" s="513"/>
      <c r="EX10" s="513"/>
      <c r="EY10" s="513"/>
      <c r="EZ10" s="513"/>
      <c r="FA10" s="513"/>
      <c r="FB10" s="513"/>
      <c r="FC10" s="513"/>
      <c r="FD10" s="513"/>
      <c r="FE10" s="513"/>
      <c r="FF10" s="513"/>
      <c r="FG10" s="513"/>
      <c r="FH10" s="513"/>
      <c r="FI10" s="513"/>
      <c r="FJ10" s="513"/>
      <c r="FK10" s="513"/>
      <c r="FL10" s="513"/>
      <c r="FM10" s="513"/>
      <c r="FN10" s="513"/>
      <c r="FO10" s="513"/>
      <c r="FP10" s="513"/>
      <c r="FQ10" s="513"/>
      <c r="FR10" s="513"/>
      <c r="FS10" s="513"/>
      <c r="FT10" s="513"/>
      <c r="FU10" s="513"/>
      <c r="FV10" s="513"/>
      <c r="FW10" s="513"/>
      <c r="FX10" s="513"/>
      <c r="FY10" s="513"/>
      <c r="FZ10" s="513"/>
      <c r="GA10" s="513"/>
      <c r="GB10" s="513"/>
      <c r="GC10" s="513"/>
      <c r="GD10" s="513"/>
      <c r="GE10" s="513"/>
      <c r="GF10" s="513"/>
      <c r="GG10" s="513"/>
      <c r="GH10" s="513"/>
      <c r="GI10" s="513"/>
      <c r="GJ10" s="513"/>
      <c r="GK10" s="513"/>
      <c r="GL10" s="513"/>
      <c r="GM10" s="513"/>
      <c r="GN10" s="513"/>
      <c r="GO10" s="513"/>
      <c r="GP10" s="513"/>
      <c r="GQ10" s="513"/>
      <c r="GR10" s="513"/>
      <c r="GS10" s="513"/>
      <c r="GT10" s="513"/>
      <c r="GU10" s="513"/>
      <c r="GV10" s="513"/>
      <c r="GW10" s="513"/>
      <c r="GX10" s="513"/>
      <c r="GY10" s="513"/>
      <c r="GZ10" s="513"/>
      <c r="HA10" s="513"/>
      <c r="HB10" s="513"/>
      <c r="HC10" s="513"/>
      <c r="HD10" s="513"/>
      <c r="HE10" s="513"/>
      <c r="HF10" s="513"/>
      <c r="HG10" s="513"/>
      <c r="HH10" s="513"/>
      <c r="HI10" s="513"/>
      <c r="HJ10" s="513"/>
      <c r="HK10" s="513"/>
      <c r="HL10" s="513"/>
      <c r="HM10" s="513"/>
      <c r="HN10" s="513"/>
      <c r="HO10" s="513"/>
      <c r="HP10" s="513"/>
      <c r="HQ10" s="513"/>
      <c r="HR10" s="513"/>
      <c r="HS10" s="513"/>
      <c r="HT10" s="513"/>
      <c r="HU10" s="513"/>
      <c r="HV10" s="513"/>
      <c r="HW10" s="513"/>
      <c r="HX10" s="513"/>
      <c r="HY10" s="513"/>
      <c r="HZ10" s="513"/>
      <c r="IA10" s="513"/>
      <c r="IB10" s="513"/>
      <c r="IC10" s="513"/>
      <c r="ID10" s="513"/>
      <c r="IE10" s="513"/>
      <c r="IF10" s="513"/>
      <c r="IG10" s="513"/>
      <c r="IH10" s="513"/>
      <c r="II10" s="513"/>
      <c r="IJ10" s="513"/>
      <c r="IK10" s="513"/>
      <c r="IL10" s="512"/>
      <c r="IM10" s="512"/>
      <c r="IN10" s="512"/>
      <c r="IO10" s="512"/>
      <c r="IP10" s="531"/>
    </row>
    <row r="11" spans="1:250" ht="16.350000000000001" customHeight="1">
      <c r="A11" s="507"/>
      <c r="B11" s="519"/>
      <c r="C11" s="532"/>
      <c r="D11" s="532"/>
      <c r="E11" s="532"/>
      <c r="F11" s="532"/>
      <c r="G11" s="532"/>
      <c r="H11" s="532"/>
      <c r="I11" s="532"/>
      <c r="J11" s="532"/>
      <c r="K11" s="532"/>
      <c r="L11" s="532"/>
      <c r="M11" s="522"/>
      <c r="N11" s="525"/>
      <c r="O11" s="513"/>
      <c r="P11" s="513"/>
      <c r="Q11" s="513"/>
      <c r="R11" s="513"/>
      <c r="S11" s="513"/>
      <c r="T11" s="513"/>
      <c r="U11" s="513"/>
      <c r="V11" s="513"/>
      <c r="W11" s="513"/>
      <c r="X11" s="513"/>
      <c r="Y11" s="513"/>
      <c r="Z11" s="513"/>
      <c r="AA11" s="513"/>
      <c r="AB11" s="513"/>
      <c r="AC11" s="513"/>
      <c r="AD11" s="513"/>
      <c r="AE11" s="513"/>
      <c r="AF11" s="513"/>
      <c r="AG11" s="513"/>
      <c r="AH11" s="513"/>
      <c r="AI11" s="513"/>
      <c r="AJ11" s="513"/>
      <c r="AK11" s="513"/>
      <c r="AL11" s="513"/>
      <c r="AM11" s="513"/>
      <c r="AN11" s="513"/>
      <c r="AO11" s="513"/>
      <c r="AP11" s="513"/>
      <c r="AQ11" s="513"/>
      <c r="AR11" s="513"/>
      <c r="AS11" s="513"/>
      <c r="AT11" s="513"/>
      <c r="AU11" s="513"/>
      <c r="AV11" s="513"/>
      <c r="AW11" s="513"/>
      <c r="AX11" s="513"/>
      <c r="AY11" s="513"/>
      <c r="AZ11" s="513"/>
      <c r="BA11" s="513"/>
      <c r="BB11" s="513"/>
      <c r="BC11" s="513"/>
      <c r="BD11" s="513"/>
      <c r="BE11" s="513"/>
      <c r="BF11" s="513"/>
      <c r="BG11" s="513"/>
      <c r="BH11" s="513"/>
      <c r="BI11" s="513"/>
      <c r="BJ11" s="513"/>
      <c r="BK11" s="513"/>
      <c r="BL11" s="513"/>
      <c r="BM11" s="513"/>
      <c r="BN11" s="513"/>
      <c r="BO11" s="513"/>
      <c r="BP11" s="513"/>
      <c r="BQ11" s="513"/>
      <c r="BR11" s="513"/>
      <c r="BS11" s="513"/>
      <c r="BT11" s="513"/>
      <c r="BU11" s="513"/>
      <c r="BV11" s="513"/>
      <c r="BW11" s="513"/>
      <c r="BX11" s="513"/>
      <c r="BY11" s="513"/>
      <c r="BZ11" s="513"/>
      <c r="CA11" s="513"/>
      <c r="CB11" s="513"/>
      <c r="CC11" s="513"/>
      <c r="CD11" s="513"/>
      <c r="CE11" s="513"/>
      <c r="CF11" s="513"/>
      <c r="CG11" s="513"/>
      <c r="CH11" s="513"/>
      <c r="CI11" s="513"/>
      <c r="CJ11" s="513"/>
      <c r="CK11" s="513"/>
      <c r="CL11" s="513"/>
      <c r="CM11" s="513"/>
      <c r="CN11" s="513"/>
      <c r="CO11" s="513"/>
      <c r="CP11" s="513"/>
      <c r="CQ11" s="513"/>
      <c r="CR11" s="513"/>
      <c r="CS11" s="513"/>
      <c r="CT11" s="513"/>
      <c r="CU11" s="513"/>
      <c r="CV11" s="513"/>
      <c r="CW11" s="513"/>
      <c r="CX11" s="513"/>
      <c r="CY11" s="513"/>
      <c r="CZ11" s="513"/>
      <c r="DA11" s="513"/>
      <c r="DB11" s="513"/>
      <c r="DC11" s="513"/>
      <c r="DD11" s="513"/>
      <c r="DE11" s="513"/>
      <c r="DF11" s="513"/>
      <c r="DG11" s="513"/>
      <c r="DH11" s="513"/>
      <c r="DI11" s="513"/>
      <c r="DJ11" s="513"/>
      <c r="DK11" s="513"/>
      <c r="DL11" s="513"/>
      <c r="DM11" s="513"/>
      <c r="DN11" s="513"/>
      <c r="DO11" s="513"/>
      <c r="DP11" s="513"/>
      <c r="DQ11" s="513"/>
      <c r="DR11" s="513"/>
      <c r="DS11" s="513"/>
      <c r="DT11" s="513"/>
      <c r="DU11" s="513"/>
      <c r="DV11" s="513"/>
      <c r="DW11" s="513"/>
      <c r="DX11" s="513"/>
      <c r="DY11" s="513"/>
      <c r="DZ11" s="513"/>
      <c r="EA11" s="513"/>
      <c r="EB11" s="513"/>
      <c r="EC11" s="513"/>
      <c r="ED11" s="513"/>
      <c r="EE11" s="513"/>
      <c r="EF11" s="513"/>
      <c r="EG11" s="513"/>
      <c r="EH11" s="513"/>
      <c r="EI11" s="513"/>
      <c r="EJ11" s="513"/>
      <c r="EK11" s="513"/>
      <c r="EL11" s="513"/>
      <c r="EM11" s="513"/>
      <c r="EN11" s="513"/>
      <c r="EO11" s="513"/>
      <c r="EP11" s="513"/>
      <c r="EQ11" s="513"/>
      <c r="ER11" s="513"/>
      <c r="ES11" s="513"/>
      <c r="ET11" s="513"/>
      <c r="EU11" s="513"/>
      <c r="EV11" s="513"/>
      <c r="EW11" s="513"/>
      <c r="EX11" s="513"/>
      <c r="EY11" s="513"/>
      <c r="EZ11" s="513"/>
      <c r="FA11" s="513"/>
      <c r="FB11" s="513"/>
      <c r="FC11" s="513"/>
      <c r="FD11" s="513"/>
      <c r="FE11" s="513"/>
      <c r="FF11" s="513"/>
      <c r="FG11" s="513"/>
      <c r="FH11" s="513"/>
      <c r="FI11" s="513"/>
      <c r="FJ11" s="513"/>
      <c r="FK11" s="513"/>
      <c r="FL11" s="513"/>
      <c r="FM11" s="513"/>
      <c r="FN11" s="513"/>
      <c r="FO11" s="513"/>
      <c r="FP11" s="513"/>
      <c r="FQ11" s="513"/>
      <c r="FR11" s="513"/>
      <c r="FS11" s="513"/>
      <c r="FT11" s="513"/>
      <c r="FU11" s="513"/>
      <c r="FV11" s="513"/>
      <c r="FW11" s="513"/>
      <c r="FX11" s="513"/>
      <c r="FY11" s="513"/>
      <c r="FZ11" s="513"/>
      <c r="GA11" s="513"/>
      <c r="GB11" s="513"/>
      <c r="GC11" s="513"/>
      <c r="GD11" s="513"/>
      <c r="GE11" s="513"/>
      <c r="GF11" s="513"/>
      <c r="GG11" s="513"/>
      <c r="GH11" s="513"/>
      <c r="GI11" s="513"/>
      <c r="GJ11" s="513"/>
      <c r="GK11" s="513"/>
      <c r="GL11" s="513"/>
      <c r="GM11" s="513"/>
      <c r="GN11" s="513"/>
      <c r="GO11" s="513"/>
      <c r="GP11" s="513"/>
      <c r="GQ11" s="513"/>
      <c r="GR11" s="513"/>
      <c r="GS11" s="513"/>
      <c r="GT11" s="513"/>
      <c r="GU11" s="513"/>
      <c r="GV11" s="513"/>
      <c r="GW11" s="513"/>
      <c r="GX11" s="513"/>
      <c r="GY11" s="513"/>
      <c r="GZ11" s="513"/>
      <c r="HA11" s="513"/>
      <c r="HB11" s="513"/>
      <c r="HC11" s="513"/>
      <c r="HD11" s="513"/>
      <c r="HE11" s="513"/>
      <c r="HF11" s="513"/>
      <c r="HG11" s="513"/>
      <c r="HH11" s="513"/>
      <c r="HI11" s="513"/>
      <c r="HJ11" s="513"/>
      <c r="HK11" s="513"/>
      <c r="HL11" s="513"/>
      <c r="HM11" s="513"/>
      <c r="HN11" s="513"/>
      <c r="HO11" s="513"/>
      <c r="HP11" s="513"/>
      <c r="HQ11" s="513"/>
      <c r="HR11" s="513"/>
      <c r="HS11" s="513"/>
      <c r="HT11" s="513"/>
      <c r="HU11" s="513"/>
      <c r="HV11" s="513"/>
      <c r="HW11" s="513"/>
      <c r="HX11" s="513"/>
      <c r="HY11" s="513"/>
      <c r="HZ11" s="513"/>
      <c r="IA11" s="513"/>
      <c r="IB11" s="513"/>
      <c r="IC11" s="513"/>
      <c r="ID11" s="513"/>
      <c r="IE11" s="513"/>
      <c r="IF11" s="513"/>
      <c r="IG11" s="513"/>
      <c r="IH11" s="513"/>
      <c r="II11" s="513"/>
      <c r="IJ11" s="513"/>
      <c r="IK11" s="513"/>
      <c r="IL11" s="513"/>
      <c r="IM11" s="513"/>
      <c r="IN11" s="513"/>
      <c r="IO11" s="513"/>
      <c r="IP11" s="514"/>
    </row>
    <row r="12" spans="1:250" ht="16.5" customHeight="1">
      <c r="A12" s="529"/>
      <c r="B12" s="523" t="s">
        <v>546</v>
      </c>
      <c r="C12" s="1409" t="s">
        <v>286</v>
      </c>
      <c r="D12" s="1410"/>
      <c r="E12" s="1415" t="s">
        <v>702</v>
      </c>
      <c r="F12" s="1416"/>
      <c r="G12" s="1416"/>
      <c r="H12" s="1416"/>
      <c r="I12" s="1416"/>
      <c r="J12" s="1416"/>
      <c r="K12" s="1416"/>
      <c r="L12" s="1417"/>
      <c r="M12" s="528"/>
      <c r="N12" s="525"/>
      <c r="O12" s="513"/>
      <c r="P12" s="513"/>
      <c r="Q12" s="513"/>
      <c r="R12" s="513"/>
      <c r="S12" s="513"/>
      <c r="T12" s="513"/>
      <c r="U12" s="513"/>
      <c r="V12" s="513"/>
      <c r="W12" s="513"/>
      <c r="X12" s="513"/>
      <c r="Y12" s="513"/>
      <c r="Z12" s="513"/>
      <c r="AA12" s="513"/>
      <c r="AB12" s="513"/>
      <c r="AC12" s="513"/>
      <c r="AD12" s="513"/>
      <c r="AE12" s="513"/>
      <c r="AF12" s="513"/>
      <c r="AG12" s="513"/>
      <c r="AH12" s="513"/>
      <c r="AI12" s="513"/>
      <c r="AJ12" s="513"/>
      <c r="AK12" s="513"/>
      <c r="AL12" s="513"/>
      <c r="AM12" s="513"/>
      <c r="AN12" s="513"/>
      <c r="AO12" s="513"/>
      <c r="AP12" s="513"/>
      <c r="AQ12" s="513"/>
      <c r="AR12" s="513"/>
      <c r="AS12" s="513"/>
      <c r="AT12" s="513"/>
      <c r="AU12" s="513"/>
      <c r="AV12" s="513"/>
      <c r="AW12" s="513"/>
      <c r="AX12" s="513"/>
      <c r="AY12" s="513"/>
      <c r="AZ12" s="513"/>
      <c r="BA12" s="513"/>
      <c r="BB12" s="513"/>
      <c r="BC12" s="513"/>
      <c r="BD12" s="513"/>
      <c r="BE12" s="513"/>
      <c r="BF12" s="513"/>
      <c r="BG12" s="513"/>
      <c r="BH12" s="513"/>
      <c r="BI12" s="513"/>
      <c r="BJ12" s="513"/>
      <c r="BK12" s="513"/>
      <c r="BL12" s="513"/>
      <c r="BM12" s="513"/>
      <c r="BN12" s="513"/>
      <c r="BO12" s="513"/>
      <c r="BP12" s="513"/>
      <c r="BQ12" s="513"/>
      <c r="BR12" s="513"/>
      <c r="BS12" s="513"/>
      <c r="BT12" s="513"/>
      <c r="BU12" s="513"/>
      <c r="BV12" s="513"/>
      <c r="BW12" s="513"/>
      <c r="BX12" s="513"/>
      <c r="BY12" s="513"/>
      <c r="BZ12" s="513"/>
      <c r="CA12" s="513"/>
      <c r="CB12" s="513"/>
      <c r="CC12" s="513"/>
      <c r="CD12" s="513"/>
      <c r="CE12" s="513"/>
      <c r="CF12" s="513"/>
      <c r="CG12" s="513"/>
      <c r="CH12" s="513"/>
      <c r="CI12" s="513"/>
      <c r="CJ12" s="513"/>
      <c r="CK12" s="513"/>
      <c r="CL12" s="513"/>
      <c r="CM12" s="513"/>
      <c r="CN12" s="513"/>
      <c r="CO12" s="513"/>
      <c r="CP12" s="513"/>
      <c r="CQ12" s="513"/>
      <c r="CR12" s="513"/>
      <c r="CS12" s="513"/>
      <c r="CT12" s="513"/>
      <c r="CU12" s="513"/>
      <c r="CV12" s="513"/>
      <c r="CW12" s="513"/>
      <c r="CX12" s="513"/>
      <c r="CY12" s="513"/>
      <c r="CZ12" s="513"/>
      <c r="DA12" s="513"/>
      <c r="DB12" s="513"/>
      <c r="DC12" s="513"/>
      <c r="DD12" s="513"/>
      <c r="DE12" s="513"/>
      <c r="DF12" s="513"/>
      <c r="DG12" s="513"/>
      <c r="DH12" s="513"/>
      <c r="DI12" s="513"/>
      <c r="DJ12" s="513"/>
      <c r="DK12" s="513"/>
      <c r="DL12" s="513"/>
      <c r="DM12" s="513"/>
      <c r="DN12" s="513"/>
      <c r="DO12" s="513"/>
      <c r="DP12" s="513"/>
      <c r="DQ12" s="513"/>
      <c r="DR12" s="513"/>
      <c r="DS12" s="513"/>
      <c r="DT12" s="513"/>
      <c r="DU12" s="513"/>
      <c r="DV12" s="513"/>
      <c r="DW12" s="513"/>
      <c r="DX12" s="513"/>
      <c r="DY12" s="513"/>
      <c r="DZ12" s="513"/>
      <c r="EA12" s="513"/>
      <c r="EB12" s="513"/>
      <c r="EC12" s="513"/>
      <c r="ED12" s="513"/>
      <c r="EE12" s="513"/>
      <c r="EF12" s="513"/>
      <c r="EG12" s="513"/>
      <c r="EH12" s="513"/>
      <c r="EI12" s="513"/>
      <c r="EJ12" s="513"/>
      <c r="EK12" s="513"/>
      <c r="EL12" s="513"/>
      <c r="EM12" s="513"/>
      <c r="EN12" s="513"/>
      <c r="EO12" s="513"/>
      <c r="EP12" s="513"/>
      <c r="EQ12" s="513"/>
      <c r="ER12" s="513"/>
      <c r="ES12" s="513"/>
      <c r="ET12" s="513"/>
      <c r="EU12" s="513"/>
      <c r="EV12" s="513"/>
      <c r="EW12" s="513"/>
      <c r="EX12" s="513"/>
      <c r="EY12" s="513"/>
      <c r="EZ12" s="513"/>
      <c r="FA12" s="513"/>
      <c r="FB12" s="513"/>
      <c r="FC12" s="513"/>
      <c r="FD12" s="513"/>
      <c r="FE12" s="513"/>
      <c r="FF12" s="513"/>
      <c r="FG12" s="513"/>
      <c r="FH12" s="513"/>
      <c r="FI12" s="513"/>
      <c r="FJ12" s="513"/>
      <c r="FK12" s="513"/>
      <c r="FL12" s="513"/>
      <c r="FM12" s="513"/>
      <c r="FN12" s="513"/>
      <c r="FO12" s="513"/>
      <c r="FP12" s="513"/>
      <c r="FQ12" s="513"/>
      <c r="FR12" s="513"/>
      <c r="FS12" s="513"/>
      <c r="FT12" s="513"/>
      <c r="FU12" s="513"/>
      <c r="FV12" s="513"/>
      <c r="FW12" s="513"/>
      <c r="FX12" s="513"/>
      <c r="FY12" s="513"/>
      <c r="FZ12" s="513"/>
      <c r="GA12" s="513"/>
      <c r="GB12" s="513"/>
      <c r="GC12" s="513"/>
      <c r="GD12" s="513"/>
      <c r="GE12" s="513"/>
      <c r="GF12" s="513"/>
      <c r="GG12" s="513"/>
      <c r="GH12" s="513"/>
      <c r="GI12" s="513"/>
      <c r="GJ12" s="513"/>
      <c r="GK12" s="513"/>
      <c r="GL12" s="513"/>
      <c r="GM12" s="513"/>
      <c r="GN12" s="513"/>
      <c r="GO12" s="513"/>
      <c r="GP12" s="513"/>
      <c r="GQ12" s="513"/>
      <c r="GR12" s="513"/>
      <c r="GS12" s="513"/>
      <c r="GT12" s="513"/>
      <c r="GU12" s="513"/>
      <c r="GV12" s="513"/>
      <c r="GW12" s="513"/>
      <c r="GX12" s="513"/>
      <c r="GY12" s="513"/>
      <c r="GZ12" s="513"/>
      <c r="HA12" s="513"/>
      <c r="HB12" s="513"/>
      <c r="HC12" s="513"/>
      <c r="HD12" s="513"/>
      <c r="HE12" s="513"/>
      <c r="HF12" s="513"/>
      <c r="HG12" s="513"/>
      <c r="HH12" s="513"/>
      <c r="HI12" s="513"/>
      <c r="HJ12" s="513"/>
      <c r="HK12" s="513"/>
      <c r="HL12" s="513"/>
      <c r="HM12" s="513"/>
      <c r="HN12" s="513"/>
      <c r="HO12" s="513"/>
      <c r="HP12" s="513"/>
      <c r="HQ12" s="513"/>
      <c r="HR12" s="513"/>
      <c r="HS12" s="513"/>
      <c r="HT12" s="513"/>
      <c r="HU12" s="513"/>
      <c r="HV12" s="513"/>
      <c r="HW12" s="513"/>
      <c r="HX12" s="513"/>
      <c r="HY12" s="513"/>
      <c r="HZ12" s="513"/>
      <c r="IA12" s="513"/>
      <c r="IB12" s="513"/>
      <c r="IC12" s="513"/>
      <c r="ID12" s="513"/>
      <c r="IE12" s="513"/>
      <c r="IF12" s="513"/>
      <c r="IG12" s="513"/>
      <c r="IH12" s="513"/>
      <c r="II12" s="513"/>
      <c r="IJ12" s="513"/>
      <c r="IK12" s="513"/>
      <c r="IL12" s="512"/>
      <c r="IM12" s="512"/>
      <c r="IN12" s="512"/>
      <c r="IO12" s="512"/>
      <c r="IP12" s="531"/>
    </row>
    <row r="13" spans="1:250" ht="16.350000000000001" customHeight="1">
      <c r="A13" s="507"/>
      <c r="B13" s="530"/>
      <c r="C13" s="1411"/>
      <c r="D13" s="1412"/>
      <c r="E13" s="1415" t="s">
        <v>703</v>
      </c>
      <c r="F13" s="1416"/>
      <c r="G13" s="1416"/>
      <c r="H13" s="1416"/>
      <c r="I13" s="1416"/>
      <c r="J13" s="1416"/>
      <c r="K13" s="1416"/>
      <c r="L13" s="1417"/>
      <c r="M13" s="528"/>
      <c r="N13" s="525"/>
      <c r="O13" s="513"/>
      <c r="P13" s="513"/>
      <c r="Q13" s="513"/>
      <c r="R13" s="513"/>
      <c r="S13" s="513"/>
      <c r="T13" s="513"/>
      <c r="U13" s="513"/>
      <c r="V13" s="513"/>
      <c r="W13" s="513"/>
      <c r="X13" s="513"/>
      <c r="Y13" s="513"/>
      <c r="Z13" s="513"/>
      <c r="AA13" s="513"/>
      <c r="AB13" s="513"/>
      <c r="AC13" s="513"/>
      <c r="AD13" s="513"/>
      <c r="AE13" s="513"/>
      <c r="AF13" s="513"/>
      <c r="AG13" s="513"/>
      <c r="AH13" s="513"/>
      <c r="AI13" s="513"/>
      <c r="AJ13" s="513"/>
      <c r="AK13" s="513"/>
      <c r="AL13" s="513"/>
      <c r="AM13" s="513"/>
      <c r="AN13" s="513"/>
      <c r="AO13" s="513"/>
      <c r="AP13" s="513"/>
      <c r="AQ13" s="513"/>
      <c r="AR13" s="513"/>
      <c r="AS13" s="513"/>
      <c r="AT13" s="513"/>
      <c r="AU13" s="513"/>
      <c r="AV13" s="513"/>
      <c r="AW13" s="513"/>
      <c r="AX13" s="513"/>
      <c r="AY13" s="513"/>
      <c r="AZ13" s="513"/>
      <c r="BA13" s="513"/>
      <c r="BB13" s="513"/>
      <c r="BC13" s="513"/>
      <c r="BD13" s="513"/>
      <c r="BE13" s="513"/>
      <c r="BF13" s="513"/>
      <c r="BG13" s="513"/>
      <c r="BH13" s="513"/>
      <c r="BI13" s="513"/>
      <c r="BJ13" s="513"/>
      <c r="BK13" s="513"/>
      <c r="BL13" s="513"/>
      <c r="BM13" s="513"/>
      <c r="BN13" s="513"/>
      <c r="BO13" s="513"/>
      <c r="BP13" s="513"/>
      <c r="BQ13" s="513"/>
      <c r="BR13" s="513"/>
      <c r="BS13" s="513"/>
      <c r="BT13" s="513"/>
      <c r="BU13" s="513"/>
      <c r="BV13" s="513"/>
      <c r="BW13" s="513"/>
      <c r="BX13" s="513"/>
      <c r="BY13" s="513"/>
      <c r="BZ13" s="513"/>
      <c r="CA13" s="513"/>
      <c r="CB13" s="513"/>
      <c r="CC13" s="513"/>
      <c r="CD13" s="513"/>
      <c r="CE13" s="513"/>
      <c r="CF13" s="513"/>
      <c r="CG13" s="513"/>
      <c r="CH13" s="513"/>
      <c r="CI13" s="513"/>
      <c r="CJ13" s="513"/>
      <c r="CK13" s="513"/>
      <c r="CL13" s="513"/>
      <c r="CM13" s="513"/>
      <c r="CN13" s="513"/>
      <c r="CO13" s="513"/>
      <c r="CP13" s="513"/>
      <c r="CQ13" s="513"/>
      <c r="CR13" s="513"/>
      <c r="CS13" s="513"/>
      <c r="CT13" s="513"/>
      <c r="CU13" s="513"/>
      <c r="CV13" s="513"/>
      <c r="CW13" s="513"/>
      <c r="CX13" s="513"/>
      <c r="CY13" s="513"/>
      <c r="CZ13" s="513"/>
      <c r="DA13" s="513"/>
      <c r="DB13" s="513"/>
      <c r="DC13" s="513"/>
      <c r="DD13" s="513"/>
      <c r="DE13" s="513"/>
      <c r="DF13" s="513"/>
      <c r="DG13" s="513"/>
      <c r="DH13" s="513"/>
      <c r="DI13" s="513"/>
      <c r="DJ13" s="513"/>
      <c r="DK13" s="513"/>
      <c r="DL13" s="513"/>
      <c r="DM13" s="513"/>
      <c r="DN13" s="513"/>
      <c r="DO13" s="513"/>
      <c r="DP13" s="513"/>
      <c r="DQ13" s="513"/>
      <c r="DR13" s="513"/>
      <c r="DS13" s="513"/>
      <c r="DT13" s="513"/>
      <c r="DU13" s="513"/>
      <c r="DV13" s="513"/>
      <c r="DW13" s="513"/>
      <c r="DX13" s="513"/>
      <c r="DY13" s="513"/>
      <c r="DZ13" s="513"/>
      <c r="EA13" s="513"/>
      <c r="EB13" s="513"/>
      <c r="EC13" s="513"/>
      <c r="ED13" s="513"/>
      <c r="EE13" s="513"/>
      <c r="EF13" s="513"/>
      <c r="EG13" s="513"/>
      <c r="EH13" s="513"/>
      <c r="EI13" s="513"/>
      <c r="EJ13" s="513"/>
      <c r="EK13" s="513"/>
      <c r="EL13" s="513"/>
      <c r="EM13" s="513"/>
      <c r="EN13" s="513"/>
      <c r="EO13" s="513"/>
      <c r="EP13" s="513"/>
      <c r="EQ13" s="513"/>
      <c r="ER13" s="513"/>
      <c r="ES13" s="513"/>
      <c r="ET13" s="513"/>
      <c r="EU13" s="513"/>
      <c r="EV13" s="513"/>
      <c r="EW13" s="513"/>
      <c r="EX13" s="513"/>
      <c r="EY13" s="513"/>
      <c r="EZ13" s="513"/>
      <c r="FA13" s="513"/>
      <c r="FB13" s="513"/>
      <c r="FC13" s="513"/>
      <c r="FD13" s="513"/>
      <c r="FE13" s="513"/>
      <c r="FF13" s="513"/>
      <c r="FG13" s="513"/>
      <c r="FH13" s="513"/>
      <c r="FI13" s="513"/>
      <c r="FJ13" s="513"/>
      <c r="FK13" s="513"/>
      <c r="FL13" s="513"/>
      <c r="FM13" s="513"/>
      <c r="FN13" s="513"/>
      <c r="FO13" s="513"/>
      <c r="FP13" s="513"/>
      <c r="FQ13" s="513"/>
      <c r="FR13" s="513"/>
      <c r="FS13" s="513"/>
      <c r="FT13" s="513"/>
      <c r="FU13" s="513"/>
      <c r="FV13" s="513"/>
      <c r="FW13" s="513"/>
      <c r="FX13" s="513"/>
      <c r="FY13" s="513"/>
      <c r="FZ13" s="513"/>
      <c r="GA13" s="513"/>
      <c r="GB13" s="513"/>
      <c r="GC13" s="513"/>
      <c r="GD13" s="513"/>
      <c r="GE13" s="513"/>
      <c r="GF13" s="513"/>
      <c r="GG13" s="513"/>
      <c r="GH13" s="513"/>
      <c r="GI13" s="513"/>
      <c r="GJ13" s="513"/>
      <c r="GK13" s="513"/>
      <c r="GL13" s="513"/>
      <c r="GM13" s="513"/>
      <c r="GN13" s="513"/>
      <c r="GO13" s="513"/>
      <c r="GP13" s="513"/>
      <c r="GQ13" s="513"/>
      <c r="GR13" s="513"/>
      <c r="GS13" s="513"/>
      <c r="GT13" s="513"/>
      <c r="GU13" s="513"/>
      <c r="GV13" s="513"/>
      <c r="GW13" s="513"/>
      <c r="GX13" s="513"/>
      <c r="GY13" s="513"/>
      <c r="GZ13" s="513"/>
      <c r="HA13" s="513"/>
      <c r="HB13" s="513"/>
      <c r="HC13" s="513"/>
      <c r="HD13" s="513"/>
      <c r="HE13" s="513"/>
      <c r="HF13" s="513"/>
      <c r="HG13" s="513"/>
      <c r="HH13" s="513"/>
      <c r="HI13" s="513"/>
      <c r="HJ13" s="513"/>
      <c r="HK13" s="513"/>
      <c r="HL13" s="513"/>
      <c r="HM13" s="513"/>
      <c r="HN13" s="513"/>
      <c r="HO13" s="513"/>
      <c r="HP13" s="513"/>
      <c r="HQ13" s="513"/>
      <c r="HR13" s="513"/>
      <c r="HS13" s="513"/>
      <c r="HT13" s="513"/>
      <c r="HU13" s="513"/>
      <c r="HV13" s="513"/>
      <c r="HW13" s="513"/>
      <c r="HX13" s="513"/>
      <c r="HY13" s="513"/>
      <c r="HZ13" s="513"/>
      <c r="IA13" s="513"/>
      <c r="IB13" s="513"/>
      <c r="IC13" s="513"/>
      <c r="ID13" s="513"/>
      <c r="IE13" s="513"/>
      <c r="IF13" s="513"/>
      <c r="IG13" s="513"/>
      <c r="IH13" s="513"/>
      <c r="II13" s="513"/>
      <c r="IJ13" s="513"/>
      <c r="IK13" s="513"/>
      <c r="IL13" s="513"/>
      <c r="IM13" s="513"/>
      <c r="IN13" s="513"/>
      <c r="IO13" s="513"/>
      <c r="IP13" s="514"/>
    </row>
    <row r="14" spans="1:250" ht="16.350000000000001" customHeight="1">
      <c r="A14" s="507"/>
      <c r="B14" s="533"/>
      <c r="C14" s="1411"/>
      <c r="D14" s="1412"/>
      <c r="E14" s="1415" t="s">
        <v>704</v>
      </c>
      <c r="F14" s="1416"/>
      <c r="G14" s="1416"/>
      <c r="H14" s="1416"/>
      <c r="I14" s="1416"/>
      <c r="J14" s="1416"/>
      <c r="K14" s="1416"/>
      <c r="L14" s="1417"/>
      <c r="M14" s="528"/>
      <c r="N14" s="525"/>
      <c r="O14" s="513"/>
      <c r="P14" s="513"/>
      <c r="Q14" s="513"/>
      <c r="R14" s="513"/>
      <c r="S14" s="513"/>
      <c r="T14" s="513"/>
      <c r="U14" s="513"/>
      <c r="V14" s="513"/>
      <c r="W14" s="513"/>
      <c r="X14" s="513"/>
      <c r="Y14" s="513"/>
      <c r="Z14" s="513"/>
      <c r="AA14" s="513"/>
      <c r="AB14" s="513"/>
      <c r="AC14" s="513"/>
      <c r="AD14" s="513"/>
      <c r="AE14" s="513"/>
      <c r="AF14" s="513"/>
      <c r="AG14" s="513"/>
      <c r="AH14" s="513"/>
      <c r="AI14" s="513"/>
      <c r="AJ14" s="513"/>
      <c r="AK14" s="513"/>
      <c r="AL14" s="513"/>
      <c r="AM14" s="513"/>
      <c r="AN14" s="513"/>
      <c r="AO14" s="513"/>
      <c r="AP14" s="513"/>
      <c r="AQ14" s="513"/>
      <c r="AR14" s="513"/>
      <c r="AS14" s="513"/>
      <c r="AT14" s="513"/>
      <c r="AU14" s="513"/>
      <c r="AV14" s="513"/>
      <c r="AW14" s="513"/>
      <c r="AX14" s="513"/>
      <c r="AY14" s="513"/>
      <c r="AZ14" s="513"/>
      <c r="BA14" s="513"/>
      <c r="BB14" s="513"/>
      <c r="BC14" s="513"/>
      <c r="BD14" s="513"/>
      <c r="BE14" s="513"/>
      <c r="BF14" s="513"/>
      <c r="BG14" s="513"/>
      <c r="BH14" s="513"/>
      <c r="BI14" s="513"/>
      <c r="BJ14" s="513"/>
      <c r="BK14" s="513"/>
      <c r="BL14" s="513"/>
      <c r="BM14" s="513"/>
      <c r="BN14" s="513"/>
      <c r="BO14" s="513"/>
      <c r="BP14" s="513"/>
      <c r="BQ14" s="513"/>
      <c r="BR14" s="513"/>
      <c r="BS14" s="513"/>
      <c r="BT14" s="513"/>
      <c r="BU14" s="513"/>
      <c r="BV14" s="513"/>
      <c r="BW14" s="513"/>
      <c r="BX14" s="513"/>
      <c r="BY14" s="513"/>
      <c r="BZ14" s="513"/>
      <c r="CA14" s="513"/>
      <c r="CB14" s="513"/>
      <c r="CC14" s="513"/>
      <c r="CD14" s="513"/>
      <c r="CE14" s="513"/>
      <c r="CF14" s="513"/>
      <c r="CG14" s="513"/>
      <c r="CH14" s="513"/>
      <c r="CI14" s="513"/>
      <c r="CJ14" s="513"/>
      <c r="CK14" s="513"/>
      <c r="CL14" s="513"/>
      <c r="CM14" s="513"/>
      <c r="CN14" s="513"/>
      <c r="CO14" s="513"/>
      <c r="CP14" s="513"/>
      <c r="CQ14" s="513"/>
      <c r="CR14" s="513"/>
      <c r="CS14" s="513"/>
      <c r="CT14" s="513"/>
      <c r="CU14" s="513"/>
      <c r="CV14" s="513"/>
      <c r="CW14" s="513"/>
      <c r="CX14" s="513"/>
      <c r="CY14" s="513"/>
      <c r="CZ14" s="513"/>
      <c r="DA14" s="513"/>
      <c r="DB14" s="513"/>
      <c r="DC14" s="513"/>
      <c r="DD14" s="513"/>
      <c r="DE14" s="513"/>
      <c r="DF14" s="513"/>
      <c r="DG14" s="513"/>
      <c r="DH14" s="513"/>
      <c r="DI14" s="513"/>
      <c r="DJ14" s="513"/>
      <c r="DK14" s="513"/>
      <c r="DL14" s="513"/>
      <c r="DM14" s="513"/>
      <c r="DN14" s="513"/>
      <c r="DO14" s="513"/>
      <c r="DP14" s="513"/>
      <c r="DQ14" s="513"/>
      <c r="DR14" s="513"/>
      <c r="DS14" s="513"/>
      <c r="DT14" s="513"/>
      <c r="DU14" s="513"/>
      <c r="DV14" s="513"/>
      <c r="DW14" s="513"/>
      <c r="DX14" s="513"/>
      <c r="DY14" s="513"/>
      <c r="DZ14" s="513"/>
      <c r="EA14" s="513"/>
      <c r="EB14" s="513"/>
      <c r="EC14" s="513"/>
      <c r="ED14" s="513"/>
      <c r="EE14" s="513"/>
      <c r="EF14" s="513"/>
      <c r="EG14" s="513"/>
      <c r="EH14" s="513"/>
      <c r="EI14" s="513"/>
      <c r="EJ14" s="513"/>
      <c r="EK14" s="513"/>
      <c r="EL14" s="513"/>
      <c r="EM14" s="513"/>
      <c r="EN14" s="513"/>
      <c r="EO14" s="513"/>
      <c r="EP14" s="513"/>
      <c r="EQ14" s="513"/>
      <c r="ER14" s="513"/>
      <c r="ES14" s="513"/>
      <c r="ET14" s="513"/>
      <c r="EU14" s="513"/>
      <c r="EV14" s="513"/>
      <c r="EW14" s="513"/>
      <c r="EX14" s="513"/>
      <c r="EY14" s="513"/>
      <c r="EZ14" s="513"/>
      <c r="FA14" s="513"/>
      <c r="FB14" s="513"/>
      <c r="FC14" s="513"/>
      <c r="FD14" s="513"/>
      <c r="FE14" s="513"/>
      <c r="FF14" s="513"/>
      <c r="FG14" s="513"/>
      <c r="FH14" s="513"/>
      <c r="FI14" s="513"/>
      <c r="FJ14" s="513"/>
      <c r="FK14" s="513"/>
      <c r="FL14" s="513"/>
      <c r="FM14" s="513"/>
      <c r="FN14" s="513"/>
      <c r="FO14" s="513"/>
      <c r="FP14" s="513"/>
      <c r="FQ14" s="513"/>
      <c r="FR14" s="513"/>
      <c r="FS14" s="513"/>
      <c r="FT14" s="513"/>
      <c r="FU14" s="513"/>
      <c r="FV14" s="513"/>
      <c r="FW14" s="513"/>
      <c r="FX14" s="513"/>
      <c r="FY14" s="513"/>
      <c r="FZ14" s="513"/>
      <c r="GA14" s="513"/>
      <c r="GB14" s="513"/>
      <c r="GC14" s="513"/>
      <c r="GD14" s="513"/>
      <c r="GE14" s="513"/>
      <c r="GF14" s="513"/>
      <c r="GG14" s="513"/>
      <c r="GH14" s="513"/>
      <c r="GI14" s="513"/>
      <c r="GJ14" s="513"/>
      <c r="GK14" s="513"/>
      <c r="GL14" s="513"/>
      <c r="GM14" s="513"/>
      <c r="GN14" s="513"/>
      <c r="GO14" s="513"/>
      <c r="GP14" s="513"/>
      <c r="GQ14" s="513"/>
      <c r="GR14" s="513"/>
      <c r="GS14" s="513"/>
      <c r="GT14" s="513"/>
      <c r="GU14" s="513"/>
      <c r="GV14" s="513"/>
      <c r="GW14" s="513"/>
      <c r="GX14" s="513"/>
      <c r="GY14" s="513"/>
      <c r="GZ14" s="513"/>
      <c r="HA14" s="513"/>
      <c r="HB14" s="513"/>
      <c r="HC14" s="513"/>
      <c r="HD14" s="513"/>
      <c r="HE14" s="513"/>
      <c r="HF14" s="513"/>
      <c r="HG14" s="513"/>
      <c r="HH14" s="513"/>
      <c r="HI14" s="513"/>
      <c r="HJ14" s="513"/>
      <c r="HK14" s="513"/>
      <c r="HL14" s="513"/>
      <c r="HM14" s="513"/>
      <c r="HN14" s="513"/>
      <c r="HO14" s="513"/>
      <c r="HP14" s="513"/>
      <c r="HQ14" s="513"/>
      <c r="HR14" s="513"/>
      <c r="HS14" s="513"/>
      <c r="HT14" s="513"/>
      <c r="HU14" s="513"/>
      <c r="HV14" s="513"/>
      <c r="HW14" s="513"/>
      <c r="HX14" s="513"/>
      <c r="HY14" s="513"/>
      <c r="HZ14" s="513"/>
      <c r="IA14" s="513"/>
      <c r="IB14" s="513"/>
      <c r="IC14" s="513"/>
      <c r="ID14" s="513"/>
      <c r="IE14" s="513"/>
      <c r="IF14" s="513"/>
      <c r="IG14" s="513"/>
      <c r="IH14" s="513"/>
      <c r="II14" s="513"/>
      <c r="IJ14" s="513"/>
      <c r="IK14" s="513"/>
      <c r="IL14" s="513"/>
      <c r="IM14" s="513"/>
      <c r="IN14" s="513"/>
      <c r="IO14" s="513"/>
      <c r="IP14" s="514"/>
    </row>
    <row r="15" spans="1:250" ht="16.350000000000001" customHeight="1">
      <c r="A15" s="507"/>
      <c r="B15" s="533"/>
      <c r="C15" s="1411"/>
      <c r="D15" s="1412"/>
      <c r="E15" s="1415" t="s">
        <v>705</v>
      </c>
      <c r="F15" s="1416"/>
      <c r="G15" s="1416"/>
      <c r="H15" s="1416"/>
      <c r="I15" s="1416"/>
      <c r="J15" s="1416"/>
      <c r="K15" s="1416"/>
      <c r="L15" s="1417"/>
      <c r="M15" s="528"/>
      <c r="N15" s="525"/>
      <c r="O15" s="513"/>
      <c r="P15" s="513"/>
      <c r="Q15" s="513"/>
      <c r="R15" s="513"/>
      <c r="S15" s="513"/>
      <c r="T15" s="513"/>
      <c r="U15" s="513"/>
      <c r="V15" s="513"/>
      <c r="W15" s="513"/>
      <c r="X15" s="513"/>
      <c r="Y15" s="513"/>
      <c r="Z15" s="513"/>
      <c r="AA15" s="513"/>
      <c r="AB15" s="513"/>
      <c r="AC15" s="513"/>
      <c r="AD15" s="513"/>
      <c r="AE15" s="513"/>
      <c r="AF15" s="513"/>
      <c r="AG15" s="513"/>
      <c r="AH15" s="513"/>
      <c r="AI15" s="513"/>
      <c r="AJ15" s="513"/>
      <c r="AK15" s="513"/>
      <c r="AL15" s="513"/>
      <c r="AM15" s="513"/>
      <c r="AN15" s="513"/>
      <c r="AO15" s="513"/>
      <c r="AP15" s="513"/>
      <c r="AQ15" s="513"/>
      <c r="AR15" s="513"/>
      <c r="AS15" s="513"/>
      <c r="AT15" s="513"/>
      <c r="AU15" s="513"/>
      <c r="AV15" s="513"/>
      <c r="AW15" s="513"/>
      <c r="AX15" s="513"/>
      <c r="AY15" s="513"/>
      <c r="AZ15" s="513"/>
      <c r="BA15" s="513"/>
      <c r="BB15" s="513"/>
      <c r="BC15" s="513"/>
      <c r="BD15" s="513"/>
      <c r="BE15" s="513"/>
      <c r="BF15" s="513"/>
      <c r="BG15" s="513"/>
      <c r="BH15" s="513"/>
      <c r="BI15" s="513"/>
      <c r="BJ15" s="513"/>
      <c r="BK15" s="513"/>
      <c r="BL15" s="513"/>
      <c r="BM15" s="513"/>
      <c r="BN15" s="513"/>
      <c r="BO15" s="513"/>
      <c r="BP15" s="513"/>
      <c r="BQ15" s="513"/>
      <c r="BR15" s="513"/>
      <c r="BS15" s="513"/>
      <c r="BT15" s="513"/>
      <c r="BU15" s="513"/>
      <c r="BV15" s="513"/>
      <c r="BW15" s="513"/>
      <c r="BX15" s="513"/>
      <c r="BY15" s="513"/>
      <c r="BZ15" s="513"/>
      <c r="CA15" s="513"/>
      <c r="CB15" s="513"/>
      <c r="CC15" s="513"/>
      <c r="CD15" s="513"/>
      <c r="CE15" s="513"/>
      <c r="CF15" s="513"/>
      <c r="CG15" s="513"/>
      <c r="CH15" s="513"/>
      <c r="CI15" s="513"/>
      <c r="CJ15" s="513"/>
      <c r="CK15" s="513"/>
      <c r="CL15" s="513"/>
      <c r="CM15" s="513"/>
      <c r="CN15" s="513"/>
      <c r="CO15" s="513"/>
      <c r="CP15" s="513"/>
      <c r="CQ15" s="513"/>
      <c r="CR15" s="513"/>
      <c r="CS15" s="513"/>
      <c r="CT15" s="513"/>
      <c r="CU15" s="513"/>
      <c r="CV15" s="513"/>
      <c r="CW15" s="513"/>
      <c r="CX15" s="513"/>
      <c r="CY15" s="513"/>
      <c r="CZ15" s="513"/>
      <c r="DA15" s="513"/>
      <c r="DB15" s="513"/>
      <c r="DC15" s="513"/>
      <c r="DD15" s="513"/>
      <c r="DE15" s="513"/>
      <c r="DF15" s="513"/>
      <c r="DG15" s="513"/>
      <c r="DH15" s="513"/>
      <c r="DI15" s="513"/>
      <c r="DJ15" s="513"/>
      <c r="DK15" s="513"/>
      <c r="DL15" s="513"/>
      <c r="DM15" s="513"/>
      <c r="DN15" s="513"/>
      <c r="DO15" s="513"/>
      <c r="DP15" s="513"/>
      <c r="DQ15" s="513"/>
      <c r="DR15" s="513"/>
      <c r="DS15" s="513"/>
      <c r="DT15" s="513"/>
      <c r="DU15" s="513"/>
      <c r="DV15" s="513"/>
      <c r="DW15" s="513"/>
      <c r="DX15" s="513"/>
      <c r="DY15" s="513"/>
      <c r="DZ15" s="513"/>
      <c r="EA15" s="513"/>
      <c r="EB15" s="513"/>
      <c r="EC15" s="513"/>
      <c r="ED15" s="513"/>
      <c r="EE15" s="513"/>
      <c r="EF15" s="513"/>
      <c r="EG15" s="513"/>
      <c r="EH15" s="513"/>
      <c r="EI15" s="513"/>
      <c r="EJ15" s="513"/>
      <c r="EK15" s="513"/>
      <c r="EL15" s="513"/>
      <c r="EM15" s="513"/>
      <c r="EN15" s="513"/>
      <c r="EO15" s="513"/>
      <c r="EP15" s="513"/>
      <c r="EQ15" s="513"/>
      <c r="ER15" s="513"/>
      <c r="ES15" s="513"/>
      <c r="ET15" s="513"/>
      <c r="EU15" s="513"/>
      <c r="EV15" s="513"/>
      <c r="EW15" s="513"/>
      <c r="EX15" s="513"/>
      <c r="EY15" s="513"/>
      <c r="EZ15" s="513"/>
      <c r="FA15" s="513"/>
      <c r="FB15" s="513"/>
      <c r="FC15" s="513"/>
      <c r="FD15" s="513"/>
      <c r="FE15" s="513"/>
      <c r="FF15" s="513"/>
      <c r="FG15" s="513"/>
      <c r="FH15" s="513"/>
      <c r="FI15" s="513"/>
      <c r="FJ15" s="513"/>
      <c r="FK15" s="513"/>
      <c r="FL15" s="513"/>
      <c r="FM15" s="513"/>
      <c r="FN15" s="513"/>
      <c r="FO15" s="513"/>
      <c r="FP15" s="513"/>
      <c r="FQ15" s="513"/>
      <c r="FR15" s="513"/>
      <c r="FS15" s="513"/>
      <c r="FT15" s="513"/>
      <c r="FU15" s="513"/>
      <c r="FV15" s="513"/>
      <c r="FW15" s="513"/>
      <c r="FX15" s="513"/>
      <c r="FY15" s="513"/>
      <c r="FZ15" s="513"/>
      <c r="GA15" s="513"/>
      <c r="GB15" s="513"/>
      <c r="GC15" s="513"/>
      <c r="GD15" s="513"/>
      <c r="GE15" s="513"/>
      <c r="GF15" s="513"/>
      <c r="GG15" s="513"/>
      <c r="GH15" s="513"/>
      <c r="GI15" s="513"/>
      <c r="GJ15" s="513"/>
      <c r="GK15" s="513"/>
      <c r="GL15" s="513"/>
      <c r="GM15" s="513"/>
      <c r="GN15" s="513"/>
      <c r="GO15" s="513"/>
      <c r="GP15" s="513"/>
      <c r="GQ15" s="513"/>
      <c r="GR15" s="513"/>
      <c r="GS15" s="513"/>
      <c r="GT15" s="513"/>
      <c r="GU15" s="513"/>
      <c r="GV15" s="513"/>
      <c r="GW15" s="513"/>
      <c r="GX15" s="513"/>
      <c r="GY15" s="513"/>
      <c r="GZ15" s="513"/>
      <c r="HA15" s="513"/>
      <c r="HB15" s="513"/>
      <c r="HC15" s="513"/>
      <c r="HD15" s="513"/>
      <c r="HE15" s="513"/>
      <c r="HF15" s="513"/>
      <c r="HG15" s="513"/>
      <c r="HH15" s="513"/>
      <c r="HI15" s="513"/>
      <c r="HJ15" s="513"/>
      <c r="HK15" s="513"/>
      <c r="HL15" s="513"/>
      <c r="HM15" s="513"/>
      <c r="HN15" s="513"/>
      <c r="HO15" s="513"/>
      <c r="HP15" s="513"/>
      <c r="HQ15" s="513"/>
      <c r="HR15" s="513"/>
      <c r="HS15" s="513"/>
      <c r="HT15" s="513"/>
      <c r="HU15" s="513"/>
      <c r="HV15" s="513"/>
      <c r="HW15" s="513"/>
      <c r="HX15" s="513"/>
      <c r="HY15" s="513"/>
      <c r="HZ15" s="513"/>
      <c r="IA15" s="513"/>
      <c r="IB15" s="513"/>
      <c r="IC15" s="513"/>
      <c r="ID15" s="513"/>
      <c r="IE15" s="513"/>
      <c r="IF15" s="513"/>
      <c r="IG15" s="513"/>
      <c r="IH15" s="513"/>
      <c r="II15" s="513"/>
      <c r="IJ15" s="513"/>
      <c r="IK15" s="513"/>
      <c r="IL15" s="513"/>
      <c r="IM15" s="513"/>
      <c r="IN15" s="513"/>
      <c r="IO15" s="513"/>
      <c r="IP15" s="514"/>
    </row>
    <row r="16" spans="1:250" ht="16.350000000000001" customHeight="1">
      <c r="A16" s="507"/>
      <c r="B16" s="533"/>
      <c r="C16" s="1413"/>
      <c r="D16" s="1414"/>
      <c r="E16" s="534" t="s">
        <v>706</v>
      </c>
      <c r="F16" s="535"/>
      <c r="G16" s="535"/>
      <c r="H16" s="535"/>
      <c r="I16" s="535"/>
      <c r="J16" s="535"/>
      <c r="K16" s="535"/>
      <c r="L16" s="536"/>
      <c r="M16" s="528"/>
      <c r="N16" s="525"/>
      <c r="O16" s="513"/>
      <c r="P16" s="513"/>
      <c r="Q16" s="513"/>
      <c r="R16" s="513"/>
      <c r="S16" s="513"/>
      <c r="T16" s="513"/>
      <c r="U16" s="513"/>
      <c r="V16" s="513"/>
      <c r="W16" s="513"/>
      <c r="X16" s="513"/>
      <c r="Y16" s="513"/>
      <c r="Z16" s="513"/>
      <c r="AA16" s="513"/>
      <c r="AB16" s="513"/>
      <c r="AC16" s="513"/>
      <c r="AD16" s="513"/>
      <c r="AE16" s="513"/>
      <c r="AF16" s="513"/>
      <c r="AG16" s="513"/>
      <c r="AH16" s="513"/>
      <c r="AI16" s="513"/>
      <c r="AJ16" s="513"/>
      <c r="AK16" s="513"/>
      <c r="AL16" s="513"/>
      <c r="AM16" s="513"/>
      <c r="AN16" s="513"/>
      <c r="AO16" s="513"/>
      <c r="AP16" s="513"/>
      <c r="AQ16" s="513"/>
      <c r="AR16" s="513"/>
      <c r="AS16" s="513"/>
      <c r="AT16" s="513"/>
      <c r="AU16" s="513"/>
      <c r="AV16" s="513"/>
      <c r="AW16" s="513"/>
      <c r="AX16" s="513"/>
      <c r="AY16" s="513"/>
      <c r="AZ16" s="513"/>
      <c r="BA16" s="513"/>
      <c r="BB16" s="513"/>
      <c r="BC16" s="513"/>
      <c r="BD16" s="513"/>
      <c r="BE16" s="513"/>
      <c r="BF16" s="513"/>
      <c r="BG16" s="513"/>
      <c r="BH16" s="513"/>
      <c r="BI16" s="513"/>
      <c r="BJ16" s="513"/>
      <c r="BK16" s="513"/>
      <c r="BL16" s="513"/>
      <c r="BM16" s="513"/>
      <c r="BN16" s="513"/>
      <c r="BO16" s="513"/>
      <c r="BP16" s="513"/>
      <c r="BQ16" s="513"/>
      <c r="BR16" s="513"/>
      <c r="BS16" s="513"/>
      <c r="BT16" s="513"/>
      <c r="BU16" s="513"/>
      <c r="BV16" s="513"/>
      <c r="BW16" s="513"/>
      <c r="BX16" s="513"/>
      <c r="BY16" s="513"/>
      <c r="BZ16" s="513"/>
      <c r="CA16" s="513"/>
      <c r="CB16" s="513"/>
      <c r="CC16" s="513"/>
      <c r="CD16" s="513"/>
      <c r="CE16" s="513"/>
      <c r="CF16" s="513"/>
      <c r="CG16" s="513"/>
      <c r="CH16" s="513"/>
      <c r="CI16" s="513"/>
      <c r="CJ16" s="513"/>
      <c r="CK16" s="513"/>
      <c r="CL16" s="513"/>
      <c r="CM16" s="513"/>
      <c r="CN16" s="513"/>
      <c r="CO16" s="513"/>
      <c r="CP16" s="513"/>
      <c r="CQ16" s="513"/>
      <c r="CR16" s="513"/>
      <c r="CS16" s="513"/>
      <c r="CT16" s="513"/>
      <c r="CU16" s="513"/>
      <c r="CV16" s="513"/>
      <c r="CW16" s="513"/>
      <c r="CX16" s="513"/>
      <c r="CY16" s="513"/>
      <c r="CZ16" s="513"/>
      <c r="DA16" s="513"/>
      <c r="DB16" s="513"/>
      <c r="DC16" s="513"/>
      <c r="DD16" s="513"/>
      <c r="DE16" s="513"/>
      <c r="DF16" s="513"/>
      <c r="DG16" s="513"/>
      <c r="DH16" s="513"/>
      <c r="DI16" s="513"/>
      <c r="DJ16" s="513"/>
      <c r="DK16" s="513"/>
      <c r="DL16" s="513"/>
      <c r="DM16" s="513"/>
      <c r="DN16" s="513"/>
      <c r="DO16" s="513"/>
      <c r="DP16" s="513"/>
      <c r="DQ16" s="513"/>
      <c r="DR16" s="513"/>
      <c r="DS16" s="513"/>
      <c r="DT16" s="513"/>
      <c r="DU16" s="513"/>
      <c r="DV16" s="513"/>
      <c r="DW16" s="513"/>
      <c r="DX16" s="513"/>
      <c r="DY16" s="513"/>
      <c r="DZ16" s="513"/>
      <c r="EA16" s="513"/>
      <c r="EB16" s="513"/>
      <c r="EC16" s="513"/>
      <c r="ED16" s="513"/>
      <c r="EE16" s="513"/>
      <c r="EF16" s="513"/>
      <c r="EG16" s="513"/>
      <c r="EH16" s="513"/>
      <c r="EI16" s="513"/>
      <c r="EJ16" s="513"/>
      <c r="EK16" s="513"/>
      <c r="EL16" s="513"/>
      <c r="EM16" s="513"/>
      <c r="EN16" s="513"/>
      <c r="EO16" s="513"/>
      <c r="EP16" s="513"/>
      <c r="EQ16" s="513"/>
      <c r="ER16" s="513"/>
      <c r="ES16" s="513"/>
      <c r="ET16" s="513"/>
      <c r="EU16" s="513"/>
      <c r="EV16" s="513"/>
      <c r="EW16" s="513"/>
      <c r="EX16" s="513"/>
      <c r="EY16" s="513"/>
      <c r="EZ16" s="513"/>
      <c r="FA16" s="513"/>
      <c r="FB16" s="513"/>
      <c r="FC16" s="513"/>
      <c r="FD16" s="513"/>
      <c r="FE16" s="513"/>
      <c r="FF16" s="513"/>
      <c r="FG16" s="513"/>
      <c r="FH16" s="513"/>
      <c r="FI16" s="513"/>
      <c r="FJ16" s="513"/>
      <c r="FK16" s="513"/>
      <c r="FL16" s="513"/>
      <c r="FM16" s="513"/>
      <c r="FN16" s="513"/>
      <c r="FO16" s="513"/>
      <c r="FP16" s="513"/>
      <c r="FQ16" s="513"/>
      <c r="FR16" s="513"/>
      <c r="FS16" s="513"/>
      <c r="FT16" s="513"/>
      <c r="FU16" s="513"/>
      <c r="FV16" s="513"/>
      <c r="FW16" s="513"/>
      <c r="FX16" s="513"/>
      <c r="FY16" s="513"/>
      <c r="FZ16" s="513"/>
      <c r="GA16" s="513"/>
      <c r="GB16" s="513"/>
      <c r="GC16" s="513"/>
      <c r="GD16" s="513"/>
      <c r="GE16" s="513"/>
      <c r="GF16" s="513"/>
      <c r="GG16" s="513"/>
      <c r="GH16" s="513"/>
      <c r="GI16" s="513"/>
      <c r="GJ16" s="513"/>
      <c r="GK16" s="513"/>
      <c r="GL16" s="513"/>
      <c r="GM16" s="513"/>
      <c r="GN16" s="513"/>
      <c r="GO16" s="513"/>
      <c r="GP16" s="513"/>
      <c r="GQ16" s="513"/>
      <c r="GR16" s="513"/>
      <c r="GS16" s="513"/>
      <c r="GT16" s="513"/>
      <c r="GU16" s="513"/>
      <c r="GV16" s="513"/>
      <c r="GW16" s="513"/>
      <c r="GX16" s="513"/>
      <c r="GY16" s="513"/>
      <c r="GZ16" s="513"/>
      <c r="HA16" s="513"/>
      <c r="HB16" s="513"/>
      <c r="HC16" s="513"/>
      <c r="HD16" s="513"/>
      <c r="HE16" s="513"/>
      <c r="HF16" s="513"/>
      <c r="HG16" s="513"/>
      <c r="HH16" s="513"/>
      <c r="HI16" s="513"/>
      <c r="HJ16" s="513"/>
      <c r="HK16" s="513"/>
      <c r="HL16" s="513"/>
      <c r="HM16" s="513"/>
      <c r="HN16" s="513"/>
      <c r="HO16" s="513"/>
      <c r="HP16" s="513"/>
      <c r="HQ16" s="513"/>
      <c r="HR16" s="513"/>
      <c r="HS16" s="513"/>
      <c r="HT16" s="513"/>
      <c r="HU16" s="513"/>
      <c r="HV16" s="513"/>
      <c r="HW16" s="513"/>
      <c r="HX16" s="513"/>
      <c r="HY16" s="513"/>
      <c r="HZ16" s="513"/>
      <c r="IA16" s="513"/>
      <c r="IB16" s="513"/>
      <c r="IC16" s="513"/>
      <c r="ID16" s="513"/>
      <c r="IE16" s="513"/>
      <c r="IF16" s="513"/>
      <c r="IG16" s="513"/>
      <c r="IH16" s="513"/>
      <c r="II16" s="513"/>
      <c r="IJ16" s="513"/>
      <c r="IK16" s="513"/>
      <c r="IL16" s="513"/>
      <c r="IM16" s="513"/>
      <c r="IN16" s="513"/>
      <c r="IO16" s="513"/>
      <c r="IP16" s="514"/>
    </row>
    <row r="17" spans="1:250" ht="16.350000000000001" customHeight="1">
      <c r="A17" s="507"/>
      <c r="B17" s="519"/>
      <c r="C17" s="532"/>
      <c r="D17" s="532"/>
      <c r="E17" s="532"/>
      <c r="F17" s="532"/>
      <c r="G17" s="532"/>
      <c r="H17" s="532"/>
      <c r="I17" s="532"/>
      <c r="J17" s="532"/>
      <c r="K17" s="532"/>
      <c r="L17" s="532"/>
      <c r="M17" s="522"/>
      <c r="N17" s="525"/>
      <c r="O17" s="513"/>
      <c r="P17" s="513"/>
      <c r="Q17" s="513"/>
      <c r="R17" s="513"/>
      <c r="S17" s="513"/>
      <c r="T17" s="513"/>
      <c r="U17" s="513"/>
      <c r="V17" s="513"/>
      <c r="W17" s="513"/>
      <c r="X17" s="513"/>
      <c r="Y17" s="513"/>
      <c r="Z17" s="513"/>
      <c r="AA17" s="513"/>
      <c r="AB17" s="513"/>
      <c r="AC17" s="513"/>
      <c r="AD17" s="513"/>
      <c r="AE17" s="513"/>
      <c r="AF17" s="513"/>
      <c r="AG17" s="513"/>
      <c r="AH17" s="513"/>
      <c r="AI17" s="513"/>
      <c r="AJ17" s="513"/>
      <c r="AK17" s="513"/>
      <c r="AL17" s="513"/>
      <c r="AM17" s="513"/>
      <c r="AN17" s="513"/>
      <c r="AO17" s="513"/>
      <c r="AP17" s="513"/>
      <c r="AQ17" s="513"/>
      <c r="AR17" s="513"/>
      <c r="AS17" s="513"/>
      <c r="AT17" s="513"/>
      <c r="AU17" s="513"/>
      <c r="AV17" s="513"/>
      <c r="AW17" s="513"/>
      <c r="AX17" s="513"/>
      <c r="AY17" s="513"/>
      <c r="AZ17" s="513"/>
      <c r="BA17" s="513"/>
      <c r="BB17" s="513"/>
      <c r="BC17" s="513"/>
      <c r="BD17" s="513"/>
      <c r="BE17" s="513"/>
      <c r="BF17" s="513"/>
      <c r="BG17" s="513"/>
      <c r="BH17" s="513"/>
      <c r="BI17" s="513"/>
      <c r="BJ17" s="513"/>
      <c r="BK17" s="513"/>
      <c r="BL17" s="513"/>
      <c r="BM17" s="513"/>
      <c r="BN17" s="513"/>
      <c r="BO17" s="513"/>
      <c r="BP17" s="513"/>
      <c r="BQ17" s="513"/>
      <c r="BR17" s="513"/>
      <c r="BS17" s="513"/>
      <c r="BT17" s="513"/>
      <c r="BU17" s="513"/>
      <c r="BV17" s="513"/>
      <c r="BW17" s="513"/>
      <c r="BX17" s="513"/>
      <c r="BY17" s="513"/>
      <c r="BZ17" s="513"/>
      <c r="CA17" s="513"/>
      <c r="CB17" s="513"/>
      <c r="CC17" s="513"/>
      <c r="CD17" s="513"/>
      <c r="CE17" s="513"/>
      <c r="CF17" s="513"/>
      <c r="CG17" s="513"/>
      <c r="CH17" s="513"/>
      <c r="CI17" s="513"/>
      <c r="CJ17" s="513"/>
      <c r="CK17" s="513"/>
      <c r="CL17" s="513"/>
      <c r="CM17" s="513"/>
      <c r="CN17" s="513"/>
      <c r="CO17" s="513"/>
      <c r="CP17" s="513"/>
      <c r="CQ17" s="513"/>
      <c r="CR17" s="513"/>
      <c r="CS17" s="513"/>
      <c r="CT17" s="513"/>
      <c r="CU17" s="513"/>
      <c r="CV17" s="513"/>
      <c r="CW17" s="513"/>
      <c r="CX17" s="513"/>
      <c r="CY17" s="513"/>
      <c r="CZ17" s="513"/>
      <c r="DA17" s="513"/>
      <c r="DB17" s="513"/>
      <c r="DC17" s="513"/>
      <c r="DD17" s="513"/>
      <c r="DE17" s="513"/>
      <c r="DF17" s="513"/>
      <c r="DG17" s="513"/>
      <c r="DH17" s="513"/>
      <c r="DI17" s="513"/>
      <c r="DJ17" s="513"/>
      <c r="DK17" s="513"/>
      <c r="DL17" s="513"/>
      <c r="DM17" s="513"/>
      <c r="DN17" s="513"/>
      <c r="DO17" s="513"/>
      <c r="DP17" s="513"/>
      <c r="DQ17" s="513"/>
      <c r="DR17" s="513"/>
      <c r="DS17" s="513"/>
      <c r="DT17" s="513"/>
      <c r="DU17" s="513"/>
      <c r="DV17" s="513"/>
      <c r="DW17" s="513"/>
      <c r="DX17" s="513"/>
      <c r="DY17" s="513"/>
      <c r="DZ17" s="513"/>
      <c r="EA17" s="513"/>
      <c r="EB17" s="513"/>
      <c r="EC17" s="513"/>
      <c r="ED17" s="513"/>
      <c r="EE17" s="513"/>
      <c r="EF17" s="513"/>
      <c r="EG17" s="513"/>
      <c r="EH17" s="513"/>
      <c r="EI17" s="513"/>
      <c r="EJ17" s="513"/>
      <c r="EK17" s="513"/>
      <c r="EL17" s="513"/>
      <c r="EM17" s="513"/>
      <c r="EN17" s="513"/>
      <c r="EO17" s="513"/>
      <c r="EP17" s="513"/>
      <c r="EQ17" s="513"/>
      <c r="ER17" s="513"/>
      <c r="ES17" s="513"/>
      <c r="ET17" s="513"/>
      <c r="EU17" s="513"/>
      <c r="EV17" s="513"/>
      <c r="EW17" s="513"/>
      <c r="EX17" s="513"/>
      <c r="EY17" s="513"/>
      <c r="EZ17" s="513"/>
      <c r="FA17" s="513"/>
      <c r="FB17" s="513"/>
      <c r="FC17" s="513"/>
      <c r="FD17" s="513"/>
      <c r="FE17" s="513"/>
      <c r="FF17" s="513"/>
      <c r="FG17" s="513"/>
      <c r="FH17" s="513"/>
      <c r="FI17" s="513"/>
      <c r="FJ17" s="513"/>
      <c r="FK17" s="513"/>
      <c r="FL17" s="513"/>
      <c r="FM17" s="513"/>
      <c r="FN17" s="513"/>
      <c r="FO17" s="513"/>
      <c r="FP17" s="513"/>
      <c r="FQ17" s="513"/>
      <c r="FR17" s="513"/>
      <c r="FS17" s="513"/>
      <c r="FT17" s="513"/>
      <c r="FU17" s="513"/>
      <c r="FV17" s="513"/>
      <c r="FW17" s="513"/>
      <c r="FX17" s="513"/>
      <c r="FY17" s="513"/>
      <c r="FZ17" s="513"/>
      <c r="GA17" s="513"/>
      <c r="GB17" s="513"/>
      <c r="GC17" s="513"/>
      <c r="GD17" s="513"/>
      <c r="GE17" s="513"/>
      <c r="GF17" s="513"/>
      <c r="GG17" s="513"/>
      <c r="GH17" s="513"/>
      <c r="GI17" s="513"/>
      <c r="GJ17" s="513"/>
      <c r="GK17" s="513"/>
      <c r="GL17" s="513"/>
      <c r="GM17" s="513"/>
      <c r="GN17" s="513"/>
      <c r="GO17" s="513"/>
      <c r="GP17" s="513"/>
      <c r="GQ17" s="513"/>
      <c r="GR17" s="513"/>
      <c r="GS17" s="513"/>
      <c r="GT17" s="513"/>
      <c r="GU17" s="513"/>
      <c r="GV17" s="513"/>
      <c r="GW17" s="513"/>
      <c r="GX17" s="513"/>
      <c r="GY17" s="513"/>
      <c r="GZ17" s="513"/>
      <c r="HA17" s="513"/>
      <c r="HB17" s="513"/>
      <c r="HC17" s="513"/>
      <c r="HD17" s="513"/>
      <c r="HE17" s="513"/>
      <c r="HF17" s="513"/>
      <c r="HG17" s="513"/>
      <c r="HH17" s="513"/>
      <c r="HI17" s="513"/>
      <c r="HJ17" s="513"/>
      <c r="HK17" s="513"/>
      <c r="HL17" s="513"/>
      <c r="HM17" s="513"/>
      <c r="HN17" s="513"/>
      <c r="HO17" s="513"/>
      <c r="HP17" s="513"/>
      <c r="HQ17" s="513"/>
      <c r="HR17" s="513"/>
      <c r="HS17" s="513"/>
      <c r="HT17" s="513"/>
      <c r="HU17" s="513"/>
      <c r="HV17" s="513"/>
      <c r="HW17" s="513"/>
      <c r="HX17" s="513"/>
      <c r="HY17" s="513"/>
      <c r="HZ17" s="513"/>
      <c r="IA17" s="513"/>
      <c r="IB17" s="513"/>
      <c r="IC17" s="513"/>
      <c r="ID17" s="513"/>
      <c r="IE17" s="513"/>
      <c r="IF17" s="513"/>
      <c r="IG17" s="513"/>
      <c r="IH17" s="513"/>
      <c r="II17" s="513"/>
      <c r="IJ17" s="513"/>
      <c r="IK17" s="513"/>
      <c r="IL17" s="513"/>
      <c r="IM17" s="513"/>
      <c r="IN17" s="513"/>
      <c r="IO17" s="513"/>
      <c r="IP17" s="514"/>
    </row>
    <row r="18" spans="1:250" ht="15" customHeight="1">
      <c r="A18" s="507"/>
      <c r="B18" s="523" t="s">
        <v>550</v>
      </c>
      <c r="C18" s="1391" t="s">
        <v>551</v>
      </c>
      <c r="D18" s="1392"/>
      <c r="E18" s="1392"/>
      <c r="F18" s="1392"/>
      <c r="G18" s="1392"/>
      <c r="H18" s="1392"/>
      <c r="I18" s="1392"/>
      <c r="J18" s="1392"/>
      <c r="K18" s="1392"/>
      <c r="L18" s="1393"/>
      <c r="M18" s="528"/>
      <c r="N18" s="525"/>
      <c r="O18" s="513"/>
      <c r="P18" s="513"/>
      <c r="Q18" s="513"/>
      <c r="R18" s="513"/>
      <c r="S18" s="513"/>
      <c r="T18" s="513"/>
      <c r="U18" s="513"/>
      <c r="V18" s="513"/>
      <c r="W18" s="513"/>
      <c r="X18" s="513"/>
      <c r="Y18" s="513"/>
      <c r="Z18" s="513"/>
      <c r="AA18" s="513"/>
      <c r="AB18" s="513"/>
      <c r="AC18" s="513"/>
      <c r="AD18" s="513"/>
      <c r="AE18" s="513"/>
      <c r="AF18" s="513"/>
      <c r="AG18" s="513"/>
      <c r="AH18" s="513"/>
      <c r="AI18" s="513"/>
      <c r="AJ18" s="513"/>
      <c r="AK18" s="513"/>
      <c r="AL18" s="513"/>
      <c r="AM18" s="513"/>
      <c r="AN18" s="513"/>
      <c r="AO18" s="513"/>
      <c r="AP18" s="513"/>
      <c r="AQ18" s="513"/>
      <c r="AR18" s="513"/>
      <c r="AS18" s="513"/>
      <c r="AT18" s="513"/>
      <c r="AU18" s="513"/>
      <c r="AV18" s="513"/>
      <c r="AW18" s="513"/>
      <c r="AX18" s="513"/>
      <c r="AY18" s="513"/>
      <c r="AZ18" s="513"/>
      <c r="BA18" s="513"/>
      <c r="BB18" s="513"/>
      <c r="BC18" s="513"/>
      <c r="BD18" s="513"/>
      <c r="BE18" s="513"/>
      <c r="BF18" s="513"/>
      <c r="BG18" s="513"/>
      <c r="BH18" s="513"/>
      <c r="BI18" s="513"/>
      <c r="BJ18" s="513"/>
      <c r="BK18" s="513"/>
      <c r="BL18" s="513"/>
      <c r="BM18" s="513"/>
      <c r="BN18" s="513"/>
      <c r="BO18" s="513"/>
      <c r="BP18" s="513"/>
      <c r="BQ18" s="513"/>
      <c r="BR18" s="513"/>
      <c r="BS18" s="513"/>
      <c r="BT18" s="513"/>
      <c r="BU18" s="513"/>
      <c r="BV18" s="513"/>
      <c r="BW18" s="513"/>
      <c r="BX18" s="513"/>
      <c r="BY18" s="513"/>
      <c r="BZ18" s="513"/>
      <c r="CA18" s="513"/>
      <c r="CB18" s="513"/>
      <c r="CC18" s="513"/>
      <c r="CD18" s="513"/>
      <c r="CE18" s="513"/>
      <c r="CF18" s="513"/>
      <c r="CG18" s="513"/>
      <c r="CH18" s="513"/>
      <c r="CI18" s="513"/>
      <c r="CJ18" s="513"/>
      <c r="CK18" s="513"/>
      <c r="CL18" s="513"/>
      <c r="CM18" s="513"/>
      <c r="CN18" s="513"/>
      <c r="CO18" s="513"/>
      <c r="CP18" s="513"/>
      <c r="CQ18" s="513"/>
      <c r="CR18" s="513"/>
      <c r="CS18" s="513"/>
      <c r="CT18" s="513"/>
      <c r="CU18" s="513"/>
      <c r="CV18" s="513"/>
      <c r="CW18" s="513"/>
      <c r="CX18" s="513"/>
      <c r="CY18" s="513"/>
      <c r="CZ18" s="513"/>
      <c r="DA18" s="513"/>
      <c r="DB18" s="513"/>
      <c r="DC18" s="513"/>
      <c r="DD18" s="513"/>
      <c r="DE18" s="513"/>
      <c r="DF18" s="513"/>
      <c r="DG18" s="513"/>
      <c r="DH18" s="513"/>
      <c r="DI18" s="513"/>
      <c r="DJ18" s="513"/>
      <c r="DK18" s="513"/>
      <c r="DL18" s="513"/>
      <c r="DM18" s="513"/>
      <c r="DN18" s="513"/>
      <c r="DO18" s="513"/>
      <c r="DP18" s="513"/>
      <c r="DQ18" s="513"/>
      <c r="DR18" s="513"/>
      <c r="DS18" s="513"/>
      <c r="DT18" s="513"/>
      <c r="DU18" s="513"/>
      <c r="DV18" s="513"/>
      <c r="DW18" s="513"/>
      <c r="DX18" s="513"/>
      <c r="DY18" s="513"/>
      <c r="DZ18" s="513"/>
      <c r="EA18" s="513"/>
      <c r="EB18" s="513"/>
      <c r="EC18" s="513"/>
      <c r="ED18" s="513"/>
      <c r="EE18" s="513"/>
      <c r="EF18" s="513"/>
      <c r="EG18" s="513"/>
      <c r="EH18" s="513"/>
      <c r="EI18" s="513"/>
      <c r="EJ18" s="513"/>
      <c r="EK18" s="513"/>
      <c r="EL18" s="513"/>
      <c r="EM18" s="513"/>
      <c r="EN18" s="513"/>
      <c r="EO18" s="513"/>
      <c r="EP18" s="513"/>
      <c r="EQ18" s="513"/>
      <c r="ER18" s="513"/>
      <c r="ES18" s="513"/>
      <c r="ET18" s="513"/>
      <c r="EU18" s="513"/>
      <c r="EV18" s="513"/>
      <c r="EW18" s="513"/>
      <c r="EX18" s="513"/>
      <c r="EY18" s="513"/>
      <c r="EZ18" s="513"/>
      <c r="FA18" s="513"/>
      <c r="FB18" s="513"/>
      <c r="FC18" s="513"/>
      <c r="FD18" s="513"/>
      <c r="FE18" s="513"/>
      <c r="FF18" s="513"/>
      <c r="FG18" s="513"/>
      <c r="FH18" s="513"/>
      <c r="FI18" s="513"/>
      <c r="FJ18" s="513"/>
      <c r="FK18" s="513"/>
      <c r="FL18" s="513"/>
      <c r="FM18" s="513"/>
      <c r="FN18" s="513"/>
      <c r="FO18" s="513"/>
      <c r="FP18" s="513"/>
      <c r="FQ18" s="513"/>
      <c r="FR18" s="513"/>
      <c r="FS18" s="513"/>
      <c r="FT18" s="513"/>
      <c r="FU18" s="513"/>
      <c r="FV18" s="513"/>
      <c r="FW18" s="513"/>
      <c r="FX18" s="513"/>
      <c r="FY18" s="513"/>
      <c r="FZ18" s="513"/>
      <c r="GA18" s="513"/>
      <c r="GB18" s="513"/>
      <c r="GC18" s="513"/>
      <c r="GD18" s="513"/>
      <c r="GE18" s="513"/>
      <c r="GF18" s="513"/>
      <c r="GG18" s="513"/>
      <c r="GH18" s="513"/>
      <c r="GI18" s="513"/>
      <c r="GJ18" s="513"/>
      <c r="GK18" s="513"/>
      <c r="GL18" s="513"/>
      <c r="GM18" s="513"/>
      <c r="GN18" s="513"/>
      <c r="GO18" s="513"/>
      <c r="GP18" s="513"/>
      <c r="GQ18" s="513"/>
      <c r="GR18" s="513"/>
      <c r="GS18" s="513"/>
      <c r="GT18" s="513"/>
      <c r="GU18" s="513"/>
      <c r="GV18" s="513"/>
      <c r="GW18" s="513"/>
      <c r="GX18" s="513"/>
      <c r="GY18" s="513"/>
      <c r="GZ18" s="513"/>
      <c r="HA18" s="513"/>
      <c r="HB18" s="513"/>
      <c r="HC18" s="513"/>
      <c r="HD18" s="513"/>
      <c r="HE18" s="513"/>
      <c r="HF18" s="513"/>
      <c r="HG18" s="513"/>
      <c r="HH18" s="513"/>
      <c r="HI18" s="513"/>
      <c r="HJ18" s="513"/>
      <c r="HK18" s="513"/>
      <c r="HL18" s="513"/>
      <c r="HM18" s="513"/>
      <c r="HN18" s="513"/>
      <c r="HO18" s="513"/>
      <c r="HP18" s="513"/>
      <c r="HQ18" s="513"/>
      <c r="HR18" s="513"/>
      <c r="HS18" s="513"/>
      <c r="HT18" s="513"/>
      <c r="HU18" s="513"/>
      <c r="HV18" s="513"/>
      <c r="HW18" s="513"/>
      <c r="HX18" s="513"/>
      <c r="HY18" s="513"/>
      <c r="HZ18" s="513"/>
      <c r="IA18" s="513"/>
      <c r="IB18" s="513"/>
      <c r="IC18" s="513"/>
      <c r="ID18" s="513"/>
      <c r="IE18" s="513"/>
      <c r="IF18" s="513"/>
      <c r="IG18" s="513"/>
      <c r="IH18" s="513"/>
      <c r="II18" s="513"/>
      <c r="IJ18" s="513"/>
      <c r="IK18" s="513"/>
      <c r="IL18" s="513"/>
      <c r="IM18" s="513"/>
      <c r="IN18" s="513"/>
      <c r="IO18" s="513"/>
      <c r="IP18" s="514"/>
    </row>
    <row r="19" spans="1:250" ht="16.350000000000001" customHeight="1">
      <c r="A19" s="507"/>
      <c r="B19" s="526"/>
      <c r="C19" s="527"/>
      <c r="D19" s="527"/>
      <c r="E19" s="527"/>
      <c r="F19" s="527"/>
      <c r="G19" s="527"/>
      <c r="H19" s="527"/>
      <c r="I19" s="527"/>
      <c r="J19" s="527"/>
      <c r="K19" s="527"/>
      <c r="L19" s="527"/>
      <c r="M19" s="522"/>
      <c r="N19" s="525"/>
      <c r="O19" s="513"/>
      <c r="P19" s="513"/>
      <c r="Q19" s="513"/>
      <c r="R19" s="513"/>
      <c r="S19" s="513"/>
      <c r="T19" s="513"/>
      <c r="U19" s="513"/>
      <c r="V19" s="513"/>
      <c r="W19" s="513"/>
      <c r="X19" s="513"/>
      <c r="Y19" s="513"/>
      <c r="Z19" s="513"/>
      <c r="AA19" s="513"/>
      <c r="AB19" s="513"/>
      <c r="AC19" s="513"/>
      <c r="AD19" s="513"/>
      <c r="AE19" s="513"/>
      <c r="AF19" s="513"/>
      <c r="AG19" s="513"/>
      <c r="AH19" s="513"/>
      <c r="AI19" s="513"/>
      <c r="AJ19" s="513"/>
      <c r="AK19" s="513"/>
      <c r="AL19" s="513"/>
      <c r="AM19" s="513"/>
      <c r="AN19" s="513"/>
      <c r="AO19" s="513"/>
      <c r="AP19" s="513"/>
      <c r="AQ19" s="513"/>
      <c r="AR19" s="513"/>
      <c r="AS19" s="513"/>
      <c r="AT19" s="513"/>
      <c r="AU19" s="513"/>
      <c r="AV19" s="513"/>
      <c r="AW19" s="513"/>
      <c r="AX19" s="513"/>
      <c r="AY19" s="513"/>
      <c r="AZ19" s="513"/>
      <c r="BA19" s="513"/>
      <c r="BB19" s="513"/>
      <c r="BC19" s="513"/>
      <c r="BD19" s="513"/>
      <c r="BE19" s="513"/>
      <c r="BF19" s="513"/>
      <c r="BG19" s="513"/>
      <c r="BH19" s="513"/>
      <c r="BI19" s="513"/>
      <c r="BJ19" s="513"/>
      <c r="BK19" s="513"/>
      <c r="BL19" s="513"/>
      <c r="BM19" s="513"/>
      <c r="BN19" s="513"/>
      <c r="BO19" s="513"/>
      <c r="BP19" s="513"/>
      <c r="BQ19" s="513"/>
      <c r="BR19" s="513"/>
      <c r="BS19" s="513"/>
      <c r="BT19" s="513"/>
      <c r="BU19" s="513"/>
      <c r="BV19" s="513"/>
      <c r="BW19" s="513"/>
      <c r="BX19" s="513"/>
      <c r="BY19" s="513"/>
      <c r="BZ19" s="513"/>
      <c r="CA19" s="513"/>
      <c r="CB19" s="513"/>
      <c r="CC19" s="513"/>
      <c r="CD19" s="513"/>
      <c r="CE19" s="513"/>
      <c r="CF19" s="513"/>
      <c r="CG19" s="513"/>
      <c r="CH19" s="513"/>
      <c r="CI19" s="513"/>
      <c r="CJ19" s="513"/>
      <c r="CK19" s="513"/>
      <c r="CL19" s="513"/>
      <c r="CM19" s="513"/>
      <c r="CN19" s="513"/>
      <c r="CO19" s="513"/>
      <c r="CP19" s="513"/>
      <c r="CQ19" s="513"/>
      <c r="CR19" s="513"/>
      <c r="CS19" s="513"/>
      <c r="CT19" s="513"/>
      <c r="CU19" s="513"/>
      <c r="CV19" s="513"/>
      <c r="CW19" s="513"/>
      <c r="CX19" s="513"/>
      <c r="CY19" s="513"/>
      <c r="CZ19" s="513"/>
      <c r="DA19" s="513"/>
      <c r="DB19" s="513"/>
      <c r="DC19" s="513"/>
      <c r="DD19" s="513"/>
      <c r="DE19" s="513"/>
      <c r="DF19" s="513"/>
      <c r="DG19" s="513"/>
      <c r="DH19" s="513"/>
      <c r="DI19" s="513"/>
      <c r="DJ19" s="513"/>
      <c r="DK19" s="513"/>
      <c r="DL19" s="513"/>
      <c r="DM19" s="513"/>
      <c r="DN19" s="513"/>
      <c r="DO19" s="513"/>
      <c r="DP19" s="513"/>
      <c r="DQ19" s="513"/>
      <c r="DR19" s="513"/>
      <c r="DS19" s="513"/>
      <c r="DT19" s="513"/>
      <c r="DU19" s="513"/>
      <c r="DV19" s="513"/>
      <c r="DW19" s="513"/>
      <c r="DX19" s="513"/>
      <c r="DY19" s="513"/>
      <c r="DZ19" s="513"/>
      <c r="EA19" s="513"/>
      <c r="EB19" s="513"/>
      <c r="EC19" s="513"/>
      <c r="ED19" s="513"/>
      <c r="EE19" s="513"/>
      <c r="EF19" s="513"/>
      <c r="EG19" s="513"/>
      <c r="EH19" s="513"/>
      <c r="EI19" s="513"/>
      <c r="EJ19" s="513"/>
      <c r="EK19" s="513"/>
      <c r="EL19" s="513"/>
      <c r="EM19" s="513"/>
      <c r="EN19" s="513"/>
      <c r="EO19" s="513"/>
      <c r="EP19" s="513"/>
      <c r="EQ19" s="513"/>
      <c r="ER19" s="513"/>
      <c r="ES19" s="513"/>
      <c r="ET19" s="513"/>
      <c r="EU19" s="513"/>
      <c r="EV19" s="513"/>
      <c r="EW19" s="513"/>
      <c r="EX19" s="513"/>
      <c r="EY19" s="513"/>
      <c r="EZ19" s="513"/>
      <c r="FA19" s="513"/>
      <c r="FB19" s="513"/>
      <c r="FC19" s="513"/>
      <c r="FD19" s="513"/>
      <c r="FE19" s="513"/>
      <c r="FF19" s="513"/>
      <c r="FG19" s="513"/>
      <c r="FH19" s="513"/>
      <c r="FI19" s="513"/>
      <c r="FJ19" s="513"/>
      <c r="FK19" s="513"/>
      <c r="FL19" s="513"/>
      <c r="FM19" s="513"/>
      <c r="FN19" s="513"/>
      <c r="FO19" s="513"/>
      <c r="FP19" s="513"/>
      <c r="FQ19" s="513"/>
      <c r="FR19" s="513"/>
      <c r="FS19" s="513"/>
      <c r="FT19" s="513"/>
      <c r="FU19" s="513"/>
      <c r="FV19" s="513"/>
      <c r="FW19" s="513"/>
      <c r="FX19" s="513"/>
      <c r="FY19" s="513"/>
      <c r="FZ19" s="513"/>
      <c r="GA19" s="513"/>
      <c r="GB19" s="513"/>
      <c r="GC19" s="513"/>
      <c r="GD19" s="513"/>
      <c r="GE19" s="513"/>
      <c r="GF19" s="513"/>
      <c r="GG19" s="513"/>
      <c r="GH19" s="513"/>
      <c r="GI19" s="513"/>
      <c r="GJ19" s="513"/>
      <c r="GK19" s="513"/>
      <c r="GL19" s="513"/>
      <c r="GM19" s="513"/>
      <c r="GN19" s="513"/>
      <c r="GO19" s="513"/>
      <c r="GP19" s="513"/>
      <c r="GQ19" s="513"/>
      <c r="GR19" s="513"/>
      <c r="GS19" s="513"/>
      <c r="GT19" s="513"/>
      <c r="GU19" s="513"/>
      <c r="GV19" s="513"/>
      <c r="GW19" s="513"/>
      <c r="GX19" s="513"/>
      <c r="GY19" s="513"/>
      <c r="GZ19" s="513"/>
      <c r="HA19" s="513"/>
      <c r="HB19" s="513"/>
      <c r="HC19" s="513"/>
      <c r="HD19" s="513"/>
      <c r="HE19" s="513"/>
      <c r="HF19" s="513"/>
      <c r="HG19" s="513"/>
      <c r="HH19" s="513"/>
      <c r="HI19" s="513"/>
      <c r="HJ19" s="513"/>
      <c r="HK19" s="513"/>
      <c r="HL19" s="513"/>
      <c r="HM19" s="513"/>
      <c r="HN19" s="513"/>
      <c r="HO19" s="513"/>
      <c r="HP19" s="513"/>
      <c r="HQ19" s="513"/>
      <c r="HR19" s="513"/>
      <c r="HS19" s="513"/>
      <c r="HT19" s="513"/>
      <c r="HU19" s="513"/>
      <c r="HV19" s="513"/>
      <c r="HW19" s="513"/>
      <c r="HX19" s="513"/>
      <c r="HY19" s="513"/>
      <c r="HZ19" s="513"/>
      <c r="IA19" s="513"/>
      <c r="IB19" s="513"/>
      <c r="IC19" s="513"/>
      <c r="ID19" s="513"/>
      <c r="IE19" s="513"/>
      <c r="IF19" s="513"/>
      <c r="IG19" s="513"/>
      <c r="IH19" s="513"/>
      <c r="II19" s="513"/>
      <c r="IJ19" s="513"/>
      <c r="IK19" s="513"/>
      <c r="IL19" s="513"/>
      <c r="IM19" s="513"/>
      <c r="IN19" s="513"/>
      <c r="IO19" s="513"/>
      <c r="IP19" s="514"/>
    </row>
    <row r="20" spans="1:250" ht="16.350000000000001" customHeight="1">
      <c r="A20" s="507"/>
      <c r="B20" s="537" t="s">
        <v>552</v>
      </c>
      <c r="C20" s="538"/>
      <c r="D20" s="538"/>
      <c r="E20" s="538"/>
      <c r="F20" s="538"/>
      <c r="G20" s="538"/>
      <c r="H20" s="538"/>
      <c r="I20" s="538"/>
      <c r="J20" s="538"/>
      <c r="K20" s="538"/>
      <c r="L20" s="538"/>
      <c r="M20" s="539"/>
      <c r="N20" s="525"/>
      <c r="O20" s="513"/>
      <c r="P20" s="513"/>
      <c r="Q20" s="513"/>
      <c r="R20" s="513"/>
      <c r="S20" s="513"/>
      <c r="T20" s="513"/>
      <c r="U20" s="513"/>
      <c r="V20" s="513"/>
      <c r="W20" s="513"/>
      <c r="X20" s="513"/>
      <c r="Y20" s="513"/>
      <c r="Z20" s="513"/>
      <c r="AA20" s="513"/>
      <c r="AB20" s="513"/>
      <c r="AC20" s="513"/>
      <c r="AD20" s="513"/>
      <c r="AE20" s="513"/>
      <c r="AF20" s="513"/>
      <c r="AG20" s="513"/>
      <c r="AH20" s="513"/>
      <c r="AI20" s="513"/>
      <c r="AJ20" s="513"/>
      <c r="AK20" s="513"/>
      <c r="AL20" s="513"/>
      <c r="AM20" s="513"/>
      <c r="AN20" s="513"/>
      <c r="AO20" s="513"/>
      <c r="AP20" s="513"/>
      <c r="AQ20" s="513"/>
      <c r="AR20" s="513"/>
      <c r="AS20" s="513"/>
      <c r="AT20" s="513"/>
      <c r="AU20" s="513"/>
      <c r="AV20" s="513"/>
      <c r="AW20" s="513"/>
      <c r="AX20" s="513"/>
      <c r="AY20" s="513"/>
      <c r="AZ20" s="513"/>
      <c r="BA20" s="513"/>
      <c r="BB20" s="513"/>
      <c r="BC20" s="513"/>
      <c r="BD20" s="513"/>
      <c r="BE20" s="513"/>
      <c r="BF20" s="513"/>
      <c r="BG20" s="513"/>
      <c r="BH20" s="513"/>
      <c r="BI20" s="513"/>
      <c r="BJ20" s="513"/>
      <c r="BK20" s="513"/>
      <c r="BL20" s="513"/>
      <c r="BM20" s="513"/>
      <c r="BN20" s="513"/>
      <c r="BO20" s="513"/>
      <c r="BP20" s="513"/>
      <c r="BQ20" s="513"/>
      <c r="BR20" s="513"/>
      <c r="BS20" s="513"/>
      <c r="BT20" s="513"/>
      <c r="BU20" s="513"/>
      <c r="BV20" s="513"/>
      <c r="BW20" s="513"/>
      <c r="BX20" s="513"/>
      <c r="BY20" s="513"/>
      <c r="BZ20" s="513"/>
      <c r="CA20" s="513"/>
      <c r="CB20" s="513"/>
      <c r="CC20" s="513"/>
      <c r="CD20" s="513"/>
      <c r="CE20" s="513"/>
      <c r="CF20" s="513"/>
      <c r="CG20" s="513"/>
      <c r="CH20" s="513"/>
      <c r="CI20" s="513"/>
      <c r="CJ20" s="513"/>
      <c r="CK20" s="513"/>
      <c r="CL20" s="513"/>
      <c r="CM20" s="513"/>
      <c r="CN20" s="513"/>
      <c r="CO20" s="513"/>
      <c r="CP20" s="513"/>
      <c r="CQ20" s="513"/>
      <c r="CR20" s="513"/>
      <c r="CS20" s="513"/>
      <c r="CT20" s="513"/>
      <c r="CU20" s="513"/>
      <c r="CV20" s="513"/>
      <c r="CW20" s="513"/>
      <c r="CX20" s="513"/>
      <c r="CY20" s="513"/>
      <c r="CZ20" s="513"/>
      <c r="DA20" s="513"/>
      <c r="DB20" s="513"/>
      <c r="DC20" s="513"/>
      <c r="DD20" s="513"/>
      <c r="DE20" s="513"/>
      <c r="DF20" s="513"/>
      <c r="DG20" s="513"/>
      <c r="DH20" s="513"/>
      <c r="DI20" s="513"/>
      <c r="DJ20" s="513"/>
      <c r="DK20" s="513"/>
      <c r="DL20" s="513"/>
      <c r="DM20" s="513"/>
      <c r="DN20" s="513"/>
      <c r="DO20" s="513"/>
      <c r="DP20" s="513"/>
      <c r="DQ20" s="513"/>
      <c r="DR20" s="513"/>
      <c r="DS20" s="513"/>
      <c r="DT20" s="513"/>
      <c r="DU20" s="513"/>
      <c r="DV20" s="513"/>
      <c r="DW20" s="513"/>
      <c r="DX20" s="513"/>
      <c r="DY20" s="513"/>
      <c r="DZ20" s="513"/>
      <c r="EA20" s="513"/>
      <c r="EB20" s="513"/>
      <c r="EC20" s="513"/>
      <c r="ED20" s="513"/>
      <c r="EE20" s="513"/>
      <c r="EF20" s="513"/>
      <c r="EG20" s="513"/>
      <c r="EH20" s="513"/>
      <c r="EI20" s="513"/>
      <c r="EJ20" s="513"/>
      <c r="EK20" s="513"/>
      <c r="EL20" s="513"/>
      <c r="EM20" s="513"/>
      <c r="EN20" s="513"/>
      <c r="EO20" s="513"/>
      <c r="EP20" s="513"/>
      <c r="EQ20" s="513"/>
      <c r="ER20" s="513"/>
      <c r="ES20" s="513"/>
      <c r="ET20" s="513"/>
      <c r="EU20" s="513"/>
      <c r="EV20" s="513"/>
      <c r="EW20" s="513"/>
      <c r="EX20" s="513"/>
      <c r="EY20" s="513"/>
      <c r="EZ20" s="513"/>
      <c r="FA20" s="513"/>
      <c r="FB20" s="513"/>
      <c r="FC20" s="513"/>
      <c r="FD20" s="513"/>
      <c r="FE20" s="513"/>
      <c r="FF20" s="513"/>
      <c r="FG20" s="513"/>
      <c r="FH20" s="513"/>
      <c r="FI20" s="513"/>
      <c r="FJ20" s="513"/>
      <c r="FK20" s="513"/>
      <c r="FL20" s="513"/>
      <c r="FM20" s="513"/>
      <c r="FN20" s="513"/>
      <c r="FO20" s="513"/>
      <c r="FP20" s="513"/>
      <c r="FQ20" s="513"/>
      <c r="FR20" s="513"/>
      <c r="FS20" s="513"/>
      <c r="FT20" s="513"/>
      <c r="FU20" s="513"/>
      <c r="FV20" s="513"/>
      <c r="FW20" s="513"/>
      <c r="FX20" s="513"/>
      <c r="FY20" s="513"/>
      <c r="FZ20" s="513"/>
      <c r="GA20" s="513"/>
      <c r="GB20" s="513"/>
      <c r="GC20" s="513"/>
      <c r="GD20" s="513"/>
      <c r="GE20" s="513"/>
      <c r="GF20" s="513"/>
      <c r="GG20" s="513"/>
      <c r="GH20" s="513"/>
      <c r="GI20" s="513"/>
      <c r="GJ20" s="513"/>
      <c r="GK20" s="513"/>
      <c r="GL20" s="513"/>
      <c r="GM20" s="513"/>
      <c r="GN20" s="513"/>
      <c r="GO20" s="513"/>
      <c r="GP20" s="513"/>
      <c r="GQ20" s="513"/>
      <c r="GR20" s="513"/>
      <c r="GS20" s="513"/>
      <c r="GT20" s="513"/>
      <c r="GU20" s="513"/>
      <c r="GV20" s="513"/>
      <c r="GW20" s="513"/>
      <c r="GX20" s="513"/>
      <c r="GY20" s="513"/>
      <c r="GZ20" s="513"/>
      <c r="HA20" s="513"/>
      <c r="HB20" s="513"/>
      <c r="HC20" s="513"/>
      <c r="HD20" s="513"/>
      <c r="HE20" s="513"/>
      <c r="HF20" s="513"/>
      <c r="HG20" s="513"/>
      <c r="HH20" s="513"/>
      <c r="HI20" s="513"/>
      <c r="HJ20" s="513"/>
      <c r="HK20" s="513"/>
      <c r="HL20" s="513"/>
      <c r="HM20" s="513"/>
      <c r="HN20" s="513"/>
      <c r="HO20" s="513"/>
      <c r="HP20" s="513"/>
      <c r="HQ20" s="513"/>
      <c r="HR20" s="513"/>
      <c r="HS20" s="513"/>
      <c r="HT20" s="513"/>
      <c r="HU20" s="513"/>
      <c r="HV20" s="513"/>
      <c r="HW20" s="513"/>
      <c r="HX20" s="513"/>
      <c r="HY20" s="513"/>
      <c r="HZ20" s="513"/>
      <c r="IA20" s="513"/>
      <c r="IB20" s="513"/>
      <c r="IC20" s="513"/>
      <c r="ID20" s="513"/>
      <c r="IE20" s="513"/>
      <c r="IF20" s="513"/>
      <c r="IG20" s="513"/>
      <c r="IH20" s="513"/>
      <c r="II20" s="513"/>
      <c r="IJ20" s="513"/>
      <c r="IK20" s="513"/>
      <c r="IL20" s="513"/>
      <c r="IM20" s="513"/>
      <c r="IN20" s="513"/>
      <c r="IO20" s="513"/>
      <c r="IP20" s="514"/>
    </row>
    <row r="21" spans="1:250" ht="16.350000000000001" customHeight="1" thickBot="1">
      <c r="A21" s="507"/>
      <c r="B21" s="1394" t="s">
        <v>707</v>
      </c>
      <c r="C21" s="540"/>
      <c r="D21" s="540"/>
      <c r="E21" s="540"/>
      <c r="F21" s="521"/>
      <c r="G21" s="521"/>
      <c r="H21" s="540"/>
      <c r="I21" s="540"/>
      <c r="J21" s="540"/>
      <c r="K21" s="521"/>
      <c r="L21" s="521"/>
      <c r="M21" s="522"/>
      <c r="N21" s="525"/>
      <c r="O21" s="513"/>
      <c r="P21" s="513"/>
      <c r="Q21" s="513"/>
      <c r="R21" s="513"/>
      <c r="S21" s="513"/>
      <c r="T21" s="513"/>
      <c r="U21" s="513"/>
      <c r="V21" s="513"/>
      <c r="W21" s="513"/>
      <c r="X21" s="513"/>
      <c r="Y21" s="513"/>
      <c r="Z21" s="513"/>
      <c r="AA21" s="513"/>
      <c r="AB21" s="513"/>
      <c r="AC21" s="513"/>
      <c r="AD21" s="513"/>
      <c r="AE21" s="513"/>
      <c r="AF21" s="513"/>
      <c r="AG21" s="513"/>
      <c r="AH21" s="513"/>
      <c r="AI21" s="513"/>
      <c r="AJ21" s="513"/>
      <c r="AK21" s="513"/>
      <c r="AL21" s="513"/>
      <c r="AM21" s="513"/>
      <c r="AN21" s="513"/>
      <c r="AO21" s="513"/>
      <c r="AP21" s="513"/>
      <c r="AQ21" s="513"/>
      <c r="AR21" s="513"/>
      <c r="AS21" s="513"/>
      <c r="AT21" s="513"/>
      <c r="AU21" s="513"/>
      <c r="AV21" s="513"/>
      <c r="AW21" s="513"/>
      <c r="AX21" s="513"/>
      <c r="AY21" s="513"/>
      <c r="AZ21" s="513"/>
      <c r="BA21" s="513"/>
      <c r="BB21" s="513"/>
      <c r="BC21" s="513"/>
      <c r="BD21" s="513"/>
      <c r="BE21" s="513"/>
      <c r="BF21" s="513"/>
      <c r="BG21" s="513"/>
      <c r="BH21" s="513"/>
      <c r="BI21" s="513"/>
      <c r="BJ21" s="513"/>
      <c r="BK21" s="513"/>
      <c r="BL21" s="513"/>
      <c r="BM21" s="513"/>
      <c r="BN21" s="513"/>
      <c r="BO21" s="513"/>
      <c r="BP21" s="513"/>
      <c r="BQ21" s="513"/>
      <c r="BR21" s="513"/>
      <c r="BS21" s="513"/>
      <c r="BT21" s="513"/>
      <c r="BU21" s="513"/>
      <c r="BV21" s="513"/>
      <c r="BW21" s="513"/>
      <c r="BX21" s="513"/>
      <c r="BY21" s="513"/>
      <c r="BZ21" s="513"/>
      <c r="CA21" s="513"/>
      <c r="CB21" s="513"/>
      <c r="CC21" s="513"/>
      <c r="CD21" s="513"/>
      <c r="CE21" s="513"/>
      <c r="CF21" s="513"/>
      <c r="CG21" s="513"/>
      <c r="CH21" s="513"/>
      <c r="CI21" s="513"/>
      <c r="CJ21" s="513"/>
      <c r="CK21" s="513"/>
      <c r="CL21" s="513"/>
      <c r="CM21" s="513"/>
      <c r="CN21" s="513"/>
      <c r="CO21" s="513"/>
      <c r="CP21" s="513"/>
      <c r="CQ21" s="513"/>
      <c r="CR21" s="513"/>
      <c r="CS21" s="513"/>
      <c r="CT21" s="513"/>
      <c r="CU21" s="513"/>
      <c r="CV21" s="513"/>
      <c r="CW21" s="513"/>
      <c r="CX21" s="513"/>
      <c r="CY21" s="513"/>
      <c r="CZ21" s="513"/>
      <c r="DA21" s="513"/>
      <c r="DB21" s="513"/>
      <c r="DC21" s="513"/>
      <c r="DD21" s="513"/>
      <c r="DE21" s="513"/>
      <c r="DF21" s="513"/>
      <c r="DG21" s="513"/>
      <c r="DH21" s="513"/>
      <c r="DI21" s="513"/>
      <c r="DJ21" s="513"/>
      <c r="DK21" s="513"/>
      <c r="DL21" s="513"/>
      <c r="DM21" s="513"/>
      <c r="DN21" s="513"/>
      <c r="DO21" s="513"/>
      <c r="DP21" s="513"/>
      <c r="DQ21" s="513"/>
      <c r="DR21" s="513"/>
      <c r="DS21" s="513"/>
      <c r="DT21" s="513"/>
      <c r="DU21" s="513"/>
      <c r="DV21" s="513"/>
      <c r="DW21" s="513"/>
      <c r="DX21" s="513"/>
      <c r="DY21" s="513"/>
      <c r="DZ21" s="513"/>
      <c r="EA21" s="513"/>
      <c r="EB21" s="513"/>
      <c r="EC21" s="513"/>
      <c r="ED21" s="513"/>
      <c r="EE21" s="513"/>
      <c r="EF21" s="513"/>
      <c r="EG21" s="513"/>
      <c r="EH21" s="513"/>
      <c r="EI21" s="513"/>
      <c r="EJ21" s="513"/>
      <c r="EK21" s="513"/>
      <c r="EL21" s="513"/>
      <c r="EM21" s="513"/>
      <c r="EN21" s="513"/>
      <c r="EO21" s="513"/>
      <c r="EP21" s="513"/>
      <c r="EQ21" s="513"/>
      <c r="ER21" s="513"/>
      <c r="ES21" s="513"/>
      <c r="ET21" s="513"/>
      <c r="EU21" s="513"/>
      <c r="EV21" s="513"/>
      <c r="EW21" s="513"/>
      <c r="EX21" s="513"/>
      <c r="EY21" s="513"/>
      <c r="EZ21" s="513"/>
      <c r="FA21" s="513"/>
      <c r="FB21" s="513"/>
      <c r="FC21" s="513"/>
      <c r="FD21" s="513"/>
      <c r="FE21" s="513"/>
      <c r="FF21" s="513"/>
      <c r="FG21" s="513"/>
      <c r="FH21" s="513"/>
      <c r="FI21" s="513"/>
      <c r="FJ21" s="513"/>
      <c r="FK21" s="513"/>
      <c r="FL21" s="513"/>
      <c r="FM21" s="513"/>
      <c r="FN21" s="513"/>
      <c r="FO21" s="513"/>
      <c r="FP21" s="513"/>
      <c r="FQ21" s="513"/>
      <c r="FR21" s="513"/>
      <c r="FS21" s="513"/>
      <c r="FT21" s="513"/>
      <c r="FU21" s="513"/>
      <c r="FV21" s="513"/>
      <c r="FW21" s="513"/>
      <c r="FX21" s="513"/>
      <c r="FY21" s="513"/>
      <c r="FZ21" s="513"/>
      <c r="GA21" s="513"/>
      <c r="GB21" s="513"/>
      <c r="GC21" s="513"/>
      <c r="GD21" s="513"/>
      <c r="GE21" s="513"/>
      <c r="GF21" s="513"/>
      <c r="GG21" s="513"/>
      <c r="GH21" s="513"/>
      <c r="GI21" s="513"/>
      <c r="GJ21" s="513"/>
      <c r="GK21" s="513"/>
      <c r="GL21" s="513"/>
      <c r="GM21" s="513"/>
      <c r="GN21" s="513"/>
      <c r="GO21" s="513"/>
      <c r="GP21" s="513"/>
      <c r="GQ21" s="513"/>
      <c r="GR21" s="513"/>
      <c r="GS21" s="513"/>
      <c r="GT21" s="513"/>
      <c r="GU21" s="513"/>
      <c r="GV21" s="513"/>
      <c r="GW21" s="513"/>
      <c r="GX21" s="513"/>
      <c r="GY21" s="513"/>
      <c r="GZ21" s="513"/>
      <c r="HA21" s="513"/>
      <c r="HB21" s="513"/>
      <c r="HC21" s="513"/>
      <c r="HD21" s="513"/>
      <c r="HE21" s="513"/>
      <c r="HF21" s="513"/>
      <c r="HG21" s="513"/>
      <c r="HH21" s="513"/>
      <c r="HI21" s="513"/>
      <c r="HJ21" s="513"/>
      <c r="HK21" s="513"/>
      <c r="HL21" s="513"/>
      <c r="HM21" s="513"/>
      <c r="HN21" s="513"/>
      <c r="HO21" s="513"/>
      <c r="HP21" s="513"/>
      <c r="HQ21" s="513"/>
      <c r="HR21" s="513"/>
      <c r="HS21" s="513"/>
      <c r="HT21" s="513"/>
      <c r="HU21" s="513"/>
      <c r="HV21" s="513"/>
      <c r="HW21" s="513"/>
      <c r="HX21" s="513"/>
      <c r="HY21" s="513"/>
      <c r="HZ21" s="513"/>
      <c r="IA21" s="513"/>
      <c r="IB21" s="513"/>
      <c r="IC21" s="513"/>
      <c r="ID21" s="513"/>
      <c r="IE21" s="513"/>
      <c r="IF21" s="513"/>
      <c r="IG21" s="513"/>
      <c r="IH21" s="513"/>
      <c r="II21" s="513"/>
      <c r="IJ21" s="513"/>
      <c r="IK21" s="513"/>
      <c r="IL21" s="513"/>
      <c r="IM21" s="513"/>
      <c r="IN21" s="513"/>
      <c r="IO21" s="513"/>
      <c r="IP21" s="514"/>
    </row>
    <row r="22" spans="1:250" ht="16.350000000000001" customHeight="1" thickBot="1">
      <c r="A22" s="507"/>
      <c r="B22" s="1395"/>
      <c r="C22" s="1396" t="s">
        <v>553</v>
      </c>
      <c r="D22" s="1397"/>
      <c r="E22" s="1398"/>
      <c r="F22" s="541"/>
      <c r="G22" s="522"/>
      <c r="H22" s="1396" t="s">
        <v>554</v>
      </c>
      <c r="I22" s="1397"/>
      <c r="J22" s="1398"/>
      <c r="K22" s="541"/>
      <c r="L22" s="521"/>
      <c r="M22" s="522"/>
      <c r="N22" s="525"/>
      <c r="O22" s="513"/>
      <c r="P22" s="513"/>
      <c r="Q22" s="513"/>
      <c r="R22" s="513"/>
      <c r="S22" s="513"/>
      <c r="T22" s="513"/>
      <c r="U22" s="513"/>
      <c r="V22" s="513"/>
      <c r="W22" s="513"/>
      <c r="X22" s="513"/>
      <c r="Y22" s="513"/>
      <c r="Z22" s="513"/>
      <c r="AA22" s="513"/>
      <c r="AB22" s="513"/>
      <c r="AC22" s="513"/>
      <c r="AD22" s="513"/>
      <c r="AE22" s="513"/>
      <c r="AF22" s="513"/>
      <c r="AG22" s="513"/>
      <c r="AH22" s="513"/>
      <c r="AI22" s="513"/>
      <c r="AJ22" s="513"/>
      <c r="AK22" s="513"/>
      <c r="AL22" s="513"/>
      <c r="AM22" s="513"/>
      <c r="AN22" s="513"/>
      <c r="AO22" s="513"/>
      <c r="AP22" s="513"/>
      <c r="AQ22" s="513"/>
      <c r="AR22" s="513"/>
      <c r="AS22" s="513"/>
      <c r="AT22" s="513"/>
      <c r="AU22" s="513"/>
      <c r="AV22" s="513"/>
      <c r="AW22" s="513"/>
      <c r="AX22" s="513"/>
      <c r="AY22" s="513"/>
      <c r="AZ22" s="513"/>
      <c r="BA22" s="513"/>
      <c r="BB22" s="513"/>
      <c r="BC22" s="513"/>
      <c r="BD22" s="513"/>
      <c r="BE22" s="513"/>
      <c r="BF22" s="513"/>
      <c r="BG22" s="513"/>
      <c r="BH22" s="513"/>
      <c r="BI22" s="513"/>
      <c r="BJ22" s="513"/>
      <c r="BK22" s="513"/>
      <c r="BL22" s="513"/>
      <c r="BM22" s="513"/>
      <c r="BN22" s="513"/>
      <c r="BO22" s="513"/>
      <c r="BP22" s="513"/>
      <c r="BQ22" s="513"/>
      <c r="BR22" s="513"/>
      <c r="BS22" s="513"/>
      <c r="BT22" s="513"/>
      <c r="BU22" s="513"/>
      <c r="BV22" s="513"/>
      <c r="BW22" s="513"/>
      <c r="BX22" s="513"/>
      <c r="BY22" s="513"/>
      <c r="BZ22" s="513"/>
      <c r="CA22" s="513"/>
      <c r="CB22" s="513"/>
      <c r="CC22" s="513"/>
      <c r="CD22" s="513"/>
      <c r="CE22" s="513"/>
      <c r="CF22" s="513"/>
      <c r="CG22" s="513"/>
      <c r="CH22" s="513"/>
      <c r="CI22" s="513"/>
      <c r="CJ22" s="513"/>
      <c r="CK22" s="513"/>
      <c r="CL22" s="513"/>
      <c r="CM22" s="513"/>
      <c r="CN22" s="513"/>
      <c r="CO22" s="513"/>
      <c r="CP22" s="513"/>
      <c r="CQ22" s="513"/>
      <c r="CR22" s="513"/>
      <c r="CS22" s="513"/>
      <c r="CT22" s="513"/>
      <c r="CU22" s="513"/>
      <c r="CV22" s="513"/>
      <c r="CW22" s="513"/>
      <c r="CX22" s="513"/>
      <c r="CY22" s="513"/>
      <c r="CZ22" s="513"/>
      <c r="DA22" s="513"/>
      <c r="DB22" s="513"/>
      <c r="DC22" s="513"/>
      <c r="DD22" s="513"/>
      <c r="DE22" s="513"/>
      <c r="DF22" s="513"/>
      <c r="DG22" s="513"/>
      <c r="DH22" s="513"/>
      <c r="DI22" s="513"/>
      <c r="DJ22" s="513"/>
      <c r="DK22" s="513"/>
      <c r="DL22" s="513"/>
      <c r="DM22" s="513"/>
      <c r="DN22" s="513"/>
      <c r="DO22" s="513"/>
      <c r="DP22" s="513"/>
      <c r="DQ22" s="513"/>
      <c r="DR22" s="513"/>
      <c r="DS22" s="513"/>
      <c r="DT22" s="513"/>
      <c r="DU22" s="513"/>
      <c r="DV22" s="513"/>
      <c r="DW22" s="513"/>
      <c r="DX22" s="513"/>
      <c r="DY22" s="513"/>
      <c r="DZ22" s="513"/>
      <c r="EA22" s="513"/>
      <c r="EB22" s="513"/>
      <c r="EC22" s="513"/>
      <c r="ED22" s="513"/>
      <c r="EE22" s="513"/>
      <c r="EF22" s="513"/>
      <c r="EG22" s="513"/>
      <c r="EH22" s="513"/>
      <c r="EI22" s="513"/>
      <c r="EJ22" s="513"/>
      <c r="EK22" s="513"/>
      <c r="EL22" s="513"/>
      <c r="EM22" s="513"/>
      <c r="EN22" s="513"/>
      <c r="EO22" s="513"/>
      <c r="EP22" s="513"/>
      <c r="EQ22" s="513"/>
      <c r="ER22" s="513"/>
      <c r="ES22" s="513"/>
      <c r="ET22" s="513"/>
      <c r="EU22" s="513"/>
      <c r="EV22" s="513"/>
      <c r="EW22" s="513"/>
      <c r="EX22" s="513"/>
      <c r="EY22" s="513"/>
      <c r="EZ22" s="513"/>
      <c r="FA22" s="513"/>
      <c r="FB22" s="513"/>
      <c r="FC22" s="513"/>
      <c r="FD22" s="513"/>
      <c r="FE22" s="513"/>
      <c r="FF22" s="513"/>
      <c r="FG22" s="513"/>
      <c r="FH22" s="513"/>
      <c r="FI22" s="513"/>
      <c r="FJ22" s="513"/>
      <c r="FK22" s="513"/>
      <c r="FL22" s="513"/>
      <c r="FM22" s="513"/>
      <c r="FN22" s="513"/>
      <c r="FO22" s="513"/>
      <c r="FP22" s="513"/>
      <c r="FQ22" s="513"/>
      <c r="FR22" s="513"/>
      <c r="FS22" s="513"/>
      <c r="FT22" s="513"/>
      <c r="FU22" s="513"/>
      <c r="FV22" s="513"/>
      <c r="FW22" s="513"/>
      <c r="FX22" s="513"/>
      <c r="FY22" s="513"/>
      <c r="FZ22" s="513"/>
      <c r="GA22" s="513"/>
      <c r="GB22" s="513"/>
      <c r="GC22" s="513"/>
      <c r="GD22" s="513"/>
      <c r="GE22" s="513"/>
      <c r="GF22" s="513"/>
      <c r="GG22" s="513"/>
      <c r="GH22" s="513"/>
      <c r="GI22" s="513"/>
      <c r="GJ22" s="513"/>
      <c r="GK22" s="513"/>
      <c r="GL22" s="513"/>
      <c r="GM22" s="513"/>
      <c r="GN22" s="513"/>
      <c r="GO22" s="513"/>
      <c r="GP22" s="513"/>
      <c r="GQ22" s="513"/>
      <c r="GR22" s="513"/>
      <c r="GS22" s="513"/>
      <c r="GT22" s="513"/>
      <c r="GU22" s="513"/>
      <c r="GV22" s="513"/>
      <c r="GW22" s="513"/>
      <c r="GX22" s="513"/>
      <c r="GY22" s="513"/>
      <c r="GZ22" s="513"/>
      <c r="HA22" s="513"/>
      <c r="HB22" s="513"/>
      <c r="HC22" s="513"/>
      <c r="HD22" s="513"/>
      <c r="HE22" s="513"/>
      <c r="HF22" s="513"/>
      <c r="HG22" s="513"/>
      <c r="HH22" s="513"/>
      <c r="HI22" s="513"/>
      <c r="HJ22" s="513"/>
      <c r="HK22" s="513"/>
      <c r="HL22" s="513"/>
      <c r="HM22" s="513"/>
      <c r="HN22" s="513"/>
      <c r="HO22" s="513"/>
      <c r="HP22" s="513"/>
      <c r="HQ22" s="513"/>
      <c r="HR22" s="513"/>
      <c r="HS22" s="513"/>
      <c r="HT22" s="513"/>
      <c r="HU22" s="513"/>
      <c r="HV22" s="513"/>
      <c r="HW22" s="513"/>
      <c r="HX22" s="513"/>
      <c r="HY22" s="513"/>
      <c r="HZ22" s="513"/>
      <c r="IA22" s="513"/>
      <c r="IB22" s="513"/>
      <c r="IC22" s="513"/>
      <c r="ID22" s="513"/>
      <c r="IE22" s="513"/>
      <c r="IF22" s="513"/>
      <c r="IG22" s="513"/>
      <c r="IH22" s="513"/>
      <c r="II22" s="513"/>
      <c r="IJ22" s="513"/>
      <c r="IK22" s="513"/>
      <c r="IL22" s="513"/>
      <c r="IM22" s="513"/>
      <c r="IN22" s="513"/>
      <c r="IO22" s="513"/>
      <c r="IP22" s="514"/>
    </row>
    <row r="23" spans="1:250" ht="16.350000000000001" customHeight="1" thickBot="1">
      <c r="A23" s="507"/>
      <c r="B23" s="541"/>
      <c r="C23" s="542"/>
      <c r="D23" s="542"/>
      <c r="E23" s="542"/>
      <c r="F23" s="521"/>
      <c r="G23" s="521"/>
      <c r="H23" s="542"/>
      <c r="I23" s="542"/>
      <c r="J23" s="542"/>
      <c r="K23" s="521"/>
      <c r="L23" s="521"/>
      <c r="M23" s="522"/>
      <c r="N23" s="525"/>
      <c r="O23" s="513"/>
      <c r="P23" s="513"/>
      <c r="Q23" s="513"/>
      <c r="R23" s="513"/>
      <c r="S23" s="513"/>
      <c r="T23" s="513"/>
      <c r="U23" s="513"/>
      <c r="V23" s="513"/>
      <c r="W23" s="513"/>
      <c r="X23" s="513"/>
      <c r="Y23" s="513"/>
      <c r="Z23" s="513"/>
      <c r="AA23" s="513"/>
      <c r="AB23" s="513"/>
      <c r="AC23" s="513"/>
      <c r="AD23" s="513"/>
      <c r="AE23" s="513"/>
      <c r="AF23" s="513"/>
      <c r="AG23" s="513"/>
      <c r="AH23" s="513"/>
      <c r="AI23" s="513"/>
      <c r="AJ23" s="513"/>
      <c r="AK23" s="513"/>
      <c r="AL23" s="513"/>
      <c r="AM23" s="513"/>
      <c r="AN23" s="513"/>
      <c r="AO23" s="513"/>
      <c r="AP23" s="513"/>
      <c r="AQ23" s="513"/>
      <c r="AR23" s="513"/>
      <c r="AS23" s="513"/>
      <c r="AT23" s="513"/>
      <c r="AU23" s="513"/>
      <c r="AV23" s="513"/>
      <c r="AW23" s="513"/>
      <c r="AX23" s="513"/>
      <c r="AY23" s="513"/>
      <c r="AZ23" s="513"/>
      <c r="BA23" s="513"/>
      <c r="BB23" s="513"/>
      <c r="BC23" s="513"/>
      <c r="BD23" s="513"/>
      <c r="BE23" s="513"/>
      <c r="BF23" s="513"/>
      <c r="BG23" s="513"/>
      <c r="BH23" s="513"/>
      <c r="BI23" s="513"/>
      <c r="BJ23" s="513"/>
      <c r="BK23" s="513"/>
      <c r="BL23" s="513"/>
      <c r="BM23" s="513"/>
      <c r="BN23" s="513"/>
      <c r="BO23" s="513"/>
      <c r="BP23" s="513"/>
      <c r="BQ23" s="513"/>
      <c r="BR23" s="513"/>
      <c r="BS23" s="513"/>
      <c r="BT23" s="513"/>
      <c r="BU23" s="513"/>
      <c r="BV23" s="513"/>
      <c r="BW23" s="513"/>
      <c r="BX23" s="513"/>
      <c r="BY23" s="513"/>
      <c r="BZ23" s="513"/>
      <c r="CA23" s="513"/>
      <c r="CB23" s="513"/>
      <c r="CC23" s="513"/>
      <c r="CD23" s="513"/>
      <c r="CE23" s="513"/>
      <c r="CF23" s="513"/>
      <c r="CG23" s="513"/>
      <c r="CH23" s="513"/>
      <c r="CI23" s="513"/>
      <c r="CJ23" s="513"/>
      <c r="CK23" s="513"/>
      <c r="CL23" s="513"/>
      <c r="CM23" s="513"/>
      <c r="CN23" s="513"/>
      <c r="CO23" s="513"/>
      <c r="CP23" s="513"/>
      <c r="CQ23" s="513"/>
      <c r="CR23" s="513"/>
      <c r="CS23" s="513"/>
      <c r="CT23" s="513"/>
      <c r="CU23" s="513"/>
      <c r="CV23" s="513"/>
      <c r="CW23" s="513"/>
      <c r="CX23" s="513"/>
      <c r="CY23" s="513"/>
      <c r="CZ23" s="513"/>
      <c r="DA23" s="513"/>
      <c r="DB23" s="513"/>
      <c r="DC23" s="513"/>
      <c r="DD23" s="513"/>
      <c r="DE23" s="513"/>
      <c r="DF23" s="513"/>
      <c r="DG23" s="513"/>
      <c r="DH23" s="513"/>
      <c r="DI23" s="513"/>
      <c r="DJ23" s="513"/>
      <c r="DK23" s="513"/>
      <c r="DL23" s="513"/>
      <c r="DM23" s="513"/>
      <c r="DN23" s="513"/>
      <c r="DO23" s="513"/>
      <c r="DP23" s="513"/>
      <c r="DQ23" s="513"/>
      <c r="DR23" s="513"/>
      <c r="DS23" s="513"/>
      <c r="DT23" s="513"/>
      <c r="DU23" s="513"/>
      <c r="DV23" s="513"/>
      <c r="DW23" s="513"/>
      <c r="DX23" s="513"/>
      <c r="DY23" s="513"/>
      <c r="DZ23" s="513"/>
      <c r="EA23" s="513"/>
      <c r="EB23" s="513"/>
      <c r="EC23" s="513"/>
      <c r="ED23" s="513"/>
      <c r="EE23" s="513"/>
      <c r="EF23" s="513"/>
      <c r="EG23" s="513"/>
      <c r="EH23" s="513"/>
      <c r="EI23" s="513"/>
      <c r="EJ23" s="513"/>
      <c r="EK23" s="513"/>
      <c r="EL23" s="513"/>
      <c r="EM23" s="513"/>
      <c r="EN23" s="513"/>
      <c r="EO23" s="513"/>
      <c r="EP23" s="513"/>
      <c r="EQ23" s="513"/>
      <c r="ER23" s="513"/>
      <c r="ES23" s="513"/>
      <c r="ET23" s="513"/>
      <c r="EU23" s="513"/>
      <c r="EV23" s="513"/>
      <c r="EW23" s="513"/>
      <c r="EX23" s="513"/>
      <c r="EY23" s="513"/>
      <c r="EZ23" s="513"/>
      <c r="FA23" s="513"/>
      <c r="FB23" s="513"/>
      <c r="FC23" s="513"/>
      <c r="FD23" s="513"/>
      <c r="FE23" s="513"/>
      <c r="FF23" s="513"/>
      <c r="FG23" s="513"/>
      <c r="FH23" s="513"/>
      <c r="FI23" s="513"/>
      <c r="FJ23" s="513"/>
      <c r="FK23" s="513"/>
      <c r="FL23" s="513"/>
      <c r="FM23" s="513"/>
      <c r="FN23" s="513"/>
      <c r="FO23" s="513"/>
      <c r="FP23" s="513"/>
      <c r="FQ23" s="513"/>
      <c r="FR23" s="513"/>
      <c r="FS23" s="513"/>
      <c r="FT23" s="513"/>
      <c r="FU23" s="513"/>
      <c r="FV23" s="513"/>
      <c r="FW23" s="513"/>
      <c r="FX23" s="513"/>
      <c r="FY23" s="513"/>
      <c r="FZ23" s="513"/>
      <c r="GA23" s="513"/>
      <c r="GB23" s="513"/>
      <c r="GC23" s="513"/>
      <c r="GD23" s="513"/>
      <c r="GE23" s="513"/>
      <c r="GF23" s="513"/>
      <c r="GG23" s="513"/>
      <c r="GH23" s="513"/>
      <c r="GI23" s="513"/>
      <c r="GJ23" s="513"/>
      <c r="GK23" s="513"/>
      <c r="GL23" s="513"/>
      <c r="GM23" s="513"/>
      <c r="GN23" s="513"/>
      <c r="GO23" s="513"/>
      <c r="GP23" s="513"/>
      <c r="GQ23" s="513"/>
      <c r="GR23" s="513"/>
      <c r="GS23" s="513"/>
      <c r="GT23" s="513"/>
      <c r="GU23" s="513"/>
      <c r="GV23" s="513"/>
      <c r="GW23" s="513"/>
      <c r="GX23" s="513"/>
      <c r="GY23" s="513"/>
      <c r="GZ23" s="513"/>
      <c r="HA23" s="513"/>
      <c r="HB23" s="513"/>
      <c r="HC23" s="513"/>
      <c r="HD23" s="513"/>
      <c r="HE23" s="513"/>
      <c r="HF23" s="513"/>
      <c r="HG23" s="513"/>
      <c r="HH23" s="513"/>
      <c r="HI23" s="513"/>
      <c r="HJ23" s="513"/>
      <c r="HK23" s="513"/>
      <c r="HL23" s="513"/>
      <c r="HM23" s="513"/>
      <c r="HN23" s="513"/>
      <c r="HO23" s="513"/>
      <c r="HP23" s="513"/>
      <c r="HQ23" s="513"/>
      <c r="HR23" s="513"/>
      <c r="HS23" s="513"/>
      <c r="HT23" s="513"/>
      <c r="HU23" s="513"/>
      <c r="HV23" s="513"/>
      <c r="HW23" s="513"/>
      <c r="HX23" s="513"/>
      <c r="HY23" s="513"/>
      <c r="HZ23" s="513"/>
      <c r="IA23" s="513"/>
      <c r="IB23" s="513"/>
      <c r="IC23" s="513"/>
      <c r="ID23" s="513"/>
      <c r="IE23" s="513"/>
      <c r="IF23" s="513"/>
      <c r="IG23" s="513"/>
      <c r="IH23" s="513"/>
      <c r="II23" s="513"/>
      <c r="IJ23" s="513"/>
      <c r="IK23" s="513"/>
      <c r="IL23" s="513"/>
      <c r="IM23" s="513"/>
      <c r="IN23" s="513"/>
      <c r="IO23" s="513"/>
      <c r="IP23" s="514"/>
    </row>
    <row r="24" spans="1:250" ht="24" customHeight="1" thickBot="1">
      <c r="A24" s="507"/>
      <c r="B24" s="543" t="s">
        <v>608</v>
      </c>
      <c r="C24" s="1368" t="s">
        <v>708</v>
      </c>
      <c r="D24" s="1369"/>
      <c r="E24" s="544"/>
      <c r="F24" s="545" t="s">
        <v>709</v>
      </c>
      <c r="G24" s="522"/>
      <c r="H24" s="1368" t="s">
        <v>710</v>
      </c>
      <c r="I24" s="1369"/>
      <c r="J24" s="544"/>
      <c r="K24" s="541"/>
      <c r="L24" s="521"/>
      <c r="M24" s="522"/>
      <c r="N24" s="525"/>
      <c r="O24" s="513"/>
      <c r="P24" s="513"/>
      <c r="Q24" s="513"/>
      <c r="R24" s="513"/>
      <c r="S24" s="513"/>
      <c r="T24" s="513"/>
      <c r="U24" s="513"/>
      <c r="V24" s="513"/>
      <c r="W24" s="513"/>
      <c r="X24" s="513"/>
      <c r="Y24" s="513"/>
      <c r="Z24" s="513"/>
      <c r="AA24" s="513"/>
      <c r="AB24" s="513"/>
      <c r="AC24" s="513"/>
      <c r="AD24" s="513"/>
      <c r="AE24" s="513"/>
      <c r="AF24" s="513"/>
      <c r="AG24" s="513"/>
      <c r="AH24" s="513"/>
      <c r="AI24" s="513"/>
      <c r="AJ24" s="513"/>
      <c r="AK24" s="513"/>
      <c r="AL24" s="513"/>
      <c r="AM24" s="513"/>
      <c r="AN24" s="513"/>
      <c r="AO24" s="513"/>
      <c r="AP24" s="513"/>
      <c r="AQ24" s="513"/>
      <c r="AR24" s="513"/>
      <c r="AS24" s="513"/>
      <c r="AT24" s="513"/>
      <c r="AU24" s="513"/>
      <c r="AV24" s="513"/>
      <c r="AW24" s="513"/>
      <c r="AX24" s="513"/>
      <c r="AY24" s="513"/>
      <c r="AZ24" s="513"/>
      <c r="BA24" s="513"/>
      <c r="BB24" s="513"/>
      <c r="BC24" s="513"/>
      <c r="BD24" s="513"/>
      <c r="BE24" s="513"/>
      <c r="BF24" s="513"/>
      <c r="BG24" s="513"/>
      <c r="BH24" s="513"/>
      <c r="BI24" s="513"/>
      <c r="BJ24" s="513"/>
      <c r="BK24" s="513"/>
      <c r="BL24" s="513"/>
      <c r="BM24" s="513"/>
      <c r="BN24" s="513"/>
      <c r="BO24" s="513"/>
      <c r="BP24" s="513"/>
      <c r="BQ24" s="513"/>
      <c r="BR24" s="513"/>
      <c r="BS24" s="513"/>
      <c r="BT24" s="513"/>
      <c r="BU24" s="513"/>
      <c r="BV24" s="513"/>
      <c r="BW24" s="513"/>
      <c r="BX24" s="513"/>
      <c r="BY24" s="513"/>
      <c r="BZ24" s="513"/>
      <c r="CA24" s="513"/>
      <c r="CB24" s="513"/>
      <c r="CC24" s="513"/>
      <c r="CD24" s="513"/>
      <c r="CE24" s="513"/>
      <c r="CF24" s="513"/>
      <c r="CG24" s="513"/>
      <c r="CH24" s="513"/>
      <c r="CI24" s="513"/>
      <c r="CJ24" s="513"/>
      <c r="CK24" s="513"/>
      <c r="CL24" s="513"/>
      <c r="CM24" s="513"/>
      <c r="CN24" s="513"/>
      <c r="CO24" s="513"/>
      <c r="CP24" s="513"/>
      <c r="CQ24" s="513"/>
      <c r="CR24" s="513"/>
      <c r="CS24" s="513"/>
      <c r="CT24" s="513"/>
      <c r="CU24" s="513"/>
      <c r="CV24" s="513"/>
      <c r="CW24" s="513"/>
      <c r="CX24" s="513"/>
      <c r="CY24" s="513"/>
      <c r="CZ24" s="513"/>
      <c r="DA24" s="513"/>
      <c r="DB24" s="513"/>
      <c r="DC24" s="513"/>
      <c r="DD24" s="513"/>
      <c r="DE24" s="513"/>
      <c r="DF24" s="513"/>
      <c r="DG24" s="513"/>
      <c r="DH24" s="513"/>
      <c r="DI24" s="513"/>
      <c r="DJ24" s="513"/>
      <c r="DK24" s="513"/>
      <c r="DL24" s="513"/>
      <c r="DM24" s="513"/>
      <c r="DN24" s="513"/>
      <c r="DO24" s="513"/>
      <c r="DP24" s="513"/>
      <c r="DQ24" s="513"/>
      <c r="DR24" s="513"/>
      <c r="DS24" s="513"/>
      <c r="DT24" s="513"/>
      <c r="DU24" s="513"/>
      <c r="DV24" s="513"/>
      <c r="DW24" s="513"/>
      <c r="DX24" s="513"/>
      <c r="DY24" s="513"/>
      <c r="DZ24" s="513"/>
      <c r="EA24" s="513"/>
      <c r="EB24" s="513"/>
      <c r="EC24" s="513"/>
      <c r="ED24" s="513"/>
      <c r="EE24" s="513"/>
      <c r="EF24" s="513"/>
      <c r="EG24" s="513"/>
      <c r="EH24" s="513"/>
      <c r="EI24" s="513"/>
      <c r="EJ24" s="513"/>
      <c r="EK24" s="513"/>
      <c r="EL24" s="513"/>
      <c r="EM24" s="513"/>
      <c r="EN24" s="513"/>
      <c r="EO24" s="513"/>
      <c r="EP24" s="513"/>
      <c r="EQ24" s="513"/>
      <c r="ER24" s="513"/>
      <c r="ES24" s="513"/>
      <c r="ET24" s="513"/>
      <c r="EU24" s="513"/>
      <c r="EV24" s="513"/>
      <c r="EW24" s="513"/>
      <c r="EX24" s="513"/>
      <c r="EY24" s="513"/>
      <c r="EZ24" s="513"/>
      <c r="FA24" s="513"/>
      <c r="FB24" s="513"/>
      <c r="FC24" s="513"/>
      <c r="FD24" s="513"/>
      <c r="FE24" s="513"/>
      <c r="FF24" s="513"/>
      <c r="FG24" s="513"/>
      <c r="FH24" s="513"/>
      <c r="FI24" s="513"/>
      <c r="FJ24" s="513"/>
      <c r="FK24" s="513"/>
      <c r="FL24" s="513"/>
      <c r="FM24" s="513"/>
      <c r="FN24" s="513"/>
      <c r="FO24" s="513"/>
      <c r="FP24" s="513"/>
      <c r="FQ24" s="513"/>
      <c r="FR24" s="513"/>
      <c r="FS24" s="513"/>
      <c r="FT24" s="513"/>
      <c r="FU24" s="513"/>
      <c r="FV24" s="513"/>
      <c r="FW24" s="513"/>
      <c r="FX24" s="513"/>
      <c r="FY24" s="513"/>
      <c r="FZ24" s="513"/>
      <c r="GA24" s="513"/>
      <c r="GB24" s="513"/>
      <c r="GC24" s="513"/>
      <c r="GD24" s="513"/>
      <c r="GE24" s="513"/>
      <c r="GF24" s="513"/>
      <c r="GG24" s="513"/>
      <c r="GH24" s="513"/>
      <c r="GI24" s="513"/>
      <c r="GJ24" s="513"/>
      <c r="GK24" s="513"/>
      <c r="GL24" s="513"/>
      <c r="GM24" s="513"/>
      <c r="GN24" s="513"/>
      <c r="GO24" s="513"/>
      <c r="GP24" s="513"/>
      <c r="GQ24" s="513"/>
      <c r="GR24" s="513"/>
      <c r="GS24" s="513"/>
      <c r="GT24" s="513"/>
      <c r="GU24" s="513"/>
      <c r="GV24" s="513"/>
      <c r="GW24" s="513"/>
      <c r="GX24" s="513"/>
      <c r="GY24" s="513"/>
      <c r="GZ24" s="513"/>
      <c r="HA24" s="513"/>
      <c r="HB24" s="513"/>
      <c r="HC24" s="513"/>
      <c r="HD24" s="513"/>
      <c r="HE24" s="513"/>
      <c r="HF24" s="513"/>
      <c r="HG24" s="513"/>
      <c r="HH24" s="513"/>
      <c r="HI24" s="513"/>
      <c r="HJ24" s="513"/>
      <c r="HK24" s="513"/>
      <c r="HL24" s="513"/>
      <c r="HM24" s="513"/>
      <c r="HN24" s="513"/>
      <c r="HO24" s="513"/>
      <c r="HP24" s="513"/>
      <c r="HQ24" s="513"/>
      <c r="HR24" s="513"/>
      <c r="HS24" s="513"/>
      <c r="HT24" s="513"/>
      <c r="HU24" s="513"/>
      <c r="HV24" s="513"/>
      <c r="HW24" s="513"/>
      <c r="HX24" s="513"/>
      <c r="HY24" s="513"/>
      <c r="HZ24" s="513"/>
      <c r="IA24" s="513"/>
      <c r="IB24" s="513"/>
      <c r="IC24" s="513"/>
      <c r="ID24" s="513"/>
      <c r="IE24" s="513"/>
      <c r="IF24" s="513"/>
      <c r="IG24" s="513"/>
      <c r="IH24" s="513"/>
      <c r="II24" s="513"/>
      <c r="IJ24" s="513"/>
      <c r="IK24" s="513"/>
      <c r="IL24" s="513"/>
      <c r="IM24" s="513"/>
      <c r="IN24" s="513"/>
      <c r="IO24" s="513"/>
      <c r="IP24" s="514"/>
    </row>
    <row r="25" spans="1:250" ht="16.350000000000001" customHeight="1">
      <c r="A25" s="507"/>
      <c r="B25" s="541"/>
      <c r="C25" s="1372" t="s">
        <v>711</v>
      </c>
      <c r="D25" s="1373"/>
      <c r="E25" s="1373"/>
      <c r="F25" s="521"/>
      <c r="G25" s="521"/>
      <c r="H25" s="1362" t="s">
        <v>712</v>
      </c>
      <c r="I25" s="1363"/>
      <c r="J25" s="1363"/>
      <c r="K25" s="521"/>
      <c r="L25" s="521"/>
      <c r="M25" s="522"/>
      <c r="N25" s="525"/>
      <c r="O25" s="513"/>
      <c r="P25" s="513"/>
      <c r="Q25" s="513"/>
      <c r="R25" s="513"/>
      <c r="S25" s="513"/>
      <c r="T25" s="513"/>
      <c r="U25" s="513"/>
      <c r="V25" s="513"/>
      <c r="W25" s="513"/>
      <c r="X25" s="513"/>
      <c r="Y25" s="513"/>
      <c r="Z25" s="513"/>
      <c r="AA25" s="513"/>
      <c r="AB25" s="513"/>
      <c r="AC25" s="513"/>
      <c r="AD25" s="513"/>
      <c r="AE25" s="513"/>
      <c r="AF25" s="513"/>
      <c r="AG25" s="513"/>
      <c r="AH25" s="513"/>
      <c r="AI25" s="513"/>
      <c r="AJ25" s="513"/>
      <c r="AK25" s="513"/>
      <c r="AL25" s="513"/>
      <c r="AM25" s="513"/>
      <c r="AN25" s="513"/>
      <c r="AO25" s="513"/>
      <c r="AP25" s="513"/>
      <c r="AQ25" s="513"/>
      <c r="AR25" s="513"/>
      <c r="AS25" s="513"/>
      <c r="AT25" s="513"/>
      <c r="AU25" s="513"/>
      <c r="AV25" s="513"/>
      <c r="AW25" s="513"/>
      <c r="AX25" s="513"/>
      <c r="AY25" s="513"/>
      <c r="AZ25" s="513"/>
      <c r="BA25" s="513"/>
      <c r="BB25" s="513"/>
      <c r="BC25" s="513"/>
      <c r="BD25" s="513"/>
      <c r="BE25" s="513"/>
      <c r="BF25" s="513"/>
      <c r="BG25" s="513"/>
      <c r="BH25" s="513"/>
      <c r="BI25" s="513"/>
      <c r="BJ25" s="513"/>
      <c r="BK25" s="513"/>
      <c r="BL25" s="513"/>
      <c r="BM25" s="513"/>
      <c r="BN25" s="513"/>
      <c r="BO25" s="513"/>
      <c r="BP25" s="513"/>
      <c r="BQ25" s="513"/>
      <c r="BR25" s="513"/>
      <c r="BS25" s="513"/>
      <c r="BT25" s="513"/>
      <c r="BU25" s="513"/>
      <c r="BV25" s="513"/>
      <c r="BW25" s="513"/>
      <c r="BX25" s="513"/>
      <c r="BY25" s="513"/>
      <c r="BZ25" s="513"/>
      <c r="CA25" s="513"/>
      <c r="CB25" s="513"/>
      <c r="CC25" s="513"/>
      <c r="CD25" s="513"/>
      <c r="CE25" s="513"/>
      <c r="CF25" s="513"/>
      <c r="CG25" s="513"/>
      <c r="CH25" s="513"/>
      <c r="CI25" s="513"/>
      <c r="CJ25" s="513"/>
      <c r="CK25" s="513"/>
      <c r="CL25" s="513"/>
      <c r="CM25" s="513"/>
      <c r="CN25" s="513"/>
      <c r="CO25" s="513"/>
      <c r="CP25" s="513"/>
      <c r="CQ25" s="513"/>
      <c r="CR25" s="513"/>
      <c r="CS25" s="513"/>
      <c r="CT25" s="513"/>
      <c r="CU25" s="513"/>
      <c r="CV25" s="513"/>
      <c r="CW25" s="513"/>
      <c r="CX25" s="513"/>
      <c r="CY25" s="513"/>
      <c r="CZ25" s="513"/>
      <c r="DA25" s="513"/>
      <c r="DB25" s="513"/>
      <c r="DC25" s="513"/>
      <c r="DD25" s="513"/>
      <c r="DE25" s="513"/>
      <c r="DF25" s="513"/>
      <c r="DG25" s="513"/>
      <c r="DH25" s="513"/>
      <c r="DI25" s="513"/>
      <c r="DJ25" s="513"/>
      <c r="DK25" s="513"/>
      <c r="DL25" s="513"/>
      <c r="DM25" s="513"/>
      <c r="DN25" s="513"/>
      <c r="DO25" s="513"/>
      <c r="DP25" s="513"/>
      <c r="DQ25" s="513"/>
      <c r="DR25" s="513"/>
      <c r="DS25" s="513"/>
      <c r="DT25" s="513"/>
      <c r="DU25" s="513"/>
      <c r="DV25" s="513"/>
      <c r="DW25" s="513"/>
      <c r="DX25" s="513"/>
      <c r="DY25" s="513"/>
      <c r="DZ25" s="513"/>
      <c r="EA25" s="513"/>
      <c r="EB25" s="513"/>
      <c r="EC25" s="513"/>
      <c r="ED25" s="513"/>
      <c r="EE25" s="513"/>
      <c r="EF25" s="513"/>
      <c r="EG25" s="513"/>
      <c r="EH25" s="513"/>
      <c r="EI25" s="513"/>
      <c r="EJ25" s="513"/>
      <c r="EK25" s="513"/>
      <c r="EL25" s="513"/>
      <c r="EM25" s="513"/>
      <c r="EN25" s="513"/>
      <c r="EO25" s="513"/>
      <c r="EP25" s="513"/>
      <c r="EQ25" s="513"/>
      <c r="ER25" s="513"/>
      <c r="ES25" s="513"/>
      <c r="ET25" s="513"/>
      <c r="EU25" s="513"/>
      <c r="EV25" s="513"/>
      <c r="EW25" s="513"/>
      <c r="EX25" s="513"/>
      <c r="EY25" s="513"/>
      <c r="EZ25" s="513"/>
      <c r="FA25" s="513"/>
      <c r="FB25" s="513"/>
      <c r="FC25" s="513"/>
      <c r="FD25" s="513"/>
      <c r="FE25" s="513"/>
      <c r="FF25" s="513"/>
      <c r="FG25" s="513"/>
      <c r="FH25" s="513"/>
      <c r="FI25" s="513"/>
      <c r="FJ25" s="513"/>
      <c r="FK25" s="513"/>
      <c r="FL25" s="513"/>
      <c r="FM25" s="513"/>
      <c r="FN25" s="513"/>
      <c r="FO25" s="513"/>
      <c r="FP25" s="513"/>
      <c r="FQ25" s="513"/>
      <c r="FR25" s="513"/>
      <c r="FS25" s="513"/>
      <c r="FT25" s="513"/>
      <c r="FU25" s="513"/>
      <c r="FV25" s="513"/>
      <c r="FW25" s="513"/>
      <c r="FX25" s="513"/>
      <c r="FY25" s="513"/>
      <c r="FZ25" s="513"/>
      <c r="GA25" s="513"/>
      <c r="GB25" s="513"/>
      <c r="GC25" s="513"/>
      <c r="GD25" s="513"/>
      <c r="GE25" s="513"/>
      <c r="GF25" s="513"/>
      <c r="GG25" s="513"/>
      <c r="GH25" s="513"/>
      <c r="GI25" s="513"/>
      <c r="GJ25" s="513"/>
      <c r="GK25" s="513"/>
      <c r="GL25" s="513"/>
      <c r="GM25" s="513"/>
      <c r="GN25" s="513"/>
      <c r="GO25" s="513"/>
      <c r="GP25" s="513"/>
      <c r="GQ25" s="513"/>
      <c r="GR25" s="513"/>
      <c r="GS25" s="513"/>
      <c r="GT25" s="513"/>
      <c r="GU25" s="513"/>
      <c r="GV25" s="513"/>
      <c r="GW25" s="513"/>
      <c r="GX25" s="513"/>
      <c r="GY25" s="513"/>
      <c r="GZ25" s="513"/>
      <c r="HA25" s="513"/>
      <c r="HB25" s="513"/>
      <c r="HC25" s="513"/>
      <c r="HD25" s="513"/>
      <c r="HE25" s="513"/>
      <c r="HF25" s="513"/>
      <c r="HG25" s="513"/>
      <c r="HH25" s="513"/>
      <c r="HI25" s="513"/>
      <c r="HJ25" s="513"/>
      <c r="HK25" s="513"/>
      <c r="HL25" s="513"/>
      <c r="HM25" s="513"/>
      <c r="HN25" s="513"/>
      <c r="HO25" s="513"/>
      <c r="HP25" s="513"/>
      <c r="HQ25" s="513"/>
      <c r="HR25" s="513"/>
      <c r="HS25" s="513"/>
      <c r="HT25" s="513"/>
      <c r="HU25" s="513"/>
      <c r="HV25" s="513"/>
      <c r="HW25" s="513"/>
      <c r="HX25" s="513"/>
      <c r="HY25" s="513"/>
      <c r="HZ25" s="513"/>
      <c r="IA25" s="513"/>
      <c r="IB25" s="513"/>
      <c r="IC25" s="513"/>
      <c r="ID25" s="513"/>
      <c r="IE25" s="513"/>
      <c r="IF25" s="513"/>
      <c r="IG25" s="513"/>
      <c r="IH25" s="513"/>
      <c r="II25" s="513"/>
      <c r="IJ25" s="513"/>
      <c r="IK25" s="513"/>
      <c r="IL25" s="513"/>
      <c r="IM25" s="513"/>
      <c r="IN25" s="513"/>
      <c r="IO25" s="513"/>
      <c r="IP25" s="514"/>
    </row>
    <row r="26" spans="1:250" ht="26.1" customHeight="1">
      <c r="A26" s="507"/>
      <c r="B26" s="541"/>
      <c r="C26" s="1374"/>
      <c r="D26" s="1374"/>
      <c r="E26" s="1374"/>
      <c r="F26" s="521"/>
      <c r="G26" s="521"/>
      <c r="H26" s="1364"/>
      <c r="I26" s="1364"/>
      <c r="J26" s="1364"/>
      <c r="K26" s="521"/>
      <c r="L26" s="521"/>
      <c r="M26" s="522"/>
      <c r="N26" s="525"/>
      <c r="O26" s="513"/>
      <c r="P26" s="513"/>
      <c r="Q26" s="513"/>
      <c r="R26" s="513"/>
      <c r="S26" s="513"/>
      <c r="T26" s="513"/>
      <c r="U26" s="513"/>
      <c r="V26" s="513"/>
      <c r="W26" s="513"/>
      <c r="X26" s="513"/>
      <c r="Y26" s="513"/>
      <c r="Z26" s="513"/>
      <c r="AA26" s="513"/>
      <c r="AB26" s="513"/>
      <c r="AC26" s="513"/>
      <c r="AD26" s="513"/>
      <c r="AE26" s="513"/>
      <c r="AF26" s="513"/>
      <c r="AG26" s="513"/>
      <c r="AH26" s="513"/>
      <c r="AI26" s="513"/>
      <c r="AJ26" s="513"/>
      <c r="AK26" s="513"/>
      <c r="AL26" s="513"/>
      <c r="AM26" s="513"/>
      <c r="AN26" s="513"/>
      <c r="AO26" s="513"/>
      <c r="AP26" s="513"/>
      <c r="AQ26" s="513"/>
      <c r="AR26" s="513"/>
      <c r="AS26" s="513"/>
      <c r="AT26" s="513"/>
      <c r="AU26" s="513"/>
      <c r="AV26" s="513"/>
      <c r="AW26" s="513"/>
      <c r="AX26" s="513"/>
      <c r="AY26" s="513"/>
      <c r="AZ26" s="513"/>
      <c r="BA26" s="513"/>
      <c r="BB26" s="513"/>
      <c r="BC26" s="513"/>
      <c r="BD26" s="513"/>
      <c r="BE26" s="513"/>
      <c r="BF26" s="513"/>
      <c r="BG26" s="513"/>
      <c r="BH26" s="513"/>
      <c r="BI26" s="513"/>
      <c r="BJ26" s="513"/>
      <c r="BK26" s="513"/>
      <c r="BL26" s="513"/>
      <c r="BM26" s="513"/>
      <c r="BN26" s="513"/>
      <c r="BO26" s="513"/>
      <c r="BP26" s="513"/>
      <c r="BQ26" s="513"/>
      <c r="BR26" s="513"/>
      <c r="BS26" s="513"/>
      <c r="BT26" s="513"/>
      <c r="BU26" s="513"/>
      <c r="BV26" s="513"/>
      <c r="BW26" s="513"/>
      <c r="BX26" s="513"/>
      <c r="BY26" s="513"/>
      <c r="BZ26" s="513"/>
      <c r="CA26" s="513"/>
      <c r="CB26" s="513"/>
      <c r="CC26" s="513"/>
      <c r="CD26" s="513"/>
      <c r="CE26" s="513"/>
      <c r="CF26" s="513"/>
      <c r="CG26" s="513"/>
      <c r="CH26" s="513"/>
      <c r="CI26" s="513"/>
      <c r="CJ26" s="513"/>
      <c r="CK26" s="513"/>
      <c r="CL26" s="513"/>
      <c r="CM26" s="513"/>
      <c r="CN26" s="513"/>
      <c r="CO26" s="513"/>
      <c r="CP26" s="513"/>
      <c r="CQ26" s="513"/>
      <c r="CR26" s="513"/>
      <c r="CS26" s="513"/>
      <c r="CT26" s="513"/>
      <c r="CU26" s="513"/>
      <c r="CV26" s="513"/>
      <c r="CW26" s="513"/>
      <c r="CX26" s="513"/>
      <c r="CY26" s="513"/>
      <c r="CZ26" s="513"/>
      <c r="DA26" s="513"/>
      <c r="DB26" s="513"/>
      <c r="DC26" s="513"/>
      <c r="DD26" s="513"/>
      <c r="DE26" s="513"/>
      <c r="DF26" s="513"/>
      <c r="DG26" s="513"/>
      <c r="DH26" s="513"/>
      <c r="DI26" s="513"/>
      <c r="DJ26" s="513"/>
      <c r="DK26" s="513"/>
      <c r="DL26" s="513"/>
      <c r="DM26" s="513"/>
      <c r="DN26" s="513"/>
      <c r="DO26" s="513"/>
      <c r="DP26" s="513"/>
      <c r="DQ26" s="513"/>
      <c r="DR26" s="513"/>
      <c r="DS26" s="513"/>
      <c r="DT26" s="513"/>
      <c r="DU26" s="513"/>
      <c r="DV26" s="513"/>
      <c r="DW26" s="513"/>
      <c r="DX26" s="513"/>
      <c r="DY26" s="513"/>
      <c r="DZ26" s="513"/>
      <c r="EA26" s="513"/>
      <c r="EB26" s="513"/>
      <c r="EC26" s="513"/>
      <c r="ED26" s="513"/>
      <c r="EE26" s="513"/>
      <c r="EF26" s="513"/>
      <c r="EG26" s="513"/>
      <c r="EH26" s="513"/>
      <c r="EI26" s="513"/>
      <c r="EJ26" s="513"/>
      <c r="EK26" s="513"/>
      <c r="EL26" s="513"/>
      <c r="EM26" s="513"/>
      <c r="EN26" s="513"/>
      <c r="EO26" s="513"/>
      <c r="EP26" s="513"/>
      <c r="EQ26" s="513"/>
      <c r="ER26" s="513"/>
      <c r="ES26" s="513"/>
      <c r="ET26" s="513"/>
      <c r="EU26" s="513"/>
      <c r="EV26" s="513"/>
      <c r="EW26" s="513"/>
      <c r="EX26" s="513"/>
      <c r="EY26" s="513"/>
      <c r="EZ26" s="513"/>
      <c r="FA26" s="513"/>
      <c r="FB26" s="513"/>
      <c r="FC26" s="513"/>
      <c r="FD26" s="513"/>
      <c r="FE26" s="513"/>
      <c r="FF26" s="513"/>
      <c r="FG26" s="513"/>
      <c r="FH26" s="513"/>
      <c r="FI26" s="513"/>
      <c r="FJ26" s="513"/>
      <c r="FK26" s="513"/>
      <c r="FL26" s="513"/>
      <c r="FM26" s="513"/>
      <c r="FN26" s="513"/>
      <c r="FO26" s="513"/>
      <c r="FP26" s="513"/>
      <c r="FQ26" s="513"/>
      <c r="FR26" s="513"/>
      <c r="FS26" s="513"/>
      <c r="FT26" s="513"/>
      <c r="FU26" s="513"/>
      <c r="FV26" s="513"/>
      <c r="FW26" s="513"/>
      <c r="FX26" s="513"/>
      <c r="FY26" s="513"/>
      <c r="FZ26" s="513"/>
      <c r="GA26" s="513"/>
      <c r="GB26" s="513"/>
      <c r="GC26" s="513"/>
      <c r="GD26" s="513"/>
      <c r="GE26" s="513"/>
      <c r="GF26" s="513"/>
      <c r="GG26" s="513"/>
      <c r="GH26" s="513"/>
      <c r="GI26" s="513"/>
      <c r="GJ26" s="513"/>
      <c r="GK26" s="513"/>
      <c r="GL26" s="513"/>
      <c r="GM26" s="513"/>
      <c r="GN26" s="513"/>
      <c r="GO26" s="513"/>
      <c r="GP26" s="513"/>
      <c r="GQ26" s="513"/>
      <c r="GR26" s="513"/>
      <c r="GS26" s="513"/>
      <c r="GT26" s="513"/>
      <c r="GU26" s="513"/>
      <c r="GV26" s="513"/>
      <c r="GW26" s="513"/>
      <c r="GX26" s="513"/>
      <c r="GY26" s="513"/>
      <c r="GZ26" s="513"/>
      <c r="HA26" s="513"/>
      <c r="HB26" s="513"/>
      <c r="HC26" s="513"/>
      <c r="HD26" s="513"/>
      <c r="HE26" s="513"/>
      <c r="HF26" s="513"/>
      <c r="HG26" s="513"/>
      <c r="HH26" s="513"/>
      <c r="HI26" s="513"/>
      <c r="HJ26" s="513"/>
      <c r="HK26" s="513"/>
      <c r="HL26" s="513"/>
      <c r="HM26" s="513"/>
      <c r="HN26" s="513"/>
      <c r="HO26" s="513"/>
      <c r="HP26" s="513"/>
      <c r="HQ26" s="513"/>
      <c r="HR26" s="513"/>
      <c r="HS26" s="513"/>
      <c r="HT26" s="513"/>
      <c r="HU26" s="513"/>
      <c r="HV26" s="513"/>
      <c r="HW26" s="513"/>
      <c r="HX26" s="513"/>
      <c r="HY26" s="513"/>
      <c r="HZ26" s="513"/>
      <c r="IA26" s="513"/>
      <c r="IB26" s="513"/>
      <c r="IC26" s="513"/>
      <c r="ID26" s="513"/>
      <c r="IE26" s="513"/>
      <c r="IF26" s="513"/>
      <c r="IG26" s="513"/>
      <c r="IH26" s="513"/>
      <c r="II26" s="513"/>
      <c r="IJ26" s="513"/>
      <c r="IK26" s="513"/>
      <c r="IL26" s="513"/>
      <c r="IM26" s="513"/>
      <c r="IN26" s="513"/>
      <c r="IO26" s="513"/>
      <c r="IP26" s="514"/>
    </row>
    <row r="27" spans="1:250" ht="16.350000000000001" customHeight="1" thickBot="1">
      <c r="A27" s="507"/>
      <c r="B27" s="541"/>
      <c r="C27" s="540"/>
      <c r="D27" s="540"/>
      <c r="E27" s="540"/>
      <c r="F27" s="521"/>
      <c r="G27" s="521"/>
      <c r="H27" s="521"/>
      <c r="I27" s="521"/>
      <c r="J27" s="521"/>
      <c r="K27" s="521"/>
      <c r="L27" s="521"/>
      <c r="M27" s="522"/>
      <c r="N27" s="525"/>
      <c r="O27" s="513"/>
      <c r="P27" s="513"/>
      <c r="Q27" s="513"/>
      <c r="R27" s="513"/>
      <c r="S27" s="513"/>
      <c r="T27" s="513"/>
      <c r="U27" s="513"/>
      <c r="V27" s="513"/>
      <c r="W27" s="513"/>
      <c r="X27" s="513"/>
      <c r="Y27" s="513"/>
      <c r="Z27" s="513"/>
      <c r="AA27" s="513"/>
      <c r="AB27" s="513"/>
      <c r="AC27" s="513"/>
      <c r="AD27" s="513"/>
      <c r="AE27" s="513"/>
      <c r="AF27" s="513"/>
      <c r="AG27" s="513"/>
      <c r="AH27" s="513"/>
      <c r="AI27" s="513"/>
      <c r="AJ27" s="513"/>
      <c r="AK27" s="513"/>
      <c r="AL27" s="513"/>
      <c r="AM27" s="513"/>
      <c r="AN27" s="513"/>
      <c r="AO27" s="513"/>
      <c r="AP27" s="513"/>
      <c r="AQ27" s="513"/>
      <c r="AR27" s="513"/>
      <c r="AS27" s="513"/>
      <c r="AT27" s="513"/>
      <c r="AU27" s="513"/>
      <c r="AV27" s="513"/>
      <c r="AW27" s="513"/>
      <c r="AX27" s="513"/>
      <c r="AY27" s="513"/>
      <c r="AZ27" s="513"/>
      <c r="BA27" s="513"/>
      <c r="BB27" s="513"/>
      <c r="BC27" s="513"/>
      <c r="BD27" s="513"/>
      <c r="BE27" s="513"/>
      <c r="BF27" s="513"/>
      <c r="BG27" s="513"/>
      <c r="BH27" s="513"/>
      <c r="BI27" s="513"/>
      <c r="BJ27" s="513"/>
      <c r="BK27" s="513"/>
      <c r="BL27" s="513"/>
      <c r="BM27" s="513"/>
      <c r="BN27" s="513"/>
      <c r="BO27" s="513"/>
      <c r="BP27" s="513"/>
      <c r="BQ27" s="513"/>
      <c r="BR27" s="513"/>
      <c r="BS27" s="513"/>
      <c r="BT27" s="513"/>
      <c r="BU27" s="513"/>
      <c r="BV27" s="513"/>
      <c r="BW27" s="513"/>
      <c r="BX27" s="513"/>
      <c r="BY27" s="513"/>
      <c r="BZ27" s="513"/>
      <c r="CA27" s="513"/>
      <c r="CB27" s="513"/>
      <c r="CC27" s="513"/>
      <c r="CD27" s="513"/>
      <c r="CE27" s="513"/>
      <c r="CF27" s="513"/>
      <c r="CG27" s="513"/>
      <c r="CH27" s="513"/>
      <c r="CI27" s="513"/>
      <c r="CJ27" s="513"/>
      <c r="CK27" s="513"/>
      <c r="CL27" s="513"/>
      <c r="CM27" s="513"/>
      <c r="CN27" s="513"/>
      <c r="CO27" s="513"/>
      <c r="CP27" s="513"/>
      <c r="CQ27" s="513"/>
      <c r="CR27" s="513"/>
      <c r="CS27" s="513"/>
      <c r="CT27" s="513"/>
      <c r="CU27" s="513"/>
      <c r="CV27" s="513"/>
      <c r="CW27" s="513"/>
      <c r="CX27" s="513"/>
      <c r="CY27" s="513"/>
      <c r="CZ27" s="513"/>
      <c r="DA27" s="513"/>
      <c r="DB27" s="513"/>
      <c r="DC27" s="513"/>
      <c r="DD27" s="513"/>
      <c r="DE27" s="513"/>
      <c r="DF27" s="513"/>
      <c r="DG27" s="513"/>
      <c r="DH27" s="513"/>
      <c r="DI27" s="513"/>
      <c r="DJ27" s="513"/>
      <c r="DK27" s="513"/>
      <c r="DL27" s="513"/>
      <c r="DM27" s="513"/>
      <c r="DN27" s="513"/>
      <c r="DO27" s="513"/>
      <c r="DP27" s="513"/>
      <c r="DQ27" s="513"/>
      <c r="DR27" s="513"/>
      <c r="DS27" s="513"/>
      <c r="DT27" s="513"/>
      <c r="DU27" s="513"/>
      <c r="DV27" s="513"/>
      <c r="DW27" s="513"/>
      <c r="DX27" s="513"/>
      <c r="DY27" s="513"/>
      <c r="DZ27" s="513"/>
      <c r="EA27" s="513"/>
      <c r="EB27" s="513"/>
      <c r="EC27" s="513"/>
      <c r="ED27" s="513"/>
      <c r="EE27" s="513"/>
      <c r="EF27" s="513"/>
      <c r="EG27" s="513"/>
      <c r="EH27" s="513"/>
      <c r="EI27" s="513"/>
      <c r="EJ27" s="513"/>
      <c r="EK27" s="513"/>
      <c r="EL27" s="513"/>
      <c r="EM27" s="513"/>
      <c r="EN27" s="513"/>
      <c r="EO27" s="513"/>
      <c r="EP27" s="513"/>
      <c r="EQ27" s="513"/>
      <c r="ER27" s="513"/>
      <c r="ES27" s="513"/>
      <c r="ET27" s="513"/>
      <c r="EU27" s="513"/>
      <c r="EV27" s="513"/>
      <c r="EW27" s="513"/>
      <c r="EX27" s="513"/>
      <c r="EY27" s="513"/>
      <c r="EZ27" s="513"/>
      <c r="FA27" s="513"/>
      <c r="FB27" s="513"/>
      <c r="FC27" s="513"/>
      <c r="FD27" s="513"/>
      <c r="FE27" s="513"/>
      <c r="FF27" s="513"/>
      <c r="FG27" s="513"/>
      <c r="FH27" s="513"/>
      <c r="FI27" s="513"/>
      <c r="FJ27" s="513"/>
      <c r="FK27" s="513"/>
      <c r="FL27" s="513"/>
      <c r="FM27" s="513"/>
      <c r="FN27" s="513"/>
      <c r="FO27" s="513"/>
      <c r="FP27" s="513"/>
      <c r="FQ27" s="513"/>
      <c r="FR27" s="513"/>
      <c r="FS27" s="513"/>
      <c r="FT27" s="513"/>
      <c r="FU27" s="513"/>
      <c r="FV27" s="513"/>
      <c r="FW27" s="513"/>
      <c r="FX27" s="513"/>
      <c r="FY27" s="513"/>
      <c r="FZ27" s="513"/>
      <c r="GA27" s="513"/>
      <c r="GB27" s="513"/>
      <c r="GC27" s="513"/>
      <c r="GD27" s="513"/>
      <c r="GE27" s="513"/>
      <c r="GF27" s="513"/>
      <c r="GG27" s="513"/>
      <c r="GH27" s="513"/>
      <c r="GI27" s="513"/>
      <c r="GJ27" s="513"/>
      <c r="GK27" s="513"/>
      <c r="GL27" s="513"/>
      <c r="GM27" s="513"/>
      <c r="GN27" s="513"/>
      <c r="GO27" s="513"/>
      <c r="GP27" s="513"/>
      <c r="GQ27" s="513"/>
      <c r="GR27" s="513"/>
      <c r="GS27" s="513"/>
      <c r="GT27" s="513"/>
      <c r="GU27" s="513"/>
      <c r="GV27" s="513"/>
      <c r="GW27" s="513"/>
      <c r="GX27" s="513"/>
      <c r="GY27" s="513"/>
      <c r="GZ27" s="513"/>
      <c r="HA27" s="513"/>
      <c r="HB27" s="513"/>
      <c r="HC27" s="513"/>
      <c r="HD27" s="513"/>
      <c r="HE27" s="513"/>
      <c r="HF27" s="513"/>
      <c r="HG27" s="513"/>
      <c r="HH27" s="513"/>
      <c r="HI27" s="513"/>
      <c r="HJ27" s="513"/>
      <c r="HK27" s="513"/>
      <c r="HL27" s="513"/>
      <c r="HM27" s="513"/>
      <c r="HN27" s="513"/>
      <c r="HO27" s="513"/>
      <c r="HP27" s="513"/>
      <c r="HQ27" s="513"/>
      <c r="HR27" s="513"/>
      <c r="HS27" s="513"/>
      <c r="HT27" s="513"/>
      <c r="HU27" s="513"/>
      <c r="HV27" s="513"/>
      <c r="HW27" s="513"/>
      <c r="HX27" s="513"/>
      <c r="HY27" s="513"/>
      <c r="HZ27" s="513"/>
      <c r="IA27" s="513"/>
      <c r="IB27" s="513"/>
      <c r="IC27" s="513"/>
      <c r="ID27" s="513"/>
      <c r="IE27" s="513"/>
      <c r="IF27" s="513"/>
      <c r="IG27" s="513"/>
      <c r="IH27" s="513"/>
      <c r="II27" s="513"/>
      <c r="IJ27" s="513"/>
      <c r="IK27" s="513"/>
      <c r="IL27" s="513"/>
      <c r="IM27" s="513"/>
      <c r="IN27" s="513"/>
      <c r="IO27" s="513"/>
      <c r="IP27" s="514"/>
    </row>
    <row r="28" spans="1:250" ht="24" customHeight="1" thickBot="1">
      <c r="A28" s="507"/>
      <c r="B28" s="546"/>
      <c r="C28" s="1368" t="s">
        <v>713</v>
      </c>
      <c r="D28" s="1369"/>
      <c r="E28" s="544"/>
      <c r="F28" s="541"/>
      <c r="G28" s="521"/>
      <c r="H28" s="521"/>
      <c r="I28" s="521"/>
      <c r="J28" s="521"/>
      <c r="K28" s="521"/>
      <c r="L28" s="521"/>
      <c r="M28" s="522"/>
      <c r="N28" s="525"/>
      <c r="O28" s="513"/>
      <c r="P28" s="513"/>
      <c r="Q28" s="513"/>
      <c r="R28" s="513"/>
      <c r="S28" s="513"/>
      <c r="T28" s="513"/>
      <c r="U28" s="513"/>
      <c r="V28" s="513"/>
      <c r="W28" s="513"/>
      <c r="X28" s="513"/>
      <c r="Y28" s="513"/>
      <c r="Z28" s="513"/>
      <c r="AA28" s="513"/>
      <c r="AB28" s="513"/>
      <c r="AC28" s="513"/>
      <c r="AD28" s="513"/>
      <c r="AE28" s="513"/>
      <c r="AF28" s="513"/>
      <c r="AG28" s="513"/>
      <c r="AH28" s="513"/>
      <c r="AI28" s="513"/>
      <c r="AJ28" s="513"/>
      <c r="AK28" s="513"/>
      <c r="AL28" s="513"/>
      <c r="AM28" s="513"/>
      <c r="AN28" s="513"/>
      <c r="AO28" s="513"/>
      <c r="AP28" s="513"/>
      <c r="AQ28" s="513"/>
      <c r="AR28" s="513"/>
      <c r="AS28" s="513"/>
      <c r="AT28" s="513"/>
      <c r="AU28" s="513"/>
      <c r="AV28" s="513"/>
      <c r="AW28" s="513"/>
      <c r="AX28" s="513"/>
      <c r="AY28" s="513"/>
      <c r="AZ28" s="513"/>
      <c r="BA28" s="513"/>
      <c r="BB28" s="513"/>
      <c r="BC28" s="513"/>
      <c r="BD28" s="513"/>
      <c r="BE28" s="513"/>
      <c r="BF28" s="513"/>
      <c r="BG28" s="513"/>
      <c r="BH28" s="513"/>
      <c r="BI28" s="513"/>
      <c r="BJ28" s="513"/>
      <c r="BK28" s="513"/>
      <c r="BL28" s="513"/>
      <c r="BM28" s="513"/>
      <c r="BN28" s="513"/>
      <c r="BO28" s="513"/>
      <c r="BP28" s="513"/>
      <c r="BQ28" s="513"/>
      <c r="BR28" s="513"/>
      <c r="BS28" s="513"/>
      <c r="BT28" s="513"/>
      <c r="BU28" s="513"/>
      <c r="BV28" s="513"/>
      <c r="BW28" s="513"/>
      <c r="BX28" s="513"/>
      <c r="BY28" s="513"/>
      <c r="BZ28" s="513"/>
      <c r="CA28" s="513"/>
      <c r="CB28" s="513"/>
      <c r="CC28" s="513"/>
      <c r="CD28" s="513"/>
      <c r="CE28" s="513"/>
      <c r="CF28" s="513"/>
      <c r="CG28" s="513"/>
      <c r="CH28" s="513"/>
      <c r="CI28" s="513"/>
      <c r="CJ28" s="513"/>
      <c r="CK28" s="513"/>
      <c r="CL28" s="513"/>
      <c r="CM28" s="513"/>
      <c r="CN28" s="513"/>
      <c r="CO28" s="513"/>
      <c r="CP28" s="513"/>
      <c r="CQ28" s="513"/>
      <c r="CR28" s="513"/>
      <c r="CS28" s="513"/>
      <c r="CT28" s="513"/>
      <c r="CU28" s="513"/>
      <c r="CV28" s="513"/>
      <c r="CW28" s="513"/>
      <c r="CX28" s="513"/>
      <c r="CY28" s="513"/>
      <c r="CZ28" s="513"/>
      <c r="DA28" s="513"/>
      <c r="DB28" s="513"/>
      <c r="DC28" s="513"/>
      <c r="DD28" s="513"/>
      <c r="DE28" s="513"/>
      <c r="DF28" s="513"/>
      <c r="DG28" s="513"/>
      <c r="DH28" s="513"/>
      <c r="DI28" s="513"/>
      <c r="DJ28" s="513"/>
      <c r="DK28" s="513"/>
      <c r="DL28" s="513"/>
      <c r="DM28" s="513"/>
      <c r="DN28" s="513"/>
      <c r="DO28" s="513"/>
      <c r="DP28" s="513"/>
      <c r="DQ28" s="513"/>
      <c r="DR28" s="513"/>
      <c r="DS28" s="513"/>
      <c r="DT28" s="513"/>
      <c r="DU28" s="513"/>
      <c r="DV28" s="513"/>
      <c r="DW28" s="513"/>
      <c r="DX28" s="513"/>
      <c r="DY28" s="513"/>
      <c r="DZ28" s="513"/>
      <c r="EA28" s="513"/>
      <c r="EB28" s="513"/>
      <c r="EC28" s="513"/>
      <c r="ED28" s="513"/>
      <c r="EE28" s="513"/>
      <c r="EF28" s="513"/>
      <c r="EG28" s="513"/>
      <c r="EH28" s="513"/>
      <c r="EI28" s="513"/>
      <c r="EJ28" s="513"/>
      <c r="EK28" s="513"/>
      <c r="EL28" s="513"/>
      <c r="EM28" s="513"/>
      <c r="EN28" s="513"/>
      <c r="EO28" s="513"/>
      <c r="EP28" s="513"/>
      <c r="EQ28" s="513"/>
      <c r="ER28" s="513"/>
      <c r="ES28" s="513"/>
      <c r="ET28" s="513"/>
      <c r="EU28" s="513"/>
      <c r="EV28" s="513"/>
      <c r="EW28" s="513"/>
      <c r="EX28" s="513"/>
      <c r="EY28" s="513"/>
      <c r="EZ28" s="513"/>
      <c r="FA28" s="513"/>
      <c r="FB28" s="513"/>
      <c r="FC28" s="513"/>
      <c r="FD28" s="513"/>
      <c r="FE28" s="513"/>
      <c r="FF28" s="513"/>
      <c r="FG28" s="513"/>
      <c r="FH28" s="513"/>
      <c r="FI28" s="513"/>
      <c r="FJ28" s="513"/>
      <c r="FK28" s="513"/>
      <c r="FL28" s="513"/>
      <c r="FM28" s="513"/>
      <c r="FN28" s="513"/>
      <c r="FO28" s="513"/>
      <c r="FP28" s="513"/>
      <c r="FQ28" s="513"/>
      <c r="FR28" s="513"/>
      <c r="FS28" s="513"/>
      <c r="FT28" s="513"/>
      <c r="FU28" s="513"/>
      <c r="FV28" s="513"/>
      <c r="FW28" s="513"/>
      <c r="FX28" s="513"/>
      <c r="FY28" s="513"/>
      <c r="FZ28" s="513"/>
      <c r="GA28" s="513"/>
      <c r="GB28" s="513"/>
      <c r="GC28" s="513"/>
      <c r="GD28" s="513"/>
      <c r="GE28" s="513"/>
      <c r="GF28" s="513"/>
      <c r="GG28" s="513"/>
      <c r="GH28" s="513"/>
      <c r="GI28" s="513"/>
      <c r="GJ28" s="513"/>
      <c r="GK28" s="513"/>
      <c r="GL28" s="513"/>
      <c r="GM28" s="513"/>
      <c r="GN28" s="513"/>
      <c r="GO28" s="513"/>
      <c r="GP28" s="513"/>
      <c r="GQ28" s="513"/>
      <c r="GR28" s="513"/>
      <c r="GS28" s="513"/>
      <c r="GT28" s="513"/>
      <c r="GU28" s="513"/>
      <c r="GV28" s="513"/>
      <c r="GW28" s="513"/>
      <c r="GX28" s="513"/>
      <c r="GY28" s="513"/>
      <c r="GZ28" s="513"/>
      <c r="HA28" s="513"/>
      <c r="HB28" s="513"/>
      <c r="HC28" s="513"/>
      <c r="HD28" s="513"/>
      <c r="HE28" s="513"/>
      <c r="HF28" s="513"/>
      <c r="HG28" s="513"/>
      <c r="HH28" s="513"/>
      <c r="HI28" s="513"/>
      <c r="HJ28" s="513"/>
      <c r="HK28" s="513"/>
      <c r="HL28" s="513"/>
      <c r="HM28" s="513"/>
      <c r="HN28" s="513"/>
      <c r="HO28" s="513"/>
      <c r="HP28" s="513"/>
      <c r="HQ28" s="513"/>
      <c r="HR28" s="513"/>
      <c r="HS28" s="513"/>
      <c r="HT28" s="513"/>
      <c r="HU28" s="513"/>
      <c r="HV28" s="513"/>
      <c r="HW28" s="513"/>
      <c r="HX28" s="513"/>
      <c r="HY28" s="513"/>
      <c r="HZ28" s="513"/>
      <c r="IA28" s="513"/>
      <c r="IB28" s="513"/>
      <c r="IC28" s="513"/>
      <c r="ID28" s="513"/>
      <c r="IE28" s="513"/>
      <c r="IF28" s="513"/>
      <c r="IG28" s="513"/>
      <c r="IH28" s="513"/>
      <c r="II28" s="513"/>
      <c r="IJ28" s="513"/>
      <c r="IK28" s="513"/>
      <c r="IL28" s="513"/>
      <c r="IM28" s="513"/>
      <c r="IN28" s="513"/>
      <c r="IO28" s="513"/>
      <c r="IP28" s="514"/>
    </row>
    <row r="29" spans="1:250" ht="16.350000000000001" customHeight="1">
      <c r="A29" s="507"/>
      <c r="B29" s="541"/>
      <c r="C29" s="1372" t="s">
        <v>714</v>
      </c>
      <c r="D29" s="1373"/>
      <c r="E29" s="1373"/>
      <c r="F29" s="521"/>
      <c r="G29" s="521"/>
      <c r="H29" s="521"/>
      <c r="I29" s="521"/>
      <c r="J29" s="521"/>
      <c r="K29" s="521"/>
      <c r="L29" s="521"/>
      <c r="M29" s="522"/>
      <c r="N29" s="525"/>
      <c r="O29" s="513"/>
      <c r="P29" s="513"/>
      <c r="Q29" s="513"/>
      <c r="R29" s="513"/>
      <c r="S29" s="513"/>
      <c r="T29" s="513"/>
      <c r="U29" s="513"/>
      <c r="V29" s="513"/>
      <c r="W29" s="513"/>
      <c r="X29" s="513"/>
      <c r="Y29" s="513"/>
      <c r="Z29" s="513"/>
      <c r="AA29" s="513"/>
      <c r="AB29" s="513"/>
      <c r="AC29" s="513"/>
      <c r="AD29" s="513"/>
      <c r="AE29" s="513"/>
      <c r="AF29" s="513"/>
      <c r="AG29" s="513"/>
      <c r="AH29" s="513"/>
      <c r="AI29" s="513"/>
      <c r="AJ29" s="513"/>
      <c r="AK29" s="513"/>
      <c r="AL29" s="513"/>
      <c r="AM29" s="513"/>
      <c r="AN29" s="513"/>
      <c r="AO29" s="513"/>
      <c r="AP29" s="513"/>
      <c r="AQ29" s="513"/>
      <c r="AR29" s="513"/>
      <c r="AS29" s="513"/>
      <c r="AT29" s="513"/>
      <c r="AU29" s="513"/>
      <c r="AV29" s="513"/>
      <c r="AW29" s="513"/>
      <c r="AX29" s="513"/>
      <c r="AY29" s="513"/>
      <c r="AZ29" s="513"/>
      <c r="BA29" s="513"/>
      <c r="BB29" s="513"/>
      <c r="BC29" s="513"/>
      <c r="BD29" s="513"/>
      <c r="BE29" s="513"/>
      <c r="BF29" s="513"/>
      <c r="BG29" s="513"/>
      <c r="BH29" s="513"/>
      <c r="BI29" s="513"/>
      <c r="BJ29" s="513"/>
      <c r="BK29" s="513"/>
      <c r="BL29" s="513"/>
      <c r="BM29" s="513"/>
      <c r="BN29" s="513"/>
      <c r="BO29" s="513"/>
      <c r="BP29" s="513"/>
      <c r="BQ29" s="513"/>
      <c r="BR29" s="513"/>
      <c r="BS29" s="513"/>
      <c r="BT29" s="513"/>
      <c r="BU29" s="513"/>
      <c r="BV29" s="513"/>
      <c r="BW29" s="513"/>
      <c r="BX29" s="513"/>
      <c r="BY29" s="513"/>
      <c r="BZ29" s="513"/>
      <c r="CA29" s="513"/>
      <c r="CB29" s="513"/>
      <c r="CC29" s="513"/>
      <c r="CD29" s="513"/>
      <c r="CE29" s="513"/>
      <c r="CF29" s="513"/>
      <c r="CG29" s="513"/>
      <c r="CH29" s="513"/>
      <c r="CI29" s="513"/>
      <c r="CJ29" s="513"/>
      <c r="CK29" s="513"/>
      <c r="CL29" s="513"/>
      <c r="CM29" s="513"/>
      <c r="CN29" s="513"/>
      <c r="CO29" s="513"/>
      <c r="CP29" s="513"/>
      <c r="CQ29" s="513"/>
      <c r="CR29" s="513"/>
      <c r="CS29" s="513"/>
      <c r="CT29" s="513"/>
      <c r="CU29" s="513"/>
      <c r="CV29" s="513"/>
      <c r="CW29" s="513"/>
      <c r="CX29" s="513"/>
      <c r="CY29" s="513"/>
      <c r="CZ29" s="513"/>
      <c r="DA29" s="513"/>
      <c r="DB29" s="513"/>
      <c r="DC29" s="513"/>
      <c r="DD29" s="513"/>
      <c r="DE29" s="513"/>
      <c r="DF29" s="513"/>
      <c r="DG29" s="513"/>
      <c r="DH29" s="513"/>
      <c r="DI29" s="513"/>
      <c r="DJ29" s="513"/>
      <c r="DK29" s="513"/>
      <c r="DL29" s="513"/>
      <c r="DM29" s="513"/>
      <c r="DN29" s="513"/>
      <c r="DO29" s="513"/>
      <c r="DP29" s="513"/>
      <c r="DQ29" s="513"/>
      <c r="DR29" s="513"/>
      <c r="DS29" s="513"/>
      <c r="DT29" s="513"/>
      <c r="DU29" s="513"/>
      <c r="DV29" s="513"/>
      <c r="DW29" s="513"/>
      <c r="DX29" s="513"/>
      <c r="DY29" s="513"/>
      <c r="DZ29" s="513"/>
      <c r="EA29" s="513"/>
      <c r="EB29" s="513"/>
      <c r="EC29" s="513"/>
      <c r="ED29" s="513"/>
      <c r="EE29" s="513"/>
      <c r="EF29" s="513"/>
      <c r="EG29" s="513"/>
      <c r="EH29" s="513"/>
      <c r="EI29" s="513"/>
      <c r="EJ29" s="513"/>
      <c r="EK29" s="513"/>
      <c r="EL29" s="513"/>
      <c r="EM29" s="513"/>
      <c r="EN29" s="513"/>
      <c r="EO29" s="513"/>
      <c r="EP29" s="513"/>
      <c r="EQ29" s="513"/>
      <c r="ER29" s="513"/>
      <c r="ES29" s="513"/>
      <c r="ET29" s="513"/>
      <c r="EU29" s="513"/>
      <c r="EV29" s="513"/>
      <c r="EW29" s="513"/>
      <c r="EX29" s="513"/>
      <c r="EY29" s="513"/>
      <c r="EZ29" s="513"/>
      <c r="FA29" s="513"/>
      <c r="FB29" s="513"/>
      <c r="FC29" s="513"/>
      <c r="FD29" s="513"/>
      <c r="FE29" s="513"/>
      <c r="FF29" s="513"/>
      <c r="FG29" s="513"/>
      <c r="FH29" s="513"/>
      <c r="FI29" s="513"/>
      <c r="FJ29" s="513"/>
      <c r="FK29" s="513"/>
      <c r="FL29" s="513"/>
      <c r="FM29" s="513"/>
      <c r="FN29" s="513"/>
      <c r="FO29" s="513"/>
      <c r="FP29" s="513"/>
      <c r="FQ29" s="513"/>
      <c r="FR29" s="513"/>
      <c r="FS29" s="513"/>
      <c r="FT29" s="513"/>
      <c r="FU29" s="513"/>
      <c r="FV29" s="513"/>
      <c r="FW29" s="513"/>
      <c r="FX29" s="513"/>
      <c r="FY29" s="513"/>
      <c r="FZ29" s="513"/>
      <c r="GA29" s="513"/>
      <c r="GB29" s="513"/>
      <c r="GC29" s="513"/>
      <c r="GD29" s="513"/>
      <c r="GE29" s="513"/>
      <c r="GF29" s="513"/>
      <c r="GG29" s="513"/>
      <c r="GH29" s="513"/>
      <c r="GI29" s="513"/>
      <c r="GJ29" s="513"/>
      <c r="GK29" s="513"/>
      <c r="GL29" s="513"/>
      <c r="GM29" s="513"/>
      <c r="GN29" s="513"/>
      <c r="GO29" s="513"/>
      <c r="GP29" s="513"/>
      <c r="GQ29" s="513"/>
      <c r="GR29" s="513"/>
      <c r="GS29" s="513"/>
      <c r="GT29" s="513"/>
      <c r="GU29" s="513"/>
      <c r="GV29" s="513"/>
      <c r="GW29" s="513"/>
      <c r="GX29" s="513"/>
      <c r="GY29" s="513"/>
      <c r="GZ29" s="513"/>
      <c r="HA29" s="513"/>
      <c r="HB29" s="513"/>
      <c r="HC29" s="513"/>
      <c r="HD29" s="513"/>
      <c r="HE29" s="513"/>
      <c r="HF29" s="513"/>
      <c r="HG29" s="513"/>
      <c r="HH29" s="513"/>
      <c r="HI29" s="513"/>
      <c r="HJ29" s="513"/>
      <c r="HK29" s="513"/>
      <c r="HL29" s="513"/>
      <c r="HM29" s="513"/>
      <c r="HN29" s="513"/>
      <c r="HO29" s="513"/>
      <c r="HP29" s="513"/>
      <c r="HQ29" s="513"/>
      <c r="HR29" s="513"/>
      <c r="HS29" s="513"/>
      <c r="HT29" s="513"/>
      <c r="HU29" s="513"/>
      <c r="HV29" s="513"/>
      <c r="HW29" s="513"/>
      <c r="HX29" s="513"/>
      <c r="HY29" s="513"/>
      <c r="HZ29" s="513"/>
      <c r="IA29" s="513"/>
      <c r="IB29" s="513"/>
      <c r="IC29" s="513"/>
      <c r="ID29" s="513"/>
      <c r="IE29" s="513"/>
      <c r="IF29" s="513"/>
      <c r="IG29" s="513"/>
      <c r="IH29" s="513"/>
      <c r="II29" s="513"/>
      <c r="IJ29" s="513"/>
      <c r="IK29" s="513"/>
      <c r="IL29" s="513"/>
      <c r="IM29" s="513"/>
      <c r="IN29" s="513"/>
      <c r="IO29" s="513"/>
      <c r="IP29" s="514"/>
    </row>
    <row r="30" spans="1:250" ht="29.1" customHeight="1">
      <c r="A30" s="507"/>
      <c r="B30" s="541"/>
      <c r="C30" s="1374"/>
      <c r="D30" s="1374"/>
      <c r="E30" s="1374"/>
      <c r="F30" s="521"/>
      <c r="G30" s="521"/>
      <c r="H30" s="521"/>
      <c r="I30" s="521"/>
      <c r="J30" s="521"/>
      <c r="K30" s="521"/>
      <c r="L30" s="521"/>
      <c r="M30" s="522"/>
      <c r="N30" s="525"/>
      <c r="O30" s="513"/>
      <c r="P30" s="513"/>
      <c r="Q30" s="513"/>
      <c r="R30" s="513"/>
      <c r="S30" s="513"/>
      <c r="T30" s="513"/>
      <c r="U30" s="513"/>
      <c r="V30" s="513"/>
      <c r="W30" s="513"/>
      <c r="X30" s="513"/>
      <c r="Y30" s="513"/>
      <c r="Z30" s="513"/>
      <c r="AA30" s="513"/>
      <c r="AB30" s="513"/>
      <c r="AC30" s="513"/>
      <c r="AD30" s="513"/>
      <c r="AE30" s="513"/>
      <c r="AF30" s="513"/>
      <c r="AG30" s="513"/>
      <c r="AH30" s="513"/>
      <c r="AI30" s="513"/>
      <c r="AJ30" s="513"/>
      <c r="AK30" s="513"/>
      <c r="AL30" s="513"/>
      <c r="AM30" s="513"/>
      <c r="AN30" s="513"/>
      <c r="AO30" s="513"/>
      <c r="AP30" s="513"/>
      <c r="AQ30" s="513"/>
      <c r="AR30" s="513"/>
      <c r="AS30" s="513"/>
      <c r="AT30" s="513"/>
      <c r="AU30" s="513"/>
      <c r="AV30" s="513"/>
      <c r="AW30" s="513"/>
      <c r="AX30" s="513"/>
      <c r="AY30" s="513"/>
      <c r="AZ30" s="513"/>
      <c r="BA30" s="513"/>
      <c r="BB30" s="513"/>
      <c r="BC30" s="513"/>
      <c r="BD30" s="513"/>
      <c r="BE30" s="513"/>
      <c r="BF30" s="513"/>
      <c r="BG30" s="513"/>
      <c r="BH30" s="513"/>
      <c r="BI30" s="513"/>
      <c r="BJ30" s="513"/>
      <c r="BK30" s="513"/>
      <c r="BL30" s="513"/>
      <c r="BM30" s="513"/>
      <c r="BN30" s="513"/>
      <c r="BO30" s="513"/>
      <c r="BP30" s="513"/>
      <c r="BQ30" s="513"/>
      <c r="BR30" s="513"/>
      <c r="BS30" s="513"/>
      <c r="BT30" s="513"/>
      <c r="BU30" s="513"/>
      <c r="BV30" s="513"/>
      <c r="BW30" s="513"/>
      <c r="BX30" s="513"/>
      <c r="BY30" s="513"/>
      <c r="BZ30" s="513"/>
      <c r="CA30" s="513"/>
      <c r="CB30" s="513"/>
      <c r="CC30" s="513"/>
      <c r="CD30" s="513"/>
      <c r="CE30" s="513"/>
      <c r="CF30" s="513"/>
      <c r="CG30" s="513"/>
      <c r="CH30" s="513"/>
      <c r="CI30" s="513"/>
      <c r="CJ30" s="513"/>
      <c r="CK30" s="513"/>
      <c r="CL30" s="513"/>
      <c r="CM30" s="513"/>
      <c r="CN30" s="513"/>
      <c r="CO30" s="513"/>
      <c r="CP30" s="513"/>
      <c r="CQ30" s="513"/>
      <c r="CR30" s="513"/>
      <c r="CS30" s="513"/>
      <c r="CT30" s="513"/>
      <c r="CU30" s="513"/>
      <c r="CV30" s="513"/>
      <c r="CW30" s="513"/>
      <c r="CX30" s="513"/>
      <c r="CY30" s="513"/>
      <c r="CZ30" s="513"/>
      <c r="DA30" s="513"/>
      <c r="DB30" s="513"/>
      <c r="DC30" s="513"/>
      <c r="DD30" s="513"/>
      <c r="DE30" s="513"/>
      <c r="DF30" s="513"/>
      <c r="DG30" s="513"/>
      <c r="DH30" s="513"/>
      <c r="DI30" s="513"/>
      <c r="DJ30" s="513"/>
      <c r="DK30" s="513"/>
      <c r="DL30" s="513"/>
      <c r="DM30" s="513"/>
      <c r="DN30" s="513"/>
      <c r="DO30" s="513"/>
      <c r="DP30" s="513"/>
      <c r="DQ30" s="513"/>
      <c r="DR30" s="513"/>
      <c r="DS30" s="513"/>
      <c r="DT30" s="513"/>
      <c r="DU30" s="513"/>
      <c r="DV30" s="513"/>
      <c r="DW30" s="513"/>
      <c r="DX30" s="513"/>
      <c r="DY30" s="513"/>
      <c r="DZ30" s="513"/>
      <c r="EA30" s="513"/>
      <c r="EB30" s="513"/>
      <c r="EC30" s="513"/>
      <c r="ED30" s="513"/>
      <c r="EE30" s="513"/>
      <c r="EF30" s="513"/>
      <c r="EG30" s="513"/>
      <c r="EH30" s="513"/>
      <c r="EI30" s="513"/>
      <c r="EJ30" s="513"/>
      <c r="EK30" s="513"/>
      <c r="EL30" s="513"/>
      <c r="EM30" s="513"/>
      <c r="EN30" s="513"/>
      <c r="EO30" s="513"/>
      <c r="EP30" s="513"/>
      <c r="EQ30" s="513"/>
      <c r="ER30" s="513"/>
      <c r="ES30" s="513"/>
      <c r="ET30" s="513"/>
      <c r="EU30" s="513"/>
      <c r="EV30" s="513"/>
      <c r="EW30" s="513"/>
      <c r="EX30" s="513"/>
      <c r="EY30" s="513"/>
      <c r="EZ30" s="513"/>
      <c r="FA30" s="513"/>
      <c r="FB30" s="513"/>
      <c r="FC30" s="513"/>
      <c r="FD30" s="513"/>
      <c r="FE30" s="513"/>
      <c r="FF30" s="513"/>
      <c r="FG30" s="513"/>
      <c r="FH30" s="513"/>
      <c r="FI30" s="513"/>
      <c r="FJ30" s="513"/>
      <c r="FK30" s="513"/>
      <c r="FL30" s="513"/>
      <c r="FM30" s="513"/>
      <c r="FN30" s="513"/>
      <c r="FO30" s="513"/>
      <c r="FP30" s="513"/>
      <c r="FQ30" s="513"/>
      <c r="FR30" s="513"/>
      <c r="FS30" s="513"/>
      <c r="FT30" s="513"/>
      <c r="FU30" s="513"/>
      <c r="FV30" s="513"/>
      <c r="FW30" s="513"/>
      <c r="FX30" s="513"/>
      <c r="FY30" s="513"/>
      <c r="FZ30" s="513"/>
      <c r="GA30" s="513"/>
      <c r="GB30" s="513"/>
      <c r="GC30" s="513"/>
      <c r="GD30" s="513"/>
      <c r="GE30" s="513"/>
      <c r="GF30" s="513"/>
      <c r="GG30" s="513"/>
      <c r="GH30" s="513"/>
      <c r="GI30" s="513"/>
      <c r="GJ30" s="513"/>
      <c r="GK30" s="513"/>
      <c r="GL30" s="513"/>
      <c r="GM30" s="513"/>
      <c r="GN30" s="513"/>
      <c r="GO30" s="513"/>
      <c r="GP30" s="513"/>
      <c r="GQ30" s="513"/>
      <c r="GR30" s="513"/>
      <c r="GS30" s="513"/>
      <c r="GT30" s="513"/>
      <c r="GU30" s="513"/>
      <c r="GV30" s="513"/>
      <c r="GW30" s="513"/>
      <c r="GX30" s="513"/>
      <c r="GY30" s="513"/>
      <c r="GZ30" s="513"/>
      <c r="HA30" s="513"/>
      <c r="HB30" s="513"/>
      <c r="HC30" s="513"/>
      <c r="HD30" s="513"/>
      <c r="HE30" s="513"/>
      <c r="HF30" s="513"/>
      <c r="HG30" s="513"/>
      <c r="HH30" s="513"/>
      <c r="HI30" s="513"/>
      <c r="HJ30" s="513"/>
      <c r="HK30" s="513"/>
      <c r="HL30" s="513"/>
      <c r="HM30" s="513"/>
      <c r="HN30" s="513"/>
      <c r="HO30" s="513"/>
      <c r="HP30" s="513"/>
      <c r="HQ30" s="513"/>
      <c r="HR30" s="513"/>
      <c r="HS30" s="513"/>
      <c r="HT30" s="513"/>
      <c r="HU30" s="513"/>
      <c r="HV30" s="513"/>
      <c r="HW30" s="513"/>
      <c r="HX30" s="513"/>
      <c r="HY30" s="513"/>
      <c r="HZ30" s="513"/>
      <c r="IA30" s="513"/>
      <c r="IB30" s="513"/>
      <c r="IC30" s="513"/>
      <c r="ID30" s="513"/>
      <c r="IE30" s="513"/>
      <c r="IF30" s="513"/>
      <c r="IG30" s="513"/>
      <c r="IH30" s="513"/>
      <c r="II30" s="513"/>
      <c r="IJ30" s="513"/>
      <c r="IK30" s="513"/>
      <c r="IL30" s="513"/>
      <c r="IM30" s="513"/>
      <c r="IN30" s="513"/>
      <c r="IO30" s="513"/>
      <c r="IP30" s="514"/>
    </row>
    <row r="31" spans="1:250" ht="16.350000000000001" customHeight="1" thickBot="1">
      <c r="A31" s="507"/>
      <c r="B31" s="541"/>
      <c r="C31" s="540"/>
      <c r="D31" s="540"/>
      <c r="E31" s="540"/>
      <c r="F31" s="521"/>
      <c r="G31" s="521"/>
      <c r="H31" s="540"/>
      <c r="I31" s="540"/>
      <c r="J31" s="540"/>
      <c r="K31" s="521"/>
      <c r="L31" s="521"/>
      <c r="M31" s="522"/>
      <c r="N31" s="525"/>
      <c r="O31" s="513"/>
      <c r="P31" s="513"/>
      <c r="Q31" s="513"/>
      <c r="R31" s="513"/>
      <c r="S31" s="513"/>
      <c r="T31" s="513"/>
      <c r="U31" s="513"/>
      <c r="V31" s="513"/>
      <c r="W31" s="513"/>
      <c r="X31" s="513"/>
      <c r="Y31" s="513"/>
      <c r="Z31" s="513"/>
      <c r="AA31" s="513"/>
      <c r="AB31" s="513"/>
      <c r="AC31" s="513"/>
      <c r="AD31" s="513"/>
      <c r="AE31" s="513"/>
      <c r="AF31" s="513"/>
      <c r="AG31" s="513"/>
      <c r="AH31" s="513"/>
      <c r="AI31" s="513"/>
      <c r="AJ31" s="513"/>
      <c r="AK31" s="513"/>
      <c r="AL31" s="513"/>
      <c r="AM31" s="513"/>
      <c r="AN31" s="513"/>
      <c r="AO31" s="513"/>
      <c r="AP31" s="513"/>
      <c r="AQ31" s="513"/>
      <c r="AR31" s="513"/>
      <c r="AS31" s="513"/>
      <c r="AT31" s="513"/>
      <c r="AU31" s="513"/>
      <c r="AV31" s="513"/>
      <c r="AW31" s="513"/>
      <c r="AX31" s="513"/>
      <c r="AY31" s="513"/>
      <c r="AZ31" s="513"/>
      <c r="BA31" s="513"/>
      <c r="BB31" s="513"/>
      <c r="BC31" s="513"/>
      <c r="BD31" s="513"/>
      <c r="BE31" s="513"/>
      <c r="BF31" s="513"/>
      <c r="BG31" s="513"/>
      <c r="BH31" s="513"/>
      <c r="BI31" s="513"/>
      <c r="BJ31" s="513"/>
      <c r="BK31" s="513"/>
      <c r="BL31" s="513"/>
      <c r="BM31" s="513"/>
      <c r="BN31" s="513"/>
      <c r="BO31" s="513"/>
      <c r="BP31" s="513"/>
      <c r="BQ31" s="513"/>
      <c r="BR31" s="513"/>
      <c r="BS31" s="513"/>
      <c r="BT31" s="513"/>
      <c r="BU31" s="513"/>
      <c r="BV31" s="513"/>
      <c r="BW31" s="513"/>
      <c r="BX31" s="513"/>
      <c r="BY31" s="513"/>
      <c r="BZ31" s="513"/>
      <c r="CA31" s="513"/>
      <c r="CB31" s="513"/>
      <c r="CC31" s="513"/>
      <c r="CD31" s="513"/>
      <c r="CE31" s="513"/>
      <c r="CF31" s="513"/>
      <c r="CG31" s="513"/>
      <c r="CH31" s="513"/>
      <c r="CI31" s="513"/>
      <c r="CJ31" s="513"/>
      <c r="CK31" s="513"/>
      <c r="CL31" s="513"/>
      <c r="CM31" s="513"/>
      <c r="CN31" s="513"/>
      <c r="CO31" s="513"/>
      <c r="CP31" s="513"/>
      <c r="CQ31" s="513"/>
      <c r="CR31" s="513"/>
      <c r="CS31" s="513"/>
      <c r="CT31" s="513"/>
      <c r="CU31" s="513"/>
      <c r="CV31" s="513"/>
      <c r="CW31" s="513"/>
      <c r="CX31" s="513"/>
      <c r="CY31" s="513"/>
      <c r="CZ31" s="513"/>
      <c r="DA31" s="513"/>
      <c r="DB31" s="513"/>
      <c r="DC31" s="513"/>
      <c r="DD31" s="513"/>
      <c r="DE31" s="513"/>
      <c r="DF31" s="513"/>
      <c r="DG31" s="513"/>
      <c r="DH31" s="513"/>
      <c r="DI31" s="513"/>
      <c r="DJ31" s="513"/>
      <c r="DK31" s="513"/>
      <c r="DL31" s="513"/>
      <c r="DM31" s="513"/>
      <c r="DN31" s="513"/>
      <c r="DO31" s="513"/>
      <c r="DP31" s="513"/>
      <c r="DQ31" s="513"/>
      <c r="DR31" s="513"/>
      <c r="DS31" s="513"/>
      <c r="DT31" s="513"/>
      <c r="DU31" s="513"/>
      <c r="DV31" s="513"/>
      <c r="DW31" s="513"/>
      <c r="DX31" s="513"/>
      <c r="DY31" s="513"/>
      <c r="DZ31" s="513"/>
      <c r="EA31" s="513"/>
      <c r="EB31" s="513"/>
      <c r="EC31" s="513"/>
      <c r="ED31" s="513"/>
      <c r="EE31" s="513"/>
      <c r="EF31" s="513"/>
      <c r="EG31" s="513"/>
      <c r="EH31" s="513"/>
      <c r="EI31" s="513"/>
      <c r="EJ31" s="513"/>
      <c r="EK31" s="513"/>
      <c r="EL31" s="513"/>
      <c r="EM31" s="513"/>
      <c r="EN31" s="513"/>
      <c r="EO31" s="513"/>
      <c r="EP31" s="513"/>
      <c r="EQ31" s="513"/>
      <c r="ER31" s="513"/>
      <c r="ES31" s="513"/>
      <c r="ET31" s="513"/>
      <c r="EU31" s="513"/>
      <c r="EV31" s="513"/>
      <c r="EW31" s="513"/>
      <c r="EX31" s="513"/>
      <c r="EY31" s="513"/>
      <c r="EZ31" s="513"/>
      <c r="FA31" s="513"/>
      <c r="FB31" s="513"/>
      <c r="FC31" s="513"/>
      <c r="FD31" s="513"/>
      <c r="FE31" s="513"/>
      <c r="FF31" s="513"/>
      <c r="FG31" s="513"/>
      <c r="FH31" s="513"/>
      <c r="FI31" s="513"/>
      <c r="FJ31" s="513"/>
      <c r="FK31" s="513"/>
      <c r="FL31" s="513"/>
      <c r="FM31" s="513"/>
      <c r="FN31" s="513"/>
      <c r="FO31" s="513"/>
      <c r="FP31" s="513"/>
      <c r="FQ31" s="513"/>
      <c r="FR31" s="513"/>
      <c r="FS31" s="513"/>
      <c r="FT31" s="513"/>
      <c r="FU31" s="513"/>
      <c r="FV31" s="513"/>
      <c r="FW31" s="513"/>
      <c r="FX31" s="513"/>
      <c r="FY31" s="513"/>
      <c r="FZ31" s="513"/>
      <c r="GA31" s="513"/>
      <c r="GB31" s="513"/>
      <c r="GC31" s="513"/>
      <c r="GD31" s="513"/>
      <c r="GE31" s="513"/>
      <c r="GF31" s="513"/>
      <c r="GG31" s="513"/>
      <c r="GH31" s="513"/>
      <c r="GI31" s="513"/>
      <c r="GJ31" s="513"/>
      <c r="GK31" s="513"/>
      <c r="GL31" s="513"/>
      <c r="GM31" s="513"/>
      <c r="GN31" s="513"/>
      <c r="GO31" s="513"/>
      <c r="GP31" s="513"/>
      <c r="GQ31" s="513"/>
      <c r="GR31" s="513"/>
      <c r="GS31" s="513"/>
      <c r="GT31" s="513"/>
      <c r="GU31" s="513"/>
      <c r="GV31" s="513"/>
      <c r="GW31" s="513"/>
      <c r="GX31" s="513"/>
      <c r="GY31" s="513"/>
      <c r="GZ31" s="513"/>
      <c r="HA31" s="513"/>
      <c r="HB31" s="513"/>
      <c r="HC31" s="513"/>
      <c r="HD31" s="513"/>
      <c r="HE31" s="513"/>
      <c r="HF31" s="513"/>
      <c r="HG31" s="513"/>
      <c r="HH31" s="513"/>
      <c r="HI31" s="513"/>
      <c r="HJ31" s="513"/>
      <c r="HK31" s="513"/>
      <c r="HL31" s="513"/>
      <c r="HM31" s="513"/>
      <c r="HN31" s="513"/>
      <c r="HO31" s="513"/>
      <c r="HP31" s="513"/>
      <c r="HQ31" s="513"/>
      <c r="HR31" s="513"/>
      <c r="HS31" s="513"/>
      <c r="HT31" s="513"/>
      <c r="HU31" s="513"/>
      <c r="HV31" s="513"/>
      <c r="HW31" s="513"/>
      <c r="HX31" s="513"/>
      <c r="HY31" s="513"/>
      <c r="HZ31" s="513"/>
      <c r="IA31" s="513"/>
      <c r="IB31" s="513"/>
      <c r="IC31" s="513"/>
      <c r="ID31" s="513"/>
      <c r="IE31" s="513"/>
      <c r="IF31" s="513"/>
      <c r="IG31" s="513"/>
      <c r="IH31" s="513"/>
      <c r="II31" s="513"/>
      <c r="IJ31" s="513"/>
      <c r="IK31" s="513"/>
      <c r="IL31" s="513"/>
      <c r="IM31" s="513"/>
      <c r="IN31" s="513"/>
      <c r="IO31" s="513"/>
      <c r="IP31" s="514"/>
    </row>
    <row r="32" spans="1:250" ht="24.95" customHeight="1" thickBot="1">
      <c r="A32" s="507"/>
      <c r="B32" s="546"/>
      <c r="C32" s="1368" t="s">
        <v>559</v>
      </c>
      <c r="D32" s="1369"/>
      <c r="E32" s="544"/>
      <c r="F32" s="545" t="s">
        <v>557</v>
      </c>
      <c r="G32" s="522"/>
      <c r="H32" s="1368" t="s">
        <v>560</v>
      </c>
      <c r="I32" s="1369"/>
      <c r="J32" s="544"/>
      <c r="K32" s="541"/>
      <c r="L32" s="521"/>
      <c r="M32" s="522"/>
      <c r="N32" s="525"/>
      <c r="O32" s="513"/>
      <c r="P32" s="513"/>
      <c r="Q32" s="513"/>
      <c r="R32" s="513"/>
      <c r="S32" s="513"/>
      <c r="T32" s="513"/>
      <c r="U32" s="513"/>
      <c r="V32" s="513"/>
      <c r="W32" s="513"/>
      <c r="X32" s="513"/>
      <c r="Y32" s="513"/>
      <c r="Z32" s="513"/>
      <c r="AA32" s="513"/>
      <c r="AB32" s="513"/>
      <c r="AC32" s="513"/>
      <c r="AD32" s="513"/>
      <c r="AE32" s="513"/>
      <c r="AF32" s="513"/>
      <c r="AG32" s="513"/>
      <c r="AH32" s="513"/>
      <c r="AI32" s="513"/>
      <c r="AJ32" s="513"/>
      <c r="AK32" s="513"/>
      <c r="AL32" s="513"/>
      <c r="AM32" s="513"/>
      <c r="AN32" s="513"/>
      <c r="AO32" s="513"/>
      <c r="AP32" s="513"/>
      <c r="AQ32" s="513"/>
      <c r="AR32" s="513"/>
      <c r="AS32" s="513"/>
      <c r="AT32" s="513"/>
      <c r="AU32" s="513"/>
      <c r="AV32" s="513"/>
      <c r="AW32" s="513"/>
      <c r="AX32" s="513"/>
      <c r="AY32" s="513"/>
      <c r="AZ32" s="513"/>
      <c r="BA32" s="513"/>
      <c r="BB32" s="513"/>
      <c r="BC32" s="513"/>
      <c r="BD32" s="513"/>
      <c r="BE32" s="513"/>
      <c r="BF32" s="513"/>
      <c r="BG32" s="513"/>
      <c r="BH32" s="513"/>
      <c r="BI32" s="513"/>
      <c r="BJ32" s="513"/>
      <c r="BK32" s="513"/>
      <c r="BL32" s="513"/>
      <c r="BM32" s="513"/>
      <c r="BN32" s="513"/>
      <c r="BO32" s="513"/>
      <c r="BP32" s="513"/>
      <c r="BQ32" s="513"/>
      <c r="BR32" s="513"/>
      <c r="BS32" s="513"/>
      <c r="BT32" s="513"/>
      <c r="BU32" s="513"/>
      <c r="BV32" s="513"/>
      <c r="BW32" s="513"/>
      <c r="BX32" s="513"/>
      <c r="BY32" s="513"/>
      <c r="BZ32" s="513"/>
      <c r="CA32" s="513"/>
      <c r="CB32" s="513"/>
      <c r="CC32" s="513"/>
      <c r="CD32" s="513"/>
      <c r="CE32" s="513"/>
      <c r="CF32" s="513"/>
      <c r="CG32" s="513"/>
      <c r="CH32" s="513"/>
      <c r="CI32" s="513"/>
      <c r="CJ32" s="513"/>
      <c r="CK32" s="513"/>
      <c r="CL32" s="513"/>
      <c r="CM32" s="513"/>
      <c r="CN32" s="513"/>
      <c r="CO32" s="513"/>
      <c r="CP32" s="513"/>
      <c r="CQ32" s="513"/>
      <c r="CR32" s="513"/>
      <c r="CS32" s="513"/>
      <c r="CT32" s="513"/>
      <c r="CU32" s="513"/>
      <c r="CV32" s="513"/>
      <c r="CW32" s="513"/>
      <c r="CX32" s="513"/>
      <c r="CY32" s="513"/>
      <c r="CZ32" s="513"/>
      <c r="DA32" s="513"/>
      <c r="DB32" s="513"/>
      <c r="DC32" s="513"/>
      <c r="DD32" s="513"/>
      <c r="DE32" s="513"/>
      <c r="DF32" s="513"/>
      <c r="DG32" s="513"/>
      <c r="DH32" s="513"/>
      <c r="DI32" s="513"/>
      <c r="DJ32" s="513"/>
      <c r="DK32" s="513"/>
      <c r="DL32" s="513"/>
      <c r="DM32" s="513"/>
      <c r="DN32" s="513"/>
      <c r="DO32" s="513"/>
      <c r="DP32" s="513"/>
      <c r="DQ32" s="513"/>
      <c r="DR32" s="513"/>
      <c r="DS32" s="513"/>
      <c r="DT32" s="513"/>
      <c r="DU32" s="513"/>
      <c r="DV32" s="513"/>
      <c r="DW32" s="513"/>
      <c r="DX32" s="513"/>
      <c r="DY32" s="513"/>
      <c r="DZ32" s="513"/>
      <c r="EA32" s="513"/>
      <c r="EB32" s="513"/>
      <c r="EC32" s="513"/>
      <c r="ED32" s="513"/>
      <c r="EE32" s="513"/>
      <c r="EF32" s="513"/>
      <c r="EG32" s="513"/>
      <c r="EH32" s="513"/>
      <c r="EI32" s="513"/>
      <c r="EJ32" s="513"/>
      <c r="EK32" s="513"/>
      <c r="EL32" s="513"/>
      <c r="EM32" s="513"/>
      <c r="EN32" s="513"/>
      <c r="EO32" s="513"/>
      <c r="EP32" s="513"/>
      <c r="EQ32" s="513"/>
      <c r="ER32" s="513"/>
      <c r="ES32" s="513"/>
      <c r="ET32" s="513"/>
      <c r="EU32" s="513"/>
      <c r="EV32" s="513"/>
      <c r="EW32" s="513"/>
      <c r="EX32" s="513"/>
      <c r="EY32" s="513"/>
      <c r="EZ32" s="513"/>
      <c r="FA32" s="513"/>
      <c r="FB32" s="513"/>
      <c r="FC32" s="513"/>
      <c r="FD32" s="513"/>
      <c r="FE32" s="513"/>
      <c r="FF32" s="513"/>
      <c r="FG32" s="513"/>
      <c r="FH32" s="513"/>
      <c r="FI32" s="513"/>
      <c r="FJ32" s="513"/>
      <c r="FK32" s="513"/>
      <c r="FL32" s="513"/>
      <c r="FM32" s="513"/>
      <c r="FN32" s="513"/>
      <c r="FO32" s="513"/>
      <c r="FP32" s="513"/>
      <c r="FQ32" s="513"/>
      <c r="FR32" s="513"/>
      <c r="FS32" s="513"/>
      <c r="FT32" s="513"/>
      <c r="FU32" s="513"/>
      <c r="FV32" s="513"/>
      <c r="FW32" s="513"/>
      <c r="FX32" s="513"/>
      <c r="FY32" s="513"/>
      <c r="FZ32" s="513"/>
      <c r="GA32" s="513"/>
      <c r="GB32" s="513"/>
      <c r="GC32" s="513"/>
      <c r="GD32" s="513"/>
      <c r="GE32" s="513"/>
      <c r="GF32" s="513"/>
      <c r="GG32" s="513"/>
      <c r="GH32" s="513"/>
      <c r="GI32" s="513"/>
      <c r="GJ32" s="513"/>
      <c r="GK32" s="513"/>
      <c r="GL32" s="513"/>
      <c r="GM32" s="513"/>
      <c r="GN32" s="513"/>
      <c r="GO32" s="513"/>
      <c r="GP32" s="513"/>
      <c r="GQ32" s="513"/>
      <c r="GR32" s="513"/>
      <c r="GS32" s="513"/>
      <c r="GT32" s="513"/>
      <c r="GU32" s="513"/>
      <c r="GV32" s="513"/>
      <c r="GW32" s="513"/>
      <c r="GX32" s="513"/>
      <c r="GY32" s="513"/>
      <c r="GZ32" s="513"/>
      <c r="HA32" s="513"/>
      <c r="HB32" s="513"/>
      <c r="HC32" s="513"/>
      <c r="HD32" s="513"/>
      <c r="HE32" s="513"/>
      <c r="HF32" s="513"/>
      <c r="HG32" s="513"/>
      <c r="HH32" s="513"/>
      <c r="HI32" s="513"/>
      <c r="HJ32" s="513"/>
      <c r="HK32" s="513"/>
      <c r="HL32" s="513"/>
      <c r="HM32" s="513"/>
      <c r="HN32" s="513"/>
      <c r="HO32" s="513"/>
      <c r="HP32" s="513"/>
      <c r="HQ32" s="513"/>
      <c r="HR32" s="513"/>
      <c r="HS32" s="513"/>
      <c r="HT32" s="513"/>
      <c r="HU32" s="513"/>
      <c r="HV32" s="513"/>
      <c r="HW32" s="513"/>
      <c r="HX32" s="513"/>
      <c r="HY32" s="513"/>
      <c r="HZ32" s="513"/>
      <c r="IA32" s="513"/>
      <c r="IB32" s="513"/>
      <c r="IC32" s="513"/>
      <c r="ID32" s="513"/>
      <c r="IE32" s="513"/>
      <c r="IF32" s="513"/>
      <c r="IG32" s="513"/>
      <c r="IH32" s="513"/>
      <c r="II32" s="513"/>
      <c r="IJ32" s="513"/>
      <c r="IK32" s="513"/>
      <c r="IL32" s="513"/>
      <c r="IM32" s="513"/>
      <c r="IN32" s="513"/>
      <c r="IO32" s="513"/>
      <c r="IP32" s="514"/>
    </row>
    <row r="33" spans="1:250" ht="24" customHeight="1">
      <c r="A33" s="507"/>
      <c r="B33" s="541"/>
      <c r="C33" s="1380" t="s">
        <v>628</v>
      </c>
      <c r="D33" s="1381"/>
      <c r="E33" s="1381"/>
      <c r="F33" s="521"/>
      <c r="G33" s="521"/>
      <c r="H33" s="1372" t="s">
        <v>715</v>
      </c>
      <c r="I33" s="1373"/>
      <c r="J33" s="1373"/>
      <c r="K33" s="521"/>
      <c r="L33" s="521"/>
      <c r="M33" s="522"/>
      <c r="N33" s="525"/>
      <c r="O33" s="513"/>
      <c r="P33" s="513"/>
      <c r="Q33" s="513"/>
      <c r="R33" s="513"/>
      <c r="S33" s="513"/>
      <c r="T33" s="513"/>
      <c r="U33" s="513"/>
      <c r="V33" s="513"/>
      <c r="W33" s="513"/>
      <c r="X33" s="513"/>
      <c r="Y33" s="513"/>
      <c r="Z33" s="513"/>
      <c r="AA33" s="513"/>
      <c r="AB33" s="513"/>
      <c r="AC33" s="513"/>
      <c r="AD33" s="513"/>
      <c r="AE33" s="513"/>
      <c r="AF33" s="513"/>
      <c r="AG33" s="513"/>
      <c r="AH33" s="513"/>
      <c r="AI33" s="513"/>
      <c r="AJ33" s="513"/>
      <c r="AK33" s="513"/>
      <c r="AL33" s="513"/>
      <c r="AM33" s="513"/>
      <c r="AN33" s="513"/>
      <c r="AO33" s="513"/>
      <c r="AP33" s="513"/>
      <c r="AQ33" s="513"/>
      <c r="AR33" s="513"/>
      <c r="AS33" s="513"/>
      <c r="AT33" s="513"/>
      <c r="AU33" s="513"/>
      <c r="AV33" s="513"/>
      <c r="AW33" s="513"/>
      <c r="AX33" s="513"/>
      <c r="AY33" s="513"/>
      <c r="AZ33" s="513"/>
      <c r="BA33" s="513"/>
      <c r="BB33" s="513"/>
      <c r="BC33" s="513"/>
      <c r="BD33" s="513"/>
      <c r="BE33" s="513"/>
      <c r="BF33" s="513"/>
      <c r="BG33" s="513"/>
      <c r="BH33" s="513"/>
      <c r="BI33" s="513"/>
      <c r="BJ33" s="513"/>
      <c r="BK33" s="513"/>
      <c r="BL33" s="513"/>
      <c r="BM33" s="513"/>
      <c r="BN33" s="513"/>
      <c r="BO33" s="513"/>
      <c r="BP33" s="513"/>
      <c r="BQ33" s="513"/>
      <c r="BR33" s="513"/>
      <c r="BS33" s="513"/>
      <c r="BT33" s="513"/>
      <c r="BU33" s="513"/>
      <c r="BV33" s="513"/>
      <c r="BW33" s="513"/>
      <c r="BX33" s="513"/>
      <c r="BY33" s="513"/>
      <c r="BZ33" s="513"/>
      <c r="CA33" s="513"/>
      <c r="CB33" s="513"/>
      <c r="CC33" s="513"/>
      <c r="CD33" s="513"/>
      <c r="CE33" s="513"/>
      <c r="CF33" s="513"/>
      <c r="CG33" s="513"/>
      <c r="CH33" s="513"/>
      <c r="CI33" s="513"/>
      <c r="CJ33" s="513"/>
      <c r="CK33" s="513"/>
      <c r="CL33" s="513"/>
      <c r="CM33" s="513"/>
      <c r="CN33" s="513"/>
      <c r="CO33" s="513"/>
      <c r="CP33" s="513"/>
      <c r="CQ33" s="513"/>
      <c r="CR33" s="513"/>
      <c r="CS33" s="513"/>
      <c r="CT33" s="513"/>
      <c r="CU33" s="513"/>
      <c r="CV33" s="513"/>
      <c r="CW33" s="513"/>
      <c r="CX33" s="513"/>
      <c r="CY33" s="513"/>
      <c r="CZ33" s="513"/>
      <c r="DA33" s="513"/>
      <c r="DB33" s="513"/>
      <c r="DC33" s="513"/>
      <c r="DD33" s="513"/>
      <c r="DE33" s="513"/>
      <c r="DF33" s="513"/>
      <c r="DG33" s="513"/>
      <c r="DH33" s="513"/>
      <c r="DI33" s="513"/>
      <c r="DJ33" s="513"/>
      <c r="DK33" s="513"/>
      <c r="DL33" s="513"/>
      <c r="DM33" s="513"/>
      <c r="DN33" s="513"/>
      <c r="DO33" s="513"/>
      <c r="DP33" s="513"/>
      <c r="DQ33" s="513"/>
      <c r="DR33" s="513"/>
      <c r="DS33" s="513"/>
      <c r="DT33" s="513"/>
      <c r="DU33" s="513"/>
      <c r="DV33" s="513"/>
      <c r="DW33" s="513"/>
      <c r="DX33" s="513"/>
      <c r="DY33" s="513"/>
      <c r="DZ33" s="513"/>
      <c r="EA33" s="513"/>
      <c r="EB33" s="513"/>
      <c r="EC33" s="513"/>
      <c r="ED33" s="513"/>
      <c r="EE33" s="513"/>
      <c r="EF33" s="513"/>
      <c r="EG33" s="513"/>
      <c r="EH33" s="513"/>
      <c r="EI33" s="513"/>
      <c r="EJ33" s="513"/>
      <c r="EK33" s="513"/>
      <c r="EL33" s="513"/>
      <c r="EM33" s="513"/>
      <c r="EN33" s="513"/>
      <c r="EO33" s="513"/>
      <c r="EP33" s="513"/>
      <c r="EQ33" s="513"/>
      <c r="ER33" s="513"/>
      <c r="ES33" s="513"/>
      <c r="ET33" s="513"/>
      <c r="EU33" s="513"/>
      <c r="EV33" s="513"/>
      <c r="EW33" s="513"/>
      <c r="EX33" s="513"/>
      <c r="EY33" s="513"/>
      <c r="EZ33" s="513"/>
      <c r="FA33" s="513"/>
      <c r="FB33" s="513"/>
      <c r="FC33" s="513"/>
      <c r="FD33" s="513"/>
      <c r="FE33" s="513"/>
      <c r="FF33" s="513"/>
      <c r="FG33" s="513"/>
      <c r="FH33" s="513"/>
      <c r="FI33" s="513"/>
      <c r="FJ33" s="513"/>
      <c r="FK33" s="513"/>
      <c r="FL33" s="513"/>
      <c r="FM33" s="513"/>
      <c r="FN33" s="513"/>
      <c r="FO33" s="513"/>
      <c r="FP33" s="513"/>
      <c r="FQ33" s="513"/>
      <c r="FR33" s="513"/>
      <c r="FS33" s="513"/>
      <c r="FT33" s="513"/>
      <c r="FU33" s="513"/>
      <c r="FV33" s="513"/>
      <c r="FW33" s="513"/>
      <c r="FX33" s="513"/>
      <c r="FY33" s="513"/>
      <c r="FZ33" s="513"/>
      <c r="GA33" s="513"/>
      <c r="GB33" s="513"/>
      <c r="GC33" s="513"/>
      <c r="GD33" s="513"/>
      <c r="GE33" s="513"/>
      <c r="GF33" s="513"/>
      <c r="GG33" s="513"/>
      <c r="GH33" s="513"/>
      <c r="GI33" s="513"/>
      <c r="GJ33" s="513"/>
      <c r="GK33" s="513"/>
      <c r="GL33" s="513"/>
      <c r="GM33" s="513"/>
      <c r="GN33" s="513"/>
      <c r="GO33" s="513"/>
      <c r="GP33" s="513"/>
      <c r="GQ33" s="513"/>
      <c r="GR33" s="513"/>
      <c r="GS33" s="513"/>
      <c r="GT33" s="513"/>
      <c r="GU33" s="513"/>
      <c r="GV33" s="513"/>
      <c r="GW33" s="513"/>
      <c r="GX33" s="513"/>
      <c r="GY33" s="513"/>
      <c r="GZ33" s="513"/>
      <c r="HA33" s="513"/>
      <c r="HB33" s="513"/>
      <c r="HC33" s="513"/>
      <c r="HD33" s="513"/>
      <c r="HE33" s="513"/>
      <c r="HF33" s="513"/>
      <c r="HG33" s="513"/>
      <c r="HH33" s="513"/>
      <c r="HI33" s="513"/>
      <c r="HJ33" s="513"/>
      <c r="HK33" s="513"/>
      <c r="HL33" s="513"/>
      <c r="HM33" s="513"/>
      <c r="HN33" s="513"/>
      <c r="HO33" s="513"/>
      <c r="HP33" s="513"/>
      <c r="HQ33" s="513"/>
      <c r="HR33" s="513"/>
      <c r="HS33" s="513"/>
      <c r="HT33" s="513"/>
      <c r="HU33" s="513"/>
      <c r="HV33" s="513"/>
      <c r="HW33" s="513"/>
      <c r="HX33" s="513"/>
      <c r="HY33" s="513"/>
      <c r="HZ33" s="513"/>
      <c r="IA33" s="513"/>
      <c r="IB33" s="513"/>
      <c r="IC33" s="513"/>
      <c r="ID33" s="513"/>
      <c r="IE33" s="513"/>
      <c r="IF33" s="513"/>
      <c r="IG33" s="513"/>
      <c r="IH33" s="513"/>
      <c r="II33" s="513"/>
      <c r="IJ33" s="513"/>
      <c r="IK33" s="513"/>
      <c r="IL33" s="513"/>
      <c r="IM33" s="513"/>
      <c r="IN33" s="513"/>
      <c r="IO33" s="513"/>
      <c r="IP33" s="514"/>
    </row>
    <row r="34" spans="1:250" ht="16.350000000000001" customHeight="1" thickBot="1">
      <c r="A34" s="507"/>
      <c r="B34" s="541"/>
      <c r="C34" s="540"/>
      <c r="D34" s="540"/>
      <c r="E34" s="540"/>
      <c r="F34" s="521"/>
      <c r="G34" s="521"/>
      <c r="H34" s="540"/>
      <c r="I34" s="540"/>
      <c r="J34" s="540"/>
      <c r="K34" s="521"/>
      <c r="L34" s="521"/>
      <c r="M34" s="522"/>
      <c r="N34" s="525"/>
      <c r="O34" s="513"/>
      <c r="P34" s="513"/>
      <c r="Q34" s="513"/>
      <c r="R34" s="513"/>
      <c r="S34" s="513"/>
      <c r="T34" s="513"/>
      <c r="U34" s="513"/>
      <c r="V34" s="513"/>
      <c r="W34" s="513"/>
      <c r="X34" s="513"/>
      <c r="Y34" s="513"/>
      <c r="Z34" s="513"/>
      <c r="AA34" s="513"/>
      <c r="AB34" s="513"/>
      <c r="AC34" s="513"/>
      <c r="AD34" s="513"/>
      <c r="AE34" s="513"/>
      <c r="AF34" s="513"/>
      <c r="AG34" s="513"/>
      <c r="AH34" s="513"/>
      <c r="AI34" s="513"/>
      <c r="AJ34" s="513"/>
      <c r="AK34" s="513"/>
      <c r="AL34" s="513"/>
      <c r="AM34" s="513"/>
      <c r="AN34" s="513"/>
      <c r="AO34" s="513"/>
      <c r="AP34" s="513"/>
      <c r="AQ34" s="513"/>
      <c r="AR34" s="513"/>
      <c r="AS34" s="513"/>
      <c r="AT34" s="513"/>
      <c r="AU34" s="513"/>
      <c r="AV34" s="513"/>
      <c r="AW34" s="513"/>
      <c r="AX34" s="513"/>
      <c r="AY34" s="513"/>
      <c r="AZ34" s="513"/>
      <c r="BA34" s="513"/>
      <c r="BB34" s="513"/>
      <c r="BC34" s="513"/>
      <c r="BD34" s="513"/>
      <c r="BE34" s="513"/>
      <c r="BF34" s="513"/>
      <c r="BG34" s="513"/>
      <c r="BH34" s="513"/>
      <c r="BI34" s="513"/>
      <c r="BJ34" s="513"/>
      <c r="BK34" s="513"/>
      <c r="BL34" s="513"/>
      <c r="BM34" s="513"/>
      <c r="BN34" s="513"/>
      <c r="BO34" s="513"/>
      <c r="BP34" s="513"/>
      <c r="BQ34" s="513"/>
      <c r="BR34" s="513"/>
      <c r="BS34" s="513"/>
      <c r="BT34" s="513"/>
      <c r="BU34" s="513"/>
      <c r="BV34" s="513"/>
      <c r="BW34" s="513"/>
      <c r="BX34" s="513"/>
      <c r="BY34" s="513"/>
      <c r="BZ34" s="513"/>
      <c r="CA34" s="513"/>
      <c r="CB34" s="513"/>
      <c r="CC34" s="513"/>
      <c r="CD34" s="513"/>
      <c r="CE34" s="513"/>
      <c r="CF34" s="513"/>
      <c r="CG34" s="513"/>
      <c r="CH34" s="513"/>
      <c r="CI34" s="513"/>
      <c r="CJ34" s="513"/>
      <c r="CK34" s="513"/>
      <c r="CL34" s="513"/>
      <c r="CM34" s="513"/>
      <c r="CN34" s="513"/>
      <c r="CO34" s="513"/>
      <c r="CP34" s="513"/>
      <c r="CQ34" s="513"/>
      <c r="CR34" s="513"/>
      <c r="CS34" s="513"/>
      <c r="CT34" s="513"/>
      <c r="CU34" s="513"/>
      <c r="CV34" s="513"/>
      <c r="CW34" s="513"/>
      <c r="CX34" s="513"/>
      <c r="CY34" s="513"/>
      <c r="CZ34" s="513"/>
      <c r="DA34" s="513"/>
      <c r="DB34" s="513"/>
      <c r="DC34" s="513"/>
      <c r="DD34" s="513"/>
      <c r="DE34" s="513"/>
      <c r="DF34" s="513"/>
      <c r="DG34" s="513"/>
      <c r="DH34" s="513"/>
      <c r="DI34" s="513"/>
      <c r="DJ34" s="513"/>
      <c r="DK34" s="513"/>
      <c r="DL34" s="513"/>
      <c r="DM34" s="513"/>
      <c r="DN34" s="513"/>
      <c r="DO34" s="513"/>
      <c r="DP34" s="513"/>
      <c r="DQ34" s="513"/>
      <c r="DR34" s="513"/>
      <c r="DS34" s="513"/>
      <c r="DT34" s="513"/>
      <c r="DU34" s="513"/>
      <c r="DV34" s="513"/>
      <c r="DW34" s="513"/>
      <c r="DX34" s="513"/>
      <c r="DY34" s="513"/>
      <c r="DZ34" s="513"/>
      <c r="EA34" s="513"/>
      <c r="EB34" s="513"/>
      <c r="EC34" s="513"/>
      <c r="ED34" s="513"/>
      <c r="EE34" s="513"/>
      <c r="EF34" s="513"/>
      <c r="EG34" s="513"/>
      <c r="EH34" s="513"/>
      <c r="EI34" s="513"/>
      <c r="EJ34" s="513"/>
      <c r="EK34" s="513"/>
      <c r="EL34" s="513"/>
      <c r="EM34" s="513"/>
      <c r="EN34" s="513"/>
      <c r="EO34" s="513"/>
      <c r="EP34" s="513"/>
      <c r="EQ34" s="513"/>
      <c r="ER34" s="513"/>
      <c r="ES34" s="513"/>
      <c r="ET34" s="513"/>
      <c r="EU34" s="513"/>
      <c r="EV34" s="513"/>
      <c r="EW34" s="513"/>
      <c r="EX34" s="513"/>
      <c r="EY34" s="513"/>
      <c r="EZ34" s="513"/>
      <c r="FA34" s="513"/>
      <c r="FB34" s="513"/>
      <c r="FC34" s="513"/>
      <c r="FD34" s="513"/>
      <c r="FE34" s="513"/>
      <c r="FF34" s="513"/>
      <c r="FG34" s="513"/>
      <c r="FH34" s="513"/>
      <c r="FI34" s="513"/>
      <c r="FJ34" s="513"/>
      <c r="FK34" s="513"/>
      <c r="FL34" s="513"/>
      <c r="FM34" s="513"/>
      <c r="FN34" s="513"/>
      <c r="FO34" s="513"/>
      <c r="FP34" s="513"/>
      <c r="FQ34" s="513"/>
      <c r="FR34" s="513"/>
      <c r="FS34" s="513"/>
      <c r="FT34" s="513"/>
      <c r="FU34" s="513"/>
      <c r="FV34" s="513"/>
      <c r="FW34" s="513"/>
      <c r="FX34" s="513"/>
      <c r="FY34" s="513"/>
      <c r="FZ34" s="513"/>
      <c r="GA34" s="513"/>
      <c r="GB34" s="513"/>
      <c r="GC34" s="513"/>
      <c r="GD34" s="513"/>
      <c r="GE34" s="513"/>
      <c r="GF34" s="513"/>
      <c r="GG34" s="513"/>
      <c r="GH34" s="513"/>
      <c r="GI34" s="513"/>
      <c r="GJ34" s="513"/>
      <c r="GK34" s="513"/>
      <c r="GL34" s="513"/>
      <c r="GM34" s="513"/>
      <c r="GN34" s="513"/>
      <c r="GO34" s="513"/>
      <c r="GP34" s="513"/>
      <c r="GQ34" s="513"/>
      <c r="GR34" s="513"/>
      <c r="GS34" s="513"/>
      <c r="GT34" s="513"/>
      <c r="GU34" s="513"/>
      <c r="GV34" s="513"/>
      <c r="GW34" s="513"/>
      <c r="GX34" s="513"/>
      <c r="GY34" s="513"/>
      <c r="GZ34" s="513"/>
      <c r="HA34" s="513"/>
      <c r="HB34" s="513"/>
      <c r="HC34" s="513"/>
      <c r="HD34" s="513"/>
      <c r="HE34" s="513"/>
      <c r="HF34" s="513"/>
      <c r="HG34" s="513"/>
      <c r="HH34" s="513"/>
      <c r="HI34" s="513"/>
      <c r="HJ34" s="513"/>
      <c r="HK34" s="513"/>
      <c r="HL34" s="513"/>
      <c r="HM34" s="513"/>
      <c r="HN34" s="513"/>
      <c r="HO34" s="513"/>
      <c r="HP34" s="513"/>
      <c r="HQ34" s="513"/>
      <c r="HR34" s="513"/>
      <c r="HS34" s="513"/>
      <c r="HT34" s="513"/>
      <c r="HU34" s="513"/>
      <c r="HV34" s="513"/>
      <c r="HW34" s="513"/>
      <c r="HX34" s="513"/>
      <c r="HY34" s="513"/>
      <c r="HZ34" s="513"/>
      <c r="IA34" s="513"/>
      <c r="IB34" s="513"/>
      <c r="IC34" s="513"/>
      <c r="ID34" s="513"/>
      <c r="IE34" s="513"/>
      <c r="IF34" s="513"/>
      <c r="IG34" s="513"/>
      <c r="IH34" s="513"/>
      <c r="II34" s="513"/>
      <c r="IJ34" s="513"/>
      <c r="IK34" s="513"/>
      <c r="IL34" s="513"/>
      <c r="IM34" s="513"/>
      <c r="IN34" s="513"/>
      <c r="IO34" s="513"/>
      <c r="IP34" s="514"/>
    </row>
    <row r="35" spans="1:250" ht="24" customHeight="1" thickBot="1">
      <c r="A35" s="507"/>
      <c r="B35" s="546"/>
      <c r="C35" s="1368" t="s">
        <v>716</v>
      </c>
      <c r="D35" s="1369"/>
      <c r="E35" s="544"/>
      <c r="F35" s="541"/>
      <c r="G35" s="522"/>
      <c r="H35" s="1368" t="s">
        <v>717</v>
      </c>
      <c r="I35" s="1369"/>
      <c r="J35" s="544"/>
      <c r="K35" s="541"/>
      <c r="L35" s="521"/>
      <c r="M35" s="522"/>
      <c r="N35" s="525"/>
      <c r="O35" s="513"/>
      <c r="P35" s="513"/>
      <c r="Q35" s="513"/>
      <c r="R35" s="513"/>
      <c r="S35" s="513"/>
      <c r="T35" s="513"/>
      <c r="U35" s="513"/>
      <c r="V35" s="513"/>
      <c r="W35" s="513"/>
      <c r="X35" s="513"/>
      <c r="Y35" s="513"/>
      <c r="Z35" s="513"/>
      <c r="AA35" s="513"/>
      <c r="AB35" s="513"/>
      <c r="AC35" s="513"/>
      <c r="AD35" s="513"/>
      <c r="AE35" s="513"/>
      <c r="AF35" s="513"/>
      <c r="AG35" s="513"/>
      <c r="AH35" s="513"/>
      <c r="AI35" s="513"/>
      <c r="AJ35" s="513"/>
      <c r="AK35" s="513"/>
      <c r="AL35" s="513"/>
      <c r="AM35" s="513"/>
      <c r="AN35" s="513"/>
      <c r="AO35" s="513"/>
      <c r="AP35" s="513"/>
      <c r="AQ35" s="513"/>
      <c r="AR35" s="513"/>
      <c r="AS35" s="513"/>
      <c r="AT35" s="513"/>
      <c r="AU35" s="513"/>
      <c r="AV35" s="513"/>
      <c r="AW35" s="513"/>
      <c r="AX35" s="513"/>
      <c r="AY35" s="513"/>
      <c r="AZ35" s="513"/>
      <c r="BA35" s="513"/>
      <c r="BB35" s="513"/>
      <c r="BC35" s="513"/>
      <c r="BD35" s="513"/>
      <c r="BE35" s="513"/>
      <c r="BF35" s="513"/>
      <c r="BG35" s="513"/>
      <c r="BH35" s="513"/>
      <c r="BI35" s="513"/>
      <c r="BJ35" s="513"/>
      <c r="BK35" s="513"/>
      <c r="BL35" s="513"/>
      <c r="BM35" s="513"/>
      <c r="BN35" s="513"/>
      <c r="BO35" s="513"/>
      <c r="BP35" s="513"/>
      <c r="BQ35" s="513"/>
      <c r="BR35" s="513"/>
      <c r="BS35" s="513"/>
      <c r="BT35" s="513"/>
      <c r="BU35" s="513"/>
      <c r="BV35" s="513"/>
      <c r="BW35" s="513"/>
      <c r="BX35" s="513"/>
      <c r="BY35" s="513"/>
      <c r="BZ35" s="513"/>
      <c r="CA35" s="513"/>
      <c r="CB35" s="513"/>
      <c r="CC35" s="513"/>
      <c r="CD35" s="513"/>
      <c r="CE35" s="513"/>
      <c r="CF35" s="513"/>
      <c r="CG35" s="513"/>
      <c r="CH35" s="513"/>
      <c r="CI35" s="513"/>
      <c r="CJ35" s="513"/>
      <c r="CK35" s="513"/>
      <c r="CL35" s="513"/>
      <c r="CM35" s="513"/>
      <c r="CN35" s="513"/>
      <c r="CO35" s="513"/>
      <c r="CP35" s="513"/>
      <c r="CQ35" s="513"/>
      <c r="CR35" s="513"/>
      <c r="CS35" s="513"/>
      <c r="CT35" s="513"/>
      <c r="CU35" s="513"/>
      <c r="CV35" s="513"/>
      <c r="CW35" s="513"/>
      <c r="CX35" s="513"/>
      <c r="CY35" s="513"/>
      <c r="CZ35" s="513"/>
      <c r="DA35" s="513"/>
      <c r="DB35" s="513"/>
      <c r="DC35" s="513"/>
      <c r="DD35" s="513"/>
      <c r="DE35" s="513"/>
      <c r="DF35" s="513"/>
      <c r="DG35" s="513"/>
      <c r="DH35" s="513"/>
      <c r="DI35" s="513"/>
      <c r="DJ35" s="513"/>
      <c r="DK35" s="513"/>
      <c r="DL35" s="513"/>
      <c r="DM35" s="513"/>
      <c r="DN35" s="513"/>
      <c r="DO35" s="513"/>
      <c r="DP35" s="513"/>
      <c r="DQ35" s="513"/>
      <c r="DR35" s="513"/>
      <c r="DS35" s="513"/>
      <c r="DT35" s="513"/>
      <c r="DU35" s="513"/>
      <c r="DV35" s="513"/>
      <c r="DW35" s="513"/>
      <c r="DX35" s="513"/>
      <c r="DY35" s="513"/>
      <c r="DZ35" s="513"/>
      <c r="EA35" s="513"/>
      <c r="EB35" s="513"/>
      <c r="EC35" s="513"/>
      <c r="ED35" s="513"/>
      <c r="EE35" s="513"/>
      <c r="EF35" s="513"/>
      <c r="EG35" s="513"/>
      <c r="EH35" s="513"/>
      <c r="EI35" s="513"/>
      <c r="EJ35" s="513"/>
      <c r="EK35" s="513"/>
      <c r="EL35" s="513"/>
      <c r="EM35" s="513"/>
      <c r="EN35" s="513"/>
      <c r="EO35" s="513"/>
      <c r="EP35" s="513"/>
      <c r="EQ35" s="513"/>
      <c r="ER35" s="513"/>
      <c r="ES35" s="513"/>
      <c r="ET35" s="513"/>
      <c r="EU35" s="513"/>
      <c r="EV35" s="513"/>
      <c r="EW35" s="513"/>
      <c r="EX35" s="513"/>
      <c r="EY35" s="513"/>
      <c r="EZ35" s="513"/>
      <c r="FA35" s="513"/>
      <c r="FB35" s="513"/>
      <c r="FC35" s="513"/>
      <c r="FD35" s="513"/>
      <c r="FE35" s="513"/>
      <c r="FF35" s="513"/>
      <c r="FG35" s="513"/>
      <c r="FH35" s="513"/>
      <c r="FI35" s="513"/>
      <c r="FJ35" s="513"/>
      <c r="FK35" s="513"/>
      <c r="FL35" s="513"/>
      <c r="FM35" s="513"/>
      <c r="FN35" s="513"/>
      <c r="FO35" s="513"/>
      <c r="FP35" s="513"/>
      <c r="FQ35" s="513"/>
      <c r="FR35" s="513"/>
      <c r="FS35" s="513"/>
      <c r="FT35" s="513"/>
      <c r="FU35" s="513"/>
      <c r="FV35" s="513"/>
      <c r="FW35" s="513"/>
      <c r="FX35" s="513"/>
      <c r="FY35" s="513"/>
      <c r="FZ35" s="513"/>
      <c r="GA35" s="513"/>
      <c r="GB35" s="513"/>
      <c r="GC35" s="513"/>
      <c r="GD35" s="513"/>
      <c r="GE35" s="513"/>
      <c r="GF35" s="513"/>
      <c r="GG35" s="513"/>
      <c r="GH35" s="513"/>
      <c r="GI35" s="513"/>
      <c r="GJ35" s="513"/>
      <c r="GK35" s="513"/>
      <c r="GL35" s="513"/>
      <c r="GM35" s="513"/>
      <c r="GN35" s="513"/>
      <c r="GO35" s="513"/>
      <c r="GP35" s="513"/>
      <c r="GQ35" s="513"/>
      <c r="GR35" s="513"/>
      <c r="GS35" s="513"/>
      <c r="GT35" s="513"/>
      <c r="GU35" s="513"/>
      <c r="GV35" s="513"/>
      <c r="GW35" s="513"/>
      <c r="GX35" s="513"/>
      <c r="GY35" s="513"/>
      <c r="GZ35" s="513"/>
      <c r="HA35" s="513"/>
      <c r="HB35" s="513"/>
      <c r="HC35" s="513"/>
      <c r="HD35" s="513"/>
      <c r="HE35" s="513"/>
      <c r="HF35" s="513"/>
      <c r="HG35" s="513"/>
      <c r="HH35" s="513"/>
      <c r="HI35" s="513"/>
      <c r="HJ35" s="513"/>
      <c r="HK35" s="513"/>
      <c r="HL35" s="513"/>
      <c r="HM35" s="513"/>
      <c r="HN35" s="513"/>
      <c r="HO35" s="513"/>
      <c r="HP35" s="513"/>
      <c r="HQ35" s="513"/>
      <c r="HR35" s="513"/>
      <c r="HS35" s="513"/>
      <c r="HT35" s="513"/>
      <c r="HU35" s="513"/>
      <c r="HV35" s="513"/>
      <c r="HW35" s="513"/>
      <c r="HX35" s="513"/>
      <c r="HY35" s="513"/>
      <c r="HZ35" s="513"/>
      <c r="IA35" s="513"/>
      <c r="IB35" s="513"/>
      <c r="IC35" s="513"/>
      <c r="ID35" s="513"/>
      <c r="IE35" s="513"/>
      <c r="IF35" s="513"/>
      <c r="IG35" s="513"/>
      <c r="IH35" s="513"/>
      <c r="II35" s="513"/>
      <c r="IJ35" s="513"/>
      <c r="IK35" s="513"/>
      <c r="IL35" s="513"/>
      <c r="IM35" s="513"/>
      <c r="IN35" s="513"/>
      <c r="IO35" s="513"/>
      <c r="IP35" s="514"/>
    </row>
    <row r="36" spans="1:250" ht="33" customHeight="1">
      <c r="A36" s="507"/>
      <c r="B36" s="541"/>
      <c r="C36" s="517"/>
      <c r="D36" s="517"/>
      <c r="E36" s="517"/>
      <c r="F36" s="521"/>
      <c r="G36" s="521"/>
      <c r="H36" s="1372" t="s">
        <v>718</v>
      </c>
      <c r="I36" s="1373"/>
      <c r="J36" s="1373"/>
      <c r="K36" s="521"/>
      <c r="L36" s="521"/>
      <c r="M36" s="522"/>
      <c r="N36" s="525"/>
      <c r="O36" s="513"/>
      <c r="P36" s="513"/>
      <c r="Q36" s="513"/>
      <c r="R36" s="513"/>
      <c r="S36" s="513"/>
      <c r="T36" s="513"/>
      <c r="U36" s="513"/>
      <c r="V36" s="513"/>
      <c r="W36" s="513"/>
      <c r="X36" s="513"/>
      <c r="Y36" s="513"/>
      <c r="Z36" s="513"/>
      <c r="AA36" s="513"/>
      <c r="AB36" s="513"/>
      <c r="AC36" s="513"/>
      <c r="AD36" s="513"/>
      <c r="AE36" s="513"/>
      <c r="AF36" s="513"/>
      <c r="AG36" s="513"/>
      <c r="AH36" s="513"/>
      <c r="AI36" s="513"/>
      <c r="AJ36" s="513"/>
      <c r="AK36" s="513"/>
      <c r="AL36" s="513"/>
      <c r="AM36" s="513"/>
      <c r="AN36" s="513"/>
      <c r="AO36" s="513"/>
      <c r="AP36" s="513"/>
      <c r="AQ36" s="513"/>
      <c r="AR36" s="513"/>
      <c r="AS36" s="513"/>
      <c r="AT36" s="513"/>
      <c r="AU36" s="513"/>
      <c r="AV36" s="513"/>
      <c r="AW36" s="513"/>
      <c r="AX36" s="513"/>
      <c r="AY36" s="513"/>
      <c r="AZ36" s="513"/>
      <c r="BA36" s="513"/>
      <c r="BB36" s="513"/>
      <c r="BC36" s="513"/>
      <c r="BD36" s="513"/>
      <c r="BE36" s="513"/>
      <c r="BF36" s="513"/>
      <c r="BG36" s="513"/>
      <c r="BH36" s="513"/>
      <c r="BI36" s="513"/>
      <c r="BJ36" s="513"/>
      <c r="BK36" s="513"/>
      <c r="BL36" s="513"/>
      <c r="BM36" s="513"/>
      <c r="BN36" s="513"/>
      <c r="BO36" s="513"/>
      <c r="BP36" s="513"/>
      <c r="BQ36" s="513"/>
      <c r="BR36" s="513"/>
      <c r="BS36" s="513"/>
      <c r="BT36" s="513"/>
      <c r="BU36" s="513"/>
      <c r="BV36" s="513"/>
      <c r="BW36" s="513"/>
      <c r="BX36" s="513"/>
      <c r="BY36" s="513"/>
      <c r="BZ36" s="513"/>
      <c r="CA36" s="513"/>
      <c r="CB36" s="513"/>
      <c r="CC36" s="513"/>
      <c r="CD36" s="513"/>
      <c r="CE36" s="513"/>
      <c r="CF36" s="513"/>
      <c r="CG36" s="513"/>
      <c r="CH36" s="513"/>
      <c r="CI36" s="513"/>
      <c r="CJ36" s="513"/>
      <c r="CK36" s="513"/>
      <c r="CL36" s="513"/>
      <c r="CM36" s="513"/>
      <c r="CN36" s="513"/>
      <c r="CO36" s="513"/>
      <c r="CP36" s="513"/>
      <c r="CQ36" s="513"/>
      <c r="CR36" s="513"/>
      <c r="CS36" s="513"/>
      <c r="CT36" s="513"/>
      <c r="CU36" s="513"/>
      <c r="CV36" s="513"/>
      <c r="CW36" s="513"/>
      <c r="CX36" s="513"/>
      <c r="CY36" s="513"/>
      <c r="CZ36" s="513"/>
      <c r="DA36" s="513"/>
      <c r="DB36" s="513"/>
      <c r="DC36" s="513"/>
      <c r="DD36" s="513"/>
      <c r="DE36" s="513"/>
      <c r="DF36" s="513"/>
      <c r="DG36" s="513"/>
      <c r="DH36" s="513"/>
      <c r="DI36" s="513"/>
      <c r="DJ36" s="513"/>
      <c r="DK36" s="513"/>
      <c r="DL36" s="513"/>
      <c r="DM36" s="513"/>
      <c r="DN36" s="513"/>
      <c r="DO36" s="513"/>
      <c r="DP36" s="513"/>
      <c r="DQ36" s="513"/>
      <c r="DR36" s="513"/>
      <c r="DS36" s="513"/>
      <c r="DT36" s="513"/>
      <c r="DU36" s="513"/>
      <c r="DV36" s="513"/>
      <c r="DW36" s="513"/>
      <c r="DX36" s="513"/>
      <c r="DY36" s="513"/>
      <c r="DZ36" s="513"/>
      <c r="EA36" s="513"/>
      <c r="EB36" s="513"/>
      <c r="EC36" s="513"/>
      <c r="ED36" s="513"/>
      <c r="EE36" s="513"/>
      <c r="EF36" s="513"/>
      <c r="EG36" s="513"/>
      <c r="EH36" s="513"/>
      <c r="EI36" s="513"/>
      <c r="EJ36" s="513"/>
      <c r="EK36" s="513"/>
      <c r="EL36" s="513"/>
      <c r="EM36" s="513"/>
      <c r="EN36" s="513"/>
      <c r="EO36" s="513"/>
      <c r="EP36" s="513"/>
      <c r="EQ36" s="513"/>
      <c r="ER36" s="513"/>
      <c r="ES36" s="513"/>
      <c r="ET36" s="513"/>
      <c r="EU36" s="513"/>
      <c r="EV36" s="513"/>
      <c r="EW36" s="513"/>
      <c r="EX36" s="513"/>
      <c r="EY36" s="513"/>
      <c r="EZ36" s="513"/>
      <c r="FA36" s="513"/>
      <c r="FB36" s="513"/>
      <c r="FC36" s="513"/>
      <c r="FD36" s="513"/>
      <c r="FE36" s="513"/>
      <c r="FF36" s="513"/>
      <c r="FG36" s="513"/>
      <c r="FH36" s="513"/>
      <c r="FI36" s="513"/>
      <c r="FJ36" s="513"/>
      <c r="FK36" s="513"/>
      <c r="FL36" s="513"/>
      <c r="FM36" s="513"/>
      <c r="FN36" s="513"/>
      <c r="FO36" s="513"/>
      <c r="FP36" s="513"/>
      <c r="FQ36" s="513"/>
      <c r="FR36" s="513"/>
      <c r="FS36" s="513"/>
      <c r="FT36" s="513"/>
      <c r="FU36" s="513"/>
      <c r="FV36" s="513"/>
      <c r="FW36" s="513"/>
      <c r="FX36" s="513"/>
      <c r="FY36" s="513"/>
      <c r="FZ36" s="513"/>
      <c r="GA36" s="513"/>
      <c r="GB36" s="513"/>
      <c r="GC36" s="513"/>
      <c r="GD36" s="513"/>
      <c r="GE36" s="513"/>
      <c r="GF36" s="513"/>
      <c r="GG36" s="513"/>
      <c r="GH36" s="513"/>
      <c r="GI36" s="513"/>
      <c r="GJ36" s="513"/>
      <c r="GK36" s="513"/>
      <c r="GL36" s="513"/>
      <c r="GM36" s="513"/>
      <c r="GN36" s="513"/>
      <c r="GO36" s="513"/>
      <c r="GP36" s="513"/>
      <c r="GQ36" s="513"/>
      <c r="GR36" s="513"/>
      <c r="GS36" s="513"/>
      <c r="GT36" s="513"/>
      <c r="GU36" s="513"/>
      <c r="GV36" s="513"/>
      <c r="GW36" s="513"/>
      <c r="GX36" s="513"/>
      <c r="GY36" s="513"/>
      <c r="GZ36" s="513"/>
      <c r="HA36" s="513"/>
      <c r="HB36" s="513"/>
      <c r="HC36" s="513"/>
      <c r="HD36" s="513"/>
      <c r="HE36" s="513"/>
      <c r="HF36" s="513"/>
      <c r="HG36" s="513"/>
      <c r="HH36" s="513"/>
      <c r="HI36" s="513"/>
      <c r="HJ36" s="513"/>
      <c r="HK36" s="513"/>
      <c r="HL36" s="513"/>
      <c r="HM36" s="513"/>
      <c r="HN36" s="513"/>
      <c r="HO36" s="513"/>
      <c r="HP36" s="513"/>
      <c r="HQ36" s="513"/>
      <c r="HR36" s="513"/>
      <c r="HS36" s="513"/>
      <c r="HT36" s="513"/>
      <c r="HU36" s="513"/>
      <c r="HV36" s="513"/>
      <c r="HW36" s="513"/>
      <c r="HX36" s="513"/>
      <c r="HY36" s="513"/>
      <c r="HZ36" s="513"/>
      <c r="IA36" s="513"/>
      <c r="IB36" s="513"/>
      <c r="IC36" s="513"/>
      <c r="ID36" s="513"/>
      <c r="IE36" s="513"/>
      <c r="IF36" s="513"/>
      <c r="IG36" s="513"/>
      <c r="IH36" s="513"/>
      <c r="II36" s="513"/>
      <c r="IJ36" s="513"/>
      <c r="IK36" s="513"/>
      <c r="IL36" s="513"/>
      <c r="IM36" s="513"/>
      <c r="IN36" s="513"/>
      <c r="IO36" s="513"/>
      <c r="IP36" s="514"/>
    </row>
    <row r="37" spans="1:250" ht="16.350000000000001" customHeight="1" thickBot="1">
      <c r="A37" s="507"/>
      <c r="B37" s="541"/>
      <c r="C37" s="540"/>
      <c r="D37" s="540"/>
      <c r="E37" s="540"/>
      <c r="F37" s="521"/>
      <c r="G37" s="521"/>
      <c r="H37" s="540"/>
      <c r="I37" s="540"/>
      <c r="J37" s="540"/>
      <c r="K37" s="521"/>
      <c r="L37" s="521"/>
      <c r="M37" s="522"/>
      <c r="N37" s="525"/>
      <c r="O37" s="513"/>
      <c r="P37" s="513"/>
      <c r="Q37" s="513"/>
      <c r="R37" s="513"/>
      <c r="S37" s="513"/>
      <c r="T37" s="513"/>
      <c r="U37" s="513"/>
      <c r="V37" s="513"/>
      <c r="W37" s="513"/>
      <c r="X37" s="513"/>
      <c r="Y37" s="513"/>
      <c r="Z37" s="513"/>
      <c r="AA37" s="513"/>
      <c r="AB37" s="513"/>
      <c r="AC37" s="513"/>
      <c r="AD37" s="513"/>
      <c r="AE37" s="513"/>
      <c r="AF37" s="513"/>
      <c r="AG37" s="513"/>
      <c r="AH37" s="513"/>
      <c r="AI37" s="513"/>
      <c r="AJ37" s="513"/>
      <c r="AK37" s="513"/>
      <c r="AL37" s="513"/>
      <c r="AM37" s="513"/>
      <c r="AN37" s="513"/>
      <c r="AO37" s="513"/>
      <c r="AP37" s="513"/>
      <c r="AQ37" s="513"/>
      <c r="AR37" s="513"/>
      <c r="AS37" s="513"/>
      <c r="AT37" s="513"/>
      <c r="AU37" s="513"/>
      <c r="AV37" s="513"/>
      <c r="AW37" s="513"/>
      <c r="AX37" s="513"/>
      <c r="AY37" s="513"/>
      <c r="AZ37" s="513"/>
      <c r="BA37" s="513"/>
      <c r="BB37" s="513"/>
      <c r="BC37" s="513"/>
      <c r="BD37" s="513"/>
      <c r="BE37" s="513"/>
      <c r="BF37" s="513"/>
      <c r="BG37" s="513"/>
      <c r="BH37" s="513"/>
      <c r="BI37" s="513"/>
      <c r="BJ37" s="513"/>
      <c r="BK37" s="513"/>
      <c r="BL37" s="513"/>
      <c r="BM37" s="513"/>
      <c r="BN37" s="513"/>
      <c r="BO37" s="513"/>
      <c r="BP37" s="513"/>
      <c r="BQ37" s="513"/>
      <c r="BR37" s="513"/>
      <c r="BS37" s="513"/>
      <c r="BT37" s="513"/>
      <c r="BU37" s="513"/>
      <c r="BV37" s="513"/>
      <c r="BW37" s="513"/>
      <c r="BX37" s="513"/>
      <c r="BY37" s="513"/>
      <c r="BZ37" s="513"/>
      <c r="CA37" s="513"/>
      <c r="CB37" s="513"/>
      <c r="CC37" s="513"/>
      <c r="CD37" s="513"/>
      <c r="CE37" s="513"/>
      <c r="CF37" s="513"/>
      <c r="CG37" s="513"/>
      <c r="CH37" s="513"/>
      <c r="CI37" s="513"/>
      <c r="CJ37" s="513"/>
      <c r="CK37" s="513"/>
      <c r="CL37" s="513"/>
      <c r="CM37" s="513"/>
      <c r="CN37" s="513"/>
      <c r="CO37" s="513"/>
      <c r="CP37" s="513"/>
      <c r="CQ37" s="513"/>
      <c r="CR37" s="513"/>
      <c r="CS37" s="513"/>
      <c r="CT37" s="513"/>
      <c r="CU37" s="513"/>
      <c r="CV37" s="513"/>
      <c r="CW37" s="513"/>
      <c r="CX37" s="513"/>
      <c r="CY37" s="513"/>
      <c r="CZ37" s="513"/>
      <c r="DA37" s="513"/>
      <c r="DB37" s="513"/>
      <c r="DC37" s="513"/>
      <c r="DD37" s="513"/>
      <c r="DE37" s="513"/>
      <c r="DF37" s="513"/>
      <c r="DG37" s="513"/>
      <c r="DH37" s="513"/>
      <c r="DI37" s="513"/>
      <c r="DJ37" s="513"/>
      <c r="DK37" s="513"/>
      <c r="DL37" s="513"/>
      <c r="DM37" s="513"/>
      <c r="DN37" s="513"/>
      <c r="DO37" s="513"/>
      <c r="DP37" s="513"/>
      <c r="DQ37" s="513"/>
      <c r="DR37" s="513"/>
      <c r="DS37" s="513"/>
      <c r="DT37" s="513"/>
      <c r="DU37" s="513"/>
      <c r="DV37" s="513"/>
      <c r="DW37" s="513"/>
      <c r="DX37" s="513"/>
      <c r="DY37" s="513"/>
      <c r="DZ37" s="513"/>
      <c r="EA37" s="513"/>
      <c r="EB37" s="513"/>
      <c r="EC37" s="513"/>
      <c r="ED37" s="513"/>
      <c r="EE37" s="513"/>
      <c r="EF37" s="513"/>
      <c r="EG37" s="513"/>
      <c r="EH37" s="513"/>
      <c r="EI37" s="513"/>
      <c r="EJ37" s="513"/>
      <c r="EK37" s="513"/>
      <c r="EL37" s="513"/>
      <c r="EM37" s="513"/>
      <c r="EN37" s="513"/>
      <c r="EO37" s="513"/>
      <c r="EP37" s="513"/>
      <c r="EQ37" s="513"/>
      <c r="ER37" s="513"/>
      <c r="ES37" s="513"/>
      <c r="ET37" s="513"/>
      <c r="EU37" s="513"/>
      <c r="EV37" s="513"/>
      <c r="EW37" s="513"/>
      <c r="EX37" s="513"/>
      <c r="EY37" s="513"/>
      <c r="EZ37" s="513"/>
      <c r="FA37" s="513"/>
      <c r="FB37" s="513"/>
      <c r="FC37" s="513"/>
      <c r="FD37" s="513"/>
      <c r="FE37" s="513"/>
      <c r="FF37" s="513"/>
      <c r="FG37" s="513"/>
      <c r="FH37" s="513"/>
      <c r="FI37" s="513"/>
      <c r="FJ37" s="513"/>
      <c r="FK37" s="513"/>
      <c r="FL37" s="513"/>
      <c r="FM37" s="513"/>
      <c r="FN37" s="513"/>
      <c r="FO37" s="513"/>
      <c r="FP37" s="513"/>
      <c r="FQ37" s="513"/>
      <c r="FR37" s="513"/>
      <c r="FS37" s="513"/>
      <c r="FT37" s="513"/>
      <c r="FU37" s="513"/>
      <c r="FV37" s="513"/>
      <c r="FW37" s="513"/>
      <c r="FX37" s="513"/>
      <c r="FY37" s="513"/>
      <c r="FZ37" s="513"/>
      <c r="GA37" s="513"/>
      <c r="GB37" s="513"/>
      <c r="GC37" s="513"/>
      <c r="GD37" s="513"/>
      <c r="GE37" s="513"/>
      <c r="GF37" s="513"/>
      <c r="GG37" s="513"/>
      <c r="GH37" s="513"/>
      <c r="GI37" s="513"/>
      <c r="GJ37" s="513"/>
      <c r="GK37" s="513"/>
      <c r="GL37" s="513"/>
      <c r="GM37" s="513"/>
      <c r="GN37" s="513"/>
      <c r="GO37" s="513"/>
      <c r="GP37" s="513"/>
      <c r="GQ37" s="513"/>
      <c r="GR37" s="513"/>
      <c r="GS37" s="513"/>
      <c r="GT37" s="513"/>
      <c r="GU37" s="513"/>
      <c r="GV37" s="513"/>
      <c r="GW37" s="513"/>
      <c r="GX37" s="513"/>
      <c r="GY37" s="513"/>
      <c r="GZ37" s="513"/>
      <c r="HA37" s="513"/>
      <c r="HB37" s="513"/>
      <c r="HC37" s="513"/>
      <c r="HD37" s="513"/>
      <c r="HE37" s="513"/>
      <c r="HF37" s="513"/>
      <c r="HG37" s="513"/>
      <c r="HH37" s="513"/>
      <c r="HI37" s="513"/>
      <c r="HJ37" s="513"/>
      <c r="HK37" s="513"/>
      <c r="HL37" s="513"/>
      <c r="HM37" s="513"/>
      <c r="HN37" s="513"/>
      <c r="HO37" s="513"/>
      <c r="HP37" s="513"/>
      <c r="HQ37" s="513"/>
      <c r="HR37" s="513"/>
      <c r="HS37" s="513"/>
      <c r="HT37" s="513"/>
      <c r="HU37" s="513"/>
      <c r="HV37" s="513"/>
      <c r="HW37" s="513"/>
      <c r="HX37" s="513"/>
      <c r="HY37" s="513"/>
      <c r="HZ37" s="513"/>
      <c r="IA37" s="513"/>
      <c r="IB37" s="513"/>
      <c r="IC37" s="513"/>
      <c r="ID37" s="513"/>
      <c r="IE37" s="513"/>
      <c r="IF37" s="513"/>
      <c r="IG37" s="513"/>
      <c r="IH37" s="513"/>
      <c r="II37" s="513"/>
      <c r="IJ37" s="513"/>
      <c r="IK37" s="513"/>
      <c r="IL37" s="513"/>
      <c r="IM37" s="513"/>
      <c r="IN37" s="513"/>
      <c r="IO37" s="513"/>
      <c r="IP37" s="514"/>
    </row>
    <row r="38" spans="1:250" ht="21.95" customHeight="1" thickBot="1">
      <c r="A38" s="507"/>
      <c r="B38" s="546"/>
      <c r="C38" s="1368" t="s">
        <v>565</v>
      </c>
      <c r="D38" s="1369"/>
      <c r="E38" s="544"/>
      <c r="F38" s="541"/>
      <c r="G38" s="522"/>
      <c r="H38" s="1368" t="s">
        <v>613</v>
      </c>
      <c r="I38" s="1369"/>
      <c r="J38" s="544"/>
      <c r="K38" s="541"/>
      <c r="L38" s="521"/>
      <c r="M38" s="522"/>
      <c r="N38" s="525"/>
      <c r="O38" s="513"/>
      <c r="P38" s="513"/>
      <c r="Q38" s="513"/>
      <c r="R38" s="513"/>
      <c r="S38" s="513"/>
      <c r="T38" s="513"/>
      <c r="U38" s="513"/>
      <c r="V38" s="513"/>
      <c r="W38" s="513"/>
      <c r="X38" s="513"/>
      <c r="Y38" s="513"/>
      <c r="Z38" s="513"/>
      <c r="AA38" s="513"/>
      <c r="AB38" s="513"/>
      <c r="AC38" s="513"/>
      <c r="AD38" s="513"/>
      <c r="AE38" s="513"/>
      <c r="AF38" s="513"/>
      <c r="AG38" s="513"/>
      <c r="AH38" s="513"/>
      <c r="AI38" s="513"/>
      <c r="AJ38" s="513"/>
      <c r="AK38" s="513"/>
      <c r="AL38" s="513"/>
      <c r="AM38" s="513"/>
      <c r="AN38" s="513"/>
      <c r="AO38" s="513"/>
      <c r="AP38" s="513"/>
      <c r="AQ38" s="513"/>
      <c r="AR38" s="513"/>
      <c r="AS38" s="513"/>
      <c r="AT38" s="513"/>
      <c r="AU38" s="513"/>
      <c r="AV38" s="513"/>
      <c r="AW38" s="513"/>
      <c r="AX38" s="513"/>
      <c r="AY38" s="513"/>
      <c r="AZ38" s="513"/>
      <c r="BA38" s="513"/>
      <c r="BB38" s="513"/>
      <c r="BC38" s="513"/>
      <c r="BD38" s="513"/>
      <c r="BE38" s="513"/>
      <c r="BF38" s="513"/>
      <c r="BG38" s="513"/>
      <c r="BH38" s="513"/>
      <c r="BI38" s="513"/>
      <c r="BJ38" s="513"/>
      <c r="BK38" s="513"/>
      <c r="BL38" s="513"/>
      <c r="BM38" s="513"/>
      <c r="BN38" s="513"/>
      <c r="BO38" s="513"/>
      <c r="BP38" s="513"/>
      <c r="BQ38" s="513"/>
      <c r="BR38" s="513"/>
      <c r="BS38" s="513"/>
      <c r="BT38" s="513"/>
      <c r="BU38" s="513"/>
      <c r="BV38" s="513"/>
      <c r="BW38" s="513"/>
      <c r="BX38" s="513"/>
      <c r="BY38" s="513"/>
      <c r="BZ38" s="513"/>
      <c r="CA38" s="513"/>
      <c r="CB38" s="513"/>
      <c r="CC38" s="513"/>
      <c r="CD38" s="513"/>
      <c r="CE38" s="513"/>
      <c r="CF38" s="513"/>
      <c r="CG38" s="513"/>
      <c r="CH38" s="513"/>
      <c r="CI38" s="513"/>
      <c r="CJ38" s="513"/>
      <c r="CK38" s="513"/>
      <c r="CL38" s="513"/>
      <c r="CM38" s="513"/>
      <c r="CN38" s="513"/>
      <c r="CO38" s="513"/>
      <c r="CP38" s="513"/>
      <c r="CQ38" s="513"/>
      <c r="CR38" s="513"/>
      <c r="CS38" s="513"/>
      <c r="CT38" s="513"/>
      <c r="CU38" s="513"/>
      <c r="CV38" s="513"/>
      <c r="CW38" s="513"/>
      <c r="CX38" s="513"/>
      <c r="CY38" s="513"/>
      <c r="CZ38" s="513"/>
      <c r="DA38" s="513"/>
      <c r="DB38" s="513"/>
      <c r="DC38" s="513"/>
      <c r="DD38" s="513"/>
      <c r="DE38" s="513"/>
      <c r="DF38" s="513"/>
      <c r="DG38" s="513"/>
      <c r="DH38" s="513"/>
      <c r="DI38" s="513"/>
      <c r="DJ38" s="513"/>
      <c r="DK38" s="513"/>
      <c r="DL38" s="513"/>
      <c r="DM38" s="513"/>
      <c r="DN38" s="513"/>
      <c r="DO38" s="513"/>
      <c r="DP38" s="513"/>
      <c r="DQ38" s="513"/>
      <c r="DR38" s="513"/>
      <c r="DS38" s="513"/>
      <c r="DT38" s="513"/>
      <c r="DU38" s="513"/>
      <c r="DV38" s="513"/>
      <c r="DW38" s="513"/>
      <c r="DX38" s="513"/>
      <c r="DY38" s="513"/>
      <c r="DZ38" s="513"/>
      <c r="EA38" s="513"/>
      <c r="EB38" s="513"/>
      <c r="EC38" s="513"/>
      <c r="ED38" s="513"/>
      <c r="EE38" s="513"/>
      <c r="EF38" s="513"/>
      <c r="EG38" s="513"/>
      <c r="EH38" s="513"/>
      <c r="EI38" s="513"/>
      <c r="EJ38" s="513"/>
      <c r="EK38" s="513"/>
      <c r="EL38" s="513"/>
      <c r="EM38" s="513"/>
      <c r="EN38" s="513"/>
      <c r="EO38" s="513"/>
      <c r="EP38" s="513"/>
      <c r="EQ38" s="513"/>
      <c r="ER38" s="513"/>
      <c r="ES38" s="513"/>
      <c r="ET38" s="513"/>
      <c r="EU38" s="513"/>
      <c r="EV38" s="513"/>
      <c r="EW38" s="513"/>
      <c r="EX38" s="513"/>
      <c r="EY38" s="513"/>
      <c r="EZ38" s="513"/>
      <c r="FA38" s="513"/>
      <c r="FB38" s="513"/>
      <c r="FC38" s="513"/>
      <c r="FD38" s="513"/>
      <c r="FE38" s="513"/>
      <c r="FF38" s="513"/>
      <c r="FG38" s="513"/>
      <c r="FH38" s="513"/>
      <c r="FI38" s="513"/>
      <c r="FJ38" s="513"/>
      <c r="FK38" s="513"/>
      <c r="FL38" s="513"/>
      <c r="FM38" s="513"/>
      <c r="FN38" s="513"/>
      <c r="FO38" s="513"/>
      <c r="FP38" s="513"/>
      <c r="FQ38" s="513"/>
      <c r="FR38" s="513"/>
      <c r="FS38" s="513"/>
      <c r="FT38" s="513"/>
      <c r="FU38" s="513"/>
      <c r="FV38" s="513"/>
      <c r="FW38" s="513"/>
      <c r="FX38" s="513"/>
      <c r="FY38" s="513"/>
      <c r="FZ38" s="513"/>
      <c r="GA38" s="513"/>
      <c r="GB38" s="513"/>
      <c r="GC38" s="513"/>
      <c r="GD38" s="513"/>
      <c r="GE38" s="513"/>
      <c r="GF38" s="513"/>
      <c r="GG38" s="513"/>
      <c r="GH38" s="513"/>
      <c r="GI38" s="513"/>
      <c r="GJ38" s="513"/>
      <c r="GK38" s="513"/>
      <c r="GL38" s="513"/>
      <c r="GM38" s="513"/>
      <c r="GN38" s="513"/>
      <c r="GO38" s="513"/>
      <c r="GP38" s="513"/>
      <c r="GQ38" s="513"/>
      <c r="GR38" s="513"/>
      <c r="GS38" s="513"/>
      <c r="GT38" s="513"/>
      <c r="GU38" s="513"/>
      <c r="GV38" s="513"/>
      <c r="GW38" s="513"/>
      <c r="GX38" s="513"/>
      <c r="GY38" s="513"/>
      <c r="GZ38" s="513"/>
      <c r="HA38" s="513"/>
      <c r="HB38" s="513"/>
      <c r="HC38" s="513"/>
      <c r="HD38" s="513"/>
      <c r="HE38" s="513"/>
      <c r="HF38" s="513"/>
      <c r="HG38" s="513"/>
      <c r="HH38" s="513"/>
      <c r="HI38" s="513"/>
      <c r="HJ38" s="513"/>
      <c r="HK38" s="513"/>
      <c r="HL38" s="513"/>
      <c r="HM38" s="513"/>
      <c r="HN38" s="513"/>
      <c r="HO38" s="513"/>
      <c r="HP38" s="513"/>
      <c r="HQ38" s="513"/>
      <c r="HR38" s="513"/>
      <c r="HS38" s="513"/>
      <c r="HT38" s="513"/>
      <c r="HU38" s="513"/>
      <c r="HV38" s="513"/>
      <c r="HW38" s="513"/>
      <c r="HX38" s="513"/>
      <c r="HY38" s="513"/>
      <c r="HZ38" s="513"/>
      <c r="IA38" s="513"/>
      <c r="IB38" s="513"/>
      <c r="IC38" s="513"/>
      <c r="ID38" s="513"/>
      <c r="IE38" s="513"/>
      <c r="IF38" s="513"/>
      <c r="IG38" s="513"/>
      <c r="IH38" s="513"/>
      <c r="II38" s="513"/>
      <c r="IJ38" s="513"/>
      <c r="IK38" s="513"/>
      <c r="IL38" s="513"/>
      <c r="IM38" s="513"/>
      <c r="IN38" s="513"/>
      <c r="IO38" s="513"/>
      <c r="IP38" s="514"/>
    </row>
    <row r="39" spans="1:250" ht="29.1" customHeight="1">
      <c r="A39" s="507"/>
      <c r="B39" s="541"/>
      <c r="C39" s="1362" t="s">
        <v>719</v>
      </c>
      <c r="D39" s="1363"/>
      <c r="E39" s="1363"/>
      <c r="F39" s="521"/>
      <c r="G39" s="521"/>
      <c r="H39" s="1372" t="s">
        <v>720</v>
      </c>
      <c r="I39" s="1373"/>
      <c r="J39" s="1373"/>
      <c r="K39" s="521"/>
      <c r="L39" s="521"/>
      <c r="M39" s="522"/>
      <c r="N39" s="541"/>
      <c r="O39" s="513"/>
      <c r="P39" s="513"/>
      <c r="Q39" s="513"/>
      <c r="R39" s="513"/>
      <c r="S39" s="513"/>
      <c r="T39" s="513"/>
      <c r="U39" s="513"/>
      <c r="V39" s="513"/>
      <c r="W39" s="513"/>
      <c r="X39" s="513"/>
      <c r="Y39" s="513"/>
      <c r="Z39" s="513"/>
      <c r="AA39" s="513"/>
      <c r="AB39" s="513"/>
      <c r="AC39" s="513"/>
      <c r="AD39" s="513"/>
      <c r="AE39" s="513"/>
      <c r="AF39" s="513"/>
      <c r="AG39" s="513"/>
      <c r="AH39" s="513"/>
      <c r="AI39" s="513"/>
      <c r="AJ39" s="513"/>
      <c r="AK39" s="513"/>
      <c r="AL39" s="513"/>
      <c r="AM39" s="513"/>
      <c r="AN39" s="513"/>
      <c r="AO39" s="513"/>
      <c r="AP39" s="513"/>
      <c r="AQ39" s="513"/>
      <c r="AR39" s="513"/>
      <c r="AS39" s="513"/>
      <c r="AT39" s="513"/>
      <c r="AU39" s="513"/>
      <c r="AV39" s="513"/>
      <c r="AW39" s="513"/>
      <c r="AX39" s="513"/>
      <c r="AY39" s="513"/>
      <c r="AZ39" s="513"/>
      <c r="BA39" s="513"/>
      <c r="BB39" s="513"/>
      <c r="BC39" s="513"/>
      <c r="BD39" s="513"/>
      <c r="BE39" s="513"/>
      <c r="BF39" s="513"/>
      <c r="BG39" s="513"/>
      <c r="BH39" s="513"/>
      <c r="BI39" s="513"/>
      <c r="BJ39" s="513"/>
      <c r="BK39" s="513"/>
      <c r="BL39" s="513"/>
      <c r="BM39" s="513"/>
      <c r="BN39" s="513"/>
      <c r="BO39" s="513"/>
      <c r="BP39" s="513"/>
      <c r="BQ39" s="513"/>
      <c r="BR39" s="513"/>
      <c r="BS39" s="513"/>
      <c r="BT39" s="513"/>
      <c r="BU39" s="513"/>
      <c r="BV39" s="513"/>
      <c r="BW39" s="513"/>
      <c r="BX39" s="513"/>
      <c r="BY39" s="513"/>
      <c r="BZ39" s="513"/>
      <c r="CA39" s="513"/>
      <c r="CB39" s="513"/>
      <c r="CC39" s="513"/>
      <c r="CD39" s="513"/>
      <c r="CE39" s="513"/>
      <c r="CF39" s="513"/>
      <c r="CG39" s="513"/>
      <c r="CH39" s="513"/>
      <c r="CI39" s="513"/>
      <c r="CJ39" s="513"/>
      <c r="CK39" s="513"/>
      <c r="CL39" s="513"/>
      <c r="CM39" s="513"/>
      <c r="CN39" s="513"/>
      <c r="CO39" s="513"/>
      <c r="CP39" s="513"/>
      <c r="CQ39" s="513"/>
      <c r="CR39" s="513"/>
      <c r="CS39" s="513"/>
      <c r="CT39" s="513"/>
      <c r="CU39" s="513"/>
      <c r="CV39" s="513"/>
      <c r="CW39" s="513"/>
      <c r="CX39" s="513"/>
      <c r="CY39" s="513"/>
      <c r="CZ39" s="513"/>
      <c r="DA39" s="513"/>
      <c r="DB39" s="513"/>
      <c r="DC39" s="513"/>
      <c r="DD39" s="513"/>
      <c r="DE39" s="513"/>
      <c r="DF39" s="513"/>
      <c r="DG39" s="513"/>
      <c r="DH39" s="513"/>
      <c r="DI39" s="513"/>
      <c r="DJ39" s="513"/>
      <c r="DK39" s="513"/>
      <c r="DL39" s="513"/>
      <c r="DM39" s="513"/>
      <c r="DN39" s="513"/>
      <c r="DO39" s="513"/>
      <c r="DP39" s="513"/>
      <c r="DQ39" s="513"/>
      <c r="DR39" s="513"/>
      <c r="DS39" s="513"/>
      <c r="DT39" s="513"/>
      <c r="DU39" s="513"/>
      <c r="DV39" s="513"/>
      <c r="DW39" s="513"/>
      <c r="DX39" s="513"/>
      <c r="DY39" s="513"/>
      <c r="DZ39" s="513"/>
      <c r="EA39" s="513"/>
      <c r="EB39" s="513"/>
      <c r="EC39" s="513"/>
      <c r="ED39" s="513"/>
      <c r="EE39" s="513"/>
      <c r="EF39" s="513"/>
      <c r="EG39" s="513"/>
      <c r="EH39" s="513"/>
      <c r="EI39" s="513"/>
      <c r="EJ39" s="513"/>
      <c r="EK39" s="513"/>
      <c r="EL39" s="513"/>
      <c r="EM39" s="513"/>
      <c r="EN39" s="513"/>
      <c r="EO39" s="513"/>
      <c r="EP39" s="513"/>
      <c r="EQ39" s="513"/>
      <c r="ER39" s="513"/>
      <c r="ES39" s="513"/>
      <c r="ET39" s="513"/>
      <c r="EU39" s="513"/>
      <c r="EV39" s="513"/>
      <c r="EW39" s="513"/>
      <c r="EX39" s="513"/>
      <c r="EY39" s="513"/>
      <c r="EZ39" s="513"/>
      <c r="FA39" s="513"/>
      <c r="FB39" s="513"/>
      <c r="FC39" s="513"/>
      <c r="FD39" s="513"/>
      <c r="FE39" s="513"/>
      <c r="FF39" s="513"/>
      <c r="FG39" s="513"/>
      <c r="FH39" s="513"/>
      <c r="FI39" s="513"/>
      <c r="FJ39" s="513"/>
      <c r="FK39" s="513"/>
      <c r="FL39" s="513"/>
      <c r="FM39" s="513"/>
      <c r="FN39" s="513"/>
      <c r="FO39" s="513"/>
      <c r="FP39" s="513"/>
      <c r="FQ39" s="513"/>
      <c r="FR39" s="513"/>
      <c r="FS39" s="513"/>
      <c r="FT39" s="513"/>
      <c r="FU39" s="513"/>
      <c r="FV39" s="513"/>
      <c r="FW39" s="513"/>
      <c r="FX39" s="513"/>
      <c r="FY39" s="513"/>
      <c r="FZ39" s="513"/>
      <c r="GA39" s="513"/>
      <c r="GB39" s="513"/>
      <c r="GC39" s="513"/>
      <c r="GD39" s="513"/>
      <c r="GE39" s="513"/>
      <c r="GF39" s="513"/>
      <c r="GG39" s="513"/>
      <c r="GH39" s="513"/>
      <c r="GI39" s="513"/>
      <c r="GJ39" s="513"/>
      <c r="GK39" s="513"/>
      <c r="GL39" s="513"/>
      <c r="GM39" s="513"/>
      <c r="GN39" s="513"/>
      <c r="GO39" s="513"/>
      <c r="GP39" s="513"/>
      <c r="GQ39" s="513"/>
      <c r="GR39" s="513"/>
      <c r="GS39" s="513"/>
      <c r="GT39" s="513"/>
      <c r="GU39" s="513"/>
      <c r="GV39" s="513"/>
      <c r="GW39" s="513"/>
      <c r="GX39" s="513"/>
      <c r="GY39" s="513"/>
      <c r="GZ39" s="513"/>
      <c r="HA39" s="513"/>
      <c r="HB39" s="513"/>
      <c r="HC39" s="513"/>
      <c r="HD39" s="513"/>
      <c r="HE39" s="513"/>
      <c r="HF39" s="513"/>
      <c r="HG39" s="513"/>
      <c r="HH39" s="513"/>
      <c r="HI39" s="513"/>
      <c r="HJ39" s="513"/>
      <c r="HK39" s="513"/>
      <c r="HL39" s="513"/>
      <c r="HM39" s="513"/>
      <c r="HN39" s="513"/>
      <c r="HO39" s="513"/>
      <c r="HP39" s="513"/>
      <c r="HQ39" s="513"/>
      <c r="HR39" s="513"/>
      <c r="HS39" s="513"/>
      <c r="HT39" s="513"/>
      <c r="HU39" s="513"/>
      <c r="HV39" s="513"/>
      <c r="HW39" s="513"/>
      <c r="HX39" s="513"/>
      <c r="HY39" s="513"/>
      <c r="HZ39" s="513"/>
      <c r="IA39" s="513"/>
      <c r="IB39" s="513"/>
      <c r="IC39" s="513"/>
      <c r="ID39" s="513"/>
      <c r="IE39" s="513"/>
      <c r="IF39" s="513"/>
      <c r="IG39" s="513"/>
      <c r="IH39" s="513"/>
      <c r="II39" s="513"/>
      <c r="IJ39" s="513"/>
      <c r="IK39" s="513"/>
      <c r="IL39" s="513"/>
      <c r="IM39" s="513"/>
      <c r="IN39" s="513"/>
      <c r="IO39" s="513"/>
      <c r="IP39" s="514"/>
    </row>
    <row r="40" spans="1:250" ht="16.350000000000001" customHeight="1" thickBot="1">
      <c r="A40" s="507"/>
      <c r="B40" s="541"/>
      <c r="C40" s="1382"/>
      <c r="D40" s="1382"/>
      <c r="E40" s="1379"/>
      <c r="F40" s="521"/>
      <c r="G40" s="521"/>
      <c r="H40" s="1383"/>
      <c r="I40" s="1383"/>
      <c r="J40" s="1384"/>
      <c r="K40" s="521"/>
      <c r="L40" s="521"/>
      <c r="M40" s="522"/>
      <c r="N40" s="525"/>
      <c r="O40" s="513"/>
      <c r="P40" s="513"/>
      <c r="Q40" s="513"/>
      <c r="R40" s="513"/>
      <c r="S40" s="513"/>
      <c r="T40" s="513"/>
      <c r="U40" s="513"/>
      <c r="V40" s="513"/>
      <c r="W40" s="513"/>
      <c r="X40" s="513"/>
      <c r="Y40" s="513"/>
      <c r="Z40" s="513"/>
      <c r="AA40" s="513"/>
      <c r="AB40" s="513"/>
      <c r="AC40" s="513"/>
      <c r="AD40" s="513"/>
      <c r="AE40" s="513"/>
      <c r="AF40" s="513"/>
      <c r="AG40" s="513"/>
      <c r="AH40" s="513"/>
      <c r="AI40" s="513"/>
      <c r="AJ40" s="513"/>
      <c r="AK40" s="513"/>
      <c r="AL40" s="513"/>
      <c r="AM40" s="513"/>
      <c r="AN40" s="513"/>
      <c r="AO40" s="513"/>
      <c r="AP40" s="513"/>
      <c r="AQ40" s="513"/>
      <c r="AR40" s="513"/>
      <c r="AS40" s="513"/>
      <c r="AT40" s="513"/>
      <c r="AU40" s="513"/>
      <c r="AV40" s="513"/>
      <c r="AW40" s="513"/>
      <c r="AX40" s="513"/>
      <c r="AY40" s="513"/>
      <c r="AZ40" s="513"/>
      <c r="BA40" s="513"/>
      <c r="BB40" s="513"/>
      <c r="BC40" s="513"/>
      <c r="BD40" s="513"/>
      <c r="BE40" s="513"/>
      <c r="BF40" s="513"/>
      <c r="BG40" s="513"/>
      <c r="BH40" s="513"/>
      <c r="BI40" s="513"/>
      <c r="BJ40" s="513"/>
      <c r="BK40" s="513"/>
      <c r="BL40" s="513"/>
      <c r="BM40" s="513"/>
      <c r="BN40" s="513"/>
      <c r="BO40" s="513"/>
      <c r="BP40" s="513"/>
      <c r="BQ40" s="513"/>
      <c r="BR40" s="513"/>
      <c r="BS40" s="513"/>
      <c r="BT40" s="513"/>
      <c r="BU40" s="513"/>
      <c r="BV40" s="513"/>
      <c r="BW40" s="513"/>
      <c r="BX40" s="513"/>
      <c r="BY40" s="513"/>
      <c r="BZ40" s="513"/>
      <c r="CA40" s="513"/>
      <c r="CB40" s="513"/>
      <c r="CC40" s="513"/>
      <c r="CD40" s="513"/>
      <c r="CE40" s="513"/>
      <c r="CF40" s="513"/>
      <c r="CG40" s="513"/>
      <c r="CH40" s="513"/>
      <c r="CI40" s="513"/>
      <c r="CJ40" s="513"/>
      <c r="CK40" s="513"/>
      <c r="CL40" s="513"/>
      <c r="CM40" s="513"/>
      <c r="CN40" s="513"/>
      <c r="CO40" s="513"/>
      <c r="CP40" s="513"/>
      <c r="CQ40" s="513"/>
      <c r="CR40" s="513"/>
      <c r="CS40" s="513"/>
      <c r="CT40" s="513"/>
      <c r="CU40" s="513"/>
      <c r="CV40" s="513"/>
      <c r="CW40" s="513"/>
      <c r="CX40" s="513"/>
      <c r="CY40" s="513"/>
      <c r="CZ40" s="513"/>
      <c r="DA40" s="513"/>
      <c r="DB40" s="513"/>
      <c r="DC40" s="513"/>
      <c r="DD40" s="513"/>
      <c r="DE40" s="513"/>
      <c r="DF40" s="513"/>
      <c r="DG40" s="513"/>
      <c r="DH40" s="513"/>
      <c r="DI40" s="513"/>
      <c r="DJ40" s="513"/>
      <c r="DK40" s="513"/>
      <c r="DL40" s="513"/>
      <c r="DM40" s="513"/>
      <c r="DN40" s="513"/>
      <c r="DO40" s="513"/>
      <c r="DP40" s="513"/>
      <c r="DQ40" s="513"/>
      <c r="DR40" s="513"/>
      <c r="DS40" s="513"/>
      <c r="DT40" s="513"/>
      <c r="DU40" s="513"/>
      <c r="DV40" s="513"/>
      <c r="DW40" s="513"/>
      <c r="DX40" s="513"/>
      <c r="DY40" s="513"/>
      <c r="DZ40" s="513"/>
      <c r="EA40" s="513"/>
      <c r="EB40" s="513"/>
      <c r="EC40" s="513"/>
      <c r="ED40" s="513"/>
      <c r="EE40" s="513"/>
      <c r="EF40" s="513"/>
      <c r="EG40" s="513"/>
      <c r="EH40" s="513"/>
      <c r="EI40" s="513"/>
      <c r="EJ40" s="513"/>
      <c r="EK40" s="513"/>
      <c r="EL40" s="513"/>
      <c r="EM40" s="513"/>
      <c r="EN40" s="513"/>
      <c r="EO40" s="513"/>
      <c r="EP40" s="513"/>
      <c r="EQ40" s="513"/>
      <c r="ER40" s="513"/>
      <c r="ES40" s="513"/>
      <c r="ET40" s="513"/>
      <c r="EU40" s="513"/>
      <c r="EV40" s="513"/>
      <c r="EW40" s="513"/>
      <c r="EX40" s="513"/>
      <c r="EY40" s="513"/>
      <c r="EZ40" s="513"/>
      <c r="FA40" s="513"/>
      <c r="FB40" s="513"/>
      <c r="FC40" s="513"/>
      <c r="FD40" s="513"/>
      <c r="FE40" s="513"/>
      <c r="FF40" s="513"/>
      <c r="FG40" s="513"/>
      <c r="FH40" s="513"/>
      <c r="FI40" s="513"/>
      <c r="FJ40" s="513"/>
      <c r="FK40" s="513"/>
      <c r="FL40" s="513"/>
      <c r="FM40" s="513"/>
      <c r="FN40" s="513"/>
      <c r="FO40" s="513"/>
      <c r="FP40" s="513"/>
      <c r="FQ40" s="513"/>
      <c r="FR40" s="513"/>
      <c r="FS40" s="513"/>
      <c r="FT40" s="513"/>
      <c r="FU40" s="513"/>
      <c r="FV40" s="513"/>
      <c r="FW40" s="513"/>
      <c r="FX40" s="513"/>
      <c r="FY40" s="513"/>
      <c r="FZ40" s="513"/>
      <c r="GA40" s="513"/>
      <c r="GB40" s="513"/>
      <c r="GC40" s="513"/>
      <c r="GD40" s="513"/>
      <c r="GE40" s="513"/>
      <c r="GF40" s="513"/>
      <c r="GG40" s="513"/>
      <c r="GH40" s="513"/>
      <c r="GI40" s="513"/>
      <c r="GJ40" s="513"/>
      <c r="GK40" s="513"/>
      <c r="GL40" s="513"/>
      <c r="GM40" s="513"/>
      <c r="GN40" s="513"/>
      <c r="GO40" s="513"/>
      <c r="GP40" s="513"/>
      <c r="GQ40" s="513"/>
      <c r="GR40" s="513"/>
      <c r="GS40" s="513"/>
      <c r="GT40" s="513"/>
      <c r="GU40" s="513"/>
      <c r="GV40" s="513"/>
      <c r="GW40" s="513"/>
      <c r="GX40" s="513"/>
      <c r="GY40" s="513"/>
      <c r="GZ40" s="513"/>
      <c r="HA40" s="513"/>
      <c r="HB40" s="513"/>
      <c r="HC40" s="513"/>
      <c r="HD40" s="513"/>
      <c r="HE40" s="513"/>
      <c r="HF40" s="513"/>
      <c r="HG40" s="513"/>
      <c r="HH40" s="513"/>
      <c r="HI40" s="513"/>
      <c r="HJ40" s="513"/>
      <c r="HK40" s="513"/>
      <c r="HL40" s="513"/>
      <c r="HM40" s="513"/>
      <c r="HN40" s="513"/>
      <c r="HO40" s="513"/>
      <c r="HP40" s="513"/>
      <c r="HQ40" s="513"/>
      <c r="HR40" s="513"/>
      <c r="HS40" s="513"/>
      <c r="HT40" s="513"/>
      <c r="HU40" s="513"/>
      <c r="HV40" s="513"/>
      <c r="HW40" s="513"/>
      <c r="HX40" s="513"/>
      <c r="HY40" s="513"/>
      <c r="HZ40" s="513"/>
      <c r="IA40" s="513"/>
      <c r="IB40" s="513"/>
      <c r="IC40" s="513"/>
      <c r="ID40" s="513"/>
      <c r="IE40" s="513"/>
      <c r="IF40" s="513"/>
      <c r="IG40" s="513"/>
      <c r="IH40" s="513"/>
      <c r="II40" s="513"/>
      <c r="IJ40" s="513"/>
      <c r="IK40" s="513"/>
      <c r="IL40" s="513"/>
      <c r="IM40" s="513"/>
      <c r="IN40" s="513"/>
      <c r="IO40" s="513"/>
      <c r="IP40" s="514"/>
    </row>
    <row r="41" spans="1:250" ht="23.1" customHeight="1" thickBot="1">
      <c r="A41" s="507"/>
      <c r="B41" s="547"/>
      <c r="C41" s="1385" t="s">
        <v>615</v>
      </c>
      <c r="D41" s="1386"/>
      <c r="E41" s="548"/>
      <c r="F41" s="549"/>
      <c r="G41" s="550"/>
      <c r="H41" s="551" t="s">
        <v>616</v>
      </c>
      <c r="I41" s="552"/>
      <c r="J41" s="548"/>
      <c r="K41" s="541"/>
      <c r="L41" s="521"/>
      <c r="M41" s="522"/>
      <c r="N41" s="525"/>
      <c r="O41" s="513"/>
      <c r="P41" s="513"/>
      <c r="Q41" s="513"/>
      <c r="R41" s="513"/>
      <c r="S41" s="513"/>
      <c r="T41" s="513"/>
      <c r="U41" s="513"/>
      <c r="V41" s="513"/>
      <c r="W41" s="513"/>
      <c r="X41" s="513"/>
      <c r="Y41" s="513"/>
      <c r="Z41" s="513"/>
      <c r="AA41" s="513"/>
      <c r="AB41" s="513"/>
      <c r="AC41" s="513"/>
      <c r="AD41" s="513"/>
      <c r="AE41" s="513"/>
      <c r="AF41" s="513"/>
      <c r="AG41" s="513"/>
      <c r="AH41" s="513"/>
      <c r="AI41" s="513"/>
      <c r="AJ41" s="513"/>
      <c r="AK41" s="513"/>
      <c r="AL41" s="513"/>
      <c r="AM41" s="513"/>
      <c r="AN41" s="513"/>
      <c r="AO41" s="513"/>
      <c r="AP41" s="513"/>
      <c r="AQ41" s="513"/>
      <c r="AR41" s="513"/>
      <c r="AS41" s="513"/>
      <c r="AT41" s="513"/>
      <c r="AU41" s="513"/>
      <c r="AV41" s="513"/>
      <c r="AW41" s="513"/>
      <c r="AX41" s="513"/>
      <c r="AY41" s="513"/>
      <c r="AZ41" s="513"/>
      <c r="BA41" s="513"/>
      <c r="BB41" s="513"/>
      <c r="BC41" s="513"/>
      <c r="BD41" s="513"/>
      <c r="BE41" s="513"/>
      <c r="BF41" s="513"/>
      <c r="BG41" s="513"/>
      <c r="BH41" s="513"/>
      <c r="BI41" s="513"/>
      <c r="BJ41" s="513"/>
      <c r="BK41" s="513"/>
      <c r="BL41" s="513"/>
      <c r="BM41" s="513"/>
      <c r="BN41" s="513"/>
      <c r="BO41" s="513"/>
      <c r="BP41" s="513"/>
      <c r="BQ41" s="513"/>
      <c r="BR41" s="513"/>
      <c r="BS41" s="513"/>
      <c r="BT41" s="513"/>
      <c r="BU41" s="513"/>
      <c r="BV41" s="513"/>
      <c r="BW41" s="513"/>
      <c r="BX41" s="513"/>
      <c r="BY41" s="513"/>
      <c r="BZ41" s="513"/>
      <c r="CA41" s="513"/>
      <c r="CB41" s="513"/>
      <c r="CC41" s="513"/>
      <c r="CD41" s="513"/>
      <c r="CE41" s="513"/>
      <c r="CF41" s="513"/>
      <c r="CG41" s="513"/>
      <c r="CH41" s="513"/>
      <c r="CI41" s="513"/>
      <c r="CJ41" s="513"/>
      <c r="CK41" s="513"/>
      <c r="CL41" s="513"/>
      <c r="CM41" s="513"/>
      <c r="CN41" s="513"/>
      <c r="CO41" s="513"/>
      <c r="CP41" s="513"/>
      <c r="CQ41" s="513"/>
      <c r="CR41" s="513"/>
      <c r="CS41" s="513"/>
      <c r="CT41" s="513"/>
      <c r="CU41" s="513"/>
      <c r="CV41" s="513"/>
      <c r="CW41" s="513"/>
      <c r="CX41" s="513"/>
      <c r="CY41" s="513"/>
      <c r="CZ41" s="513"/>
      <c r="DA41" s="513"/>
      <c r="DB41" s="513"/>
      <c r="DC41" s="513"/>
      <c r="DD41" s="513"/>
      <c r="DE41" s="513"/>
      <c r="DF41" s="513"/>
      <c r="DG41" s="513"/>
      <c r="DH41" s="513"/>
      <c r="DI41" s="513"/>
      <c r="DJ41" s="513"/>
      <c r="DK41" s="513"/>
      <c r="DL41" s="513"/>
      <c r="DM41" s="513"/>
      <c r="DN41" s="513"/>
      <c r="DO41" s="513"/>
      <c r="DP41" s="513"/>
      <c r="DQ41" s="513"/>
      <c r="DR41" s="513"/>
      <c r="DS41" s="513"/>
      <c r="DT41" s="513"/>
      <c r="DU41" s="513"/>
      <c r="DV41" s="513"/>
      <c r="DW41" s="513"/>
      <c r="DX41" s="513"/>
      <c r="DY41" s="513"/>
      <c r="DZ41" s="513"/>
      <c r="EA41" s="513"/>
      <c r="EB41" s="513"/>
      <c r="EC41" s="513"/>
      <c r="ED41" s="513"/>
      <c r="EE41" s="513"/>
      <c r="EF41" s="513"/>
      <c r="EG41" s="513"/>
      <c r="EH41" s="513"/>
      <c r="EI41" s="513"/>
      <c r="EJ41" s="513"/>
      <c r="EK41" s="513"/>
      <c r="EL41" s="513"/>
      <c r="EM41" s="513"/>
      <c r="EN41" s="513"/>
      <c r="EO41" s="513"/>
      <c r="EP41" s="513"/>
      <c r="EQ41" s="513"/>
      <c r="ER41" s="513"/>
      <c r="ES41" s="513"/>
      <c r="ET41" s="513"/>
      <c r="EU41" s="513"/>
      <c r="EV41" s="513"/>
      <c r="EW41" s="513"/>
      <c r="EX41" s="513"/>
      <c r="EY41" s="513"/>
      <c r="EZ41" s="513"/>
      <c r="FA41" s="513"/>
      <c r="FB41" s="513"/>
      <c r="FC41" s="513"/>
      <c r="FD41" s="513"/>
      <c r="FE41" s="513"/>
      <c r="FF41" s="513"/>
      <c r="FG41" s="513"/>
      <c r="FH41" s="513"/>
      <c r="FI41" s="513"/>
      <c r="FJ41" s="513"/>
      <c r="FK41" s="513"/>
      <c r="FL41" s="513"/>
      <c r="FM41" s="513"/>
      <c r="FN41" s="513"/>
      <c r="FO41" s="513"/>
      <c r="FP41" s="513"/>
      <c r="FQ41" s="513"/>
      <c r="FR41" s="513"/>
      <c r="FS41" s="513"/>
      <c r="FT41" s="513"/>
      <c r="FU41" s="513"/>
      <c r="FV41" s="513"/>
      <c r="FW41" s="513"/>
      <c r="FX41" s="513"/>
      <c r="FY41" s="513"/>
      <c r="FZ41" s="513"/>
      <c r="GA41" s="513"/>
      <c r="GB41" s="513"/>
      <c r="GC41" s="513"/>
      <c r="GD41" s="513"/>
      <c r="GE41" s="513"/>
      <c r="GF41" s="513"/>
      <c r="GG41" s="513"/>
      <c r="GH41" s="513"/>
      <c r="GI41" s="513"/>
      <c r="GJ41" s="513"/>
      <c r="GK41" s="513"/>
      <c r="GL41" s="513"/>
      <c r="GM41" s="513"/>
      <c r="GN41" s="513"/>
      <c r="GO41" s="513"/>
      <c r="GP41" s="513"/>
      <c r="GQ41" s="513"/>
      <c r="GR41" s="513"/>
      <c r="GS41" s="513"/>
      <c r="GT41" s="513"/>
      <c r="GU41" s="513"/>
      <c r="GV41" s="513"/>
      <c r="GW41" s="513"/>
      <c r="GX41" s="513"/>
      <c r="GY41" s="513"/>
      <c r="GZ41" s="513"/>
      <c r="HA41" s="513"/>
      <c r="HB41" s="513"/>
      <c r="HC41" s="513"/>
      <c r="HD41" s="513"/>
      <c r="HE41" s="513"/>
      <c r="HF41" s="513"/>
      <c r="HG41" s="513"/>
      <c r="HH41" s="513"/>
      <c r="HI41" s="513"/>
      <c r="HJ41" s="513"/>
      <c r="HK41" s="513"/>
      <c r="HL41" s="513"/>
      <c r="HM41" s="513"/>
      <c r="HN41" s="513"/>
      <c r="HO41" s="513"/>
      <c r="HP41" s="513"/>
      <c r="HQ41" s="513"/>
      <c r="HR41" s="513"/>
      <c r="HS41" s="513"/>
      <c r="HT41" s="513"/>
      <c r="HU41" s="513"/>
      <c r="HV41" s="513"/>
      <c r="HW41" s="513"/>
      <c r="HX41" s="513"/>
      <c r="HY41" s="513"/>
      <c r="HZ41" s="513"/>
      <c r="IA41" s="513"/>
      <c r="IB41" s="513"/>
      <c r="IC41" s="513"/>
      <c r="ID41" s="513"/>
      <c r="IE41" s="513"/>
      <c r="IF41" s="513"/>
      <c r="IG41" s="513"/>
      <c r="IH41" s="513"/>
      <c r="II41" s="513"/>
      <c r="IJ41" s="513"/>
      <c r="IK41" s="513"/>
      <c r="IL41" s="513"/>
      <c r="IM41" s="513"/>
      <c r="IN41" s="513"/>
      <c r="IO41" s="513"/>
      <c r="IP41" s="514"/>
    </row>
    <row r="42" spans="1:250" ht="16.350000000000001" customHeight="1">
      <c r="A42" s="507"/>
      <c r="B42" s="553"/>
      <c r="C42" s="1387" t="s">
        <v>617</v>
      </c>
      <c r="D42" s="1388"/>
      <c r="E42" s="554"/>
      <c r="F42" s="555"/>
      <c r="G42" s="521"/>
      <c r="H42" s="556" t="s">
        <v>618</v>
      </c>
      <c r="I42" s="557"/>
      <c r="J42" s="554"/>
      <c r="K42" s="521"/>
      <c r="L42" s="521"/>
      <c r="M42" s="522"/>
      <c r="N42" s="525"/>
      <c r="O42" s="513"/>
      <c r="P42" s="513"/>
      <c r="Q42" s="513"/>
      <c r="R42" s="513"/>
      <c r="S42" s="513"/>
      <c r="T42" s="513"/>
      <c r="U42" s="513"/>
      <c r="V42" s="513"/>
      <c r="W42" s="513"/>
      <c r="X42" s="513"/>
      <c r="Y42" s="513"/>
      <c r="Z42" s="513"/>
      <c r="AA42" s="513"/>
      <c r="AB42" s="513"/>
      <c r="AC42" s="513"/>
      <c r="AD42" s="513"/>
      <c r="AE42" s="513"/>
      <c r="AF42" s="513"/>
      <c r="AG42" s="513"/>
      <c r="AH42" s="513"/>
      <c r="AI42" s="513"/>
      <c r="AJ42" s="513"/>
      <c r="AK42" s="513"/>
      <c r="AL42" s="513"/>
      <c r="AM42" s="513"/>
      <c r="AN42" s="513"/>
      <c r="AO42" s="513"/>
      <c r="AP42" s="513"/>
      <c r="AQ42" s="513"/>
      <c r="AR42" s="513"/>
      <c r="AS42" s="513"/>
      <c r="AT42" s="513"/>
      <c r="AU42" s="513"/>
      <c r="AV42" s="513"/>
      <c r="AW42" s="513"/>
      <c r="AX42" s="513"/>
      <c r="AY42" s="513"/>
      <c r="AZ42" s="513"/>
      <c r="BA42" s="513"/>
      <c r="BB42" s="513"/>
      <c r="BC42" s="513"/>
      <c r="BD42" s="513"/>
      <c r="BE42" s="513"/>
      <c r="BF42" s="513"/>
      <c r="BG42" s="513"/>
      <c r="BH42" s="513"/>
      <c r="BI42" s="513"/>
      <c r="BJ42" s="513"/>
      <c r="BK42" s="513"/>
      <c r="BL42" s="513"/>
      <c r="BM42" s="513"/>
      <c r="BN42" s="513"/>
      <c r="BO42" s="513"/>
      <c r="BP42" s="513"/>
      <c r="BQ42" s="513"/>
      <c r="BR42" s="513"/>
      <c r="BS42" s="513"/>
      <c r="BT42" s="513"/>
      <c r="BU42" s="513"/>
      <c r="BV42" s="513"/>
      <c r="BW42" s="513"/>
      <c r="BX42" s="513"/>
      <c r="BY42" s="513"/>
      <c r="BZ42" s="513"/>
      <c r="CA42" s="513"/>
      <c r="CB42" s="513"/>
      <c r="CC42" s="513"/>
      <c r="CD42" s="513"/>
      <c r="CE42" s="513"/>
      <c r="CF42" s="513"/>
      <c r="CG42" s="513"/>
      <c r="CH42" s="513"/>
      <c r="CI42" s="513"/>
      <c r="CJ42" s="513"/>
      <c r="CK42" s="513"/>
      <c r="CL42" s="513"/>
      <c r="CM42" s="513"/>
      <c r="CN42" s="513"/>
      <c r="CO42" s="513"/>
      <c r="CP42" s="513"/>
      <c r="CQ42" s="513"/>
      <c r="CR42" s="513"/>
      <c r="CS42" s="513"/>
      <c r="CT42" s="513"/>
      <c r="CU42" s="513"/>
      <c r="CV42" s="513"/>
      <c r="CW42" s="513"/>
      <c r="CX42" s="513"/>
      <c r="CY42" s="513"/>
      <c r="CZ42" s="513"/>
      <c r="DA42" s="513"/>
      <c r="DB42" s="513"/>
      <c r="DC42" s="513"/>
      <c r="DD42" s="513"/>
      <c r="DE42" s="513"/>
      <c r="DF42" s="513"/>
      <c r="DG42" s="513"/>
      <c r="DH42" s="513"/>
      <c r="DI42" s="513"/>
      <c r="DJ42" s="513"/>
      <c r="DK42" s="513"/>
      <c r="DL42" s="513"/>
      <c r="DM42" s="513"/>
      <c r="DN42" s="513"/>
      <c r="DO42" s="513"/>
      <c r="DP42" s="513"/>
      <c r="DQ42" s="513"/>
      <c r="DR42" s="513"/>
      <c r="DS42" s="513"/>
      <c r="DT42" s="513"/>
      <c r="DU42" s="513"/>
      <c r="DV42" s="513"/>
      <c r="DW42" s="513"/>
      <c r="DX42" s="513"/>
      <c r="DY42" s="513"/>
      <c r="DZ42" s="513"/>
      <c r="EA42" s="513"/>
      <c r="EB42" s="513"/>
      <c r="EC42" s="513"/>
      <c r="ED42" s="513"/>
      <c r="EE42" s="513"/>
      <c r="EF42" s="513"/>
      <c r="EG42" s="513"/>
      <c r="EH42" s="513"/>
      <c r="EI42" s="513"/>
      <c r="EJ42" s="513"/>
      <c r="EK42" s="513"/>
      <c r="EL42" s="513"/>
      <c r="EM42" s="513"/>
      <c r="EN42" s="513"/>
      <c r="EO42" s="513"/>
      <c r="EP42" s="513"/>
      <c r="EQ42" s="513"/>
      <c r="ER42" s="513"/>
      <c r="ES42" s="513"/>
      <c r="ET42" s="513"/>
      <c r="EU42" s="513"/>
      <c r="EV42" s="513"/>
      <c r="EW42" s="513"/>
      <c r="EX42" s="513"/>
      <c r="EY42" s="513"/>
      <c r="EZ42" s="513"/>
      <c r="FA42" s="513"/>
      <c r="FB42" s="513"/>
      <c r="FC42" s="513"/>
      <c r="FD42" s="513"/>
      <c r="FE42" s="513"/>
      <c r="FF42" s="513"/>
      <c r="FG42" s="513"/>
      <c r="FH42" s="513"/>
      <c r="FI42" s="513"/>
      <c r="FJ42" s="513"/>
      <c r="FK42" s="513"/>
      <c r="FL42" s="513"/>
      <c r="FM42" s="513"/>
      <c r="FN42" s="513"/>
      <c r="FO42" s="513"/>
      <c r="FP42" s="513"/>
      <c r="FQ42" s="513"/>
      <c r="FR42" s="513"/>
      <c r="FS42" s="513"/>
      <c r="FT42" s="513"/>
      <c r="FU42" s="513"/>
      <c r="FV42" s="513"/>
      <c r="FW42" s="513"/>
      <c r="FX42" s="513"/>
      <c r="FY42" s="513"/>
      <c r="FZ42" s="513"/>
      <c r="GA42" s="513"/>
      <c r="GB42" s="513"/>
      <c r="GC42" s="513"/>
      <c r="GD42" s="513"/>
      <c r="GE42" s="513"/>
      <c r="GF42" s="513"/>
      <c r="GG42" s="513"/>
      <c r="GH42" s="513"/>
      <c r="GI42" s="513"/>
      <c r="GJ42" s="513"/>
      <c r="GK42" s="513"/>
      <c r="GL42" s="513"/>
      <c r="GM42" s="513"/>
      <c r="GN42" s="513"/>
      <c r="GO42" s="513"/>
      <c r="GP42" s="513"/>
      <c r="GQ42" s="513"/>
      <c r="GR42" s="513"/>
      <c r="GS42" s="513"/>
      <c r="GT42" s="513"/>
      <c r="GU42" s="513"/>
      <c r="GV42" s="513"/>
      <c r="GW42" s="513"/>
      <c r="GX42" s="513"/>
      <c r="GY42" s="513"/>
      <c r="GZ42" s="513"/>
      <c r="HA42" s="513"/>
      <c r="HB42" s="513"/>
      <c r="HC42" s="513"/>
      <c r="HD42" s="513"/>
      <c r="HE42" s="513"/>
      <c r="HF42" s="513"/>
      <c r="HG42" s="513"/>
      <c r="HH42" s="513"/>
      <c r="HI42" s="513"/>
      <c r="HJ42" s="513"/>
      <c r="HK42" s="513"/>
      <c r="HL42" s="513"/>
      <c r="HM42" s="513"/>
      <c r="HN42" s="513"/>
      <c r="HO42" s="513"/>
      <c r="HP42" s="513"/>
      <c r="HQ42" s="513"/>
      <c r="HR42" s="513"/>
      <c r="HS42" s="513"/>
      <c r="HT42" s="513"/>
      <c r="HU42" s="513"/>
      <c r="HV42" s="513"/>
      <c r="HW42" s="513"/>
      <c r="HX42" s="513"/>
      <c r="HY42" s="513"/>
      <c r="HZ42" s="513"/>
      <c r="IA42" s="513"/>
      <c r="IB42" s="513"/>
      <c r="IC42" s="513"/>
      <c r="ID42" s="513"/>
      <c r="IE42" s="513"/>
      <c r="IF42" s="513"/>
      <c r="IG42" s="513"/>
      <c r="IH42" s="513"/>
      <c r="II42" s="513"/>
      <c r="IJ42" s="513"/>
      <c r="IK42" s="513"/>
      <c r="IL42" s="513"/>
      <c r="IM42" s="513"/>
      <c r="IN42" s="513"/>
      <c r="IO42" s="513"/>
      <c r="IP42" s="514"/>
    </row>
    <row r="43" spans="1:250" ht="33" customHeight="1">
      <c r="A43" s="507"/>
      <c r="B43" s="553"/>
      <c r="C43" s="1389"/>
      <c r="D43" s="1389"/>
      <c r="E43" s="558"/>
      <c r="F43" s="555"/>
      <c r="G43" s="521"/>
      <c r="H43" s="1390" t="s">
        <v>619</v>
      </c>
      <c r="I43" s="1390"/>
      <c r="J43" s="559"/>
      <c r="K43" s="521"/>
      <c r="L43" s="521"/>
      <c r="M43" s="522"/>
      <c r="N43" s="525"/>
      <c r="O43" s="513"/>
      <c r="P43" s="513"/>
      <c r="Q43" s="513"/>
      <c r="R43" s="513"/>
      <c r="S43" s="513"/>
      <c r="T43" s="513"/>
      <c r="U43" s="513"/>
      <c r="V43" s="513"/>
      <c r="W43" s="513"/>
      <c r="X43" s="513"/>
      <c r="Y43" s="513"/>
      <c r="Z43" s="513"/>
      <c r="AA43" s="513"/>
      <c r="AB43" s="513"/>
      <c r="AC43" s="513"/>
      <c r="AD43" s="513"/>
      <c r="AE43" s="513"/>
      <c r="AF43" s="513"/>
      <c r="AG43" s="513"/>
      <c r="AH43" s="513"/>
      <c r="AI43" s="513"/>
      <c r="AJ43" s="513"/>
      <c r="AK43" s="513"/>
      <c r="AL43" s="513"/>
      <c r="AM43" s="513"/>
      <c r="AN43" s="513"/>
      <c r="AO43" s="513"/>
      <c r="AP43" s="513"/>
      <c r="AQ43" s="513"/>
      <c r="AR43" s="513"/>
      <c r="AS43" s="513"/>
      <c r="AT43" s="513"/>
      <c r="AU43" s="513"/>
      <c r="AV43" s="513"/>
      <c r="AW43" s="513"/>
      <c r="AX43" s="513"/>
      <c r="AY43" s="513"/>
      <c r="AZ43" s="513"/>
      <c r="BA43" s="513"/>
      <c r="BB43" s="513"/>
      <c r="BC43" s="513"/>
      <c r="BD43" s="513"/>
      <c r="BE43" s="513"/>
      <c r="BF43" s="513"/>
      <c r="BG43" s="513"/>
      <c r="BH43" s="513"/>
      <c r="BI43" s="513"/>
      <c r="BJ43" s="513"/>
      <c r="BK43" s="513"/>
      <c r="BL43" s="513"/>
      <c r="BM43" s="513"/>
      <c r="BN43" s="513"/>
      <c r="BO43" s="513"/>
      <c r="BP43" s="513"/>
      <c r="BQ43" s="513"/>
      <c r="BR43" s="513"/>
      <c r="BS43" s="513"/>
      <c r="BT43" s="513"/>
      <c r="BU43" s="513"/>
      <c r="BV43" s="513"/>
      <c r="BW43" s="513"/>
      <c r="BX43" s="513"/>
      <c r="BY43" s="513"/>
      <c r="BZ43" s="513"/>
      <c r="CA43" s="513"/>
      <c r="CB43" s="513"/>
      <c r="CC43" s="513"/>
      <c r="CD43" s="513"/>
      <c r="CE43" s="513"/>
      <c r="CF43" s="513"/>
      <c r="CG43" s="513"/>
      <c r="CH43" s="513"/>
      <c r="CI43" s="513"/>
      <c r="CJ43" s="513"/>
      <c r="CK43" s="513"/>
      <c r="CL43" s="513"/>
      <c r="CM43" s="513"/>
      <c r="CN43" s="513"/>
      <c r="CO43" s="513"/>
      <c r="CP43" s="513"/>
      <c r="CQ43" s="513"/>
      <c r="CR43" s="513"/>
      <c r="CS43" s="513"/>
      <c r="CT43" s="513"/>
      <c r="CU43" s="513"/>
      <c r="CV43" s="513"/>
      <c r="CW43" s="513"/>
      <c r="CX43" s="513"/>
      <c r="CY43" s="513"/>
      <c r="CZ43" s="513"/>
      <c r="DA43" s="513"/>
      <c r="DB43" s="513"/>
      <c r="DC43" s="513"/>
      <c r="DD43" s="513"/>
      <c r="DE43" s="513"/>
      <c r="DF43" s="513"/>
      <c r="DG43" s="513"/>
      <c r="DH43" s="513"/>
      <c r="DI43" s="513"/>
      <c r="DJ43" s="513"/>
      <c r="DK43" s="513"/>
      <c r="DL43" s="513"/>
      <c r="DM43" s="513"/>
      <c r="DN43" s="513"/>
      <c r="DO43" s="513"/>
      <c r="DP43" s="513"/>
      <c r="DQ43" s="513"/>
      <c r="DR43" s="513"/>
      <c r="DS43" s="513"/>
      <c r="DT43" s="513"/>
      <c r="DU43" s="513"/>
      <c r="DV43" s="513"/>
      <c r="DW43" s="513"/>
      <c r="DX43" s="513"/>
      <c r="DY43" s="513"/>
      <c r="DZ43" s="513"/>
      <c r="EA43" s="513"/>
      <c r="EB43" s="513"/>
      <c r="EC43" s="513"/>
      <c r="ED43" s="513"/>
      <c r="EE43" s="513"/>
      <c r="EF43" s="513"/>
      <c r="EG43" s="513"/>
      <c r="EH43" s="513"/>
      <c r="EI43" s="513"/>
      <c r="EJ43" s="513"/>
      <c r="EK43" s="513"/>
      <c r="EL43" s="513"/>
      <c r="EM43" s="513"/>
      <c r="EN43" s="513"/>
      <c r="EO43" s="513"/>
      <c r="EP43" s="513"/>
      <c r="EQ43" s="513"/>
      <c r="ER43" s="513"/>
      <c r="ES43" s="513"/>
      <c r="ET43" s="513"/>
      <c r="EU43" s="513"/>
      <c r="EV43" s="513"/>
      <c r="EW43" s="513"/>
      <c r="EX43" s="513"/>
      <c r="EY43" s="513"/>
      <c r="EZ43" s="513"/>
      <c r="FA43" s="513"/>
      <c r="FB43" s="513"/>
      <c r="FC43" s="513"/>
      <c r="FD43" s="513"/>
      <c r="FE43" s="513"/>
      <c r="FF43" s="513"/>
      <c r="FG43" s="513"/>
      <c r="FH43" s="513"/>
      <c r="FI43" s="513"/>
      <c r="FJ43" s="513"/>
      <c r="FK43" s="513"/>
      <c r="FL43" s="513"/>
      <c r="FM43" s="513"/>
      <c r="FN43" s="513"/>
      <c r="FO43" s="513"/>
      <c r="FP43" s="513"/>
      <c r="FQ43" s="513"/>
      <c r="FR43" s="513"/>
      <c r="FS43" s="513"/>
      <c r="FT43" s="513"/>
      <c r="FU43" s="513"/>
      <c r="FV43" s="513"/>
      <c r="FW43" s="513"/>
      <c r="FX43" s="513"/>
      <c r="FY43" s="513"/>
      <c r="FZ43" s="513"/>
      <c r="GA43" s="513"/>
      <c r="GB43" s="513"/>
      <c r="GC43" s="513"/>
      <c r="GD43" s="513"/>
      <c r="GE43" s="513"/>
      <c r="GF43" s="513"/>
      <c r="GG43" s="513"/>
      <c r="GH43" s="513"/>
      <c r="GI43" s="513"/>
      <c r="GJ43" s="513"/>
      <c r="GK43" s="513"/>
      <c r="GL43" s="513"/>
      <c r="GM43" s="513"/>
      <c r="GN43" s="513"/>
      <c r="GO43" s="513"/>
      <c r="GP43" s="513"/>
      <c r="GQ43" s="513"/>
      <c r="GR43" s="513"/>
      <c r="GS43" s="513"/>
      <c r="GT43" s="513"/>
      <c r="GU43" s="513"/>
      <c r="GV43" s="513"/>
      <c r="GW43" s="513"/>
      <c r="GX43" s="513"/>
      <c r="GY43" s="513"/>
      <c r="GZ43" s="513"/>
      <c r="HA43" s="513"/>
      <c r="HB43" s="513"/>
      <c r="HC43" s="513"/>
      <c r="HD43" s="513"/>
      <c r="HE43" s="513"/>
      <c r="HF43" s="513"/>
      <c r="HG43" s="513"/>
      <c r="HH43" s="513"/>
      <c r="HI43" s="513"/>
      <c r="HJ43" s="513"/>
      <c r="HK43" s="513"/>
      <c r="HL43" s="513"/>
      <c r="HM43" s="513"/>
      <c r="HN43" s="513"/>
      <c r="HO43" s="513"/>
      <c r="HP43" s="513"/>
      <c r="HQ43" s="513"/>
      <c r="HR43" s="513"/>
      <c r="HS43" s="513"/>
      <c r="HT43" s="513"/>
      <c r="HU43" s="513"/>
      <c r="HV43" s="513"/>
      <c r="HW43" s="513"/>
      <c r="HX43" s="513"/>
      <c r="HY43" s="513"/>
      <c r="HZ43" s="513"/>
      <c r="IA43" s="513"/>
      <c r="IB43" s="513"/>
      <c r="IC43" s="513"/>
      <c r="ID43" s="513"/>
      <c r="IE43" s="513"/>
      <c r="IF43" s="513"/>
      <c r="IG43" s="513"/>
      <c r="IH43" s="513"/>
      <c r="II43" s="513"/>
      <c r="IJ43" s="513"/>
      <c r="IK43" s="513"/>
      <c r="IL43" s="513"/>
      <c r="IM43" s="513"/>
      <c r="IN43" s="513"/>
      <c r="IO43" s="513"/>
      <c r="IP43" s="514"/>
    </row>
    <row r="44" spans="1:250" ht="39.950000000000003" customHeight="1">
      <c r="A44" s="507"/>
      <c r="B44" s="553"/>
      <c r="C44" s="560"/>
      <c r="D44" s="558"/>
      <c r="E44" s="558"/>
      <c r="F44" s="555"/>
      <c r="G44" s="521"/>
      <c r="H44" s="1390"/>
      <c r="I44" s="1390"/>
      <c r="J44" s="559"/>
      <c r="K44" s="521"/>
      <c r="L44" s="521"/>
      <c r="M44" s="522"/>
      <c r="N44" s="525"/>
      <c r="O44" s="513"/>
      <c r="P44" s="513"/>
      <c r="Q44" s="513"/>
      <c r="R44" s="513"/>
      <c r="S44" s="513"/>
      <c r="T44" s="513"/>
      <c r="U44" s="513"/>
      <c r="V44" s="513"/>
      <c r="W44" s="513"/>
      <c r="X44" s="513"/>
      <c r="Y44" s="513"/>
      <c r="Z44" s="513"/>
      <c r="AA44" s="513"/>
      <c r="AB44" s="513"/>
      <c r="AC44" s="513"/>
      <c r="AD44" s="513"/>
      <c r="AE44" s="513"/>
      <c r="AF44" s="513"/>
      <c r="AG44" s="513"/>
      <c r="AH44" s="513"/>
      <c r="AI44" s="513"/>
      <c r="AJ44" s="513"/>
      <c r="AK44" s="513"/>
      <c r="AL44" s="513"/>
      <c r="AM44" s="513"/>
      <c r="AN44" s="513"/>
      <c r="AO44" s="513"/>
      <c r="AP44" s="513"/>
      <c r="AQ44" s="513"/>
      <c r="AR44" s="513"/>
      <c r="AS44" s="513"/>
      <c r="AT44" s="513"/>
      <c r="AU44" s="513"/>
      <c r="AV44" s="513"/>
      <c r="AW44" s="513"/>
      <c r="AX44" s="513"/>
      <c r="AY44" s="513"/>
      <c r="AZ44" s="513"/>
      <c r="BA44" s="513"/>
      <c r="BB44" s="513"/>
      <c r="BC44" s="513"/>
      <c r="BD44" s="513"/>
      <c r="BE44" s="513"/>
      <c r="BF44" s="513"/>
      <c r="BG44" s="513"/>
      <c r="BH44" s="513"/>
      <c r="BI44" s="513"/>
      <c r="BJ44" s="513"/>
      <c r="BK44" s="513"/>
      <c r="BL44" s="513"/>
      <c r="BM44" s="513"/>
      <c r="BN44" s="513"/>
      <c r="BO44" s="513"/>
      <c r="BP44" s="513"/>
      <c r="BQ44" s="513"/>
      <c r="BR44" s="513"/>
      <c r="BS44" s="513"/>
      <c r="BT44" s="513"/>
      <c r="BU44" s="513"/>
      <c r="BV44" s="513"/>
      <c r="BW44" s="513"/>
      <c r="BX44" s="513"/>
      <c r="BY44" s="513"/>
      <c r="BZ44" s="513"/>
      <c r="CA44" s="513"/>
      <c r="CB44" s="513"/>
      <c r="CC44" s="513"/>
      <c r="CD44" s="513"/>
      <c r="CE44" s="513"/>
      <c r="CF44" s="513"/>
      <c r="CG44" s="513"/>
      <c r="CH44" s="513"/>
      <c r="CI44" s="513"/>
      <c r="CJ44" s="513"/>
      <c r="CK44" s="513"/>
      <c r="CL44" s="513"/>
      <c r="CM44" s="513"/>
      <c r="CN44" s="513"/>
      <c r="CO44" s="513"/>
      <c r="CP44" s="513"/>
      <c r="CQ44" s="513"/>
      <c r="CR44" s="513"/>
      <c r="CS44" s="513"/>
      <c r="CT44" s="513"/>
      <c r="CU44" s="513"/>
      <c r="CV44" s="513"/>
      <c r="CW44" s="513"/>
      <c r="CX44" s="513"/>
      <c r="CY44" s="513"/>
      <c r="CZ44" s="513"/>
      <c r="DA44" s="513"/>
      <c r="DB44" s="513"/>
      <c r="DC44" s="513"/>
      <c r="DD44" s="513"/>
      <c r="DE44" s="513"/>
      <c r="DF44" s="513"/>
      <c r="DG44" s="513"/>
      <c r="DH44" s="513"/>
      <c r="DI44" s="513"/>
      <c r="DJ44" s="513"/>
      <c r="DK44" s="513"/>
      <c r="DL44" s="513"/>
      <c r="DM44" s="513"/>
      <c r="DN44" s="513"/>
      <c r="DO44" s="513"/>
      <c r="DP44" s="513"/>
      <c r="DQ44" s="513"/>
      <c r="DR44" s="513"/>
      <c r="DS44" s="513"/>
      <c r="DT44" s="513"/>
      <c r="DU44" s="513"/>
      <c r="DV44" s="513"/>
      <c r="DW44" s="513"/>
      <c r="DX44" s="513"/>
      <c r="DY44" s="513"/>
      <c r="DZ44" s="513"/>
      <c r="EA44" s="513"/>
      <c r="EB44" s="513"/>
      <c r="EC44" s="513"/>
      <c r="ED44" s="513"/>
      <c r="EE44" s="513"/>
      <c r="EF44" s="513"/>
      <c r="EG44" s="513"/>
      <c r="EH44" s="513"/>
      <c r="EI44" s="513"/>
      <c r="EJ44" s="513"/>
      <c r="EK44" s="513"/>
      <c r="EL44" s="513"/>
      <c r="EM44" s="513"/>
      <c r="EN44" s="513"/>
      <c r="EO44" s="513"/>
      <c r="EP44" s="513"/>
      <c r="EQ44" s="513"/>
      <c r="ER44" s="513"/>
      <c r="ES44" s="513"/>
      <c r="ET44" s="513"/>
      <c r="EU44" s="513"/>
      <c r="EV44" s="513"/>
      <c r="EW44" s="513"/>
      <c r="EX44" s="513"/>
      <c r="EY44" s="513"/>
      <c r="EZ44" s="513"/>
      <c r="FA44" s="513"/>
      <c r="FB44" s="513"/>
      <c r="FC44" s="513"/>
      <c r="FD44" s="513"/>
      <c r="FE44" s="513"/>
      <c r="FF44" s="513"/>
      <c r="FG44" s="513"/>
      <c r="FH44" s="513"/>
      <c r="FI44" s="513"/>
      <c r="FJ44" s="513"/>
      <c r="FK44" s="513"/>
      <c r="FL44" s="513"/>
      <c r="FM44" s="513"/>
      <c r="FN44" s="513"/>
      <c r="FO44" s="513"/>
      <c r="FP44" s="513"/>
      <c r="FQ44" s="513"/>
      <c r="FR44" s="513"/>
      <c r="FS44" s="513"/>
      <c r="FT44" s="513"/>
      <c r="FU44" s="513"/>
      <c r="FV44" s="513"/>
      <c r="FW44" s="513"/>
      <c r="FX44" s="513"/>
      <c r="FY44" s="513"/>
      <c r="FZ44" s="513"/>
      <c r="GA44" s="513"/>
      <c r="GB44" s="513"/>
      <c r="GC44" s="513"/>
      <c r="GD44" s="513"/>
      <c r="GE44" s="513"/>
      <c r="GF44" s="513"/>
      <c r="GG44" s="513"/>
      <c r="GH44" s="513"/>
      <c r="GI44" s="513"/>
      <c r="GJ44" s="513"/>
      <c r="GK44" s="513"/>
      <c r="GL44" s="513"/>
      <c r="GM44" s="513"/>
      <c r="GN44" s="513"/>
      <c r="GO44" s="513"/>
      <c r="GP44" s="513"/>
      <c r="GQ44" s="513"/>
      <c r="GR44" s="513"/>
      <c r="GS44" s="513"/>
      <c r="GT44" s="513"/>
      <c r="GU44" s="513"/>
      <c r="GV44" s="513"/>
      <c r="GW44" s="513"/>
      <c r="GX44" s="513"/>
      <c r="GY44" s="513"/>
      <c r="GZ44" s="513"/>
      <c r="HA44" s="513"/>
      <c r="HB44" s="513"/>
      <c r="HC44" s="513"/>
      <c r="HD44" s="513"/>
      <c r="HE44" s="513"/>
      <c r="HF44" s="513"/>
      <c r="HG44" s="513"/>
      <c r="HH44" s="513"/>
      <c r="HI44" s="513"/>
      <c r="HJ44" s="513"/>
      <c r="HK44" s="513"/>
      <c r="HL44" s="513"/>
      <c r="HM44" s="513"/>
      <c r="HN44" s="513"/>
      <c r="HO44" s="513"/>
      <c r="HP44" s="513"/>
      <c r="HQ44" s="513"/>
      <c r="HR44" s="513"/>
      <c r="HS44" s="513"/>
      <c r="HT44" s="513"/>
      <c r="HU44" s="513"/>
      <c r="HV44" s="513"/>
      <c r="HW44" s="513"/>
      <c r="HX44" s="513"/>
      <c r="HY44" s="513"/>
      <c r="HZ44" s="513"/>
      <c r="IA44" s="513"/>
      <c r="IB44" s="513"/>
      <c r="IC44" s="513"/>
      <c r="ID44" s="513"/>
      <c r="IE44" s="513"/>
      <c r="IF44" s="513"/>
      <c r="IG44" s="513"/>
      <c r="IH44" s="513"/>
      <c r="II44" s="513"/>
      <c r="IJ44" s="513"/>
      <c r="IK44" s="513"/>
      <c r="IL44" s="513"/>
      <c r="IM44" s="513"/>
      <c r="IN44" s="513"/>
      <c r="IO44" s="513"/>
      <c r="IP44" s="514"/>
    </row>
    <row r="45" spans="1:250" ht="16.350000000000001" customHeight="1">
      <c r="A45" s="507"/>
      <c r="B45" s="541"/>
      <c r="C45" s="561"/>
      <c r="D45" s="561"/>
      <c r="E45" s="561"/>
      <c r="F45" s="521"/>
      <c r="G45" s="521"/>
      <c r="H45" s="561"/>
      <c r="I45" s="561"/>
      <c r="J45" s="561"/>
      <c r="K45" s="521"/>
      <c r="L45" s="521"/>
      <c r="M45" s="522"/>
      <c r="N45" s="525"/>
      <c r="O45" s="513"/>
      <c r="P45" s="513"/>
      <c r="Q45" s="513"/>
      <c r="R45" s="513"/>
      <c r="S45" s="513"/>
      <c r="T45" s="513"/>
      <c r="U45" s="513"/>
      <c r="V45" s="513"/>
      <c r="W45" s="513"/>
      <c r="X45" s="513"/>
      <c r="Y45" s="513"/>
      <c r="Z45" s="513"/>
      <c r="AA45" s="513"/>
      <c r="AB45" s="513"/>
      <c r="AC45" s="513"/>
      <c r="AD45" s="513"/>
      <c r="AE45" s="513"/>
      <c r="AF45" s="513"/>
      <c r="AG45" s="513"/>
      <c r="AH45" s="513"/>
      <c r="AI45" s="513"/>
      <c r="AJ45" s="513"/>
      <c r="AK45" s="513"/>
      <c r="AL45" s="513"/>
      <c r="AM45" s="513"/>
      <c r="AN45" s="513"/>
      <c r="AO45" s="513"/>
      <c r="AP45" s="513"/>
      <c r="AQ45" s="513"/>
      <c r="AR45" s="513"/>
      <c r="AS45" s="513"/>
      <c r="AT45" s="513"/>
      <c r="AU45" s="513"/>
      <c r="AV45" s="513"/>
      <c r="AW45" s="513"/>
      <c r="AX45" s="513"/>
      <c r="AY45" s="513"/>
      <c r="AZ45" s="513"/>
      <c r="BA45" s="513"/>
      <c r="BB45" s="513"/>
      <c r="BC45" s="513"/>
      <c r="BD45" s="513"/>
      <c r="BE45" s="513"/>
      <c r="BF45" s="513"/>
      <c r="BG45" s="513"/>
      <c r="BH45" s="513"/>
      <c r="BI45" s="513"/>
      <c r="BJ45" s="513"/>
      <c r="BK45" s="513"/>
      <c r="BL45" s="513"/>
      <c r="BM45" s="513"/>
      <c r="BN45" s="513"/>
      <c r="BO45" s="513"/>
      <c r="BP45" s="513"/>
      <c r="BQ45" s="513"/>
      <c r="BR45" s="513"/>
      <c r="BS45" s="513"/>
      <c r="BT45" s="513"/>
      <c r="BU45" s="513"/>
      <c r="BV45" s="513"/>
      <c r="BW45" s="513"/>
      <c r="BX45" s="513"/>
      <c r="BY45" s="513"/>
      <c r="BZ45" s="513"/>
      <c r="CA45" s="513"/>
      <c r="CB45" s="513"/>
      <c r="CC45" s="513"/>
      <c r="CD45" s="513"/>
      <c r="CE45" s="513"/>
      <c r="CF45" s="513"/>
      <c r="CG45" s="513"/>
      <c r="CH45" s="513"/>
      <c r="CI45" s="513"/>
      <c r="CJ45" s="513"/>
      <c r="CK45" s="513"/>
      <c r="CL45" s="513"/>
      <c r="CM45" s="513"/>
      <c r="CN45" s="513"/>
      <c r="CO45" s="513"/>
      <c r="CP45" s="513"/>
      <c r="CQ45" s="513"/>
      <c r="CR45" s="513"/>
      <c r="CS45" s="513"/>
      <c r="CT45" s="513"/>
      <c r="CU45" s="513"/>
      <c r="CV45" s="513"/>
      <c r="CW45" s="513"/>
      <c r="CX45" s="513"/>
      <c r="CY45" s="513"/>
      <c r="CZ45" s="513"/>
      <c r="DA45" s="513"/>
      <c r="DB45" s="513"/>
      <c r="DC45" s="513"/>
      <c r="DD45" s="513"/>
      <c r="DE45" s="513"/>
      <c r="DF45" s="513"/>
      <c r="DG45" s="513"/>
      <c r="DH45" s="513"/>
      <c r="DI45" s="513"/>
      <c r="DJ45" s="513"/>
      <c r="DK45" s="513"/>
      <c r="DL45" s="513"/>
      <c r="DM45" s="513"/>
      <c r="DN45" s="513"/>
      <c r="DO45" s="513"/>
      <c r="DP45" s="513"/>
      <c r="DQ45" s="513"/>
      <c r="DR45" s="513"/>
      <c r="DS45" s="513"/>
      <c r="DT45" s="513"/>
      <c r="DU45" s="513"/>
      <c r="DV45" s="513"/>
      <c r="DW45" s="513"/>
      <c r="DX45" s="513"/>
      <c r="DY45" s="513"/>
      <c r="DZ45" s="513"/>
      <c r="EA45" s="513"/>
      <c r="EB45" s="513"/>
      <c r="EC45" s="513"/>
      <c r="ED45" s="513"/>
      <c r="EE45" s="513"/>
      <c r="EF45" s="513"/>
      <c r="EG45" s="513"/>
      <c r="EH45" s="513"/>
      <c r="EI45" s="513"/>
      <c r="EJ45" s="513"/>
      <c r="EK45" s="513"/>
      <c r="EL45" s="513"/>
      <c r="EM45" s="513"/>
      <c r="EN45" s="513"/>
      <c r="EO45" s="513"/>
      <c r="EP45" s="513"/>
      <c r="EQ45" s="513"/>
      <c r="ER45" s="513"/>
      <c r="ES45" s="513"/>
      <c r="ET45" s="513"/>
      <c r="EU45" s="513"/>
      <c r="EV45" s="513"/>
      <c r="EW45" s="513"/>
      <c r="EX45" s="513"/>
      <c r="EY45" s="513"/>
      <c r="EZ45" s="513"/>
      <c r="FA45" s="513"/>
      <c r="FB45" s="513"/>
      <c r="FC45" s="513"/>
      <c r="FD45" s="513"/>
      <c r="FE45" s="513"/>
      <c r="FF45" s="513"/>
      <c r="FG45" s="513"/>
      <c r="FH45" s="513"/>
      <c r="FI45" s="513"/>
      <c r="FJ45" s="513"/>
      <c r="FK45" s="513"/>
      <c r="FL45" s="513"/>
      <c r="FM45" s="513"/>
      <c r="FN45" s="513"/>
      <c r="FO45" s="513"/>
      <c r="FP45" s="513"/>
      <c r="FQ45" s="513"/>
      <c r="FR45" s="513"/>
      <c r="FS45" s="513"/>
      <c r="FT45" s="513"/>
      <c r="FU45" s="513"/>
      <c r="FV45" s="513"/>
      <c r="FW45" s="513"/>
      <c r="FX45" s="513"/>
      <c r="FY45" s="513"/>
      <c r="FZ45" s="513"/>
      <c r="GA45" s="513"/>
      <c r="GB45" s="513"/>
      <c r="GC45" s="513"/>
      <c r="GD45" s="513"/>
      <c r="GE45" s="513"/>
      <c r="GF45" s="513"/>
      <c r="GG45" s="513"/>
      <c r="GH45" s="513"/>
      <c r="GI45" s="513"/>
      <c r="GJ45" s="513"/>
      <c r="GK45" s="513"/>
      <c r="GL45" s="513"/>
      <c r="GM45" s="513"/>
      <c r="GN45" s="513"/>
      <c r="GO45" s="513"/>
      <c r="GP45" s="513"/>
      <c r="GQ45" s="513"/>
      <c r="GR45" s="513"/>
      <c r="GS45" s="513"/>
      <c r="GT45" s="513"/>
      <c r="GU45" s="513"/>
      <c r="GV45" s="513"/>
      <c r="GW45" s="513"/>
      <c r="GX45" s="513"/>
      <c r="GY45" s="513"/>
      <c r="GZ45" s="513"/>
      <c r="HA45" s="513"/>
      <c r="HB45" s="513"/>
      <c r="HC45" s="513"/>
      <c r="HD45" s="513"/>
      <c r="HE45" s="513"/>
      <c r="HF45" s="513"/>
      <c r="HG45" s="513"/>
      <c r="HH45" s="513"/>
      <c r="HI45" s="513"/>
      <c r="HJ45" s="513"/>
      <c r="HK45" s="513"/>
      <c r="HL45" s="513"/>
      <c r="HM45" s="513"/>
      <c r="HN45" s="513"/>
      <c r="HO45" s="513"/>
      <c r="HP45" s="513"/>
      <c r="HQ45" s="513"/>
      <c r="HR45" s="513"/>
      <c r="HS45" s="513"/>
      <c r="HT45" s="513"/>
      <c r="HU45" s="513"/>
      <c r="HV45" s="513"/>
      <c r="HW45" s="513"/>
      <c r="HX45" s="513"/>
      <c r="HY45" s="513"/>
      <c r="HZ45" s="513"/>
      <c r="IA45" s="513"/>
      <c r="IB45" s="513"/>
      <c r="IC45" s="513"/>
      <c r="ID45" s="513"/>
      <c r="IE45" s="513"/>
      <c r="IF45" s="513"/>
      <c r="IG45" s="513"/>
      <c r="IH45" s="513"/>
      <c r="II45" s="513"/>
      <c r="IJ45" s="513"/>
      <c r="IK45" s="513"/>
      <c r="IL45" s="513"/>
      <c r="IM45" s="513"/>
      <c r="IN45" s="513"/>
      <c r="IO45" s="513"/>
      <c r="IP45" s="514"/>
    </row>
    <row r="46" spans="1:250" ht="20.100000000000001" customHeight="1" thickBot="1">
      <c r="A46" s="507"/>
      <c r="B46" s="541"/>
      <c r="C46" s="562"/>
      <c r="D46" s="562"/>
      <c r="E46" s="562"/>
      <c r="F46" s="521"/>
      <c r="G46" s="521"/>
      <c r="H46" s="521"/>
      <c r="I46" s="521"/>
      <c r="J46" s="521"/>
      <c r="K46" s="521"/>
      <c r="L46" s="521"/>
      <c r="M46" s="522"/>
      <c r="N46" s="525"/>
      <c r="O46" s="513"/>
      <c r="P46" s="513"/>
      <c r="Q46" s="513"/>
      <c r="R46" s="513"/>
      <c r="S46" s="513"/>
      <c r="T46" s="513"/>
      <c r="U46" s="513"/>
      <c r="V46" s="513"/>
      <c r="W46" s="513"/>
      <c r="X46" s="513"/>
      <c r="Y46" s="513"/>
      <c r="Z46" s="513"/>
      <c r="AA46" s="513"/>
      <c r="AB46" s="513"/>
      <c r="AC46" s="513"/>
      <c r="AD46" s="513"/>
      <c r="AE46" s="513"/>
      <c r="AF46" s="513"/>
      <c r="AG46" s="513"/>
      <c r="AH46" s="513"/>
      <c r="AI46" s="513"/>
      <c r="AJ46" s="513"/>
      <c r="AK46" s="513"/>
      <c r="AL46" s="513"/>
      <c r="AM46" s="513"/>
      <c r="AN46" s="513"/>
      <c r="AO46" s="513"/>
      <c r="AP46" s="513"/>
      <c r="AQ46" s="513"/>
      <c r="AR46" s="513"/>
      <c r="AS46" s="513"/>
      <c r="AT46" s="513"/>
      <c r="AU46" s="513"/>
      <c r="AV46" s="513"/>
      <c r="AW46" s="513"/>
      <c r="AX46" s="513"/>
      <c r="AY46" s="513"/>
      <c r="AZ46" s="513"/>
      <c r="BA46" s="513"/>
      <c r="BB46" s="513"/>
      <c r="BC46" s="513"/>
      <c r="BD46" s="513"/>
      <c r="BE46" s="513"/>
      <c r="BF46" s="513"/>
      <c r="BG46" s="513"/>
      <c r="BH46" s="513"/>
      <c r="BI46" s="513"/>
      <c r="BJ46" s="513"/>
      <c r="BK46" s="513"/>
      <c r="BL46" s="513"/>
      <c r="BM46" s="513"/>
      <c r="BN46" s="513"/>
      <c r="BO46" s="513"/>
      <c r="BP46" s="513"/>
      <c r="BQ46" s="513"/>
      <c r="BR46" s="513"/>
      <c r="BS46" s="513"/>
      <c r="BT46" s="513"/>
      <c r="BU46" s="513"/>
      <c r="BV46" s="513"/>
      <c r="BW46" s="513"/>
      <c r="BX46" s="513"/>
      <c r="BY46" s="513"/>
      <c r="BZ46" s="513"/>
      <c r="CA46" s="513"/>
      <c r="CB46" s="513"/>
      <c r="CC46" s="513"/>
      <c r="CD46" s="513"/>
      <c r="CE46" s="513"/>
      <c r="CF46" s="513"/>
      <c r="CG46" s="513"/>
      <c r="CH46" s="513"/>
      <c r="CI46" s="513"/>
      <c r="CJ46" s="513"/>
      <c r="CK46" s="513"/>
      <c r="CL46" s="513"/>
      <c r="CM46" s="513"/>
      <c r="CN46" s="513"/>
      <c r="CO46" s="513"/>
      <c r="CP46" s="513"/>
      <c r="CQ46" s="513"/>
      <c r="CR46" s="513"/>
      <c r="CS46" s="513"/>
      <c r="CT46" s="513"/>
      <c r="CU46" s="513"/>
      <c r="CV46" s="513"/>
      <c r="CW46" s="513"/>
      <c r="CX46" s="513"/>
      <c r="CY46" s="513"/>
      <c r="CZ46" s="513"/>
      <c r="DA46" s="513"/>
      <c r="DB46" s="513"/>
      <c r="DC46" s="513"/>
      <c r="DD46" s="513"/>
      <c r="DE46" s="513"/>
      <c r="DF46" s="513"/>
      <c r="DG46" s="513"/>
      <c r="DH46" s="513"/>
      <c r="DI46" s="513"/>
      <c r="DJ46" s="513"/>
      <c r="DK46" s="513"/>
      <c r="DL46" s="513"/>
      <c r="DM46" s="513"/>
      <c r="DN46" s="513"/>
      <c r="DO46" s="513"/>
      <c r="DP46" s="513"/>
      <c r="DQ46" s="513"/>
      <c r="DR46" s="513"/>
      <c r="DS46" s="513"/>
      <c r="DT46" s="513"/>
      <c r="DU46" s="513"/>
      <c r="DV46" s="513"/>
      <c r="DW46" s="513"/>
      <c r="DX46" s="513"/>
      <c r="DY46" s="513"/>
      <c r="DZ46" s="513"/>
      <c r="EA46" s="513"/>
      <c r="EB46" s="513"/>
      <c r="EC46" s="513"/>
      <c r="ED46" s="513"/>
      <c r="EE46" s="513"/>
      <c r="EF46" s="513"/>
      <c r="EG46" s="513"/>
      <c r="EH46" s="513"/>
      <c r="EI46" s="513"/>
      <c r="EJ46" s="513"/>
      <c r="EK46" s="513"/>
      <c r="EL46" s="513"/>
      <c r="EM46" s="513"/>
      <c r="EN46" s="513"/>
      <c r="EO46" s="513"/>
      <c r="EP46" s="513"/>
      <c r="EQ46" s="513"/>
      <c r="ER46" s="513"/>
      <c r="ES46" s="513"/>
      <c r="ET46" s="513"/>
      <c r="EU46" s="513"/>
      <c r="EV46" s="513"/>
      <c r="EW46" s="513"/>
      <c r="EX46" s="513"/>
      <c r="EY46" s="513"/>
      <c r="EZ46" s="513"/>
      <c r="FA46" s="513"/>
      <c r="FB46" s="513"/>
      <c r="FC46" s="513"/>
      <c r="FD46" s="513"/>
      <c r="FE46" s="513"/>
      <c r="FF46" s="513"/>
      <c r="FG46" s="513"/>
      <c r="FH46" s="513"/>
      <c r="FI46" s="513"/>
      <c r="FJ46" s="513"/>
      <c r="FK46" s="513"/>
      <c r="FL46" s="513"/>
      <c r="FM46" s="513"/>
      <c r="FN46" s="513"/>
      <c r="FO46" s="513"/>
      <c r="FP46" s="513"/>
      <c r="FQ46" s="513"/>
      <c r="FR46" s="513"/>
      <c r="FS46" s="513"/>
      <c r="FT46" s="513"/>
      <c r="FU46" s="513"/>
      <c r="FV46" s="513"/>
      <c r="FW46" s="513"/>
      <c r="FX46" s="513"/>
      <c r="FY46" s="513"/>
      <c r="FZ46" s="513"/>
      <c r="GA46" s="513"/>
      <c r="GB46" s="513"/>
      <c r="GC46" s="513"/>
      <c r="GD46" s="513"/>
      <c r="GE46" s="513"/>
      <c r="GF46" s="513"/>
      <c r="GG46" s="513"/>
      <c r="GH46" s="513"/>
      <c r="GI46" s="513"/>
      <c r="GJ46" s="513"/>
      <c r="GK46" s="513"/>
      <c r="GL46" s="513"/>
      <c r="GM46" s="513"/>
      <c r="GN46" s="513"/>
      <c r="GO46" s="513"/>
      <c r="GP46" s="513"/>
      <c r="GQ46" s="513"/>
      <c r="GR46" s="513"/>
      <c r="GS46" s="513"/>
      <c r="GT46" s="513"/>
      <c r="GU46" s="513"/>
      <c r="GV46" s="513"/>
      <c r="GW46" s="513"/>
      <c r="GX46" s="513"/>
      <c r="GY46" s="513"/>
      <c r="GZ46" s="513"/>
      <c r="HA46" s="513"/>
      <c r="HB46" s="513"/>
      <c r="HC46" s="513"/>
      <c r="HD46" s="513"/>
      <c r="HE46" s="513"/>
      <c r="HF46" s="513"/>
      <c r="HG46" s="513"/>
      <c r="HH46" s="513"/>
      <c r="HI46" s="513"/>
      <c r="HJ46" s="513"/>
      <c r="HK46" s="513"/>
      <c r="HL46" s="513"/>
      <c r="HM46" s="513"/>
      <c r="HN46" s="513"/>
      <c r="HO46" s="513"/>
      <c r="HP46" s="513"/>
      <c r="HQ46" s="513"/>
      <c r="HR46" s="513"/>
      <c r="HS46" s="513"/>
      <c r="HT46" s="513"/>
      <c r="HU46" s="513"/>
      <c r="HV46" s="513"/>
      <c r="HW46" s="513"/>
      <c r="HX46" s="513"/>
      <c r="HY46" s="513"/>
      <c r="HZ46" s="513"/>
      <c r="IA46" s="513"/>
      <c r="IB46" s="513"/>
      <c r="IC46" s="513"/>
      <c r="ID46" s="513"/>
      <c r="IE46" s="513"/>
      <c r="IF46" s="513"/>
      <c r="IG46" s="513"/>
      <c r="IH46" s="513"/>
      <c r="II46" s="513"/>
      <c r="IJ46" s="513"/>
      <c r="IK46" s="513"/>
      <c r="IL46" s="513"/>
      <c r="IM46" s="513"/>
      <c r="IN46" s="513"/>
      <c r="IO46" s="513"/>
      <c r="IP46" s="514"/>
    </row>
    <row r="47" spans="1:250" ht="21.95" customHeight="1" thickBot="1">
      <c r="A47" s="507"/>
      <c r="B47" s="543" t="s">
        <v>569</v>
      </c>
      <c r="C47" s="1368" t="s">
        <v>657</v>
      </c>
      <c r="D47" s="1369"/>
      <c r="E47" s="544"/>
      <c r="F47" s="541"/>
      <c r="G47" s="521"/>
      <c r="H47" s="521"/>
      <c r="I47" s="521"/>
      <c r="J47" s="521"/>
      <c r="K47" s="521"/>
      <c r="L47" s="521"/>
      <c r="M47" s="522"/>
      <c r="N47" s="525"/>
      <c r="O47" s="513"/>
      <c r="P47" s="513"/>
      <c r="Q47" s="513"/>
      <c r="R47" s="513"/>
      <c r="S47" s="513"/>
      <c r="T47" s="513"/>
      <c r="U47" s="513"/>
      <c r="V47" s="513"/>
      <c r="W47" s="513"/>
      <c r="X47" s="513"/>
      <c r="Y47" s="513"/>
      <c r="Z47" s="513"/>
      <c r="AA47" s="513"/>
      <c r="AB47" s="513"/>
      <c r="AC47" s="513"/>
      <c r="AD47" s="513"/>
      <c r="AE47" s="513"/>
      <c r="AF47" s="513"/>
      <c r="AG47" s="513"/>
      <c r="AH47" s="513"/>
      <c r="AI47" s="513"/>
      <c r="AJ47" s="513"/>
      <c r="AK47" s="513"/>
      <c r="AL47" s="513"/>
      <c r="AM47" s="513"/>
      <c r="AN47" s="513"/>
      <c r="AO47" s="513"/>
      <c r="AP47" s="513"/>
      <c r="AQ47" s="513"/>
      <c r="AR47" s="513"/>
      <c r="AS47" s="513"/>
      <c r="AT47" s="513"/>
      <c r="AU47" s="513"/>
      <c r="AV47" s="513"/>
      <c r="AW47" s="513"/>
      <c r="AX47" s="513"/>
      <c r="AY47" s="513"/>
      <c r="AZ47" s="513"/>
      <c r="BA47" s="513"/>
      <c r="BB47" s="513"/>
      <c r="BC47" s="513"/>
      <c r="BD47" s="513"/>
      <c r="BE47" s="513"/>
      <c r="BF47" s="513"/>
      <c r="BG47" s="513"/>
      <c r="BH47" s="513"/>
      <c r="BI47" s="513"/>
      <c r="BJ47" s="513"/>
      <c r="BK47" s="513"/>
      <c r="BL47" s="513"/>
      <c r="BM47" s="513"/>
      <c r="BN47" s="513"/>
      <c r="BO47" s="513"/>
      <c r="BP47" s="513"/>
      <c r="BQ47" s="513"/>
      <c r="BR47" s="513"/>
      <c r="BS47" s="513"/>
      <c r="BT47" s="513"/>
      <c r="BU47" s="513"/>
      <c r="BV47" s="513"/>
      <c r="BW47" s="513"/>
      <c r="BX47" s="513"/>
      <c r="BY47" s="513"/>
      <c r="BZ47" s="513"/>
      <c r="CA47" s="513"/>
      <c r="CB47" s="513"/>
      <c r="CC47" s="513"/>
      <c r="CD47" s="513"/>
      <c r="CE47" s="513"/>
      <c r="CF47" s="513"/>
      <c r="CG47" s="513"/>
      <c r="CH47" s="513"/>
      <c r="CI47" s="513"/>
      <c r="CJ47" s="513"/>
      <c r="CK47" s="513"/>
      <c r="CL47" s="513"/>
      <c r="CM47" s="513"/>
      <c r="CN47" s="513"/>
      <c r="CO47" s="513"/>
      <c r="CP47" s="513"/>
      <c r="CQ47" s="513"/>
      <c r="CR47" s="513"/>
      <c r="CS47" s="513"/>
      <c r="CT47" s="513"/>
      <c r="CU47" s="513"/>
      <c r="CV47" s="513"/>
      <c r="CW47" s="513"/>
      <c r="CX47" s="513"/>
      <c r="CY47" s="513"/>
      <c r="CZ47" s="513"/>
      <c r="DA47" s="513"/>
      <c r="DB47" s="513"/>
      <c r="DC47" s="513"/>
      <c r="DD47" s="513"/>
      <c r="DE47" s="513"/>
      <c r="DF47" s="513"/>
      <c r="DG47" s="513"/>
      <c r="DH47" s="513"/>
      <c r="DI47" s="513"/>
      <c r="DJ47" s="513"/>
      <c r="DK47" s="513"/>
      <c r="DL47" s="513"/>
      <c r="DM47" s="513"/>
      <c r="DN47" s="513"/>
      <c r="DO47" s="513"/>
      <c r="DP47" s="513"/>
      <c r="DQ47" s="513"/>
      <c r="DR47" s="513"/>
      <c r="DS47" s="513"/>
      <c r="DT47" s="513"/>
      <c r="DU47" s="513"/>
      <c r="DV47" s="513"/>
      <c r="DW47" s="513"/>
      <c r="DX47" s="513"/>
      <c r="DY47" s="513"/>
      <c r="DZ47" s="513"/>
      <c r="EA47" s="513"/>
      <c r="EB47" s="513"/>
      <c r="EC47" s="513"/>
      <c r="ED47" s="513"/>
      <c r="EE47" s="513"/>
      <c r="EF47" s="513"/>
      <c r="EG47" s="513"/>
      <c r="EH47" s="513"/>
      <c r="EI47" s="513"/>
      <c r="EJ47" s="513"/>
      <c r="EK47" s="513"/>
      <c r="EL47" s="513"/>
      <c r="EM47" s="513"/>
      <c r="EN47" s="513"/>
      <c r="EO47" s="513"/>
      <c r="EP47" s="513"/>
      <c r="EQ47" s="513"/>
      <c r="ER47" s="513"/>
      <c r="ES47" s="513"/>
      <c r="ET47" s="513"/>
      <c r="EU47" s="513"/>
      <c r="EV47" s="513"/>
      <c r="EW47" s="513"/>
      <c r="EX47" s="513"/>
      <c r="EY47" s="513"/>
      <c r="EZ47" s="513"/>
      <c r="FA47" s="513"/>
      <c r="FB47" s="513"/>
      <c r="FC47" s="513"/>
      <c r="FD47" s="513"/>
      <c r="FE47" s="513"/>
      <c r="FF47" s="513"/>
      <c r="FG47" s="513"/>
      <c r="FH47" s="513"/>
      <c r="FI47" s="513"/>
      <c r="FJ47" s="513"/>
      <c r="FK47" s="513"/>
      <c r="FL47" s="513"/>
      <c r="FM47" s="513"/>
      <c r="FN47" s="513"/>
      <c r="FO47" s="513"/>
      <c r="FP47" s="513"/>
      <c r="FQ47" s="513"/>
      <c r="FR47" s="513"/>
      <c r="FS47" s="513"/>
      <c r="FT47" s="513"/>
      <c r="FU47" s="513"/>
      <c r="FV47" s="513"/>
      <c r="FW47" s="513"/>
      <c r="FX47" s="513"/>
      <c r="FY47" s="513"/>
      <c r="FZ47" s="513"/>
      <c r="GA47" s="513"/>
      <c r="GB47" s="513"/>
      <c r="GC47" s="513"/>
      <c r="GD47" s="513"/>
      <c r="GE47" s="513"/>
      <c r="GF47" s="513"/>
      <c r="GG47" s="513"/>
      <c r="GH47" s="513"/>
      <c r="GI47" s="513"/>
      <c r="GJ47" s="513"/>
      <c r="GK47" s="513"/>
      <c r="GL47" s="513"/>
      <c r="GM47" s="513"/>
      <c r="GN47" s="513"/>
      <c r="GO47" s="513"/>
      <c r="GP47" s="513"/>
      <c r="GQ47" s="513"/>
      <c r="GR47" s="513"/>
      <c r="GS47" s="513"/>
      <c r="GT47" s="513"/>
      <c r="GU47" s="513"/>
      <c r="GV47" s="513"/>
      <c r="GW47" s="513"/>
      <c r="GX47" s="513"/>
      <c r="GY47" s="513"/>
      <c r="GZ47" s="513"/>
      <c r="HA47" s="513"/>
      <c r="HB47" s="513"/>
      <c r="HC47" s="513"/>
      <c r="HD47" s="513"/>
      <c r="HE47" s="513"/>
      <c r="HF47" s="513"/>
      <c r="HG47" s="513"/>
      <c r="HH47" s="513"/>
      <c r="HI47" s="513"/>
      <c r="HJ47" s="513"/>
      <c r="HK47" s="513"/>
      <c r="HL47" s="513"/>
      <c r="HM47" s="513"/>
      <c r="HN47" s="513"/>
      <c r="HO47" s="513"/>
      <c r="HP47" s="513"/>
      <c r="HQ47" s="513"/>
      <c r="HR47" s="513"/>
      <c r="HS47" s="513"/>
      <c r="HT47" s="513"/>
      <c r="HU47" s="513"/>
      <c r="HV47" s="513"/>
      <c r="HW47" s="513"/>
      <c r="HX47" s="513"/>
      <c r="HY47" s="513"/>
      <c r="HZ47" s="513"/>
      <c r="IA47" s="513"/>
      <c r="IB47" s="513"/>
      <c r="IC47" s="513"/>
      <c r="ID47" s="513"/>
      <c r="IE47" s="513"/>
      <c r="IF47" s="513"/>
      <c r="IG47" s="513"/>
      <c r="IH47" s="513"/>
      <c r="II47" s="513"/>
      <c r="IJ47" s="513"/>
      <c r="IK47" s="513"/>
      <c r="IL47" s="513"/>
      <c r="IM47" s="513"/>
      <c r="IN47" s="513"/>
      <c r="IO47" s="513"/>
      <c r="IP47" s="514"/>
    </row>
    <row r="48" spans="1:250" ht="16.350000000000001" customHeight="1">
      <c r="A48" s="507"/>
      <c r="B48" s="1375" t="s">
        <v>726</v>
      </c>
      <c r="C48" s="1372" t="s">
        <v>658</v>
      </c>
      <c r="D48" s="1373"/>
      <c r="E48" s="563"/>
      <c r="F48" s="521"/>
      <c r="G48" s="521"/>
      <c r="H48" s="521"/>
      <c r="I48" s="521"/>
      <c r="J48" s="521"/>
      <c r="K48" s="521"/>
      <c r="L48" s="521"/>
      <c r="M48" s="522"/>
      <c r="N48" s="525"/>
      <c r="O48" s="513"/>
      <c r="P48" s="513"/>
      <c r="Q48" s="513"/>
      <c r="R48" s="513"/>
      <c r="S48" s="513"/>
      <c r="T48" s="513"/>
      <c r="U48" s="513"/>
      <c r="V48" s="513"/>
      <c r="W48" s="513"/>
      <c r="X48" s="513"/>
      <c r="Y48" s="513"/>
      <c r="Z48" s="513"/>
      <c r="AA48" s="513"/>
      <c r="AB48" s="513"/>
      <c r="AC48" s="513"/>
      <c r="AD48" s="513"/>
      <c r="AE48" s="513"/>
      <c r="AF48" s="513"/>
      <c r="AG48" s="513"/>
      <c r="AH48" s="513"/>
      <c r="AI48" s="513"/>
      <c r="AJ48" s="513"/>
      <c r="AK48" s="513"/>
      <c r="AL48" s="513"/>
      <c r="AM48" s="513"/>
      <c r="AN48" s="513"/>
      <c r="AO48" s="513"/>
      <c r="AP48" s="513"/>
      <c r="AQ48" s="513"/>
      <c r="AR48" s="513"/>
      <c r="AS48" s="513"/>
      <c r="AT48" s="513"/>
      <c r="AU48" s="513"/>
      <c r="AV48" s="513"/>
      <c r="AW48" s="513"/>
      <c r="AX48" s="513"/>
      <c r="AY48" s="513"/>
      <c r="AZ48" s="513"/>
      <c r="BA48" s="513"/>
      <c r="BB48" s="513"/>
      <c r="BC48" s="513"/>
      <c r="BD48" s="513"/>
      <c r="BE48" s="513"/>
      <c r="BF48" s="513"/>
      <c r="BG48" s="513"/>
      <c r="BH48" s="513"/>
      <c r="BI48" s="513"/>
      <c r="BJ48" s="513"/>
      <c r="BK48" s="513"/>
      <c r="BL48" s="513"/>
      <c r="BM48" s="513"/>
      <c r="BN48" s="513"/>
      <c r="BO48" s="513"/>
      <c r="BP48" s="513"/>
      <c r="BQ48" s="513"/>
      <c r="BR48" s="513"/>
      <c r="BS48" s="513"/>
      <c r="BT48" s="513"/>
      <c r="BU48" s="513"/>
      <c r="BV48" s="513"/>
      <c r="BW48" s="513"/>
      <c r="BX48" s="513"/>
      <c r="BY48" s="513"/>
      <c r="BZ48" s="513"/>
      <c r="CA48" s="513"/>
      <c r="CB48" s="513"/>
      <c r="CC48" s="513"/>
      <c r="CD48" s="513"/>
      <c r="CE48" s="513"/>
      <c r="CF48" s="513"/>
      <c r="CG48" s="513"/>
      <c r="CH48" s="513"/>
      <c r="CI48" s="513"/>
      <c r="CJ48" s="513"/>
      <c r="CK48" s="513"/>
      <c r="CL48" s="513"/>
      <c r="CM48" s="513"/>
      <c r="CN48" s="513"/>
      <c r="CO48" s="513"/>
      <c r="CP48" s="513"/>
      <c r="CQ48" s="513"/>
      <c r="CR48" s="513"/>
      <c r="CS48" s="513"/>
      <c r="CT48" s="513"/>
      <c r="CU48" s="513"/>
      <c r="CV48" s="513"/>
      <c r="CW48" s="513"/>
      <c r="CX48" s="513"/>
      <c r="CY48" s="513"/>
      <c r="CZ48" s="513"/>
      <c r="DA48" s="513"/>
      <c r="DB48" s="513"/>
      <c r="DC48" s="513"/>
      <c r="DD48" s="513"/>
      <c r="DE48" s="513"/>
      <c r="DF48" s="513"/>
      <c r="DG48" s="513"/>
      <c r="DH48" s="513"/>
      <c r="DI48" s="513"/>
      <c r="DJ48" s="513"/>
      <c r="DK48" s="513"/>
      <c r="DL48" s="513"/>
      <c r="DM48" s="513"/>
      <c r="DN48" s="513"/>
      <c r="DO48" s="513"/>
      <c r="DP48" s="513"/>
      <c r="DQ48" s="513"/>
      <c r="DR48" s="513"/>
      <c r="DS48" s="513"/>
      <c r="DT48" s="513"/>
      <c r="DU48" s="513"/>
      <c r="DV48" s="513"/>
      <c r="DW48" s="513"/>
      <c r="DX48" s="513"/>
      <c r="DY48" s="513"/>
      <c r="DZ48" s="513"/>
      <c r="EA48" s="513"/>
      <c r="EB48" s="513"/>
      <c r="EC48" s="513"/>
      <c r="ED48" s="513"/>
      <c r="EE48" s="513"/>
      <c r="EF48" s="513"/>
      <c r="EG48" s="513"/>
      <c r="EH48" s="513"/>
      <c r="EI48" s="513"/>
      <c r="EJ48" s="513"/>
      <c r="EK48" s="513"/>
      <c r="EL48" s="513"/>
      <c r="EM48" s="513"/>
      <c r="EN48" s="513"/>
      <c r="EO48" s="513"/>
      <c r="EP48" s="513"/>
      <c r="EQ48" s="513"/>
      <c r="ER48" s="513"/>
      <c r="ES48" s="513"/>
      <c r="ET48" s="513"/>
      <c r="EU48" s="513"/>
      <c r="EV48" s="513"/>
      <c r="EW48" s="513"/>
      <c r="EX48" s="513"/>
      <c r="EY48" s="513"/>
      <c r="EZ48" s="513"/>
      <c r="FA48" s="513"/>
      <c r="FB48" s="513"/>
      <c r="FC48" s="513"/>
      <c r="FD48" s="513"/>
      <c r="FE48" s="513"/>
      <c r="FF48" s="513"/>
      <c r="FG48" s="513"/>
      <c r="FH48" s="513"/>
      <c r="FI48" s="513"/>
      <c r="FJ48" s="513"/>
      <c r="FK48" s="513"/>
      <c r="FL48" s="513"/>
      <c r="FM48" s="513"/>
      <c r="FN48" s="513"/>
      <c r="FO48" s="513"/>
      <c r="FP48" s="513"/>
      <c r="FQ48" s="513"/>
      <c r="FR48" s="513"/>
      <c r="FS48" s="513"/>
      <c r="FT48" s="513"/>
      <c r="FU48" s="513"/>
      <c r="FV48" s="513"/>
      <c r="FW48" s="513"/>
      <c r="FX48" s="513"/>
      <c r="FY48" s="513"/>
      <c r="FZ48" s="513"/>
      <c r="GA48" s="513"/>
      <c r="GB48" s="513"/>
      <c r="GC48" s="513"/>
      <c r="GD48" s="513"/>
      <c r="GE48" s="513"/>
      <c r="GF48" s="513"/>
      <c r="GG48" s="513"/>
      <c r="GH48" s="513"/>
      <c r="GI48" s="513"/>
      <c r="GJ48" s="513"/>
      <c r="GK48" s="513"/>
      <c r="GL48" s="513"/>
      <c r="GM48" s="513"/>
      <c r="GN48" s="513"/>
      <c r="GO48" s="513"/>
      <c r="GP48" s="513"/>
      <c r="GQ48" s="513"/>
      <c r="GR48" s="513"/>
      <c r="GS48" s="513"/>
      <c r="GT48" s="513"/>
      <c r="GU48" s="513"/>
      <c r="GV48" s="513"/>
      <c r="GW48" s="513"/>
      <c r="GX48" s="513"/>
      <c r="GY48" s="513"/>
      <c r="GZ48" s="513"/>
      <c r="HA48" s="513"/>
      <c r="HB48" s="513"/>
      <c r="HC48" s="513"/>
      <c r="HD48" s="513"/>
      <c r="HE48" s="513"/>
      <c r="HF48" s="513"/>
      <c r="HG48" s="513"/>
      <c r="HH48" s="513"/>
      <c r="HI48" s="513"/>
      <c r="HJ48" s="513"/>
      <c r="HK48" s="513"/>
      <c r="HL48" s="513"/>
      <c r="HM48" s="513"/>
      <c r="HN48" s="513"/>
      <c r="HO48" s="513"/>
      <c r="HP48" s="513"/>
      <c r="HQ48" s="513"/>
      <c r="HR48" s="513"/>
      <c r="HS48" s="513"/>
      <c r="HT48" s="513"/>
      <c r="HU48" s="513"/>
      <c r="HV48" s="513"/>
      <c r="HW48" s="513"/>
      <c r="HX48" s="513"/>
      <c r="HY48" s="513"/>
      <c r="HZ48" s="513"/>
      <c r="IA48" s="513"/>
      <c r="IB48" s="513"/>
      <c r="IC48" s="513"/>
      <c r="ID48" s="513"/>
      <c r="IE48" s="513"/>
      <c r="IF48" s="513"/>
      <c r="IG48" s="513"/>
      <c r="IH48" s="513"/>
      <c r="II48" s="513"/>
      <c r="IJ48" s="513"/>
      <c r="IK48" s="513"/>
      <c r="IL48" s="513"/>
      <c r="IM48" s="513"/>
      <c r="IN48" s="513"/>
      <c r="IO48" s="513"/>
      <c r="IP48" s="514"/>
    </row>
    <row r="49" spans="1:250" ht="16.350000000000001" customHeight="1">
      <c r="A49" s="507"/>
      <c r="B49" s="1376"/>
      <c r="C49" s="1374"/>
      <c r="D49" s="1374"/>
      <c r="E49" s="561"/>
      <c r="F49" s="521"/>
      <c r="G49" s="521"/>
      <c r="H49" s="521"/>
      <c r="I49" s="521"/>
      <c r="J49" s="521"/>
      <c r="K49" s="521"/>
      <c r="L49" s="521"/>
      <c r="M49" s="522"/>
      <c r="N49" s="525"/>
      <c r="O49" s="513"/>
      <c r="P49" s="513"/>
      <c r="Q49" s="513"/>
      <c r="R49" s="513"/>
      <c r="S49" s="513"/>
      <c r="T49" s="513"/>
      <c r="U49" s="513"/>
      <c r="V49" s="513"/>
      <c r="W49" s="513"/>
      <c r="X49" s="513"/>
      <c r="Y49" s="513"/>
      <c r="Z49" s="513"/>
      <c r="AA49" s="513"/>
      <c r="AB49" s="513"/>
      <c r="AC49" s="513"/>
      <c r="AD49" s="513"/>
      <c r="AE49" s="513"/>
      <c r="AF49" s="513"/>
      <c r="AG49" s="513"/>
      <c r="AH49" s="513"/>
      <c r="AI49" s="513"/>
      <c r="AJ49" s="513"/>
      <c r="AK49" s="513"/>
      <c r="AL49" s="513"/>
      <c r="AM49" s="513"/>
      <c r="AN49" s="513"/>
      <c r="AO49" s="513"/>
      <c r="AP49" s="513"/>
      <c r="AQ49" s="513"/>
      <c r="AR49" s="513"/>
      <c r="AS49" s="513"/>
      <c r="AT49" s="513"/>
      <c r="AU49" s="513"/>
      <c r="AV49" s="513"/>
      <c r="AW49" s="513"/>
      <c r="AX49" s="513"/>
      <c r="AY49" s="513"/>
      <c r="AZ49" s="513"/>
      <c r="BA49" s="513"/>
      <c r="BB49" s="513"/>
      <c r="BC49" s="513"/>
      <c r="BD49" s="513"/>
      <c r="BE49" s="513"/>
      <c r="BF49" s="513"/>
      <c r="BG49" s="513"/>
      <c r="BH49" s="513"/>
      <c r="BI49" s="513"/>
      <c r="BJ49" s="513"/>
      <c r="BK49" s="513"/>
      <c r="BL49" s="513"/>
      <c r="BM49" s="513"/>
      <c r="BN49" s="513"/>
      <c r="BO49" s="513"/>
      <c r="BP49" s="513"/>
      <c r="BQ49" s="513"/>
      <c r="BR49" s="513"/>
      <c r="BS49" s="513"/>
      <c r="BT49" s="513"/>
      <c r="BU49" s="513"/>
      <c r="BV49" s="513"/>
      <c r="BW49" s="513"/>
      <c r="BX49" s="513"/>
      <c r="BY49" s="513"/>
      <c r="BZ49" s="513"/>
      <c r="CA49" s="513"/>
      <c r="CB49" s="513"/>
      <c r="CC49" s="513"/>
      <c r="CD49" s="513"/>
      <c r="CE49" s="513"/>
      <c r="CF49" s="513"/>
      <c r="CG49" s="513"/>
      <c r="CH49" s="513"/>
      <c r="CI49" s="513"/>
      <c r="CJ49" s="513"/>
      <c r="CK49" s="513"/>
      <c r="CL49" s="513"/>
      <c r="CM49" s="513"/>
      <c r="CN49" s="513"/>
      <c r="CO49" s="513"/>
      <c r="CP49" s="513"/>
      <c r="CQ49" s="513"/>
      <c r="CR49" s="513"/>
      <c r="CS49" s="513"/>
      <c r="CT49" s="513"/>
      <c r="CU49" s="513"/>
      <c r="CV49" s="513"/>
      <c r="CW49" s="513"/>
      <c r="CX49" s="513"/>
      <c r="CY49" s="513"/>
      <c r="CZ49" s="513"/>
      <c r="DA49" s="513"/>
      <c r="DB49" s="513"/>
      <c r="DC49" s="513"/>
      <c r="DD49" s="513"/>
      <c r="DE49" s="513"/>
      <c r="DF49" s="513"/>
      <c r="DG49" s="513"/>
      <c r="DH49" s="513"/>
      <c r="DI49" s="513"/>
      <c r="DJ49" s="513"/>
      <c r="DK49" s="513"/>
      <c r="DL49" s="513"/>
      <c r="DM49" s="513"/>
      <c r="DN49" s="513"/>
      <c r="DO49" s="513"/>
      <c r="DP49" s="513"/>
      <c r="DQ49" s="513"/>
      <c r="DR49" s="513"/>
      <c r="DS49" s="513"/>
      <c r="DT49" s="513"/>
      <c r="DU49" s="513"/>
      <c r="DV49" s="513"/>
      <c r="DW49" s="513"/>
      <c r="DX49" s="513"/>
      <c r="DY49" s="513"/>
      <c r="DZ49" s="513"/>
      <c r="EA49" s="513"/>
      <c r="EB49" s="513"/>
      <c r="EC49" s="513"/>
      <c r="ED49" s="513"/>
      <c r="EE49" s="513"/>
      <c r="EF49" s="513"/>
      <c r="EG49" s="513"/>
      <c r="EH49" s="513"/>
      <c r="EI49" s="513"/>
      <c r="EJ49" s="513"/>
      <c r="EK49" s="513"/>
      <c r="EL49" s="513"/>
      <c r="EM49" s="513"/>
      <c r="EN49" s="513"/>
      <c r="EO49" s="513"/>
      <c r="EP49" s="513"/>
      <c r="EQ49" s="513"/>
      <c r="ER49" s="513"/>
      <c r="ES49" s="513"/>
      <c r="ET49" s="513"/>
      <c r="EU49" s="513"/>
      <c r="EV49" s="513"/>
      <c r="EW49" s="513"/>
      <c r="EX49" s="513"/>
      <c r="EY49" s="513"/>
      <c r="EZ49" s="513"/>
      <c r="FA49" s="513"/>
      <c r="FB49" s="513"/>
      <c r="FC49" s="513"/>
      <c r="FD49" s="513"/>
      <c r="FE49" s="513"/>
      <c r="FF49" s="513"/>
      <c r="FG49" s="513"/>
      <c r="FH49" s="513"/>
      <c r="FI49" s="513"/>
      <c r="FJ49" s="513"/>
      <c r="FK49" s="513"/>
      <c r="FL49" s="513"/>
      <c r="FM49" s="513"/>
      <c r="FN49" s="513"/>
      <c r="FO49" s="513"/>
      <c r="FP49" s="513"/>
      <c r="FQ49" s="513"/>
      <c r="FR49" s="513"/>
      <c r="FS49" s="513"/>
      <c r="FT49" s="513"/>
      <c r="FU49" s="513"/>
      <c r="FV49" s="513"/>
      <c r="FW49" s="513"/>
      <c r="FX49" s="513"/>
      <c r="FY49" s="513"/>
      <c r="FZ49" s="513"/>
      <c r="GA49" s="513"/>
      <c r="GB49" s="513"/>
      <c r="GC49" s="513"/>
      <c r="GD49" s="513"/>
      <c r="GE49" s="513"/>
      <c r="GF49" s="513"/>
      <c r="GG49" s="513"/>
      <c r="GH49" s="513"/>
      <c r="GI49" s="513"/>
      <c r="GJ49" s="513"/>
      <c r="GK49" s="513"/>
      <c r="GL49" s="513"/>
      <c r="GM49" s="513"/>
      <c r="GN49" s="513"/>
      <c r="GO49" s="513"/>
      <c r="GP49" s="513"/>
      <c r="GQ49" s="513"/>
      <c r="GR49" s="513"/>
      <c r="GS49" s="513"/>
      <c r="GT49" s="513"/>
      <c r="GU49" s="513"/>
      <c r="GV49" s="513"/>
      <c r="GW49" s="513"/>
      <c r="GX49" s="513"/>
      <c r="GY49" s="513"/>
      <c r="GZ49" s="513"/>
      <c r="HA49" s="513"/>
      <c r="HB49" s="513"/>
      <c r="HC49" s="513"/>
      <c r="HD49" s="513"/>
      <c r="HE49" s="513"/>
      <c r="HF49" s="513"/>
      <c r="HG49" s="513"/>
      <c r="HH49" s="513"/>
      <c r="HI49" s="513"/>
      <c r="HJ49" s="513"/>
      <c r="HK49" s="513"/>
      <c r="HL49" s="513"/>
      <c r="HM49" s="513"/>
      <c r="HN49" s="513"/>
      <c r="HO49" s="513"/>
      <c r="HP49" s="513"/>
      <c r="HQ49" s="513"/>
      <c r="HR49" s="513"/>
      <c r="HS49" s="513"/>
      <c r="HT49" s="513"/>
      <c r="HU49" s="513"/>
      <c r="HV49" s="513"/>
      <c r="HW49" s="513"/>
      <c r="HX49" s="513"/>
      <c r="HY49" s="513"/>
      <c r="HZ49" s="513"/>
      <c r="IA49" s="513"/>
      <c r="IB49" s="513"/>
      <c r="IC49" s="513"/>
      <c r="ID49" s="513"/>
      <c r="IE49" s="513"/>
      <c r="IF49" s="513"/>
      <c r="IG49" s="513"/>
      <c r="IH49" s="513"/>
      <c r="II49" s="513"/>
      <c r="IJ49" s="513"/>
      <c r="IK49" s="513"/>
      <c r="IL49" s="513"/>
      <c r="IM49" s="513"/>
      <c r="IN49" s="513"/>
      <c r="IO49" s="513"/>
      <c r="IP49" s="514"/>
    </row>
    <row r="50" spans="1:250" ht="16.350000000000001" customHeight="1" thickBot="1">
      <c r="A50" s="507"/>
      <c r="B50" s="1376"/>
      <c r="C50" s="562"/>
      <c r="D50" s="562"/>
      <c r="E50" s="562"/>
      <c r="F50" s="521"/>
      <c r="G50" s="521"/>
      <c r="H50" s="540"/>
      <c r="I50" s="540"/>
      <c r="J50" s="540"/>
      <c r="K50" s="521"/>
      <c r="L50" s="521"/>
      <c r="M50" s="522"/>
      <c r="N50" s="525"/>
      <c r="O50" s="513"/>
      <c r="P50" s="513"/>
      <c r="Q50" s="513"/>
      <c r="R50" s="513"/>
      <c r="S50" s="513"/>
      <c r="T50" s="513"/>
      <c r="U50" s="513"/>
      <c r="V50" s="513"/>
      <c r="W50" s="513"/>
      <c r="X50" s="513"/>
      <c r="Y50" s="513"/>
      <c r="Z50" s="513"/>
      <c r="AA50" s="513"/>
      <c r="AB50" s="513"/>
      <c r="AC50" s="513"/>
      <c r="AD50" s="513"/>
      <c r="AE50" s="513"/>
      <c r="AF50" s="513"/>
      <c r="AG50" s="513"/>
      <c r="AH50" s="513"/>
      <c r="AI50" s="513"/>
      <c r="AJ50" s="513"/>
      <c r="AK50" s="513"/>
      <c r="AL50" s="513"/>
      <c r="AM50" s="513"/>
      <c r="AN50" s="513"/>
      <c r="AO50" s="513"/>
      <c r="AP50" s="513"/>
      <c r="AQ50" s="513"/>
      <c r="AR50" s="513"/>
      <c r="AS50" s="513"/>
      <c r="AT50" s="513"/>
      <c r="AU50" s="513"/>
      <c r="AV50" s="513"/>
      <c r="AW50" s="513"/>
      <c r="AX50" s="513"/>
      <c r="AY50" s="513"/>
      <c r="AZ50" s="513"/>
      <c r="BA50" s="513"/>
      <c r="BB50" s="513"/>
      <c r="BC50" s="513"/>
      <c r="BD50" s="513"/>
      <c r="BE50" s="513"/>
      <c r="BF50" s="513"/>
      <c r="BG50" s="513"/>
      <c r="BH50" s="513"/>
      <c r="BI50" s="513"/>
      <c r="BJ50" s="513"/>
      <c r="BK50" s="513"/>
      <c r="BL50" s="513"/>
      <c r="BM50" s="513"/>
      <c r="BN50" s="513"/>
      <c r="BO50" s="513"/>
      <c r="BP50" s="513"/>
      <c r="BQ50" s="513"/>
      <c r="BR50" s="513"/>
      <c r="BS50" s="513"/>
      <c r="BT50" s="513"/>
      <c r="BU50" s="513"/>
      <c r="BV50" s="513"/>
      <c r="BW50" s="513"/>
      <c r="BX50" s="513"/>
      <c r="BY50" s="513"/>
      <c r="BZ50" s="513"/>
      <c r="CA50" s="513"/>
      <c r="CB50" s="513"/>
      <c r="CC50" s="513"/>
      <c r="CD50" s="513"/>
      <c r="CE50" s="513"/>
      <c r="CF50" s="513"/>
      <c r="CG50" s="513"/>
      <c r="CH50" s="513"/>
      <c r="CI50" s="513"/>
      <c r="CJ50" s="513"/>
      <c r="CK50" s="513"/>
      <c r="CL50" s="513"/>
      <c r="CM50" s="513"/>
      <c r="CN50" s="513"/>
      <c r="CO50" s="513"/>
      <c r="CP50" s="513"/>
      <c r="CQ50" s="513"/>
      <c r="CR50" s="513"/>
      <c r="CS50" s="513"/>
      <c r="CT50" s="513"/>
      <c r="CU50" s="513"/>
      <c r="CV50" s="513"/>
      <c r="CW50" s="513"/>
      <c r="CX50" s="513"/>
      <c r="CY50" s="513"/>
      <c r="CZ50" s="513"/>
      <c r="DA50" s="513"/>
      <c r="DB50" s="513"/>
      <c r="DC50" s="513"/>
      <c r="DD50" s="513"/>
      <c r="DE50" s="513"/>
      <c r="DF50" s="513"/>
      <c r="DG50" s="513"/>
      <c r="DH50" s="513"/>
      <c r="DI50" s="513"/>
      <c r="DJ50" s="513"/>
      <c r="DK50" s="513"/>
      <c r="DL50" s="513"/>
      <c r="DM50" s="513"/>
      <c r="DN50" s="513"/>
      <c r="DO50" s="513"/>
      <c r="DP50" s="513"/>
      <c r="DQ50" s="513"/>
      <c r="DR50" s="513"/>
      <c r="DS50" s="513"/>
      <c r="DT50" s="513"/>
      <c r="DU50" s="513"/>
      <c r="DV50" s="513"/>
      <c r="DW50" s="513"/>
      <c r="DX50" s="513"/>
      <c r="DY50" s="513"/>
      <c r="DZ50" s="513"/>
      <c r="EA50" s="513"/>
      <c r="EB50" s="513"/>
      <c r="EC50" s="513"/>
      <c r="ED50" s="513"/>
      <c r="EE50" s="513"/>
      <c r="EF50" s="513"/>
      <c r="EG50" s="513"/>
      <c r="EH50" s="513"/>
      <c r="EI50" s="513"/>
      <c r="EJ50" s="513"/>
      <c r="EK50" s="513"/>
      <c r="EL50" s="513"/>
      <c r="EM50" s="513"/>
      <c r="EN50" s="513"/>
      <c r="EO50" s="513"/>
      <c r="EP50" s="513"/>
      <c r="EQ50" s="513"/>
      <c r="ER50" s="513"/>
      <c r="ES50" s="513"/>
      <c r="ET50" s="513"/>
      <c r="EU50" s="513"/>
      <c r="EV50" s="513"/>
      <c r="EW50" s="513"/>
      <c r="EX50" s="513"/>
      <c r="EY50" s="513"/>
      <c r="EZ50" s="513"/>
      <c r="FA50" s="513"/>
      <c r="FB50" s="513"/>
      <c r="FC50" s="513"/>
      <c r="FD50" s="513"/>
      <c r="FE50" s="513"/>
      <c r="FF50" s="513"/>
      <c r="FG50" s="513"/>
      <c r="FH50" s="513"/>
      <c r="FI50" s="513"/>
      <c r="FJ50" s="513"/>
      <c r="FK50" s="513"/>
      <c r="FL50" s="513"/>
      <c r="FM50" s="513"/>
      <c r="FN50" s="513"/>
      <c r="FO50" s="513"/>
      <c r="FP50" s="513"/>
      <c r="FQ50" s="513"/>
      <c r="FR50" s="513"/>
      <c r="FS50" s="513"/>
      <c r="FT50" s="513"/>
      <c r="FU50" s="513"/>
      <c r="FV50" s="513"/>
      <c r="FW50" s="513"/>
      <c r="FX50" s="513"/>
      <c r="FY50" s="513"/>
      <c r="FZ50" s="513"/>
      <c r="GA50" s="513"/>
      <c r="GB50" s="513"/>
      <c r="GC50" s="513"/>
      <c r="GD50" s="513"/>
      <c r="GE50" s="513"/>
      <c r="GF50" s="513"/>
      <c r="GG50" s="513"/>
      <c r="GH50" s="513"/>
      <c r="GI50" s="513"/>
      <c r="GJ50" s="513"/>
      <c r="GK50" s="513"/>
      <c r="GL50" s="513"/>
      <c r="GM50" s="513"/>
      <c r="GN50" s="513"/>
      <c r="GO50" s="513"/>
      <c r="GP50" s="513"/>
      <c r="GQ50" s="513"/>
      <c r="GR50" s="513"/>
      <c r="GS50" s="513"/>
      <c r="GT50" s="513"/>
      <c r="GU50" s="513"/>
      <c r="GV50" s="513"/>
      <c r="GW50" s="513"/>
      <c r="GX50" s="513"/>
      <c r="GY50" s="513"/>
      <c r="GZ50" s="513"/>
      <c r="HA50" s="513"/>
      <c r="HB50" s="513"/>
      <c r="HC50" s="513"/>
      <c r="HD50" s="513"/>
      <c r="HE50" s="513"/>
      <c r="HF50" s="513"/>
      <c r="HG50" s="513"/>
      <c r="HH50" s="513"/>
      <c r="HI50" s="513"/>
      <c r="HJ50" s="513"/>
      <c r="HK50" s="513"/>
      <c r="HL50" s="513"/>
      <c r="HM50" s="513"/>
      <c r="HN50" s="513"/>
      <c r="HO50" s="513"/>
      <c r="HP50" s="513"/>
      <c r="HQ50" s="513"/>
      <c r="HR50" s="513"/>
      <c r="HS50" s="513"/>
      <c r="HT50" s="513"/>
      <c r="HU50" s="513"/>
      <c r="HV50" s="513"/>
      <c r="HW50" s="513"/>
      <c r="HX50" s="513"/>
      <c r="HY50" s="513"/>
      <c r="HZ50" s="513"/>
      <c r="IA50" s="513"/>
      <c r="IB50" s="513"/>
      <c r="IC50" s="513"/>
      <c r="ID50" s="513"/>
      <c r="IE50" s="513"/>
      <c r="IF50" s="513"/>
      <c r="IG50" s="513"/>
      <c r="IH50" s="513"/>
      <c r="II50" s="513"/>
      <c r="IJ50" s="513"/>
      <c r="IK50" s="513"/>
      <c r="IL50" s="513"/>
      <c r="IM50" s="513"/>
      <c r="IN50" s="513"/>
      <c r="IO50" s="513"/>
      <c r="IP50" s="514"/>
    </row>
    <row r="51" spans="1:250" ht="24" customHeight="1" thickBot="1">
      <c r="A51" s="507"/>
      <c r="B51" s="1377"/>
      <c r="C51" s="1368" t="s">
        <v>570</v>
      </c>
      <c r="D51" s="1369"/>
      <c r="E51" s="544"/>
      <c r="F51" s="541"/>
      <c r="G51" s="522"/>
      <c r="H51" s="1368" t="s">
        <v>571</v>
      </c>
      <c r="I51" s="1369"/>
      <c r="J51" s="544"/>
      <c r="K51" s="541"/>
      <c r="L51" s="521"/>
      <c r="M51" s="522"/>
      <c r="N51" s="525"/>
      <c r="O51" s="513"/>
      <c r="P51" s="513"/>
      <c r="Q51" s="513"/>
      <c r="R51" s="513"/>
      <c r="S51" s="513"/>
      <c r="T51" s="513"/>
      <c r="U51" s="513"/>
      <c r="V51" s="513"/>
      <c r="W51" s="513"/>
      <c r="X51" s="513"/>
      <c r="Y51" s="513"/>
      <c r="Z51" s="513"/>
      <c r="AA51" s="513"/>
      <c r="AB51" s="513"/>
      <c r="AC51" s="513"/>
      <c r="AD51" s="513"/>
      <c r="AE51" s="513"/>
      <c r="AF51" s="513"/>
      <c r="AG51" s="513"/>
      <c r="AH51" s="513"/>
      <c r="AI51" s="513"/>
      <c r="AJ51" s="513"/>
      <c r="AK51" s="513"/>
      <c r="AL51" s="513"/>
      <c r="AM51" s="513"/>
      <c r="AN51" s="513"/>
      <c r="AO51" s="513"/>
      <c r="AP51" s="513"/>
      <c r="AQ51" s="513"/>
      <c r="AR51" s="513"/>
      <c r="AS51" s="513"/>
      <c r="AT51" s="513"/>
      <c r="AU51" s="513"/>
      <c r="AV51" s="513"/>
      <c r="AW51" s="513"/>
      <c r="AX51" s="513"/>
      <c r="AY51" s="513"/>
      <c r="AZ51" s="513"/>
      <c r="BA51" s="513"/>
      <c r="BB51" s="513"/>
      <c r="BC51" s="513"/>
      <c r="BD51" s="513"/>
      <c r="BE51" s="513"/>
      <c r="BF51" s="513"/>
      <c r="BG51" s="513"/>
      <c r="BH51" s="513"/>
      <c r="BI51" s="513"/>
      <c r="BJ51" s="513"/>
      <c r="BK51" s="513"/>
      <c r="BL51" s="513"/>
      <c r="BM51" s="513"/>
      <c r="BN51" s="513"/>
      <c r="BO51" s="513"/>
      <c r="BP51" s="513"/>
      <c r="BQ51" s="513"/>
      <c r="BR51" s="513"/>
      <c r="BS51" s="513"/>
      <c r="BT51" s="513"/>
      <c r="BU51" s="513"/>
      <c r="BV51" s="513"/>
      <c r="BW51" s="513"/>
      <c r="BX51" s="513"/>
      <c r="BY51" s="513"/>
      <c r="BZ51" s="513"/>
      <c r="CA51" s="513"/>
      <c r="CB51" s="513"/>
      <c r="CC51" s="513"/>
      <c r="CD51" s="513"/>
      <c r="CE51" s="513"/>
      <c r="CF51" s="513"/>
      <c r="CG51" s="513"/>
      <c r="CH51" s="513"/>
      <c r="CI51" s="513"/>
      <c r="CJ51" s="513"/>
      <c r="CK51" s="513"/>
      <c r="CL51" s="513"/>
      <c r="CM51" s="513"/>
      <c r="CN51" s="513"/>
      <c r="CO51" s="513"/>
      <c r="CP51" s="513"/>
      <c r="CQ51" s="513"/>
      <c r="CR51" s="513"/>
      <c r="CS51" s="513"/>
      <c r="CT51" s="513"/>
      <c r="CU51" s="513"/>
      <c r="CV51" s="513"/>
      <c r="CW51" s="513"/>
      <c r="CX51" s="513"/>
      <c r="CY51" s="513"/>
      <c r="CZ51" s="513"/>
      <c r="DA51" s="513"/>
      <c r="DB51" s="513"/>
      <c r="DC51" s="513"/>
      <c r="DD51" s="513"/>
      <c r="DE51" s="513"/>
      <c r="DF51" s="513"/>
      <c r="DG51" s="513"/>
      <c r="DH51" s="513"/>
      <c r="DI51" s="513"/>
      <c r="DJ51" s="513"/>
      <c r="DK51" s="513"/>
      <c r="DL51" s="513"/>
      <c r="DM51" s="513"/>
      <c r="DN51" s="513"/>
      <c r="DO51" s="513"/>
      <c r="DP51" s="513"/>
      <c r="DQ51" s="513"/>
      <c r="DR51" s="513"/>
      <c r="DS51" s="513"/>
      <c r="DT51" s="513"/>
      <c r="DU51" s="513"/>
      <c r="DV51" s="513"/>
      <c r="DW51" s="513"/>
      <c r="DX51" s="513"/>
      <c r="DY51" s="513"/>
      <c r="DZ51" s="513"/>
      <c r="EA51" s="513"/>
      <c r="EB51" s="513"/>
      <c r="EC51" s="513"/>
      <c r="ED51" s="513"/>
      <c r="EE51" s="513"/>
      <c r="EF51" s="513"/>
      <c r="EG51" s="513"/>
      <c r="EH51" s="513"/>
      <c r="EI51" s="513"/>
      <c r="EJ51" s="513"/>
      <c r="EK51" s="513"/>
      <c r="EL51" s="513"/>
      <c r="EM51" s="513"/>
      <c r="EN51" s="513"/>
      <c r="EO51" s="513"/>
      <c r="EP51" s="513"/>
      <c r="EQ51" s="513"/>
      <c r="ER51" s="513"/>
      <c r="ES51" s="513"/>
      <c r="ET51" s="513"/>
      <c r="EU51" s="513"/>
      <c r="EV51" s="513"/>
      <c r="EW51" s="513"/>
      <c r="EX51" s="513"/>
      <c r="EY51" s="513"/>
      <c r="EZ51" s="513"/>
      <c r="FA51" s="513"/>
      <c r="FB51" s="513"/>
      <c r="FC51" s="513"/>
      <c r="FD51" s="513"/>
      <c r="FE51" s="513"/>
      <c r="FF51" s="513"/>
      <c r="FG51" s="513"/>
      <c r="FH51" s="513"/>
      <c r="FI51" s="513"/>
      <c r="FJ51" s="513"/>
      <c r="FK51" s="513"/>
      <c r="FL51" s="513"/>
      <c r="FM51" s="513"/>
      <c r="FN51" s="513"/>
      <c r="FO51" s="513"/>
      <c r="FP51" s="513"/>
      <c r="FQ51" s="513"/>
      <c r="FR51" s="513"/>
      <c r="FS51" s="513"/>
      <c r="FT51" s="513"/>
      <c r="FU51" s="513"/>
      <c r="FV51" s="513"/>
      <c r="FW51" s="513"/>
      <c r="FX51" s="513"/>
      <c r="FY51" s="513"/>
      <c r="FZ51" s="513"/>
      <c r="GA51" s="513"/>
      <c r="GB51" s="513"/>
      <c r="GC51" s="513"/>
      <c r="GD51" s="513"/>
      <c r="GE51" s="513"/>
      <c r="GF51" s="513"/>
      <c r="GG51" s="513"/>
      <c r="GH51" s="513"/>
      <c r="GI51" s="513"/>
      <c r="GJ51" s="513"/>
      <c r="GK51" s="513"/>
      <c r="GL51" s="513"/>
      <c r="GM51" s="513"/>
      <c r="GN51" s="513"/>
      <c r="GO51" s="513"/>
      <c r="GP51" s="513"/>
      <c r="GQ51" s="513"/>
      <c r="GR51" s="513"/>
      <c r="GS51" s="513"/>
      <c r="GT51" s="513"/>
      <c r="GU51" s="513"/>
      <c r="GV51" s="513"/>
      <c r="GW51" s="513"/>
      <c r="GX51" s="513"/>
      <c r="GY51" s="513"/>
      <c r="GZ51" s="513"/>
      <c r="HA51" s="513"/>
      <c r="HB51" s="513"/>
      <c r="HC51" s="513"/>
      <c r="HD51" s="513"/>
      <c r="HE51" s="513"/>
      <c r="HF51" s="513"/>
      <c r="HG51" s="513"/>
      <c r="HH51" s="513"/>
      <c r="HI51" s="513"/>
      <c r="HJ51" s="513"/>
      <c r="HK51" s="513"/>
      <c r="HL51" s="513"/>
      <c r="HM51" s="513"/>
      <c r="HN51" s="513"/>
      <c r="HO51" s="513"/>
      <c r="HP51" s="513"/>
      <c r="HQ51" s="513"/>
      <c r="HR51" s="513"/>
      <c r="HS51" s="513"/>
      <c r="HT51" s="513"/>
      <c r="HU51" s="513"/>
      <c r="HV51" s="513"/>
      <c r="HW51" s="513"/>
      <c r="HX51" s="513"/>
      <c r="HY51" s="513"/>
      <c r="HZ51" s="513"/>
      <c r="IA51" s="513"/>
      <c r="IB51" s="513"/>
      <c r="IC51" s="513"/>
      <c r="ID51" s="513"/>
      <c r="IE51" s="513"/>
      <c r="IF51" s="513"/>
      <c r="IG51" s="513"/>
      <c r="IH51" s="513"/>
      <c r="II51" s="513"/>
      <c r="IJ51" s="513"/>
      <c r="IK51" s="513"/>
      <c r="IL51" s="513"/>
      <c r="IM51" s="513"/>
      <c r="IN51" s="513"/>
      <c r="IO51" s="513"/>
      <c r="IP51" s="514"/>
    </row>
    <row r="52" spans="1:250" ht="16.350000000000001" customHeight="1">
      <c r="A52" s="507"/>
      <c r="B52" s="1378"/>
      <c r="C52" s="563"/>
      <c r="D52" s="563"/>
      <c r="E52" s="563"/>
      <c r="F52" s="521"/>
      <c r="G52" s="521"/>
      <c r="H52" s="1362" t="s">
        <v>721</v>
      </c>
      <c r="I52" s="1363"/>
      <c r="J52" s="1363"/>
      <c r="K52" s="521"/>
      <c r="L52" s="521"/>
      <c r="M52" s="522"/>
      <c r="N52" s="525"/>
      <c r="O52" s="513"/>
      <c r="P52" s="513"/>
      <c r="Q52" s="513"/>
      <c r="R52" s="513"/>
      <c r="S52" s="513"/>
      <c r="T52" s="513"/>
      <c r="U52" s="513"/>
      <c r="V52" s="513"/>
      <c r="W52" s="513"/>
      <c r="X52" s="513"/>
      <c r="Y52" s="513"/>
      <c r="Z52" s="513"/>
      <c r="AA52" s="513"/>
      <c r="AB52" s="513"/>
      <c r="AC52" s="513"/>
      <c r="AD52" s="513"/>
      <c r="AE52" s="513"/>
      <c r="AF52" s="513"/>
      <c r="AG52" s="513"/>
      <c r="AH52" s="513"/>
      <c r="AI52" s="513"/>
      <c r="AJ52" s="513"/>
      <c r="AK52" s="513"/>
      <c r="AL52" s="513"/>
      <c r="AM52" s="513"/>
      <c r="AN52" s="513"/>
      <c r="AO52" s="513"/>
      <c r="AP52" s="513"/>
      <c r="AQ52" s="513"/>
      <c r="AR52" s="513"/>
      <c r="AS52" s="513"/>
      <c r="AT52" s="513"/>
      <c r="AU52" s="513"/>
      <c r="AV52" s="513"/>
      <c r="AW52" s="513"/>
      <c r="AX52" s="513"/>
      <c r="AY52" s="513"/>
      <c r="AZ52" s="513"/>
      <c r="BA52" s="513"/>
      <c r="BB52" s="513"/>
      <c r="BC52" s="513"/>
      <c r="BD52" s="513"/>
      <c r="BE52" s="513"/>
      <c r="BF52" s="513"/>
      <c r="BG52" s="513"/>
      <c r="BH52" s="513"/>
      <c r="BI52" s="513"/>
      <c r="BJ52" s="513"/>
      <c r="BK52" s="513"/>
      <c r="BL52" s="513"/>
      <c r="BM52" s="513"/>
      <c r="BN52" s="513"/>
      <c r="BO52" s="513"/>
      <c r="BP52" s="513"/>
      <c r="BQ52" s="513"/>
      <c r="BR52" s="513"/>
      <c r="BS52" s="513"/>
      <c r="BT52" s="513"/>
      <c r="BU52" s="513"/>
      <c r="BV52" s="513"/>
      <c r="BW52" s="513"/>
      <c r="BX52" s="513"/>
      <c r="BY52" s="513"/>
      <c r="BZ52" s="513"/>
      <c r="CA52" s="513"/>
      <c r="CB52" s="513"/>
      <c r="CC52" s="513"/>
      <c r="CD52" s="513"/>
      <c r="CE52" s="513"/>
      <c r="CF52" s="513"/>
      <c r="CG52" s="513"/>
      <c r="CH52" s="513"/>
      <c r="CI52" s="513"/>
      <c r="CJ52" s="513"/>
      <c r="CK52" s="513"/>
      <c r="CL52" s="513"/>
      <c r="CM52" s="513"/>
      <c r="CN52" s="513"/>
      <c r="CO52" s="513"/>
      <c r="CP52" s="513"/>
      <c r="CQ52" s="513"/>
      <c r="CR52" s="513"/>
      <c r="CS52" s="513"/>
      <c r="CT52" s="513"/>
      <c r="CU52" s="513"/>
      <c r="CV52" s="513"/>
      <c r="CW52" s="513"/>
      <c r="CX52" s="513"/>
      <c r="CY52" s="513"/>
      <c r="CZ52" s="513"/>
      <c r="DA52" s="513"/>
      <c r="DB52" s="513"/>
      <c r="DC52" s="513"/>
      <c r="DD52" s="513"/>
      <c r="DE52" s="513"/>
      <c r="DF52" s="513"/>
      <c r="DG52" s="513"/>
      <c r="DH52" s="513"/>
      <c r="DI52" s="513"/>
      <c r="DJ52" s="513"/>
      <c r="DK52" s="513"/>
      <c r="DL52" s="513"/>
      <c r="DM52" s="513"/>
      <c r="DN52" s="513"/>
      <c r="DO52" s="513"/>
      <c r="DP52" s="513"/>
      <c r="DQ52" s="513"/>
      <c r="DR52" s="513"/>
      <c r="DS52" s="513"/>
      <c r="DT52" s="513"/>
      <c r="DU52" s="513"/>
      <c r="DV52" s="513"/>
      <c r="DW52" s="513"/>
      <c r="DX52" s="513"/>
      <c r="DY52" s="513"/>
      <c r="DZ52" s="513"/>
      <c r="EA52" s="513"/>
      <c r="EB52" s="513"/>
      <c r="EC52" s="513"/>
      <c r="ED52" s="513"/>
      <c r="EE52" s="513"/>
      <c r="EF52" s="513"/>
      <c r="EG52" s="513"/>
      <c r="EH52" s="513"/>
      <c r="EI52" s="513"/>
      <c r="EJ52" s="513"/>
      <c r="EK52" s="513"/>
      <c r="EL52" s="513"/>
      <c r="EM52" s="513"/>
      <c r="EN52" s="513"/>
      <c r="EO52" s="513"/>
      <c r="EP52" s="513"/>
      <c r="EQ52" s="513"/>
      <c r="ER52" s="513"/>
      <c r="ES52" s="513"/>
      <c r="ET52" s="513"/>
      <c r="EU52" s="513"/>
      <c r="EV52" s="513"/>
      <c r="EW52" s="513"/>
      <c r="EX52" s="513"/>
      <c r="EY52" s="513"/>
      <c r="EZ52" s="513"/>
      <c r="FA52" s="513"/>
      <c r="FB52" s="513"/>
      <c r="FC52" s="513"/>
      <c r="FD52" s="513"/>
      <c r="FE52" s="513"/>
      <c r="FF52" s="513"/>
      <c r="FG52" s="513"/>
      <c r="FH52" s="513"/>
      <c r="FI52" s="513"/>
      <c r="FJ52" s="513"/>
      <c r="FK52" s="513"/>
      <c r="FL52" s="513"/>
      <c r="FM52" s="513"/>
      <c r="FN52" s="513"/>
      <c r="FO52" s="513"/>
      <c r="FP52" s="513"/>
      <c r="FQ52" s="513"/>
      <c r="FR52" s="513"/>
      <c r="FS52" s="513"/>
      <c r="FT52" s="513"/>
      <c r="FU52" s="513"/>
      <c r="FV52" s="513"/>
      <c r="FW52" s="513"/>
      <c r="FX52" s="513"/>
      <c r="FY52" s="513"/>
      <c r="FZ52" s="513"/>
      <c r="GA52" s="513"/>
      <c r="GB52" s="513"/>
      <c r="GC52" s="513"/>
      <c r="GD52" s="513"/>
      <c r="GE52" s="513"/>
      <c r="GF52" s="513"/>
      <c r="GG52" s="513"/>
      <c r="GH52" s="513"/>
      <c r="GI52" s="513"/>
      <c r="GJ52" s="513"/>
      <c r="GK52" s="513"/>
      <c r="GL52" s="513"/>
      <c r="GM52" s="513"/>
      <c r="GN52" s="513"/>
      <c r="GO52" s="513"/>
      <c r="GP52" s="513"/>
      <c r="GQ52" s="513"/>
      <c r="GR52" s="513"/>
      <c r="GS52" s="513"/>
      <c r="GT52" s="513"/>
      <c r="GU52" s="513"/>
      <c r="GV52" s="513"/>
      <c r="GW52" s="513"/>
      <c r="GX52" s="513"/>
      <c r="GY52" s="513"/>
      <c r="GZ52" s="513"/>
      <c r="HA52" s="513"/>
      <c r="HB52" s="513"/>
      <c r="HC52" s="513"/>
      <c r="HD52" s="513"/>
      <c r="HE52" s="513"/>
      <c r="HF52" s="513"/>
      <c r="HG52" s="513"/>
      <c r="HH52" s="513"/>
      <c r="HI52" s="513"/>
      <c r="HJ52" s="513"/>
      <c r="HK52" s="513"/>
      <c r="HL52" s="513"/>
      <c r="HM52" s="513"/>
      <c r="HN52" s="513"/>
      <c r="HO52" s="513"/>
      <c r="HP52" s="513"/>
      <c r="HQ52" s="513"/>
      <c r="HR52" s="513"/>
      <c r="HS52" s="513"/>
      <c r="HT52" s="513"/>
      <c r="HU52" s="513"/>
      <c r="HV52" s="513"/>
      <c r="HW52" s="513"/>
      <c r="HX52" s="513"/>
      <c r="HY52" s="513"/>
      <c r="HZ52" s="513"/>
      <c r="IA52" s="513"/>
      <c r="IB52" s="513"/>
      <c r="IC52" s="513"/>
      <c r="ID52" s="513"/>
      <c r="IE52" s="513"/>
      <c r="IF52" s="513"/>
      <c r="IG52" s="513"/>
      <c r="IH52" s="513"/>
      <c r="II52" s="513"/>
      <c r="IJ52" s="513"/>
      <c r="IK52" s="513"/>
      <c r="IL52" s="513"/>
      <c r="IM52" s="513"/>
      <c r="IN52" s="513"/>
      <c r="IO52" s="513"/>
      <c r="IP52" s="514"/>
    </row>
    <row r="53" spans="1:250" ht="16.350000000000001" customHeight="1" thickBot="1">
      <c r="A53" s="507"/>
      <c r="B53" s="1378"/>
      <c r="C53" s="561"/>
      <c r="D53" s="561"/>
      <c r="E53" s="561"/>
      <c r="F53" s="521"/>
      <c r="G53" s="521"/>
      <c r="H53" s="1379"/>
      <c r="I53" s="1379"/>
      <c r="J53" s="1379"/>
      <c r="K53" s="521"/>
      <c r="L53" s="521"/>
      <c r="M53" s="522"/>
      <c r="N53" s="525"/>
      <c r="O53" s="513"/>
      <c r="P53" s="513"/>
      <c r="Q53" s="513"/>
      <c r="R53" s="513"/>
      <c r="S53" s="513"/>
      <c r="T53" s="513"/>
      <c r="U53" s="513"/>
      <c r="V53" s="513"/>
      <c r="W53" s="513"/>
      <c r="X53" s="513"/>
      <c r="Y53" s="513"/>
      <c r="Z53" s="513"/>
      <c r="AA53" s="513"/>
      <c r="AB53" s="513"/>
      <c r="AC53" s="513"/>
      <c r="AD53" s="513"/>
      <c r="AE53" s="513"/>
      <c r="AF53" s="513"/>
      <c r="AG53" s="513"/>
      <c r="AH53" s="513"/>
      <c r="AI53" s="513"/>
      <c r="AJ53" s="513"/>
      <c r="AK53" s="513"/>
      <c r="AL53" s="513"/>
      <c r="AM53" s="513"/>
      <c r="AN53" s="513"/>
      <c r="AO53" s="513"/>
      <c r="AP53" s="513"/>
      <c r="AQ53" s="513"/>
      <c r="AR53" s="513"/>
      <c r="AS53" s="513"/>
      <c r="AT53" s="513"/>
      <c r="AU53" s="513"/>
      <c r="AV53" s="513"/>
      <c r="AW53" s="513"/>
      <c r="AX53" s="513"/>
      <c r="AY53" s="513"/>
      <c r="AZ53" s="513"/>
      <c r="BA53" s="513"/>
      <c r="BB53" s="513"/>
      <c r="BC53" s="513"/>
      <c r="BD53" s="513"/>
      <c r="BE53" s="513"/>
      <c r="BF53" s="513"/>
      <c r="BG53" s="513"/>
      <c r="BH53" s="513"/>
      <c r="BI53" s="513"/>
      <c r="BJ53" s="513"/>
      <c r="BK53" s="513"/>
      <c r="BL53" s="513"/>
      <c r="BM53" s="513"/>
      <c r="BN53" s="513"/>
      <c r="BO53" s="513"/>
      <c r="BP53" s="513"/>
      <c r="BQ53" s="513"/>
      <c r="BR53" s="513"/>
      <c r="BS53" s="513"/>
      <c r="BT53" s="513"/>
      <c r="BU53" s="513"/>
      <c r="BV53" s="513"/>
      <c r="BW53" s="513"/>
      <c r="BX53" s="513"/>
      <c r="BY53" s="513"/>
      <c r="BZ53" s="513"/>
      <c r="CA53" s="513"/>
      <c r="CB53" s="513"/>
      <c r="CC53" s="513"/>
      <c r="CD53" s="513"/>
      <c r="CE53" s="513"/>
      <c r="CF53" s="513"/>
      <c r="CG53" s="513"/>
      <c r="CH53" s="513"/>
      <c r="CI53" s="513"/>
      <c r="CJ53" s="513"/>
      <c r="CK53" s="513"/>
      <c r="CL53" s="513"/>
      <c r="CM53" s="513"/>
      <c r="CN53" s="513"/>
      <c r="CO53" s="513"/>
      <c r="CP53" s="513"/>
      <c r="CQ53" s="513"/>
      <c r="CR53" s="513"/>
      <c r="CS53" s="513"/>
      <c r="CT53" s="513"/>
      <c r="CU53" s="513"/>
      <c r="CV53" s="513"/>
      <c r="CW53" s="513"/>
      <c r="CX53" s="513"/>
      <c r="CY53" s="513"/>
      <c r="CZ53" s="513"/>
      <c r="DA53" s="513"/>
      <c r="DB53" s="513"/>
      <c r="DC53" s="513"/>
      <c r="DD53" s="513"/>
      <c r="DE53" s="513"/>
      <c r="DF53" s="513"/>
      <c r="DG53" s="513"/>
      <c r="DH53" s="513"/>
      <c r="DI53" s="513"/>
      <c r="DJ53" s="513"/>
      <c r="DK53" s="513"/>
      <c r="DL53" s="513"/>
      <c r="DM53" s="513"/>
      <c r="DN53" s="513"/>
      <c r="DO53" s="513"/>
      <c r="DP53" s="513"/>
      <c r="DQ53" s="513"/>
      <c r="DR53" s="513"/>
      <c r="DS53" s="513"/>
      <c r="DT53" s="513"/>
      <c r="DU53" s="513"/>
      <c r="DV53" s="513"/>
      <c r="DW53" s="513"/>
      <c r="DX53" s="513"/>
      <c r="DY53" s="513"/>
      <c r="DZ53" s="513"/>
      <c r="EA53" s="513"/>
      <c r="EB53" s="513"/>
      <c r="EC53" s="513"/>
      <c r="ED53" s="513"/>
      <c r="EE53" s="513"/>
      <c r="EF53" s="513"/>
      <c r="EG53" s="513"/>
      <c r="EH53" s="513"/>
      <c r="EI53" s="513"/>
      <c r="EJ53" s="513"/>
      <c r="EK53" s="513"/>
      <c r="EL53" s="513"/>
      <c r="EM53" s="513"/>
      <c r="EN53" s="513"/>
      <c r="EO53" s="513"/>
      <c r="EP53" s="513"/>
      <c r="EQ53" s="513"/>
      <c r="ER53" s="513"/>
      <c r="ES53" s="513"/>
      <c r="ET53" s="513"/>
      <c r="EU53" s="513"/>
      <c r="EV53" s="513"/>
      <c r="EW53" s="513"/>
      <c r="EX53" s="513"/>
      <c r="EY53" s="513"/>
      <c r="EZ53" s="513"/>
      <c r="FA53" s="513"/>
      <c r="FB53" s="513"/>
      <c r="FC53" s="513"/>
      <c r="FD53" s="513"/>
      <c r="FE53" s="513"/>
      <c r="FF53" s="513"/>
      <c r="FG53" s="513"/>
      <c r="FH53" s="513"/>
      <c r="FI53" s="513"/>
      <c r="FJ53" s="513"/>
      <c r="FK53" s="513"/>
      <c r="FL53" s="513"/>
      <c r="FM53" s="513"/>
      <c r="FN53" s="513"/>
      <c r="FO53" s="513"/>
      <c r="FP53" s="513"/>
      <c r="FQ53" s="513"/>
      <c r="FR53" s="513"/>
      <c r="FS53" s="513"/>
      <c r="FT53" s="513"/>
      <c r="FU53" s="513"/>
      <c r="FV53" s="513"/>
      <c r="FW53" s="513"/>
      <c r="FX53" s="513"/>
      <c r="FY53" s="513"/>
      <c r="FZ53" s="513"/>
      <c r="GA53" s="513"/>
      <c r="GB53" s="513"/>
      <c r="GC53" s="513"/>
      <c r="GD53" s="513"/>
      <c r="GE53" s="513"/>
      <c r="GF53" s="513"/>
      <c r="GG53" s="513"/>
      <c r="GH53" s="513"/>
      <c r="GI53" s="513"/>
      <c r="GJ53" s="513"/>
      <c r="GK53" s="513"/>
      <c r="GL53" s="513"/>
      <c r="GM53" s="513"/>
      <c r="GN53" s="513"/>
      <c r="GO53" s="513"/>
      <c r="GP53" s="513"/>
      <c r="GQ53" s="513"/>
      <c r="GR53" s="513"/>
      <c r="GS53" s="513"/>
      <c r="GT53" s="513"/>
      <c r="GU53" s="513"/>
      <c r="GV53" s="513"/>
      <c r="GW53" s="513"/>
      <c r="GX53" s="513"/>
      <c r="GY53" s="513"/>
      <c r="GZ53" s="513"/>
      <c r="HA53" s="513"/>
      <c r="HB53" s="513"/>
      <c r="HC53" s="513"/>
      <c r="HD53" s="513"/>
      <c r="HE53" s="513"/>
      <c r="HF53" s="513"/>
      <c r="HG53" s="513"/>
      <c r="HH53" s="513"/>
      <c r="HI53" s="513"/>
      <c r="HJ53" s="513"/>
      <c r="HK53" s="513"/>
      <c r="HL53" s="513"/>
      <c r="HM53" s="513"/>
      <c r="HN53" s="513"/>
      <c r="HO53" s="513"/>
      <c r="HP53" s="513"/>
      <c r="HQ53" s="513"/>
      <c r="HR53" s="513"/>
      <c r="HS53" s="513"/>
      <c r="HT53" s="513"/>
      <c r="HU53" s="513"/>
      <c r="HV53" s="513"/>
      <c r="HW53" s="513"/>
      <c r="HX53" s="513"/>
      <c r="HY53" s="513"/>
      <c r="HZ53" s="513"/>
      <c r="IA53" s="513"/>
      <c r="IB53" s="513"/>
      <c r="IC53" s="513"/>
      <c r="ID53" s="513"/>
      <c r="IE53" s="513"/>
      <c r="IF53" s="513"/>
      <c r="IG53" s="513"/>
      <c r="IH53" s="513"/>
      <c r="II53" s="513"/>
      <c r="IJ53" s="513"/>
      <c r="IK53" s="513"/>
      <c r="IL53" s="513"/>
      <c r="IM53" s="513"/>
      <c r="IN53" s="513"/>
      <c r="IO53" s="513"/>
      <c r="IP53" s="514"/>
    </row>
    <row r="54" spans="1:250" ht="24" customHeight="1" thickBot="1">
      <c r="A54" s="507"/>
      <c r="B54" s="1378"/>
      <c r="C54" s="561"/>
      <c r="D54" s="561"/>
      <c r="E54" s="561"/>
      <c r="F54" s="521"/>
      <c r="G54" s="522"/>
      <c r="H54" s="1368" t="s">
        <v>573</v>
      </c>
      <c r="I54" s="1369"/>
      <c r="J54" s="544"/>
      <c r="K54" s="541"/>
      <c r="L54" s="521"/>
      <c r="M54" s="522"/>
      <c r="N54" s="525"/>
      <c r="O54" s="513"/>
      <c r="P54" s="513"/>
      <c r="Q54" s="513"/>
      <c r="R54" s="513"/>
      <c r="S54" s="513"/>
      <c r="T54" s="513"/>
      <c r="U54" s="513"/>
      <c r="V54" s="513"/>
      <c r="W54" s="513"/>
      <c r="X54" s="513"/>
      <c r="Y54" s="513"/>
      <c r="Z54" s="513"/>
      <c r="AA54" s="513"/>
      <c r="AB54" s="513"/>
      <c r="AC54" s="513"/>
      <c r="AD54" s="513"/>
      <c r="AE54" s="513"/>
      <c r="AF54" s="513"/>
      <c r="AG54" s="513"/>
      <c r="AH54" s="513"/>
      <c r="AI54" s="513"/>
      <c r="AJ54" s="513"/>
      <c r="AK54" s="513"/>
      <c r="AL54" s="513"/>
      <c r="AM54" s="513"/>
      <c r="AN54" s="513"/>
      <c r="AO54" s="513"/>
      <c r="AP54" s="513"/>
      <c r="AQ54" s="513"/>
      <c r="AR54" s="513"/>
      <c r="AS54" s="513"/>
      <c r="AT54" s="513"/>
      <c r="AU54" s="513"/>
      <c r="AV54" s="513"/>
      <c r="AW54" s="513"/>
      <c r="AX54" s="513"/>
      <c r="AY54" s="513"/>
      <c r="AZ54" s="513"/>
      <c r="BA54" s="513"/>
      <c r="BB54" s="513"/>
      <c r="BC54" s="513"/>
      <c r="BD54" s="513"/>
      <c r="BE54" s="513"/>
      <c r="BF54" s="513"/>
      <c r="BG54" s="513"/>
      <c r="BH54" s="513"/>
      <c r="BI54" s="513"/>
      <c r="BJ54" s="513"/>
      <c r="BK54" s="513"/>
      <c r="BL54" s="513"/>
      <c r="BM54" s="513"/>
      <c r="BN54" s="513"/>
      <c r="BO54" s="513"/>
      <c r="BP54" s="513"/>
      <c r="BQ54" s="513"/>
      <c r="BR54" s="513"/>
      <c r="BS54" s="513"/>
      <c r="BT54" s="513"/>
      <c r="BU54" s="513"/>
      <c r="BV54" s="513"/>
      <c r="BW54" s="513"/>
      <c r="BX54" s="513"/>
      <c r="BY54" s="513"/>
      <c r="BZ54" s="513"/>
      <c r="CA54" s="513"/>
      <c r="CB54" s="513"/>
      <c r="CC54" s="513"/>
      <c r="CD54" s="513"/>
      <c r="CE54" s="513"/>
      <c r="CF54" s="513"/>
      <c r="CG54" s="513"/>
      <c r="CH54" s="513"/>
      <c r="CI54" s="513"/>
      <c r="CJ54" s="513"/>
      <c r="CK54" s="513"/>
      <c r="CL54" s="513"/>
      <c r="CM54" s="513"/>
      <c r="CN54" s="513"/>
      <c r="CO54" s="513"/>
      <c r="CP54" s="513"/>
      <c r="CQ54" s="513"/>
      <c r="CR54" s="513"/>
      <c r="CS54" s="513"/>
      <c r="CT54" s="513"/>
      <c r="CU54" s="513"/>
      <c r="CV54" s="513"/>
      <c r="CW54" s="513"/>
      <c r="CX54" s="513"/>
      <c r="CY54" s="513"/>
      <c r="CZ54" s="513"/>
      <c r="DA54" s="513"/>
      <c r="DB54" s="513"/>
      <c r="DC54" s="513"/>
      <c r="DD54" s="513"/>
      <c r="DE54" s="513"/>
      <c r="DF54" s="513"/>
      <c r="DG54" s="513"/>
      <c r="DH54" s="513"/>
      <c r="DI54" s="513"/>
      <c r="DJ54" s="513"/>
      <c r="DK54" s="513"/>
      <c r="DL54" s="513"/>
      <c r="DM54" s="513"/>
      <c r="DN54" s="513"/>
      <c r="DO54" s="513"/>
      <c r="DP54" s="513"/>
      <c r="DQ54" s="513"/>
      <c r="DR54" s="513"/>
      <c r="DS54" s="513"/>
      <c r="DT54" s="513"/>
      <c r="DU54" s="513"/>
      <c r="DV54" s="513"/>
      <c r="DW54" s="513"/>
      <c r="DX54" s="513"/>
      <c r="DY54" s="513"/>
      <c r="DZ54" s="513"/>
      <c r="EA54" s="513"/>
      <c r="EB54" s="513"/>
      <c r="EC54" s="513"/>
      <c r="ED54" s="513"/>
      <c r="EE54" s="513"/>
      <c r="EF54" s="513"/>
      <c r="EG54" s="513"/>
      <c r="EH54" s="513"/>
      <c r="EI54" s="513"/>
      <c r="EJ54" s="513"/>
      <c r="EK54" s="513"/>
      <c r="EL54" s="513"/>
      <c r="EM54" s="513"/>
      <c r="EN54" s="513"/>
      <c r="EO54" s="513"/>
      <c r="EP54" s="513"/>
      <c r="EQ54" s="513"/>
      <c r="ER54" s="513"/>
      <c r="ES54" s="513"/>
      <c r="ET54" s="513"/>
      <c r="EU54" s="513"/>
      <c r="EV54" s="513"/>
      <c r="EW54" s="513"/>
      <c r="EX54" s="513"/>
      <c r="EY54" s="513"/>
      <c r="EZ54" s="513"/>
      <c r="FA54" s="513"/>
      <c r="FB54" s="513"/>
      <c r="FC54" s="513"/>
      <c r="FD54" s="513"/>
      <c r="FE54" s="513"/>
      <c r="FF54" s="513"/>
      <c r="FG54" s="513"/>
      <c r="FH54" s="513"/>
      <c r="FI54" s="513"/>
      <c r="FJ54" s="513"/>
      <c r="FK54" s="513"/>
      <c r="FL54" s="513"/>
      <c r="FM54" s="513"/>
      <c r="FN54" s="513"/>
      <c r="FO54" s="513"/>
      <c r="FP54" s="513"/>
      <c r="FQ54" s="513"/>
      <c r="FR54" s="513"/>
      <c r="FS54" s="513"/>
      <c r="FT54" s="513"/>
      <c r="FU54" s="513"/>
      <c r="FV54" s="513"/>
      <c r="FW54" s="513"/>
      <c r="FX54" s="513"/>
      <c r="FY54" s="513"/>
      <c r="FZ54" s="513"/>
      <c r="GA54" s="513"/>
      <c r="GB54" s="513"/>
      <c r="GC54" s="513"/>
      <c r="GD54" s="513"/>
      <c r="GE54" s="513"/>
      <c r="GF54" s="513"/>
      <c r="GG54" s="513"/>
      <c r="GH54" s="513"/>
      <c r="GI54" s="513"/>
      <c r="GJ54" s="513"/>
      <c r="GK54" s="513"/>
      <c r="GL54" s="513"/>
      <c r="GM54" s="513"/>
      <c r="GN54" s="513"/>
      <c r="GO54" s="513"/>
      <c r="GP54" s="513"/>
      <c r="GQ54" s="513"/>
      <c r="GR54" s="513"/>
      <c r="GS54" s="513"/>
      <c r="GT54" s="513"/>
      <c r="GU54" s="513"/>
      <c r="GV54" s="513"/>
      <c r="GW54" s="513"/>
      <c r="GX54" s="513"/>
      <c r="GY54" s="513"/>
      <c r="GZ54" s="513"/>
      <c r="HA54" s="513"/>
      <c r="HB54" s="513"/>
      <c r="HC54" s="513"/>
      <c r="HD54" s="513"/>
      <c r="HE54" s="513"/>
      <c r="HF54" s="513"/>
      <c r="HG54" s="513"/>
      <c r="HH54" s="513"/>
      <c r="HI54" s="513"/>
      <c r="HJ54" s="513"/>
      <c r="HK54" s="513"/>
      <c r="HL54" s="513"/>
      <c r="HM54" s="513"/>
      <c r="HN54" s="513"/>
      <c r="HO54" s="513"/>
      <c r="HP54" s="513"/>
      <c r="HQ54" s="513"/>
      <c r="HR54" s="513"/>
      <c r="HS54" s="513"/>
      <c r="HT54" s="513"/>
      <c r="HU54" s="513"/>
      <c r="HV54" s="513"/>
      <c r="HW54" s="513"/>
      <c r="HX54" s="513"/>
      <c r="HY54" s="513"/>
      <c r="HZ54" s="513"/>
      <c r="IA54" s="513"/>
      <c r="IB54" s="513"/>
      <c r="IC54" s="513"/>
      <c r="ID54" s="513"/>
      <c r="IE54" s="513"/>
      <c r="IF54" s="513"/>
      <c r="IG54" s="513"/>
      <c r="IH54" s="513"/>
      <c r="II54" s="513"/>
      <c r="IJ54" s="513"/>
      <c r="IK54" s="513"/>
      <c r="IL54" s="513"/>
      <c r="IM54" s="513"/>
      <c r="IN54" s="513"/>
      <c r="IO54" s="513"/>
      <c r="IP54" s="514"/>
    </row>
    <row r="55" spans="1:250" ht="27.95" customHeight="1">
      <c r="A55" s="507"/>
      <c r="B55" s="1378"/>
      <c r="C55" s="561"/>
      <c r="D55" s="561"/>
      <c r="E55" s="561"/>
      <c r="F55" s="521"/>
      <c r="G55" s="521"/>
      <c r="H55" s="1372" t="s">
        <v>574</v>
      </c>
      <c r="I55" s="1373"/>
      <c r="J55" s="1373"/>
      <c r="K55" s="521"/>
      <c r="L55" s="521"/>
      <c r="M55" s="522"/>
      <c r="N55" s="525"/>
      <c r="O55" s="513"/>
      <c r="P55" s="513"/>
      <c r="Q55" s="513"/>
      <c r="R55" s="513"/>
      <c r="S55" s="513"/>
      <c r="T55" s="513"/>
      <c r="U55" s="513"/>
      <c r="V55" s="513"/>
      <c r="W55" s="513"/>
      <c r="X55" s="513"/>
      <c r="Y55" s="513"/>
      <c r="Z55" s="513"/>
      <c r="AA55" s="513"/>
      <c r="AB55" s="513"/>
      <c r="AC55" s="513"/>
      <c r="AD55" s="513"/>
      <c r="AE55" s="513"/>
      <c r="AF55" s="513"/>
      <c r="AG55" s="513"/>
      <c r="AH55" s="513"/>
      <c r="AI55" s="513"/>
      <c r="AJ55" s="513"/>
      <c r="AK55" s="513"/>
      <c r="AL55" s="513"/>
      <c r="AM55" s="513"/>
      <c r="AN55" s="513"/>
      <c r="AO55" s="513"/>
      <c r="AP55" s="513"/>
      <c r="AQ55" s="513"/>
      <c r="AR55" s="513"/>
      <c r="AS55" s="513"/>
      <c r="AT55" s="513"/>
      <c r="AU55" s="513"/>
      <c r="AV55" s="513"/>
      <c r="AW55" s="513"/>
      <c r="AX55" s="513"/>
      <c r="AY55" s="513"/>
      <c r="AZ55" s="513"/>
      <c r="BA55" s="513"/>
      <c r="BB55" s="513"/>
      <c r="BC55" s="513"/>
      <c r="BD55" s="513"/>
      <c r="BE55" s="513"/>
      <c r="BF55" s="513"/>
      <c r="BG55" s="513"/>
      <c r="BH55" s="513"/>
      <c r="BI55" s="513"/>
      <c r="BJ55" s="513"/>
      <c r="BK55" s="513"/>
      <c r="BL55" s="513"/>
      <c r="BM55" s="513"/>
      <c r="BN55" s="513"/>
      <c r="BO55" s="513"/>
      <c r="BP55" s="513"/>
      <c r="BQ55" s="513"/>
      <c r="BR55" s="513"/>
      <c r="BS55" s="513"/>
      <c r="BT55" s="513"/>
      <c r="BU55" s="513"/>
      <c r="BV55" s="513"/>
      <c r="BW55" s="513"/>
      <c r="BX55" s="513"/>
      <c r="BY55" s="513"/>
      <c r="BZ55" s="513"/>
      <c r="CA55" s="513"/>
      <c r="CB55" s="513"/>
      <c r="CC55" s="513"/>
      <c r="CD55" s="513"/>
      <c r="CE55" s="513"/>
      <c r="CF55" s="513"/>
      <c r="CG55" s="513"/>
      <c r="CH55" s="513"/>
      <c r="CI55" s="513"/>
      <c r="CJ55" s="513"/>
      <c r="CK55" s="513"/>
      <c r="CL55" s="513"/>
      <c r="CM55" s="513"/>
      <c r="CN55" s="513"/>
      <c r="CO55" s="513"/>
      <c r="CP55" s="513"/>
      <c r="CQ55" s="513"/>
      <c r="CR55" s="513"/>
      <c r="CS55" s="513"/>
      <c r="CT55" s="513"/>
      <c r="CU55" s="513"/>
      <c r="CV55" s="513"/>
      <c r="CW55" s="513"/>
      <c r="CX55" s="513"/>
      <c r="CY55" s="513"/>
      <c r="CZ55" s="513"/>
      <c r="DA55" s="513"/>
      <c r="DB55" s="513"/>
      <c r="DC55" s="513"/>
      <c r="DD55" s="513"/>
      <c r="DE55" s="513"/>
      <c r="DF55" s="513"/>
      <c r="DG55" s="513"/>
      <c r="DH55" s="513"/>
      <c r="DI55" s="513"/>
      <c r="DJ55" s="513"/>
      <c r="DK55" s="513"/>
      <c r="DL55" s="513"/>
      <c r="DM55" s="513"/>
      <c r="DN55" s="513"/>
      <c r="DO55" s="513"/>
      <c r="DP55" s="513"/>
      <c r="DQ55" s="513"/>
      <c r="DR55" s="513"/>
      <c r="DS55" s="513"/>
      <c r="DT55" s="513"/>
      <c r="DU55" s="513"/>
      <c r="DV55" s="513"/>
      <c r="DW55" s="513"/>
      <c r="DX55" s="513"/>
      <c r="DY55" s="513"/>
      <c r="DZ55" s="513"/>
      <c r="EA55" s="513"/>
      <c r="EB55" s="513"/>
      <c r="EC55" s="513"/>
      <c r="ED55" s="513"/>
      <c r="EE55" s="513"/>
      <c r="EF55" s="513"/>
      <c r="EG55" s="513"/>
      <c r="EH55" s="513"/>
      <c r="EI55" s="513"/>
      <c r="EJ55" s="513"/>
      <c r="EK55" s="513"/>
      <c r="EL55" s="513"/>
      <c r="EM55" s="513"/>
      <c r="EN55" s="513"/>
      <c r="EO55" s="513"/>
      <c r="EP55" s="513"/>
      <c r="EQ55" s="513"/>
      <c r="ER55" s="513"/>
      <c r="ES55" s="513"/>
      <c r="ET55" s="513"/>
      <c r="EU55" s="513"/>
      <c r="EV55" s="513"/>
      <c r="EW55" s="513"/>
      <c r="EX55" s="513"/>
      <c r="EY55" s="513"/>
      <c r="EZ55" s="513"/>
      <c r="FA55" s="513"/>
      <c r="FB55" s="513"/>
      <c r="FC55" s="513"/>
      <c r="FD55" s="513"/>
      <c r="FE55" s="513"/>
      <c r="FF55" s="513"/>
      <c r="FG55" s="513"/>
      <c r="FH55" s="513"/>
      <c r="FI55" s="513"/>
      <c r="FJ55" s="513"/>
      <c r="FK55" s="513"/>
      <c r="FL55" s="513"/>
      <c r="FM55" s="513"/>
      <c r="FN55" s="513"/>
      <c r="FO55" s="513"/>
      <c r="FP55" s="513"/>
      <c r="FQ55" s="513"/>
      <c r="FR55" s="513"/>
      <c r="FS55" s="513"/>
      <c r="FT55" s="513"/>
      <c r="FU55" s="513"/>
      <c r="FV55" s="513"/>
      <c r="FW55" s="513"/>
      <c r="FX55" s="513"/>
      <c r="FY55" s="513"/>
      <c r="FZ55" s="513"/>
      <c r="GA55" s="513"/>
      <c r="GB55" s="513"/>
      <c r="GC55" s="513"/>
      <c r="GD55" s="513"/>
      <c r="GE55" s="513"/>
      <c r="GF55" s="513"/>
      <c r="GG55" s="513"/>
      <c r="GH55" s="513"/>
      <c r="GI55" s="513"/>
      <c r="GJ55" s="513"/>
      <c r="GK55" s="513"/>
      <c r="GL55" s="513"/>
      <c r="GM55" s="513"/>
      <c r="GN55" s="513"/>
      <c r="GO55" s="513"/>
      <c r="GP55" s="513"/>
      <c r="GQ55" s="513"/>
      <c r="GR55" s="513"/>
      <c r="GS55" s="513"/>
      <c r="GT55" s="513"/>
      <c r="GU55" s="513"/>
      <c r="GV55" s="513"/>
      <c r="GW55" s="513"/>
      <c r="GX55" s="513"/>
      <c r="GY55" s="513"/>
      <c r="GZ55" s="513"/>
      <c r="HA55" s="513"/>
      <c r="HB55" s="513"/>
      <c r="HC55" s="513"/>
      <c r="HD55" s="513"/>
      <c r="HE55" s="513"/>
      <c r="HF55" s="513"/>
      <c r="HG55" s="513"/>
      <c r="HH55" s="513"/>
      <c r="HI55" s="513"/>
      <c r="HJ55" s="513"/>
      <c r="HK55" s="513"/>
      <c r="HL55" s="513"/>
      <c r="HM55" s="513"/>
      <c r="HN55" s="513"/>
      <c r="HO55" s="513"/>
      <c r="HP55" s="513"/>
      <c r="HQ55" s="513"/>
      <c r="HR55" s="513"/>
      <c r="HS55" s="513"/>
      <c r="HT55" s="513"/>
      <c r="HU55" s="513"/>
      <c r="HV55" s="513"/>
      <c r="HW55" s="513"/>
      <c r="HX55" s="513"/>
      <c r="HY55" s="513"/>
      <c r="HZ55" s="513"/>
      <c r="IA55" s="513"/>
      <c r="IB55" s="513"/>
      <c r="IC55" s="513"/>
      <c r="ID55" s="513"/>
      <c r="IE55" s="513"/>
      <c r="IF55" s="513"/>
      <c r="IG55" s="513"/>
      <c r="IH55" s="513"/>
      <c r="II55" s="513"/>
      <c r="IJ55" s="513"/>
      <c r="IK55" s="513"/>
      <c r="IL55" s="513"/>
      <c r="IM55" s="513"/>
      <c r="IN55" s="513"/>
      <c r="IO55" s="513"/>
      <c r="IP55" s="514"/>
    </row>
    <row r="56" spans="1:250" ht="20.100000000000001" customHeight="1">
      <c r="A56" s="507"/>
      <c r="B56" s="541"/>
      <c r="C56" s="561"/>
      <c r="D56" s="561"/>
      <c r="E56" s="561"/>
      <c r="F56" s="521"/>
      <c r="G56" s="521"/>
      <c r="H56" s="1374"/>
      <c r="I56" s="1374"/>
      <c r="J56" s="1374"/>
      <c r="K56" s="521"/>
      <c r="L56" s="521"/>
      <c r="M56" s="522"/>
      <c r="N56" s="525"/>
      <c r="O56" s="513"/>
      <c r="P56" s="513"/>
      <c r="Q56" s="513"/>
      <c r="R56" s="513"/>
      <c r="S56" s="513"/>
      <c r="T56" s="513"/>
      <c r="U56" s="513"/>
      <c r="V56" s="513"/>
      <c r="W56" s="513"/>
      <c r="X56" s="513"/>
      <c r="Y56" s="513"/>
      <c r="Z56" s="513"/>
      <c r="AA56" s="513"/>
      <c r="AB56" s="513"/>
      <c r="AC56" s="513"/>
      <c r="AD56" s="513"/>
      <c r="AE56" s="513"/>
      <c r="AF56" s="513"/>
      <c r="AG56" s="513"/>
      <c r="AH56" s="513"/>
      <c r="AI56" s="513"/>
      <c r="AJ56" s="513"/>
      <c r="AK56" s="513"/>
      <c r="AL56" s="513"/>
      <c r="AM56" s="513"/>
      <c r="AN56" s="513"/>
      <c r="AO56" s="513"/>
      <c r="AP56" s="513"/>
      <c r="AQ56" s="513"/>
      <c r="AR56" s="513"/>
      <c r="AS56" s="513"/>
      <c r="AT56" s="513"/>
      <c r="AU56" s="513"/>
      <c r="AV56" s="513"/>
      <c r="AW56" s="513"/>
      <c r="AX56" s="513"/>
      <c r="AY56" s="513"/>
      <c r="AZ56" s="513"/>
      <c r="BA56" s="513"/>
      <c r="BB56" s="513"/>
      <c r="BC56" s="513"/>
      <c r="BD56" s="513"/>
      <c r="BE56" s="513"/>
      <c r="BF56" s="513"/>
      <c r="BG56" s="513"/>
      <c r="BH56" s="513"/>
      <c r="BI56" s="513"/>
      <c r="BJ56" s="513"/>
      <c r="BK56" s="513"/>
      <c r="BL56" s="513"/>
      <c r="BM56" s="513"/>
      <c r="BN56" s="513"/>
      <c r="BO56" s="513"/>
      <c r="BP56" s="513"/>
      <c r="BQ56" s="513"/>
      <c r="BR56" s="513"/>
      <c r="BS56" s="513"/>
      <c r="BT56" s="513"/>
      <c r="BU56" s="513"/>
      <c r="BV56" s="513"/>
      <c r="BW56" s="513"/>
      <c r="BX56" s="513"/>
      <c r="BY56" s="513"/>
      <c r="BZ56" s="513"/>
      <c r="CA56" s="513"/>
      <c r="CB56" s="513"/>
      <c r="CC56" s="513"/>
      <c r="CD56" s="513"/>
      <c r="CE56" s="513"/>
      <c r="CF56" s="513"/>
      <c r="CG56" s="513"/>
      <c r="CH56" s="513"/>
      <c r="CI56" s="513"/>
      <c r="CJ56" s="513"/>
      <c r="CK56" s="513"/>
      <c r="CL56" s="513"/>
      <c r="CM56" s="513"/>
      <c r="CN56" s="513"/>
      <c r="CO56" s="513"/>
      <c r="CP56" s="513"/>
      <c r="CQ56" s="513"/>
      <c r="CR56" s="513"/>
      <c r="CS56" s="513"/>
      <c r="CT56" s="513"/>
      <c r="CU56" s="513"/>
      <c r="CV56" s="513"/>
      <c r="CW56" s="513"/>
      <c r="CX56" s="513"/>
      <c r="CY56" s="513"/>
      <c r="CZ56" s="513"/>
      <c r="DA56" s="513"/>
      <c r="DB56" s="513"/>
      <c r="DC56" s="513"/>
      <c r="DD56" s="513"/>
      <c r="DE56" s="513"/>
      <c r="DF56" s="513"/>
      <c r="DG56" s="513"/>
      <c r="DH56" s="513"/>
      <c r="DI56" s="513"/>
      <c r="DJ56" s="513"/>
      <c r="DK56" s="513"/>
      <c r="DL56" s="513"/>
      <c r="DM56" s="513"/>
      <c r="DN56" s="513"/>
      <c r="DO56" s="513"/>
      <c r="DP56" s="513"/>
      <c r="DQ56" s="513"/>
      <c r="DR56" s="513"/>
      <c r="DS56" s="513"/>
      <c r="DT56" s="513"/>
      <c r="DU56" s="513"/>
      <c r="DV56" s="513"/>
      <c r="DW56" s="513"/>
      <c r="DX56" s="513"/>
      <c r="DY56" s="513"/>
      <c r="DZ56" s="513"/>
      <c r="EA56" s="513"/>
      <c r="EB56" s="513"/>
      <c r="EC56" s="513"/>
      <c r="ED56" s="513"/>
      <c r="EE56" s="513"/>
      <c r="EF56" s="513"/>
      <c r="EG56" s="513"/>
      <c r="EH56" s="513"/>
      <c r="EI56" s="513"/>
      <c r="EJ56" s="513"/>
      <c r="EK56" s="513"/>
      <c r="EL56" s="513"/>
      <c r="EM56" s="513"/>
      <c r="EN56" s="513"/>
      <c r="EO56" s="513"/>
      <c r="EP56" s="513"/>
      <c r="EQ56" s="513"/>
      <c r="ER56" s="513"/>
      <c r="ES56" s="513"/>
      <c r="ET56" s="513"/>
      <c r="EU56" s="513"/>
      <c r="EV56" s="513"/>
      <c r="EW56" s="513"/>
      <c r="EX56" s="513"/>
      <c r="EY56" s="513"/>
      <c r="EZ56" s="513"/>
      <c r="FA56" s="513"/>
      <c r="FB56" s="513"/>
      <c r="FC56" s="513"/>
      <c r="FD56" s="513"/>
      <c r="FE56" s="513"/>
      <c r="FF56" s="513"/>
      <c r="FG56" s="513"/>
      <c r="FH56" s="513"/>
      <c r="FI56" s="513"/>
      <c r="FJ56" s="513"/>
      <c r="FK56" s="513"/>
      <c r="FL56" s="513"/>
      <c r="FM56" s="513"/>
      <c r="FN56" s="513"/>
      <c r="FO56" s="513"/>
      <c r="FP56" s="513"/>
      <c r="FQ56" s="513"/>
      <c r="FR56" s="513"/>
      <c r="FS56" s="513"/>
      <c r="FT56" s="513"/>
      <c r="FU56" s="513"/>
      <c r="FV56" s="513"/>
      <c r="FW56" s="513"/>
      <c r="FX56" s="513"/>
      <c r="FY56" s="513"/>
      <c r="FZ56" s="513"/>
      <c r="GA56" s="513"/>
      <c r="GB56" s="513"/>
      <c r="GC56" s="513"/>
      <c r="GD56" s="513"/>
      <c r="GE56" s="513"/>
      <c r="GF56" s="513"/>
      <c r="GG56" s="513"/>
      <c r="GH56" s="513"/>
      <c r="GI56" s="513"/>
      <c r="GJ56" s="513"/>
      <c r="GK56" s="513"/>
      <c r="GL56" s="513"/>
      <c r="GM56" s="513"/>
      <c r="GN56" s="513"/>
      <c r="GO56" s="513"/>
      <c r="GP56" s="513"/>
      <c r="GQ56" s="513"/>
      <c r="GR56" s="513"/>
      <c r="GS56" s="513"/>
      <c r="GT56" s="513"/>
      <c r="GU56" s="513"/>
      <c r="GV56" s="513"/>
      <c r="GW56" s="513"/>
      <c r="GX56" s="513"/>
      <c r="GY56" s="513"/>
      <c r="GZ56" s="513"/>
      <c r="HA56" s="513"/>
      <c r="HB56" s="513"/>
      <c r="HC56" s="513"/>
      <c r="HD56" s="513"/>
      <c r="HE56" s="513"/>
      <c r="HF56" s="513"/>
      <c r="HG56" s="513"/>
      <c r="HH56" s="513"/>
      <c r="HI56" s="513"/>
      <c r="HJ56" s="513"/>
      <c r="HK56" s="513"/>
      <c r="HL56" s="513"/>
      <c r="HM56" s="513"/>
      <c r="HN56" s="513"/>
      <c r="HO56" s="513"/>
      <c r="HP56" s="513"/>
      <c r="HQ56" s="513"/>
      <c r="HR56" s="513"/>
      <c r="HS56" s="513"/>
      <c r="HT56" s="513"/>
      <c r="HU56" s="513"/>
      <c r="HV56" s="513"/>
      <c r="HW56" s="513"/>
      <c r="HX56" s="513"/>
      <c r="HY56" s="513"/>
      <c r="HZ56" s="513"/>
      <c r="IA56" s="513"/>
      <c r="IB56" s="513"/>
      <c r="IC56" s="513"/>
      <c r="ID56" s="513"/>
      <c r="IE56" s="513"/>
      <c r="IF56" s="513"/>
      <c r="IG56" s="513"/>
      <c r="IH56" s="513"/>
      <c r="II56" s="513"/>
      <c r="IJ56" s="513"/>
      <c r="IK56" s="513"/>
      <c r="IL56" s="513"/>
      <c r="IM56" s="513"/>
      <c r="IN56" s="513"/>
      <c r="IO56" s="513"/>
      <c r="IP56" s="514"/>
    </row>
    <row r="57" spans="1:250" ht="14.1" customHeight="1" thickBot="1">
      <c r="A57" s="507"/>
      <c r="B57" s="541"/>
      <c r="C57" s="562"/>
      <c r="D57" s="562"/>
      <c r="E57" s="562"/>
      <c r="F57" s="521"/>
      <c r="G57" s="521"/>
      <c r="H57" s="561"/>
      <c r="I57" s="561"/>
      <c r="J57" s="561"/>
      <c r="K57" s="521"/>
      <c r="L57" s="521"/>
      <c r="M57" s="522"/>
      <c r="N57" s="525"/>
      <c r="O57" s="513"/>
      <c r="P57" s="513"/>
      <c r="Q57" s="513"/>
      <c r="R57" s="513"/>
      <c r="S57" s="513"/>
      <c r="T57" s="513"/>
      <c r="U57" s="513"/>
      <c r="V57" s="513"/>
      <c r="W57" s="513"/>
      <c r="X57" s="513"/>
      <c r="Y57" s="513"/>
      <c r="Z57" s="513"/>
      <c r="AA57" s="513"/>
      <c r="AB57" s="513"/>
      <c r="AC57" s="513"/>
      <c r="AD57" s="513"/>
      <c r="AE57" s="513"/>
      <c r="AF57" s="513"/>
      <c r="AG57" s="513"/>
      <c r="AH57" s="513"/>
      <c r="AI57" s="513"/>
      <c r="AJ57" s="513"/>
      <c r="AK57" s="513"/>
      <c r="AL57" s="513"/>
      <c r="AM57" s="513"/>
      <c r="AN57" s="513"/>
      <c r="AO57" s="513"/>
      <c r="AP57" s="513"/>
      <c r="AQ57" s="513"/>
      <c r="AR57" s="513"/>
      <c r="AS57" s="513"/>
      <c r="AT57" s="513"/>
      <c r="AU57" s="513"/>
      <c r="AV57" s="513"/>
      <c r="AW57" s="513"/>
      <c r="AX57" s="513"/>
      <c r="AY57" s="513"/>
      <c r="AZ57" s="513"/>
      <c r="BA57" s="513"/>
      <c r="BB57" s="513"/>
      <c r="BC57" s="513"/>
      <c r="BD57" s="513"/>
      <c r="BE57" s="513"/>
      <c r="BF57" s="513"/>
      <c r="BG57" s="513"/>
      <c r="BH57" s="513"/>
      <c r="BI57" s="513"/>
      <c r="BJ57" s="513"/>
      <c r="BK57" s="513"/>
      <c r="BL57" s="513"/>
      <c r="BM57" s="513"/>
      <c r="BN57" s="513"/>
      <c r="BO57" s="513"/>
      <c r="BP57" s="513"/>
      <c r="BQ57" s="513"/>
      <c r="BR57" s="513"/>
      <c r="BS57" s="513"/>
      <c r="BT57" s="513"/>
      <c r="BU57" s="513"/>
      <c r="BV57" s="513"/>
      <c r="BW57" s="513"/>
      <c r="BX57" s="513"/>
      <c r="BY57" s="513"/>
      <c r="BZ57" s="513"/>
      <c r="CA57" s="513"/>
      <c r="CB57" s="513"/>
      <c r="CC57" s="513"/>
      <c r="CD57" s="513"/>
      <c r="CE57" s="513"/>
      <c r="CF57" s="513"/>
      <c r="CG57" s="513"/>
      <c r="CH57" s="513"/>
      <c r="CI57" s="513"/>
      <c r="CJ57" s="513"/>
      <c r="CK57" s="513"/>
      <c r="CL57" s="513"/>
      <c r="CM57" s="513"/>
      <c r="CN57" s="513"/>
      <c r="CO57" s="513"/>
      <c r="CP57" s="513"/>
      <c r="CQ57" s="513"/>
      <c r="CR57" s="513"/>
      <c r="CS57" s="513"/>
      <c r="CT57" s="513"/>
      <c r="CU57" s="513"/>
      <c r="CV57" s="513"/>
      <c r="CW57" s="513"/>
      <c r="CX57" s="513"/>
      <c r="CY57" s="513"/>
      <c r="CZ57" s="513"/>
      <c r="DA57" s="513"/>
      <c r="DB57" s="513"/>
      <c r="DC57" s="513"/>
      <c r="DD57" s="513"/>
      <c r="DE57" s="513"/>
      <c r="DF57" s="513"/>
      <c r="DG57" s="513"/>
      <c r="DH57" s="513"/>
      <c r="DI57" s="513"/>
      <c r="DJ57" s="513"/>
      <c r="DK57" s="513"/>
      <c r="DL57" s="513"/>
      <c r="DM57" s="513"/>
      <c r="DN57" s="513"/>
      <c r="DO57" s="513"/>
      <c r="DP57" s="513"/>
      <c r="DQ57" s="513"/>
      <c r="DR57" s="513"/>
      <c r="DS57" s="513"/>
      <c r="DT57" s="513"/>
      <c r="DU57" s="513"/>
      <c r="DV57" s="513"/>
      <c r="DW57" s="513"/>
      <c r="DX57" s="513"/>
      <c r="DY57" s="513"/>
      <c r="DZ57" s="513"/>
      <c r="EA57" s="513"/>
      <c r="EB57" s="513"/>
      <c r="EC57" s="513"/>
      <c r="ED57" s="513"/>
      <c r="EE57" s="513"/>
      <c r="EF57" s="513"/>
      <c r="EG57" s="513"/>
      <c r="EH57" s="513"/>
      <c r="EI57" s="513"/>
      <c r="EJ57" s="513"/>
      <c r="EK57" s="513"/>
      <c r="EL57" s="513"/>
      <c r="EM57" s="513"/>
      <c r="EN57" s="513"/>
      <c r="EO57" s="513"/>
      <c r="EP57" s="513"/>
      <c r="EQ57" s="513"/>
      <c r="ER57" s="513"/>
      <c r="ES57" s="513"/>
      <c r="ET57" s="513"/>
      <c r="EU57" s="513"/>
      <c r="EV57" s="513"/>
      <c r="EW57" s="513"/>
      <c r="EX57" s="513"/>
      <c r="EY57" s="513"/>
      <c r="EZ57" s="513"/>
      <c r="FA57" s="513"/>
      <c r="FB57" s="513"/>
      <c r="FC57" s="513"/>
      <c r="FD57" s="513"/>
      <c r="FE57" s="513"/>
      <c r="FF57" s="513"/>
      <c r="FG57" s="513"/>
      <c r="FH57" s="513"/>
      <c r="FI57" s="513"/>
      <c r="FJ57" s="513"/>
      <c r="FK57" s="513"/>
      <c r="FL57" s="513"/>
      <c r="FM57" s="513"/>
      <c r="FN57" s="513"/>
      <c r="FO57" s="513"/>
      <c r="FP57" s="513"/>
      <c r="FQ57" s="513"/>
      <c r="FR57" s="513"/>
      <c r="FS57" s="513"/>
      <c r="FT57" s="513"/>
      <c r="FU57" s="513"/>
      <c r="FV57" s="513"/>
      <c r="FW57" s="513"/>
      <c r="FX57" s="513"/>
      <c r="FY57" s="513"/>
      <c r="FZ57" s="513"/>
      <c r="GA57" s="513"/>
      <c r="GB57" s="513"/>
      <c r="GC57" s="513"/>
      <c r="GD57" s="513"/>
      <c r="GE57" s="513"/>
      <c r="GF57" s="513"/>
      <c r="GG57" s="513"/>
      <c r="GH57" s="513"/>
      <c r="GI57" s="513"/>
      <c r="GJ57" s="513"/>
      <c r="GK57" s="513"/>
      <c r="GL57" s="513"/>
      <c r="GM57" s="513"/>
      <c r="GN57" s="513"/>
      <c r="GO57" s="513"/>
      <c r="GP57" s="513"/>
      <c r="GQ57" s="513"/>
      <c r="GR57" s="513"/>
      <c r="GS57" s="513"/>
      <c r="GT57" s="513"/>
      <c r="GU57" s="513"/>
      <c r="GV57" s="513"/>
      <c r="GW57" s="513"/>
      <c r="GX57" s="513"/>
      <c r="GY57" s="513"/>
      <c r="GZ57" s="513"/>
      <c r="HA57" s="513"/>
      <c r="HB57" s="513"/>
      <c r="HC57" s="513"/>
      <c r="HD57" s="513"/>
      <c r="HE57" s="513"/>
      <c r="HF57" s="513"/>
      <c r="HG57" s="513"/>
      <c r="HH57" s="513"/>
      <c r="HI57" s="513"/>
      <c r="HJ57" s="513"/>
      <c r="HK57" s="513"/>
      <c r="HL57" s="513"/>
      <c r="HM57" s="513"/>
      <c r="HN57" s="513"/>
      <c r="HO57" s="513"/>
      <c r="HP57" s="513"/>
      <c r="HQ57" s="513"/>
      <c r="HR57" s="513"/>
      <c r="HS57" s="513"/>
      <c r="HT57" s="513"/>
      <c r="HU57" s="513"/>
      <c r="HV57" s="513"/>
      <c r="HW57" s="513"/>
      <c r="HX57" s="513"/>
      <c r="HY57" s="513"/>
      <c r="HZ57" s="513"/>
      <c r="IA57" s="513"/>
      <c r="IB57" s="513"/>
      <c r="IC57" s="513"/>
      <c r="ID57" s="513"/>
      <c r="IE57" s="513"/>
      <c r="IF57" s="513"/>
      <c r="IG57" s="513"/>
      <c r="IH57" s="513"/>
      <c r="II57" s="513"/>
      <c r="IJ57" s="513"/>
      <c r="IK57" s="513"/>
      <c r="IL57" s="513"/>
      <c r="IM57" s="513"/>
      <c r="IN57" s="513"/>
      <c r="IO57" s="513"/>
      <c r="IP57" s="514"/>
    </row>
    <row r="58" spans="1:250" ht="24" customHeight="1" thickBot="1">
      <c r="A58" s="507"/>
      <c r="B58" s="546"/>
      <c r="C58" s="1368" t="s">
        <v>575</v>
      </c>
      <c r="D58" s="1369"/>
      <c r="E58" s="544"/>
      <c r="F58" s="541"/>
      <c r="G58" s="521"/>
      <c r="H58" s="561"/>
      <c r="I58" s="561"/>
      <c r="J58" s="561"/>
      <c r="K58" s="521"/>
      <c r="L58" s="521"/>
      <c r="M58" s="522"/>
      <c r="N58" s="525"/>
      <c r="O58" s="513"/>
      <c r="P58" s="513"/>
      <c r="Q58" s="513"/>
      <c r="R58" s="513"/>
      <c r="S58" s="513"/>
      <c r="T58" s="513"/>
      <c r="U58" s="513"/>
      <c r="V58" s="513"/>
      <c r="W58" s="513"/>
      <c r="X58" s="513"/>
      <c r="Y58" s="513"/>
      <c r="Z58" s="513"/>
      <c r="AA58" s="513"/>
      <c r="AB58" s="513"/>
      <c r="AC58" s="513"/>
      <c r="AD58" s="513"/>
      <c r="AE58" s="513"/>
      <c r="AF58" s="513"/>
      <c r="AG58" s="513"/>
      <c r="AH58" s="513"/>
      <c r="AI58" s="513"/>
      <c r="AJ58" s="513"/>
      <c r="AK58" s="513"/>
      <c r="AL58" s="513"/>
      <c r="AM58" s="513"/>
      <c r="AN58" s="513"/>
      <c r="AO58" s="513"/>
      <c r="AP58" s="513"/>
      <c r="AQ58" s="513"/>
      <c r="AR58" s="513"/>
      <c r="AS58" s="513"/>
      <c r="AT58" s="513"/>
      <c r="AU58" s="513"/>
      <c r="AV58" s="513"/>
      <c r="AW58" s="513"/>
      <c r="AX58" s="513"/>
      <c r="AY58" s="513"/>
      <c r="AZ58" s="513"/>
      <c r="BA58" s="513"/>
      <c r="BB58" s="513"/>
      <c r="BC58" s="513"/>
      <c r="BD58" s="513"/>
      <c r="BE58" s="513"/>
      <c r="BF58" s="513"/>
      <c r="BG58" s="513"/>
      <c r="BH58" s="513"/>
      <c r="BI58" s="513"/>
      <c r="BJ58" s="513"/>
      <c r="BK58" s="513"/>
      <c r="BL58" s="513"/>
      <c r="BM58" s="513"/>
      <c r="BN58" s="513"/>
      <c r="BO58" s="513"/>
      <c r="BP58" s="513"/>
      <c r="BQ58" s="513"/>
      <c r="BR58" s="513"/>
      <c r="BS58" s="513"/>
      <c r="BT58" s="513"/>
      <c r="BU58" s="513"/>
      <c r="BV58" s="513"/>
      <c r="BW58" s="513"/>
      <c r="BX58" s="513"/>
      <c r="BY58" s="513"/>
      <c r="BZ58" s="513"/>
      <c r="CA58" s="513"/>
      <c r="CB58" s="513"/>
      <c r="CC58" s="513"/>
      <c r="CD58" s="513"/>
      <c r="CE58" s="513"/>
      <c r="CF58" s="513"/>
      <c r="CG58" s="513"/>
      <c r="CH58" s="513"/>
      <c r="CI58" s="513"/>
      <c r="CJ58" s="513"/>
      <c r="CK58" s="513"/>
      <c r="CL58" s="513"/>
      <c r="CM58" s="513"/>
      <c r="CN58" s="513"/>
      <c r="CO58" s="513"/>
      <c r="CP58" s="513"/>
      <c r="CQ58" s="513"/>
      <c r="CR58" s="513"/>
      <c r="CS58" s="513"/>
      <c r="CT58" s="513"/>
      <c r="CU58" s="513"/>
      <c r="CV58" s="513"/>
      <c r="CW58" s="513"/>
      <c r="CX58" s="513"/>
      <c r="CY58" s="513"/>
      <c r="CZ58" s="513"/>
      <c r="DA58" s="513"/>
      <c r="DB58" s="513"/>
      <c r="DC58" s="513"/>
      <c r="DD58" s="513"/>
      <c r="DE58" s="513"/>
      <c r="DF58" s="513"/>
      <c r="DG58" s="513"/>
      <c r="DH58" s="513"/>
      <c r="DI58" s="513"/>
      <c r="DJ58" s="513"/>
      <c r="DK58" s="513"/>
      <c r="DL58" s="513"/>
      <c r="DM58" s="513"/>
      <c r="DN58" s="513"/>
      <c r="DO58" s="513"/>
      <c r="DP58" s="513"/>
      <c r="DQ58" s="513"/>
      <c r="DR58" s="513"/>
      <c r="DS58" s="513"/>
      <c r="DT58" s="513"/>
      <c r="DU58" s="513"/>
      <c r="DV58" s="513"/>
      <c r="DW58" s="513"/>
      <c r="DX58" s="513"/>
      <c r="DY58" s="513"/>
      <c r="DZ58" s="513"/>
      <c r="EA58" s="513"/>
      <c r="EB58" s="513"/>
      <c r="EC58" s="513"/>
      <c r="ED58" s="513"/>
      <c r="EE58" s="513"/>
      <c r="EF58" s="513"/>
      <c r="EG58" s="513"/>
      <c r="EH58" s="513"/>
      <c r="EI58" s="513"/>
      <c r="EJ58" s="513"/>
      <c r="EK58" s="513"/>
      <c r="EL58" s="513"/>
      <c r="EM58" s="513"/>
      <c r="EN58" s="513"/>
      <c r="EO58" s="513"/>
      <c r="EP58" s="513"/>
      <c r="EQ58" s="513"/>
      <c r="ER58" s="513"/>
      <c r="ES58" s="513"/>
      <c r="ET58" s="513"/>
      <c r="EU58" s="513"/>
      <c r="EV58" s="513"/>
      <c r="EW58" s="513"/>
      <c r="EX58" s="513"/>
      <c r="EY58" s="513"/>
      <c r="EZ58" s="513"/>
      <c r="FA58" s="513"/>
      <c r="FB58" s="513"/>
      <c r="FC58" s="513"/>
      <c r="FD58" s="513"/>
      <c r="FE58" s="513"/>
      <c r="FF58" s="513"/>
      <c r="FG58" s="513"/>
      <c r="FH58" s="513"/>
      <c r="FI58" s="513"/>
      <c r="FJ58" s="513"/>
      <c r="FK58" s="513"/>
      <c r="FL58" s="513"/>
      <c r="FM58" s="513"/>
      <c r="FN58" s="513"/>
      <c r="FO58" s="513"/>
      <c r="FP58" s="513"/>
      <c r="FQ58" s="513"/>
      <c r="FR58" s="513"/>
      <c r="FS58" s="513"/>
      <c r="FT58" s="513"/>
      <c r="FU58" s="513"/>
      <c r="FV58" s="513"/>
      <c r="FW58" s="513"/>
      <c r="FX58" s="513"/>
      <c r="FY58" s="513"/>
      <c r="FZ58" s="513"/>
      <c r="GA58" s="513"/>
      <c r="GB58" s="513"/>
      <c r="GC58" s="513"/>
      <c r="GD58" s="513"/>
      <c r="GE58" s="513"/>
      <c r="GF58" s="513"/>
      <c r="GG58" s="513"/>
      <c r="GH58" s="513"/>
      <c r="GI58" s="513"/>
      <c r="GJ58" s="513"/>
      <c r="GK58" s="513"/>
      <c r="GL58" s="513"/>
      <c r="GM58" s="513"/>
      <c r="GN58" s="513"/>
      <c r="GO58" s="513"/>
      <c r="GP58" s="513"/>
      <c r="GQ58" s="513"/>
      <c r="GR58" s="513"/>
      <c r="GS58" s="513"/>
      <c r="GT58" s="513"/>
      <c r="GU58" s="513"/>
      <c r="GV58" s="513"/>
      <c r="GW58" s="513"/>
      <c r="GX58" s="513"/>
      <c r="GY58" s="513"/>
      <c r="GZ58" s="513"/>
      <c r="HA58" s="513"/>
      <c r="HB58" s="513"/>
      <c r="HC58" s="513"/>
      <c r="HD58" s="513"/>
      <c r="HE58" s="513"/>
      <c r="HF58" s="513"/>
      <c r="HG58" s="513"/>
      <c r="HH58" s="513"/>
      <c r="HI58" s="513"/>
      <c r="HJ58" s="513"/>
      <c r="HK58" s="513"/>
      <c r="HL58" s="513"/>
      <c r="HM58" s="513"/>
      <c r="HN58" s="513"/>
      <c r="HO58" s="513"/>
      <c r="HP58" s="513"/>
      <c r="HQ58" s="513"/>
      <c r="HR58" s="513"/>
      <c r="HS58" s="513"/>
      <c r="HT58" s="513"/>
      <c r="HU58" s="513"/>
      <c r="HV58" s="513"/>
      <c r="HW58" s="513"/>
      <c r="HX58" s="513"/>
      <c r="HY58" s="513"/>
      <c r="HZ58" s="513"/>
      <c r="IA58" s="513"/>
      <c r="IB58" s="513"/>
      <c r="IC58" s="513"/>
      <c r="ID58" s="513"/>
      <c r="IE58" s="513"/>
      <c r="IF58" s="513"/>
      <c r="IG58" s="513"/>
      <c r="IH58" s="513"/>
      <c r="II58" s="513"/>
      <c r="IJ58" s="513"/>
      <c r="IK58" s="513"/>
      <c r="IL58" s="513"/>
      <c r="IM58" s="513"/>
      <c r="IN58" s="513"/>
      <c r="IO58" s="513"/>
      <c r="IP58" s="514"/>
    </row>
    <row r="59" spans="1:250" ht="16.350000000000001" customHeight="1">
      <c r="A59" s="507"/>
      <c r="B59" s="541"/>
      <c r="C59" s="1372" t="s">
        <v>621</v>
      </c>
      <c r="D59" s="1373"/>
      <c r="E59" s="1373"/>
      <c r="F59" s="521"/>
      <c r="G59" s="521"/>
      <c r="H59" s="561"/>
      <c r="I59" s="561"/>
      <c r="J59" s="561"/>
      <c r="K59" s="521"/>
      <c r="L59" s="521"/>
      <c r="M59" s="522"/>
      <c r="N59" s="525"/>
      <c r="O59" s="513"/>
      <c r="P59" s="513"/>
      <c r="Q59" s="513"/>
      <c r="R59" s="513"/>
      <c r="S59" s="513"/>
      <c r="T59" s="513"/>
      <c r="U59" s="513"/>
      <c r="V59" s="513"/>
      <c r="W59" s="513"/>
      <c r="X59" s="513"/>
      <c r="Y59" s="513"/>
      <c r="Z59" s="513"/>
      <c r="AA59" s="513"/>
      <c r="AB59" s="513"/>
      <c r="AC59" s="513"/>
      <c r="AD59" s="513"/>
      <c r="AE59" s="513"/>
      <c r="AF59" s="513"/>
      <c r="AG59" s="513"/>
      <c r="AH59" s="513"/>
      <c r="AI59" s="513"/>
      <c r="AJ59" s="513"/>
      <c r="AK59" s="513"/>
      <c r="AL59" s="513"/>
      <c r="AM59" s="513"/>
      <c r="AN59" s="513"/>
      <c r="AO59" s="513"/>
      <c r="AP59" s="513"/>
      <c r="AQ59" s="513"/>
      <c r="AR59" s="513"/>
      <c r="AS59" s="513"/>
      <c r="AT59" s="513"/>
      <c r="AU59" s="513"/>
      <c r="AV59" s="513"/>
      <c r="AW59" s="513"/>
      <c r="AX59" s="513"/>
      <c r="AY59" s="513"/>
      <c r="AZ59" s="513"/>
      <c r="BA59" s="513"/>
      <c r="BB59" s="513"/>
      <c r="BC59" s="513"/>
      <c r="BD59" s="513"/>
      <c r="BE59" s="513"/>
      <c r="BF59" s="513"/>
      <c r="BG59" s="513"/>
      <c r="BH59" s="513"/>
      <c r="BI59" s="513"/>
      <c r="BJ59" s="513"/>
      <c r="BK59" s="513"/>
      <c r="BL59" s="513"/>
      <c r="BM59" s="513"/>
      <c r="BN59" s="513"/>
      <c r="BO59" s="513"/>
      <c r="BP59" s="513"/>
      <c r="BQ59" s="513"/>
      <c r="BR59" s="513"/>
      <c r="BS59" s="513"/>
      <c r="BT59" s="513"/>
      <c r="BU59" s="513"/>
      <c r="BV59" s="513"/>
      <c r="BW59" s="513"/>
      <c r="BX59" s="513"/>
      <c r="BY59" s="513"/>
      <c r="BZ59" s="513"/>
      <c r="CA59" s="513"/>
      <c r="CB59" s="513"/>
      <c r="CC59" s="513"/>
      <c r="CD59" s="513"/>
      <c r="CE59" s="513"/>
      <c r="CF59" s="513"/>
      <c r="CG59" s="513"/>
      <c r="CH59" s="513"/>
      <c r="CI59" s="513"/>
      <c r="CJ59" s="513"/>
      <c r="CK59" s="513"/>
      <c r="CL59" s="513"/>
      <c r="CM59" s="513"/>
      <c r="CN59" s="513"/>
      <c r="CO59" s="513"/>
      <c r="CP59" s="513"/>
      <c r="CQ59" s="513"/>
      <c r="CR59" s="513"/>
      <c r="CS59" s="513"/>
      <c r="CT59" s="513"/>
      <c r="CU59" s="513"/>
      <c r="CV59" s="513"/>
      <c r="CW59" s="513"/>
      <c r="CX59" s="513"/>
      <c r="CY59" s="513"/>
      <c r="CZ59" s="513"/>
      <c r="DA59" s="513"/>
      <c r="DB59" s="513"/>
      <c r="DC59" s="513"/>
      <c r="DD59" s="513"/>
      <c r="DE59" s="513"/>
      <c r="DF59" s="513"/>
      <c r="DG59" s="513"/>
      <c r="DH59" s="513"/>
      <c r="DI59" s="513"/>
      <c r="DJ59" s="513"/>
      <c r="DK59" s="513"/>
      <c r="DL59" s="513"/>
      <c r="DM59" s="513"/>
      <c r="DN59" s="513"/>
      <c r="DO59" s="513"/>
      <c r="DP59" s="513"/>
      <c r="DQ59" s="513"/>
      <c r="DR59" s="513"/>
      <c r="DS59" s="513"/>
      <c r="DT59" s="513"/>
      <c r="DU59" s="513"/>
      <c r="DV59" s="513"/>
      <c r="DW59" s="513"/>
      <c r="DX59" s="513"/>
      <c r="DY59" s="513"/>
      <c r="DZ59" s="513"/>
      <c r="EA59" s="513"/>
      <c r="EB59" s="513"/>
      <c r="EC59" s="513"/>
      <c r="ED59" s="513"/>
      <c r="EE59" s="513"/>
      <c r="EF59" s="513"/>
      <c r="EG59" s="513"/>
      <c r="EH59" s="513"/>
      <c r="EI59" s="513"/>
      <c r="EJ59" s="513"/>
      <c r="EK59" s="513"/>
      <c r="EL59" s="513"/>
      <c r="EM59" s="513"/>
      <c r="EN59" s="513"/>
      <c r="EO59" s="513"/>
      <c r="EP59" s="513"/>
      <c r="EQ59" s="513"/>
      <c r="ER59" s="513"/>
      <c r="ES59" s="513"/>
      <c r="ET59" s="513"/>
      <c r="EU59" s="513"/>
      <c r="EV59" s="513"/>
      <c r="EW59" s="513"/>
      <c r="EX59" s="513"/>
      <c r="EY59" s="513"/>
      <c r="EZ59" s="513"/>
      <c r="FA59" s="513"/>
      <c r="FB59" s="513"/>
      <c r="FC59" s="513"/>
      <c r="FD59" s="513"/>
      <c r="FE59" s="513"/>
      <c r="FF59" s="513"/>
      <c r="FG59" s="513"/>
      <c r="FH59" s="513"/>
      <c r="FI59" s="513"/>
      <c r="FJ59" s="513"/>
      <c r="FK59" s="513"/>
      <c r="FL59" s="513"/>
      <c r="FM59" s="513"/>
      <c r="FN59" s="513"/>
      <c r="FO59" s="513"/>
      <c r="FP59" s="513"/>
      <c r="FQ59" s="513"/>
      <c r="FR59" s="513"/>
      <c r="FS59" s="513"/>
      <c r="FT59" s="513"/>
      <c r="FU59" s="513"/>
      <c r="FV59" s="513"/>
      <c r="FW59" s="513"/>
      <c r="FX59" s="513"/>
      <c r="FY59" s="513"/>
      <c r="FZ59" s="513"/>
      <c r="GA59" s="513"/>
      <c r="GB59" s="513"/>
      <c r="GC59" s="513"/>
      <c r="GD59" s="513"/>
      <c r="GE59" s="513"/>
      <c r="GF59" s="513"/>
      <c r="GG59" s="513"/>
      <c r="GH59" s="513"/>
      <c r="GI59" s="513"/>
      <c r="GJ59" s="513"/>
      <c r="GK59" s="513"/>
      <c r="GL59" s="513"/>
      <c r="GM59" s="513"/>
      <c r="GN59" s="513"/>
      <c r="GO59" s="513"/>
      <c r="GP59" s="513"/>
      <c r="GQ59" s="513"/>
      <c r="GR59" s="513"/>
      <c r="GS59" s="513"/>
      <c r="GT59" s="513"/>
      <c r="GU59" s="513"/>
      <c r="GV59" s="513"/>
      <c r="GW59" s="513"/>
      <c r="GX59" s="513"/>
      <c r="GY59" s="513"/>
      <c r="GZ59" s="513"/>
      <c r="HA59" s="513"/>
      <c r="HB59" s="513"/>
      <c r="HC59" s="513"/>
      <c r="HD59" s="513"/>
      <c r="HE59" s="513"/>
      <c r="HF59" s="513"/>
      <c r="HG59" s="513"/>
      <c r="HH59" s="513"/>
      <c r="HI59" s="513"/>
      <c r="HJ59" s="513"/>
      <c r="HK59" s="513"/>
      <c r="HL59" s="513"/>
      <c r="HM59" s="513"/>
      <c r="HN59" s="513"/>
      <c r="HO59" s="513"/>
      <c r="HP59" s="513"/>
      <c r="HQ59" s="513"/>
      <c r="HR59" s="513"/>
      <c r="HS59" s="513"/>
      <c r="HT59" s="513"/>
      <c r="HU59" s="513"/>
      <c r="HV59" s="513"/>
      <c r="HW59" s="513"/>
      <c r="HX59" s="513"/>
      <c r="HY59" s="513"/>
      <c r="HZ59" s="513"/>
      <c r="IA59" s="513"/>
      <c r="IB59" s="513"/>
      <c r="IC59" s="513"/>
      <c r="ID59" s="513"/>
      <c r="IE59" s="513"/>
      <c r="IF59" s="513"/>
      <c r="IG59" s="513"/>
      <c r="IH59" s="513"/>
      <c r="II59" s="513"/>
      <c r="IJ59" s="513"/>
      <c r="IK59" s="513"/>
      <c r="IL59" s="513"/>
      <c r="IM59" s="513"/>
      <c r="IN59" s="513"/>
      <c r="IO59" s="513"/>
      <c r="IP59" s="514"/>
    </row>
    <row r="60" spans="1:250" ht="16.350000000000001" customHeight="1">
      <c r="A60" s="507"/>
      <c r="B60" s="541"/>
      <c r="C60" s="1374"/>
      <c r="D60" s="1374"/>
      <c r="E60" s="1374"/>
      <c r="F60" s="521"/>
      <c r="G60" s="521"/>
      <c r="H60" s="561"/>
      <c r="I60" s="561"/>
      <c r="J60" s="561"/>
      <c r="K60" s="521"/>
      <c r="L60" s="521"/>
      <c r="M60" s="522"/>
      <c r="N60" s="525"/>
      <c r="O60" s="513"/>
      <c r="P60" s="513"/>
      <c r="Q60" s="513"/>
      <c r="R60" s="513"/>
      <c r="S60" s="513"/>
      <c r="T60" s="513"/>
      <c r="U60" s="513"/>
      <c r="V60" s="513"/>
      <c r="W60" s="513"/>
      <c r="X60" s="513"/>
      <c r="Y60" s="513"/>
      <c r="Z60" s="513"/>
      <c r="AA60" s="513"/>
      <c r="AB60" s="513"/>
      <c r="AC60" s="513"/>
      <c r="AD60" s="513"/>
      <c r="AE60" s="513"/>
      <c r="AF60" s="513"/>
      <c r="AG60" s="513"/>
      <c r="AH60" s="513"/>
      <c r="AI60" s="513"/>
      <c r="AJ60" s="513"/>
      <c r="AK60" s="513"/>
      <c r="AL60" s="513"/>
      <c r="AM60" s="513"/>
      <c r="AN60" s="513"/>
      <c r="AO60" s="513"/>
      <c r="AP60" s="513"/>
      <c r="AQ60" s="513"/>
      <c r="AR60" s="513"/>
      <c r="AS60" s="513"/>
      <c r="AT60" s="513"/>
      <c r="AU60" s="513"/>
      <c r="AV60" s="513"/>
      <c r="AW60" s="513"/>
      <c r="AX60" s="513"/>
      <c r="AY60" s="513"/>
      <c r="AZ60" s="513"/>
      <c r="BA60" s="513"/>
      <c r="BB60" s="513"/>
      <c r="BC60" s="513"/>
      <c r="BD60" s="513"/>
      <c r="BE60" s="513"/>
      <c r="BF60" s="513"/>
      <c r="BG60" s="513"/>
      <c r="BH60" s="513"/>
      <c r="BI60" s="513"/>
      <c r="BJ60" s="513"/>
      <c r="BK60" s="513"/>
      <c r="BL60" s="513"/>
      <c r="BM60" s="513"/>
      <c r="BN60" s="513"/>
      <c r="BO60" s="513"/>
      <c r="BP60" s="513"/>
      <c r="BQ60" s="513"/>
      <c r="BR60" s="513"/>
      <c r="BS60" s="513"/>
      <c r="BT60" s="513"/>
      <c r="BU60" s="513"/>
      <c r="BV60" s="513"/>
      <c r="BW60" s="513"/>
      <c r="BX60" s="513"/>
      <c r="BY60" s="513"/>
      <c r="BZ60" s="513"/>
      <c r="CA60" s="513"/>
      <c r="CB60" s="513"/>
      <c r="CC60" s="513"/>
      <c r="CD60" s="513"/>
      <c r="CE60" s="513"/>
      <c r="CF60" s="513"/>
      <c r="CG60" s="513"/>
      <c r="CH60" s="513"/>
      <c r="CI60" s="513"/>
      <c r="CJ60" s="513"/>
      <c r="CK60" s="513"/>
      <c r="CL60" s="513"/>
      <c r="CM60" s="513"/>
      <c r="CN60" s="513"/>
      <c r="CO60" s="513"/>
      <c r="CP60" s="513"/>
      <c r="CQ60" s="513"/>
      <c r="CR60" s="513"/>
      <c r="CS60" s="513"/>
      <c r="CT60" s="513"/>
      <c r="CU60" s="513"/>
      <c r="CV60" s="513"/>
      <c r="CW60" s="513"/>
      <c r="CX60" s="513"/>
      <c r="CY60" s="513"/>
      <c r="CZ60" s="513"/>
      <c r="DA60" s="513"/>
      <c r="DB60" s="513"/>
      <c r="DC60" s="513"/>
      <c r="DD60" s="513"/>
      <c r="DE60" s="513"/>
      <c r="DF60" s="513"/>
      <c r="DG60" s="513"/>
      <c r="DH60" s="513"/>
      <c r="DI60" s="513"/>
      <c r="DJ60" s="513"/>
      <c r="DK60" s="513"/>
      <c r="DL60" s="513"/>
      <c r="DM60" s="513"/>
      <c r="DN60" s="513"/>
      <c r="DO60" s="513"/>
      <c r="DP60" s="513"/>
      <c r="DQ60" s="513"/>
      <c r="DR60" s="513"/>
      <c r="DS60" s="513"/>
      <c r="DT60" s="513"/>
      <c r="DU60" s="513"/>
      <c r="DV60" s="513"/>
      <c r="DW60" s="513"/>
      <c r="DX60" s="513"/>
      <c r="DY60" s="513"/>
      <c r="DZ60" s="513"/>
      <c r="EA60" s="513"/>
      <c r="EB60" s="513"/>
      <c r="EC60" s="513"/>
      <c r="ED60" s="513"/>
      <c r="EE60" s="513"/>
      <c r="EF60" s="513"/>
      <c r="EG60" s="513"/>
      <c r="EH60" s="513"/>
      <c r="EI60" s="513"/>
      <c r="EJ60" s="513"/>
      <c r="EK60" s="513"/>
      <c r="EL60" s="513"/>
      <c r="EM60" s="513"/>
      <c r="EN60" s="513"/>
      <c r="EO60" s="513"/>
      <c r="EP60" s="513"/>
      <c r="EQ60" s="513"/>
      <c r="ER60" s="513"/>
      <c r="ES60" s="513"/>
      <c r="ET60" s="513"/>
      <c r="EU60" s="513"/>
      <c r="EV60" s="513"/>
      <c r="EW60" s="513"/>
      <c r="EX60" s="513"/>
      <c r="EY60" s="513"/>
      <c r="EZ60" s="513"/>
      <c r="FA60" s="513"/>
      <c r="FB60" s="513"/>
      <c r="FC60" s="513"/>
      <c r="FD60" s="513"/>
      <c r="FE60" s="513"/>
      <c r="FF60" s="513"/>
      <c r="FG60" s="513"/>
      <c r="FH60" s="513"/>
      <c r="FI60" s="513"/>
      <c r="FJ60" s="513"/>
      <c r="FK60" s="513"/>
      <c r="FL60" s="513"/>
      <c r="FM60" s="513"/>
      <c r="FN60" s="513"/>
      <c r="FO60" s="513"/>
      <c r="FP60" s="513"/>
      <c r="FQ60" s="513"/>
      <c r="FR60" s="513"/>
      <c r="FS60" s="513"/>
      <c r="FT60" s="513"/>
      <c r="FU60" s="513"/>
      <c r="FV60" s="513"/>
      <c r="FW60" s="513"/>
      <c r="FX60" s="513"/>
      <c r="FY60" s="513"/>
      <c r="FZ60" s="513"/>
      <c r="GA60" s="513"/>
      <c r="GB60" s="513"/>
      <c r="GC60" s="513"/>
      <c r="GD60" s="513"/>
      <c r="GE60" s="513"/>
      <c r="GF60" s="513"/>
      <c r="GG60" s="513"/>
      <c r="GH60" s="513"/>
      <c r="GI60" s="513"/>
      <c r="GJ60" s="513"/>
      <c r="GK60" s="513"/>
      <c r="GL60" s="513"/>
      <c r="GM60" s="513"/>
      <c r="GN60" s="513"/>
      <c r="GO60" s="513"/>
      <c r="GP60" s="513"/>
      <c r="GQ60" s="513"/>
      <c r="GR60" s="513"/>
      <c r="GS60" s="513"/>
      <c r="GT60" s="513"/>
      <c r="GU60" s="513"/>
      <c r="GV60" s="513"/>
      <c r="GW60" s="513"/>
      <c r="GX60" s="513"/>
      <c r="GY60" s="513"/>
      <c r="GZ60" s="513"/>
      <c r="HA60" s="513"/>
      <c r="HB60" s="513"/>
      <c r="HC60" s="513"/>
      <c r="HD60" s="513"/>
      <c r="HE60" s="513"/>
      <c r="HF60" s="513"/>
      <c r="HG60" s="513"/>
      <c r="HH60" s="513"/>
      <c r="HI60" s="513"/>
      <c r="HJ60" s="513"/>
      <c r="HK60" s="513"/>
      <c r="HL60" s="513"/>
      <c r="HM60" s="513"/>
      <c r="HN60" s="513"/>
      <c r="HO60" s="513"/>
      <c r="HP60" s="513"/>
      <c r="HQ60" s="513"/>
      <c r="HR60" s="513"/>
      <c r="HS60" s="513"/>
      <c r="HT60" s="513"/>
      <c r="HU60" s="513"/>
      <c r="HV60" s="513"/>
      <c r="HW60" s="513"/>
      <c r="HX60" s="513"/>
      <c r="HY60" s="513"/>
      <c r="HZ60" s="513"/>
      <c r="IA60" s="513"/>
      <c r="IB60" s="513"/>
      <c r="IC60" s="513"/>
      <c r="ID60" s="513"/>
      <c r="IE60" s="513"/>
      <c r="IF60" s="513"/>
      <c r="IG60" s="513"/>
      <c r="IH60" s="513"/>
      <c r="II60" s="513"/>
      <c r="IJ60" s="513"/>
      <c r="IK60" s="513"/>
      <c r="IL60" s="513"/>
      <c r="IM60" s="513"/>
      <c r="IN60" s="513"/>
      <c r="IO60" s="513"/>
      <c r="IP60" s="514"/>
    </row>
    <row r="61" spans="1:250" ht="16.350000000000001" customHeight="1" thickBot="1">
      <c r="A61" s="507"/>
      <c r="B61" s="541"/>
      <c r="C61" s="562"/>
      <c r="D61" s="562"/>
      <c r="E61" s="562"/>
      <c r="F61" s="521"/>
      <c r="G61" s="521"/>
      <c r="H61" s="561"/>
      <c r="I61" s="561"/>
      <c r="J61" s="561"/>
      <c r="K61" s="521"/>
      <c r="L61" s="521"/>
      <c r="M61" s="522"/>
      <c r="N61" s="525"/>
      <c r="O61" s="513"/>
      <c r="P61" s="513"/>
      <c r="Q61" s="513"/>
      <c r="R61" s="513"/>
      <c r="S61" s="513"/>
      <c r="T61" s="513"/>
      <c r="U61" s="513"/>
      <c r="V61" s="513"/>
      <c r="W61" s="513"/>
      <c r="X61" s="513"/>
      <c r="Y61" s="513"/>
      <c r="Z61" s="513"/>
      <c r="AA61" s="513"/>
      <c r="AB61" s="513"/>
      <c r="AC61" s="513"/>
      <c r="AD61" s="513"/>
      <c r="AE61" s="513"/>
      <c r="AF61" s="513"/>
      <c r="AG61" s="513"/>
      <c r="AH61" s="513"/>
      <c r="AI61" s="513"/>
      <c r="AJ61" s="513"/>
      <c r="AK61" s="513"/>
      <c r="AL61" s="513"/>
      <c r="AM61" s="513"/>
      <c r="AN61" s="513"/>
      <c r="AO61" s="513"/>
      <c r="AP61" s="513"/>
      <c r="AQ61" s="513"/>
      <c r="AR61" s="513"/>
      <c r="AS61" s="513"/>
      <c r="AT61" s="513"/>
      <c r="AU61" s="513"/>
      <c r="AV61" s="513"/>
      <c r="AW61" s="513"/>
      <c r="AX61" s="513"/>
      <c r="AY61" s="513"/>
      <c r="AZ61" s="513"/>
      <c r="BA61" s="513"/>
      <c r="BB61" s="513"/>
      <c r="BC61" s="513"/>
      <c r="BD61" s="513"/>
      <c r="BE61" s="513"/>
      <c r="BF61" s="513"/>
      <c r="BG61" s="513"/>
      <c r="BH61" s="513"/>
      <c r="BI61" s="513"/>
      <c r="BJ61" s="513"/>
      <c r="BK61" s="513"/>
      <c r="BL61" s="513"/>
      <c r="BM61" s="513"/>
      <c r="BN61" s="513"/>
      <c r="BO61" s="513"/>
      <c r="BP61" s="513"/>
      <c r="BQ61" s="513"/>
      <c r="BR61" s="513"/>
      <c r="BS61" s="513"/>
      <c r="BT61" s="513"/>
      <c r="BU61" s="513"/>
      <c r="BV61" s="513"/>
      <c r="BW61" s="513"/>
      <c r="BX61" s="513"/>
      <c r="BY61" s="513"/>
      <c r="BZ61" s="513"/>
      <c r="CA61" s="513"/>
      <c r="CB61" s="513"/>
      <c r="CC61" s="513"/>
      <c r="CD61" s="513"/>
      <c r="CE61" s="513"/>
      <c r="CF61" s="513"/>
      <c r="CG61" s="513"/>
      <c r="CH61" s="513"/>
      <c r="CI61" s="513"/>
      <c r="CJ61" s="513"/>
      <c r="CK61" s="513"/>
      <c r="CL61" s="513"/>
      <c r="CM61" s="513"/>
      <c r="CN61" s="513"/>
      <c r="CO61" s="513"/>
      <c r="CP61" s="513"/>
      <c r="CQ61" s="513"/>
      <c r="CR61" s="513"/>
      <c r="CS61" s="513"/>
      <c r="CT61" s="513"/>
      <c r="CU61" s="513"/>
      <c r="CV61" s="513"/>
      <c r="CW61" s="513"/>
      <c r="CX61" s="513"/>
      <c r="CY61" s="513"/>
      <c r="CZ61" s="513"/>
      <c r="DA61" s="513"/>
      <c r="DB61" s="513"/>
      <c r="DC61" s="513"/>
      <c r="DD61" s="513"/>
      <c r="DE61" s="513"/>
      <c r="DF61" s="513"/>
      <c r="DG61" s="513"/>
      <c r="DH61" s="513"/>
      <c r="DI61" s="513"/>
      <c r="DJ61" s="513"/>
      <c r="DK61" s="513"/>
      <c r="DL61" s="513"/>
      <c r="DM61" s="513"/>
      <c r="DN61" s="513"/>
      <c r="DO61" s="513"/>
      <c r="DP61" s="513"/>
      <c r="DQ61" s="513"/>
      <c r="DR61" s="513"/>
      <c r="DS61" s="513"/>
      <c r="DT61" s="513"/>
      <c r="DU61" s="513"/>
      <c r="DV61" s="513"/>
      <c r="DW61" s="513"/>
      <c r="DX61" s="513"/>
      <c r="DY61" s="513"/>
      <c r="DZ61" s="513"/>
      <c r="EA61" s="513"/>
      <c r="EB61" s="513"/>
      <c r="EC61" s="513"/>
      <c r="ED61" s="513"/>
      <c r="EE61" s="513"/>
      <c r="EF61" s="513"/>
      <c r="EG61" s="513"/>
      <c r="EH61" s="513"/>
      <c r="EI61" s="513"/>
      <c r="EJ61" s="513"/>
      <c r="EK61" s="513"/>
      <c r="EL61" s="513"/>
      <c r="EM61" s="513"/>
      <c r="EN61" s="513"/>
      <c r="EO61" s="513"/>
      <c r="EP61" s="513"/>
      <c r="EQ61" s="513"/>
      <c r="ER61" s="513"/>
      <c r="ES61" s="513"/>
      <c r="ET61" s="513"/>
      <c r="EU61" s="513"/>
      <c r="EV61" s="513"/>
      <c r="EW61" s="513"/>
      <c r="EX61" s="513"/>
      <c r="EY61" s="513"/>
      <c r="EZ61" s="513"/>
      <c r="FA61" s="513"/>
      <c r="FB61" s="513"/>
      <c r="FC61" s="513"/>
      <c r="FD61" s="513"/>
      <c r="FE61" s="513"/>
      <c r="FF61" s="513"/>
      <c r="FG61" s="513"/>
      <c r="FH61" s="513"/>
      <c r="FI61" s="513"/>
      <c r="FJ61" s="513"/>
      <c r="FK61" s="513"/>
      <c r="FL61" s="513"/>
      <c r="FM61" s="513"/>
      <c r="FN61" s="513"/>
      <c r="FO61" s="513"/>
      <c r="FP61" s="513"/>
      <c r="FQ61" s="513"/>
      <c r="FR61" s="513"/>
      <c r="FS61" s="513"/>
      <c r="FT61" s="513"/>
      <c r="FU61" s="513"/>
      <c r="FV61" s="513"/>
      <c r="FW61" s="513"/>
      <c r="FX61" s="513"/>
      <c r="FY61" s="513"/>
      <c r="FZ61" s="513"/>
      <c r="GA61" s="513"/>
      <c r="GB61" s="513"/>
      <c r="GC61" s="513"/>
      <c r="GD61" s="513"/>
      <c r="GE61" s="513"/>
      <c r="GF61" s="513"/>
      <c r="GG61" s="513"/>
      <c r="GH61" s="513"/>
      <c r="GI61" s="513"/>
      <c r="GJ61" s="513"/>
      <c r="GK61" s="513"/>
      <c r="GL61" s="513"/>
      <c r="GM61" s="513"/>
      <c r="GN61" s="513"/>
      <c r="GO61" s="513"/>
      <c r="GP61" s="513"/>
      <c r="GQ61" s="513"/>
      <c r="GR61" s="513"/>
      <c r="GS61" s="513"/>
      <c r="GT61" s="513"/>
      <c r="GU61" s="513"/>
      <c r="GV61" s="513"/>
      <c r="GW61" s="513"/>
      <c r="GX61" s="513"/>
      <c r="GY61" s="513"/>
      <c r="GZ61" s="513"/>
      <c r="HA61" s="513"/>
      <c r="HB61" s="513"/>
      <c r="HC61" s="513"/>
      <c r="HD61" s="513"/>
      <c r="HE61" s="513"/>
      <c r="HF61" s="513"/>
      <c r="HG61" s="513"/>
      <c r="HH61" s="513"/>
      <c r="HI61" s="513"/>
      <c r="HJ61" s="513"/>
      <c r="HK61" s="513"/>
      <c r="HL61" s="513"/>
      <c r="HM61" s="513"/>
      <c r="HN61" s="513"/>
      <c r="HO61" s="513"/>
      <c r="HP61" s="513"/>
      <c r="HQ61" s="513"/>
      <c r="HR61" s="513"/>
      <c r="HS61" s="513"/>
      <c r="HT61" s="513"/>
      <c r="HU61" s="513"/>
      <c r="HV61" s="513"/>
      <c r="HW61" s="513"/>
      <c r="HX61" s="513"/>
      <c r="HY61" s="513"/>
      <c r="HZ61" s="513"/>
      <c r="IA61" s="513"/>
      <c r="IB61" s="513"/>
      <c r="IC61" s="513"/>
      <c r="ID61" s="513"/>
      <c r="IE61" s="513"/>
      <c r="IF61" s="513"/>
      <c r="IG61" s="513"/>
      <c r="IH61" s="513"/>
      <c r="II61" s="513"/>
      <c r="IJ61" s="513"/>
      <c r="IK61" s="513"/>
      <c r="IL61" s="513"/>
      <c r="IM61" s="513"/>
      <c r="IN61" s="513"/>
      <c r="IO61" s="513"/>
      <c r="IP61" s="514"/>
    </row>
    <row r="62" spans="1:250" ht="24" customHeight="1" thickBot="1">
      <c r="A62" s="507"/>
      <c r="B62" s="546"/>
      <c r="C62" s="1368" t="s">
        <v>577</v>
      </c>
      <c r="D62" s="1369"/>
      <c r="E62" s="544"/>
      <c r="F62" s="545" t="s">
        <v>557</v>
      </c>
      <c r="G62" s="521"/>
      <c r="H62" s="561"/>
      <c r="I62" s="561"/>
      <c r="J62" s="561"/>
      <c r="K62" s="521"/>
      <c r="L62" s="521"/>
      <c r="M62" s="522"/>
      <c r="N62" s="525"/>
      <c r="O62" s="513"/>
      <c r="P62" s="513"/>
      <c r="Q62" s="513"/>
      <c r="R62" s="513"/>
      <c r="S62" s="513"/>
      <c r="T62" s="513"/>
      <c r="U62" s="513"/>
      <c r="V62" s="513"/>
      <c r="W62" s="513"/>
      <c r="X62" s="513"/>
      <c r="Y62" s="513"/>
      <c r="Z62" s="513"/>
      <c r="AA62" s="513"/>
      <c r="AB62" s="513"/>
      <c r="AC62" s="513"/>
      <c r="AD62" s="513"/>
      <c r="AE62" s="513"/>
      <c r="AF62" s="513"/>
      <c r="AG62" s="513"/>
      <c r="AH62" s="513"/>
      <c r="AI62" s="513"/>
      <c r="AJ62" s="513"/>
      <c r="AK62" s="513"/>
      <c r="AL62" s="513"/>
      <c r="AM62" s="513"/>
      <c r="AN62" s="513"/>
      <c r="AO62" s="513"/>
      <c r="AP62" s="513"/>
      <c r="AQ62" s="513"/>
      <c r="AR62" s="513"/>
      <c r="AS62" s="513"/>
      <c r="AT62" s="513"/>
      <c r="AU62" s="513"/>
      <c r="AV62" s="513"/>
      <c r="AW62" s="513"/>
      <c r="AX62" s="513"/>
      <c r="AY62" s="513"/>
      <c r="AZ62" s="513"/>
      <c r="BA62" s="513"/>
      <c r="BB62" s="513"/>
      <c r="BC62" s="513"/>
      <c r="BD62" s="513"/>
      <c r="BE62" s="513"/>
      <c r="BF62" s="513"/>
      <c r="BG62" s="513"/>
      <c r="BH62" s="513"/>
      <c r="BI62" s="513"/>
      <c r="BJ62" s="513"/>
      <c r="BK62" s="513"/>
      <c r="BL62" s="513"/>
      <c r="BM62" s="513"/>
      <c r="BN62" s="513"/>
      <c r="BO62" s="513"/>
      <c r="BP62" s="513"/>
      <c r="BQ62" s="513"/>
      <c r="BR62" s="513"/>
      <c r="BS62" s="513"/>
      <c r="BT62" s="513"/>
      <c r="BU62" s="513"/>
      <c r="BV62" s="513"/>
      <c r="BW62" s="513"/>
      <c r="BX62" s="513"/>
      <c r="BY62" s="513"/>
      <c r="BZ62" s="513"/>
      <c r="CA62" s="513"/>
      <c r="CB62" s="513"/>
      <c r="CC62" s="513"/>
      <c r="CD62" s="513"/>
      <c r="CE62" s="513"/>
      <c r="CF62" s="513"/>
      <c r="CG62" s="513"/>
      <c r="CH62" s="513"/>
      <c r="CI62" s="513"/>
      <c r="CJ62" s="513"/>
      <c r="CK62" s="513"/>
      <c r="CL62" s="513"/>
      <c r="CM62" s="513"/>
      <c r="CN62" s="513"/>
      <c r="CO62" s="513"/>
      <c r="CP62" s="513"/>
      <c r="CQ62" s="513"/>
      <c r="CR62" s="513"/>
      <c r="CS62" s="513"/>
      <c r="CT62" s="513"/>
      <c r="CU62" s="513"/>
      <c r="CV62" s="513"/>
      <c r="CW62" s="513"/>
      <c r="CX62" s="513"/>
      <c r="CY62" s="513"/>
      <c r="CZ62" s="513"/>
      <c r="DA62" s="513"/>
      <c r="DB62" s="513"/>
      <c r="DC62" s="513"/>
      <c r="DD62" s="513"/>
      <c r="DE62" s="513"/>
      <c r="DF62" s="513"/>
      <c r="DG62" s="513"/>
      <c r="DH62" s="513"/>
      <c r="DI62" s="513"/>
      <c r="DJ62" s="513"/>
      <c r="DK62" s="513"/>
      <c r="DL62" s="513"/>
      <c r="DM62" s="513"/>
      <c r="DN62" s="513"/>
      <c r="DO62" s="513"/>
      <c r="DP62" s="513"/>
      <c r="DQ62" s="513"/>
      <c r="DR62" s="513"/>
      <c r="DS62" s="513"/>
      <c r="DT62" s="513"/>
      <c r="DU62" s="513"/>
      <c r="DV62" s="513"/>
      <c r="DW62" s="513"/>
      <c r="DX62" s="513"/>
      <c r="DY62" s="513"/>
      <c r="DZ62" s="513"/>
      <c r="EA62" s="513"/>
      <c r="EB62" s="513"/>
      <c r="EC62" s="513"/>
      <c r="ED62" s="513"/>
      <c r="EE62" s="513"/>
      <c r="EF62" s="513"/>
      <c r="EG62" s="513"/>
      <c r="EH62" s="513"/>
      <c r="EI62" s="513"/>
      <c r="EJ62" s="513"/>
      <c r="EK62" s="513"/>
      <c r="EL62" s="513"/>
      <c r="EM62" s="513"/>
      <c r="EN62" s="513"/>
      <c r="EO62" s="513"/>
      <c r="EP62" s="513"/>
      <c r="EQ62" s="513"/>
      <c r="ER62" s="513"/>
      <c r="ES62" s="513"/>
      <c r="ET62" s="513"/>
      <c r="EU62" s="513"/>
      <c r="EV62" s="513"/>
      <c r="EW62" s="513"/>
      <c r="EX62" s="513"/>
      <c r="EY62" s="513"/>
      <c r="EZ62" s="513"/>
      <c r="FA62" s="513"/>
      <c r="FB62" s="513"/>
      <c r="FC62" s="513"/>
      <c r="FD62" s="513"/>
      <c r="FE62" s="513"/>
      <c r="FF62" s="513"/>
      <c r="FG62" s="513"/>
      <c r="FH62" s="513"/>
      <c r="FI62" s="513"/>
      <c r="FJ62" s="513"/>
      <c r="FK62" s="513"/>
      <c r="FL62" s="513"/>
      <c r="FM62" s="513"/>
      <c r="FN62" s="513"/>
      <c r="FO62" s="513"/>
      <c r="FP62" s="513"/>
      <c r="FQ62" s="513"/>
      <c r="FR62" s="513"/>
      <c r="FS62" s="513"/>
      <c r="FT62" s="513"/>
      <c r="FU62" s="513"/>
      <c r="FV62" s="513"/>
      <c r="FW62" s="513"/>
      <c r="FX62" s="513"/>
      <c r="FY62" s="513"/>
      <c r="FZ62" s="513"/>
      <c r="GA62" s="513"/>
      <c r="GB62" s="513"/>
      <c r="GC62" s="513"/>
      <c r="GD62" s="513"/>
      <c r="GE62" s="513"/>
      <c r="GF62" s="513"/>
      <c r="GG62" s="513"/>
      <c r="GH62" s="513"/>
      <c r="GI62" s="513"/>
      <c r="GJ62" s="513"/>
      <c r="GK62" s="513"/>
      <c r="GL62" s="513"/>
      <c r="GM62" s="513"/>
      <c r="GN62" s="513"/>
      <c r="GO62" s="513"/>
      <c r="GP62" s="513"/>
      <c r="GQ62" s="513"/>
      <c r="GR62" s="513"/>
      <c r="GS62" s="513"/>
      <c r="GT62" s="513"/>
      <c r="GU62" s="513"/>
      <c r="GV62" s="513"/>
      <c r="GW62" s="513"/>
      <c r="GX62" s="513"/>
      <c r="GY62" s="513"/>
      <c r="GZ62" s="513"/>
      <c r="HA62" s="513"/>
      <c r="HB62" s="513"/>
      <c r="HC62" s="513"/>
      <c r="HD62" s="513"/>
      <c r="HE62" s="513"/>
      <c r="HF62" s="513"/>
      <c r="HG62" s="513"/>
      <c r="HH62" s="513"/>
      <c r="HI62" s="513"/>
      <c r="HJ62" s="513"/>
      <c r="HK62" s="513"/>
      <c r="HL62" s="513"/>
      <c r="HM62" s="513"/>
      <c r="HN62" s="513"/>
      <c r="HO62" s="513"/>
      <c r="HP62" s="513"/>
      <c r="HQ62" s="513"/>
      <c r="HR62" s="513"/>
      <c r="HS62" s="513"/>
      <c r="HT62" s="513"/>
      <c r="HU62" s="513"/>
      <c r="HV62" s="513"/>
      <c r="HW62" s="513"/>
      <c r="HX62" s="513"/>
      <c r="HY62" s="513"/>
      <c r="HZ62" s="513"/>
      <c r="IA62" s="513"/>
      <c r="IB62" s="513"/>
      <c r="IC62" s="513"/>
      <c r="ID62" s="513"/>
      <c r="IE62" s="513"/>
      <c r="IF62" s="513"/>
      <c r="IG62" s="513"/>
      <c r="IH62" s="513"/>
      <c r="II62" s="513"/>
      <c r="IJ62" s="513"/>
      <c r="IK62" s="513"/>
      <c r="IL62" s="513"/>
      <c r="IM62" s="513"/>
      <c r="IN62" s="513"/>
      <c r="IO62" s="513"/>
      <c r="IP62" s="514"/>
    </row>
    <row r="63" spans="1:250" ht="21.95" customHeight="1">
      <c r="A63" s="507"/>
      <c r="B63" s="541"/>
      <c r="C63" s="1372" t="s">
        <v>727</v>
      </c>
      <c r="D63" s="1373"/>
      <c r="E63" s="1373"/>
      <c r="F63" s="521"/>
      <c r="G63" s="521"/>
      <c r="H63" s="561"/>
      <c r="I63" s="561"/>
      <c r="J63" s="561"/>
      <c r="K63" s="521"/>
      <c r="L63" s="521"/>
      <c r="M63" s="522"/>
      <c r="N63" s="525"/>
      <c r="O63" s="513"/>
      <c r="P63" s="513"/>
      <c r="Q63" s="513"/>
      <c r="R63" s="513"/>
      <c r="S63" s="513"/>
      <c r="T63" s="513"/>
      <c r="U63" s="513"/>
      <c r="V63" s="513"/>
      <c r="W63" s="513"/>
      <c r="X63" s="513"/>
      <c r="Y63" s="513"/>
      <c r="Z63" s="513"/>
      <c r="AA63" s="513"/>
      <c r="AB63" s="513"/>
      <c r="AC63" s="513"/>
      <c r="AD63" s="513"/>
      <c r="AE63" s="513"/>
      <c r="AF63" s="513"/>
      <c r="AG63" s="513"/>
      <c r="AH63" s="513"/>
      <c r="AI63" s="513"/>
      <c r="AJ63" s="513"/>
      <c r="AK63" s="513"/>
      <c r="AL63" s="513"/>
      <c r="AM63" s="513"/>
      <c r="AN63" s="513"/>
      <c r="AO63" s="513"/>
      <c r="AP63" s="513"/>
      <c r="AQ63" s="513"/>
      <c r="AR63" s="513"/>
      <c r="AS63" s="513"/>
      <c r="AT63" s="513"/>
      <c r="AU63" s="513"/>
      <c r="AV63" s="513"/>
      <c r="AW63" s="513"/>
      <c r="AX63" s="513"/>
      <c r="AY63" s="513"/>
      <c r="AZ63" s="513"/>
      <c r="BA63" s="513"/>
      <c r="BB63" s="513"/>
      <c r="BC63" s="513"/>
      <c r="BD63" s="513"/>
      <c r="BE63" s="513"/>
      <c r="BF63" s="513"/>
      <c r="BG63" s="513"/>
      <c r="BH63" s="513"/>
      <c r="BI63" s="513"/>
      <c r="BJ63" s="513"/>
      <c r="BK63" s="513"/>
      <c r="BL63" s="513"/>
      <c r="BM63" s="513"/>
      <c r="BN63" s="513"/>
      <c r="BO63" s="513"/>
      <c r="BP63" s="513"/>
      <c r="BQ63" s="513"/>
      <c r="BR63" s="513"/>
      <c r="BS63" s="513"/>
      <c r="BT63" s="513"/>
      <c r="BU63" s="513"/>
      <c r="BV63" s="513"/>
      <c r="BW63" s="513"/>
      <c r="BX63" s="513"/>
      <c r="BY63" s="513"/>
      <c r="BZ63" s="513"/>
      <c r="CA63" s="513"/>
      <c r="CB63" s="513"/>
      <c r="CC63" s="513"/>
      <c r="CD63" s="513"/>
      <c r="CE63" s="513"/>
      <c r="CF63" s="513"/>
      <c r="CG63" s="513"/>
      <c r="CH63" s="513"/>
      <c r="CI63" s="513"/>
      <c r="CJ63" s="513"/>
      <c r="CK63" s="513"/>
      <c r="CL63" s="513"/>
      <c r="CM63" s="513"/>
      <c r="CN63" s="513"/>
      <c r="CO63" s="513"/>
      <c r="CP63" s="513"/>
      <c r="CQ63" s="513"/>
      <c r="CR63" s="513"/>
      <c r="CS63" s="513"/>
      <c r="CT63" s="513"/>
      <c r="CU63" s="513"/>
      <c r="CV63" s="513"/>
      <c r="CW63" s="513"/>
      <c r="CX63" s="513"/>
      <c r="CY63" s="513"/>
      <c r="CZ63" s="513"/>
      <c r="DA63" s="513"/>
      <c r="DB63" s="513"/>
      <c r="DC63" s="513"/>
      <c r="DD63" s="513"/>
      <c r="DE63" s="513"/>
      <c r="DF63" s="513"/>
      <c r="DG63" s="513"/>
      <c r="DH63" s="513"/>
      <c r="DI63" s="513"/>
      <c r="DJ63" s="513"/>
      <c r="DK63" s="513"/>
      <c r="DL63" s="513"/>
      <c r="DM63" s="513"/>
      <c r="DN63" s="513"/>
      <c r="DO63" s="513"/>
      <c r="DP63" s="513"/>
      <c r="DQ63" s="513"/>
      <c r="DR63" s="513"/>
      <c r="DS63" s="513"/>
      <c r="DT63" s="513"/>
      <c r="DU63" s="513"/>
      <c r="DV63" s="513"/>
      <c r="DW63" s="513"/>
      <c r="DX63" s="513"/>
      <c r="DY63" s="513"/>
      <c r="DZ63" s="513"/>
      <c r="EA63" s="513"/>
      <c r="EB63" s="513"/>
      <c r="EC63" s="513"/>
      <c r="ED63" s="513"/>
      <c r="EE63" s="513"/>
      <c r="EF63" s="513"/>
      <c r="EG63" s="513"/>
      <c r="EH63" s="513"/>
      <c r="EI63" s="513"/>
      <c r="EJ63" s="513"/>
      <c r="EK63" s="513"/>
      <c r="EL63" s="513"/>
      <c r="EM63" s="513"/>
      <c r="EN63" s="513"/>
      <c r="EO63" s="513"/>
      <c r="EP63" s="513"/>
      <c r="EQ63" s="513"/>
      <c r="ER63" s="513"/>
      <c r="ES63" s="513"/>
      <c r="ET63" s="513"/>
      <c r="EU63" s="513"/>
      <c r="EV63" s="513"/>
      <c r="EW63" s="513"/>
      <c r="EX63" s="513"/>
      <c r="EY63" s="513"/>
      <c r="EZ63" s="513"/>
      <c r="FA63" s="513"/>
      <c r="FB63" s="513"/>
      <c r="FC63" s="513"/>
      <c r="FD63" s="513"/>
      <c r="FE63" s="513"/>
      <c r="FF63" s="513"/>
      <c r="FG63" s="513"/>
      <c r="FH63" s="513"/>
      <c r="FI63" s="513"/>
      <c r="FJ63" s="513"/>
      <c r="FK63" s="513"/>
      <c r="FL63" s="513"/>
      <c r="FM63" s="513"/>
      <c r="FN63" s="513"/>
      <c r="FO63" s="513"/>
      <c r="FP63" s="513"/>
      <c r="FQ63" s="513"/>
      <c r="FR63" s="513"/>
      <c r="FS63" s="513"/>
      <c r="FT63" s="513"/>
      <c r="FU63" s="513"/>
      <c r="FV63" s="513"/>
      <c r="FW63" s="513"/>
      <c r="FX63" s="513"/>
      <c r="FY63" s="513"/>
      <c r="FZ63" s="513"/>
      <c r="GA63" s="513"/>
      <c r="GB63" s="513"/>
      <c r="GC63" s="513"/>
      <c r="GD63" s="513"/>
      <c r="GE63" s="513"/>
      <c r="GF63" s="513"/>
      <c r="GG63" s="513"/>
      <c r="GH63" s="513"/>
      <c r="GI63" s="513"/>
      <c r="GJ63" s="513"/>
      <c r="GK63" s="513"/>
      <c r="GL63" s="513"/>
      <c r="GM63" s="513"/>
      <c r="GN63" s="513"/>
      <c r="GO63" s="513"/>
      <c r="GP63" s="513"/>
      <c r="GQ63" s="513"/>
      <c r="GR63" s="513"/>
      <c r="GS63" s="513"/>
      <c r="GT63" s="513"/>
      <c r="GU63" s="513"/>
      <c r="GV63" s="513"/>
      <c r="GW63" s="513"/>
      <c r="GX63" s="513"/>
      <c r="GY63" s="513"/>
      <c r="GZ63" s="513"/>
      <c r="HA63" s="513"/>
      <c r="HB63" s="513"/>
      <c r="HC63" s="513"/>
      <c r="HD63" s="513"/>
      <c r="HE63" s="513"/>
      <c r="HF63" s="513"/>
      <c r="HG63" s="513"/>
      <c r="HH63" s="513"/>
      <c r="HI63" s="513"/>
      <c r="HJ63" s="513"/>
      <c r="HK63" s="513"/>
      <c r="HL63" s="513"/>
      <c r="HM63" s="513"/>
      <c r="HN63" s="513"/>
      <c r="HO63" s="513"/>
      <c r="HP63" s="513"/>
      <c r="HQ63" s="513"/>
      <c r="HR63" s="513"/>
      <c r="HS63" s="513"/>
      <c r="HT63" s="513"/>
      <c r="HU63" s="513"/>
      <c r="HV63" s="513"/>
      <c r="HW63" s="513"/>
      <c r="HX63" s="513"/>
      <c r="HY63" s="513"/>
      <c r="HZ63" s="513"/>
      <c r="IA63" s="513"/>
      <c r="IB63" s="513"/>
      <c r="IC63" s="513"/>
      <c r="ID63" s="513"/>
      <c r="IE63" s="513"/>
      <c r="IF63" s="513"/>
      <c r="IG63" s="513"/>
      <c r="IH63" s="513"/>
      <c r="II63" s="513"/>
      <c r="IJ63" s="513"/>
      <c r="IK63" s="513"/>
      <c r="IL63" s="513"/>
      <c r="IM63" s="513"/>
      <c r="IN63" s="513"/>
      <c r="IO63" s="513"/>
      <c r="IP63" s="514"/>
    </row>
    <row r="64" spans="1:250" ht="21.95" customHeight="1">
      <c r="A64" s="507"/>
      <c r="B64" s="541"/>
      <c r="C64" s="1374"/>
      <c r="D64" s="1374"/>
      <c r="E64" s="1374"/>
      <c r="F64" s="521"/>
      <c r="G64" s="521"/>
      <c r="H64" s="561"/>
      <c r="I64" s="561"/>
      <c r="J64" s="561"/>
      <c r="K64" s="521"/>
      <c r="L64" s="521"/>
      <c r="M64" s="522"/>
      <c r="N64" s="525"/>
      <c r="O64" s="513"/>
      <c r="P64" s="513"/>
      <c r="Q64" s="513"/>
      <c r="R64" s="513"/>
      <c r="S64" s="513"/>
      <c r="T64" s="513"/>
      <c r="U64" s="513"/>
      <c r="V64" s="513"/>
      <c r="W64" s="513"/>
      <c r="X64" s="513"/>
      <c r="Y64" s="513"/>
      <c r="Z64" s="513"/>
      <c r="AA64" s="513"/>
      <c r="AB64" s="513"/>
      <c r="AC64" s="513"/>
      <c r="AD64" s="513"/>
      <c r="AE64" s="513"/>
      <c r="AF64" s="513"/>
      <c r="AG64" s="513"/>
      <c r="AH64" s="513"/>
      <c r="AI64" s="513"/>
      <c r="AJ64" s="513"/>
      <c r="AK64" s="513"/>
      <c r="AL64" s="513"/>
      <c r="AM64" s="513"/>
      <c r="AN64" s="513"/>
      <c r="AO64" s="513"/>
      <c r="AP64" s="513"/>
      <c r="AQ64" s="513"/>
      <c r="AR64" s="513"/>
      <c r="AS64" s="513"/>
      <c r="AT64" s="513"/>
      <c r="AU64" s="513"/>
      <c r="AV64" s="513"/>
      <c r="AW64" s="513"/>
      <c r="AX64" s="513"/>
      <c r="AY64" s="513"/>
      <c r="AZ64" s="513"/>
      <c r="BA64" s="513"/>
      <c r="BB64" s="513"/>
      <c r="BC64" s="513"/>
      <c r="BD64" s="513"/>
      <c r="BE64" s="513"/>
      <c r="BF64" s="513"/>
      <c r="BG64" s="513"/>
      <c r="BH64" s="513"/>
      <c r="BI64" s="513"/>
      <c r="BJ64" s="513"/>
      <c r="BK64" s="513"/>
      <c r="BL64" s="513"/>
      <c r="BM64" s="513"/>
      <c r="BN64" s="513"/>
      <c r="BO64" s="513"/>
      <c r="BP64" s="513"/>
      <c r="BQ64" s="513"/>
      <c r="BR64" s="513"/>
      <c r="BS64" s="513"/>
      <c r="BT64" s="513"/>
      <c r="BU64" s="513"/>
      <c r="BV64" s="513"/>
      <c r="BW64" s="513"/>
      <c r="BX64" s="513"/>
      <c r="BY64" s="513"/>
      <c r="BZ64" s="513"/>
      <c r="CA64" s="513"/>
      <c r="CB64" s="513"/>
      <c r="CC64" s="513"/>
      <c r="CD64" s="513"/>
      <c r="CE64" s="513"/>
      <c r="CF64" s="513"/>
      <c r="CG64" s="513"/>
      <c r="CH64" s="513"/>
      <c r="CI64" s="513"/>
      <c r="CJ64" s="513"/>
      <c r="CK64" s="513"/>
      <c r="CL64" s="513"/>
      <c r="CM64" s="513"/>
      <c r="CN64" s="513"/>
      <c r="CO64" s="513"/>
      <c r="CP64" s="513"/>
      <c r="CQ64" s="513"/>
      <c r="CR64" s="513"/>
      <c r="CS64" s="513"/>
      <c r="CT64" s="513"/>
      <c r="CU64" s="513"/>
      <c r="CV64" s="513"/>
      <c r="CW64" s="513"/>
      <c r="CX64" s="513"/>
      <c r="CY64" s="513"/>
      <c r="CZ64" s="513"/>
      <c r="DA64" s="513"/>
      <c r="DB64" s="513"/>
      <c r="DC64" s="513"/>
      <c r="DD64" s="513"/>
      <c r="DE64" s="513"/>
      <c r="DF64" s="513"/>
      <c r="DG64" s="513"/>
      <c r="DH64" s="513"/>
      <c r="DI64" s="513"/>
      <c r="DJ64" s="513"/>
      <c r="DK64" s="513"/>
      <c r="DL64" s="513"/>
      <c r="DM64" s="513"/>
      <c r="DN64" s="513"/>
      <c r="DO64" s="513"/>
      <c r="DP64" s="513"/>
      <c r="DQ64" s="513"/>
      <c r="DR64" s="513"/>
      <c r="DS64" s="513"/>
      <c r="DT64" s="513"/>
      <c r="DU64" s="513"/>
      <c r="DV64" s="513"/>
      <c r="DW64" s="513"/>
      <c r="DX64" s="513"/>
      <c r="DY64" s="513"/>
      <c r="DZ64" s="513"/>
      <c r="EA64" s="513"/>
      <c r="EB64" s="513"/>
      <c r="EC64" s="513"/>
      <c r="ED64" s="513"/>
      <c r="EE64" s="513"/>
      <c r="EF64" s="513"/>
      <c r="EG64" s="513"/>
      <c r="EH64" s="513"/>
      <c r="EI64" s="513"/>
      <c r="EJ64" s="513"/>
      <c r="EK64" s="513"/>
      <c r="EL64" s="513"/>
      <c r="EM64" s="513"/>
      <c r="EN64" s="513"/>
      <c r="EO64" s="513"/>
      <c r="EP64" s="513"/>
      <c r="EQ64" s="513"/>
      <c r="ER64" s="513"/>
      <c r="ES64" s="513"/>
      <c r="ET64" s="513"/>
      <c r="EU64" s="513"/>
      <c r="EV64" s="513"/>
      <c r="EW64" s="513"/>
      <c r="EX64" s="513"/>
      <c r="EY64" s="513"/>
      <c r="EZ64" s="513"/>
      <c r="FA64" s="513"/>
      <c r="FB64" s="513"/>
      <c r="FC64" s="513"/>
      <c r="FD64" s="513"/>
      <c r="FE64" s="513"/>
      <c r="FF64" s="513"/>
      <c r="FG64" s="513"/>
      <c r="FH64" s="513"/>
      <c r="FI64" s="513"/>
      <c r="FJ64" s="513"/>
      <c r="FK64" s="513"/>
      <c r="FL64" s="513"/>
      <c r="FM64" s="513"/>
      <c r="FN64" s="513"/>
      <c r="FO64" s="513"/>
      <c r="FP64" s="513"/>
      <c r="FQ64" s="513"/>
      <c r="FR64" s="513"/>
      <c r="FS64" s="513"/>
      <c r="FT64" s="513"/>
      <c r="FU64" s="513"/>
      <c r="FV64" s="513"/>
      <c r="FW64" s="513"/>
      <c r="FX64" s="513"/>
      <c r="FY64" s="513"/>
      <c r="FZ64" s="513"/>
      <c r="GA64" s="513"/>
      <c r="GB64" s="513"/>
      <c r="GC64" s="513"/>
      <c r="GD64" s="513"/>
      <c r="GE64" s="513"/>
      <c r="GF64" s="513"/>
      <c r="GG64" s="513"/>
      <c r="GH64" s="513"/>
      <c r="GI64" s="513"/>
      <c r="GJ64" s="513"/>
      <c r="GK64" s="513"/>
      <c r="GL64" s="513"/>
      <c r="GM64" s="513"/>
      <c r="GN64" s="513"/>
      <c r="GO64" s="513"/>
      <c r="GP64" s="513"/>
      <c r="GQ64" s="513"/>
      <c r="GR64" s="513"/>
      <c r="GS64" s="513"/>
      <c r="GT64" s="513"/>
      <c r="GU64" s="513"/>
      <c r="GV64" s="513"/>
      <c r="GW64" s="513"/>
      <c r="GX64" s="513"/>
      <c r="GY64" s="513"/>
      <c r="GZ64" s="513"/>
      <c r="HA64" s="513"/>
      <c r="HB64" s="513"/>
      <c r="HC64" s="513"/>
      <c r="HD64" s="513"/>
      <c r="HE64" s="513"/>
      <c r="HF64" s="513"/>
      <c r="HG64" s="513"/>
      <c r="HH64" s="513"/>
      <c r="HI64" s="513"/>
      <c r="HJ64" s="513"/>
      <c r="HK64" s="513"/>
      <c r="HL64" s="513"/>
      <c r="HM64" s="513"/>
      <c r="HN64" s="513"/>
      <c r="HO64" s="513"/>
      <c r="HP64" s="513"/>
      <c r="HQ64" s="513"/>
      <c r="HR64" s="513"/>
      <c r="HS64" s="513"/>
      <c r="HT64" s="513"/>
      <c r="HU64" s="513"/>
      <c r="HV64" s="513"/>
      <c r="HW64" s="513"/>
      <c r="HX64" s="513"/>
      <c r="HY64" s="513"/>
      <c r="HZ64" s="513"/>
      <c r="IA64" s="513"/>
      <c r="IB64" s="513"/>
      <c r="IC64" s="513"/>
      <c r="ID64" s="513"/>
      <c r="IE64" s="513"/>
      <c r="IF64" s="513"/>
      <c r="IG64" s="513"/>
      <c r="IH64" s="513"/>
      <c r="II64" s="513"/>
      <c r="IJ64" s="513"/>
      <c r="IK64" s="513"/>
      <c r="IL64" s="513"/>
      <c r="IM64" s="513"/>
      <c r="IN64" s="513"/>
      <c r="IO64" s="513"/>
      <c r="IP64" s="514"/>
    </row>
    <row r="65" spans="1:250" ht="16.350000000000001" customHeight="1" thickBot="1">
      <c r="A65" s="507"/>
      <c r="B65" s="541"/>
      <c r="C65" s="562"/>
      <c r="D65" s="562"/>
      <c r="E65" s="562"/>
      <c r="F65" s="521"/>
      <c r="G65" s="521"/>
      <c r="H65" s="561"/>
      <c r="I65" s="561"/>
      <c r="J65" s="561"/>
      <c r="K65" s="521"/>
      <c r="L65" s="521"/>
      <c r="M65" s="522"/>
      <c r="N65" s="525"/>
      <c r="O65" s="513"/>
      <c r="P65" s="513"/>
      <c r="Q65" s="513"/>
      <c r="R65" s="513"/>
      <c r="S65" s="513"/>
      <c r="T65" s="513"/>
      <c r="U65" s="513"/>
      <c r="V65" s="513"/>
      <c r="W65" s="513"/>
      <c r="X65" s="513"/>
      <c r="Y65" s="513"/>
      <c r="Z65" s="513"/>
      <c r="AA65" s="513"/>
      <c r="AB65" s="513"/>
      <c r="AC65" s="513"/>
      <c r="AD65" s="513"/>
      <c r="AE65" s="513"/>
      <c r="AF65" s="513"/>
      <c r="AG65" s="513"/>
      <c r="AH65" s="513"/>
      <c r="AI65" s="513"/>
      <c r="AJ65" s="513"/>
      <c r="AK65" s="513"/>
      <c r="AL65" s="513"/>
      <c r="AM65" s="513"/>
      <c r="AN65" s="513"/>
      <c r="AO65" s="513"/>
      <c r="AP65" s="513"/>
      <c r="AQ65" s="513"/>
      <c r="AR65" s="513"/>
      <c r="AS65" s="513"/>
      <c r="AT65" s="513"/>
      <c r="AU65" s="513"/>
      <c r="AV65" s="513"/>
      <c r="AW65" s="513"/>
      <c r="AX65" s="513"/>
      <c r="AY65" s="513"/>
      <c r="AZ65" s="513"/>
      <c r="BA65" s="513"/>
      <c r="BB65" s="513"/>
      <c r="BC65" s="513"/>
      <c r="BD65" s="513"/>
      <c r="BE65" s="513"/>
      <c r="BF65" s="513"/>
      <c r="BG65" s="513"/>
      <c r="BH65" s="513"/>
      <c r="BI65" s="513"/>
      <c r="BJ65" s="513"/>
      <c r="BK65" s="513"/>
      <c r="BL65" s="513"/>
      <c r="BM65" s="513"/>
      <c r="BN65" s="513"/>
      <c r="BO65" s="513"/>
      <c r="BP65" s="513"/>
      <c r="BQ65" s="513"/>
      <c r="BR65" s="513"/>
      <c r="BS65" s="513"/>
      <c r="BT65" s="513"/>
      <c r="BU65" s="513"/>
      <c r="BV65" s="513"/>
      <c r="BW65" s="513"/>
      <c r="BX65" s="513"/>
      <c r="BY65" s="513"/>
      <c r="BZ65" s="513"/>
      <c r="CA65" s="513"/>
      <c r="CB65" s="513"/>
      <c r="CC65" s="513"/>
      <c r="CD65" s="513"/>
      <c r="CE65" s="513"/>
      <c r="CF65" s="513"/>
      <c r="CG65" s="513"/>
      <c r="CH65" s="513"/>
      <c r="CI65" s="513"/>
      <c r="CJ65" s="513"/>
      <c r="CK65" s="513"/>
      <c r="CL65" s="513"/>
      <c r="CM65" s="513"/>
      <c r="CN65" s="513"/>
      <c r="CO65" s="513"/>
      <c r="CP65" s="513"/>
      <c r="CQ65" s="513"/>
      <c r="CR65" s="513"/>
      <c r="CS65" s="513"/>
      <c r="CT65" s="513"/>
      <c r="CU65" s="513"/>
      <c r="CV65" s="513"/>
      <c r="CW65" s="513"/>
      <c r="CX65" s="513"/>
      <c r="CY65" s="513"/>
      <c r="CZ65" s="513"/>
      <c r="DA65" s="513"/>
      <c r="DB65" s="513"/>
      <c r="DC65" s="513"/>
      <c r="DD65" s="513"/>
      <c r="DE65" s="513"/>
      <c r="DF65" s="513"/>
      <c r="DG65" s="513"/>
      <c r="DH65" s="513"/>
      <c r="DI65" s="513"/>
      <c r="DJ65" s="513"/>
      <c r="DK65" s="513"/>
      <c r="DL65" s="513"/>
      <c r="DM65" s="513"/>
      <c r="DN65" s="513"/>
      <c r="DO65" s="513"/>
      <c r="DP65" s="513"/>
      <c r="DQ65" s="513"/>
      <c r="DR65" s="513"/>
      <c r="DS65" s="513"/>
      <c r="DT65" s="513"/>
      <c r="DU65" s="513"/>
      <c r="DV65" s="513"/>
      <c r="DW65" s="513"/>
      <c r="DX65" s="513"/>
      <c r="DY65" s="513"/>
      <c r="DZ65" s="513"/>
      <c r="EA65" s="513"/>
      <c r="EB65" s="513"/>
      <c r="EC65" s="513"/>
      <c r="ED65" s="513"/>
      <c r="EE65" s="513"/>
      <c r="EF65" s="513"/>
      <c r="EG65" s="513"/>
      <c r="EH65" s="513"/>
      <c r="EI65" s="513"/>
      <c r="EJ65" s="513"/>
      <c r="EK65" s="513"/>
      <c r="EL65" s="513"/>
      <c r="EM65" s="513"/>
      <c r="EN65" s="513"/>
      <c r="EO65" s="513"/>
      <c r="EP65" s="513"/>
      <c r="EQ65" s="513"/>
      <c r="ER65" s="513"/>
      <c r="ES65" s="513"/>
      <c r="ET65" s="513"/>
      <c r="EU65" s="513"/>
      <c r="EV65" s="513"/>
      <c r="EW65" s="513"/>
      <c r="EX65" s="513"/>
      <c r="EY65" s="513"/>
      <c r="EZ65" s="513"/>
      <c r="FA65" s="513"/>
      <c r="FB65" s="513"/>
      <c r="FC65" s="513"/>
      <c r="FD65" s="513"/>
      <c r="FE65" s="513"/>
      <c r="FF65" s="513"/>
      <c r="FG65" s="513"/>
      <c r="FH65" s="513"/>
      <c r="FI65" s="513"/>
      <c r="FJ65" s="513"/>
      <c r="FK65" s="513"/>
      <c r="FL65" s="513"/>
      <c r="FM65" s="513"/>
      <c r="FN65" s="513"/>
      <c r="FO65" s="513"/>
      <c r="FP65" s="513"/>
      <c r="FQ65" s="513"/>
      <c r="FR65" s="513"/>
      <c r="FS65" s="513"/>
      <c r="FT65" s="513"/>
      <c r="FU65" s="513"/>
      <c r="FV65" s="513"/>
      <c r="FW65" s="513"/>
      <c r="FX65" s="513"/>
      <c r="FY65" s="513"/>
      <c r="FZ65" s="513"/>
      <c r="GA65" s="513"/>
      <c r="GB65" s="513"/>
      <c r="GC65" s="513"/>
      <c r="GD65" s="513"/>
      <c r="GE65" s="513"/>
      <c r="GF65" s="513"/>
      <c r="GG65" s="513"/>
      <c r="GH65" s="513"/>
      <c r="GI65" s="513"/>
      <c r="GJ65" s="513"/>
      <c r="GK65" s="513"/>
      <c r="GL65" s="513"/>
      <c r="GM65" s="513"/>
      <c r="GN65" s="513"/>
      <c r="GO65" s="513"/>
      <c r="GP65" s="513"/>
      <c r="GQ65" s="513"/>
      <c r="GR65" s="513"/>
      <c r="GS65" s="513"/>
      <c r="GT65" s="513"/>
      <c r="GU65" s="513"/>
      <c r="GV65" s="513"/>
      <c r="GW65" s="513"/>
      <c r="GX65" s="513"/>
      <c r="GY65" s="513"/>
      <c r="GZ65" s="513"/>
      <c r="HA65" s="513"/>
      <c r="HB65" s="513"/>
      <c r="HC65" s="513"/>
      <c r="HD65" s="513"/>
      <c r="HE65" s="513"/>
      <c r="HF65" s="513"/>
      <c r="HG65" s="513"/>
      <c r="HH65" s="513"/>
      <c r="HI65" s="513"/>
      <c r="HJ65" s="513"/>
      <c r="HK65" s="513"/>
      <c r="HL65" s="513"/>
      <c r="HM65" s="513"/>
      <c r="HN65" s="513"/>
      <c r="HO65" s="513"/>
      <c r="HP65" s="513"/>
      <c r="HQ65" s="513"/>
      <c r="HR65" s="513"/>
      <c r="HS65" s="513"/>
      <c r="HT65" s="513"/>
      <c r="HU65" s="513"/>
      <c r="HV65" s="513"/>
      <c r="HW65" s="513"/>
      <c r="HX65" s="513"/>
      <c r="HY65" s="513"/>
      <c r="HZ65" s="513"/>
      <c r="IA65" s="513"/>
      <c r="IB65" s="513"/>
      <c r="IC65" s="513"/>
      <c r="ID65" s="513"/>
      <c r="IE65" s="513"/>
      <c r="IF65" s="513"/>
      <c r="IG65" s="513"/>
      <c r="IH65" s="513"/>
      <c r="II65" s="513"/>
      <c r="IJ65" s="513"/>
      <c r="IK65" s="513"/>
      <c r="IL65" s="513"/>
      <c r="IM65" s="513"/>
      <c r="IN65" s="513"/>
      <c r="IO65" s="513"/>
      <c r="IP65" s="514"/>
    </row>
    <row r="66" spans="1:250" ht="24.95" customHeight="1" thickBot="1">
      <c r="A66" s="507"/>
      <c r="B66" s="546"/>
      <c r="C66" s="1368" t="s">
        <v>578</v>
      </c>
      <c r="D66" s="1369"/>
      <c r="E66" s="544"/>
      <c r="F66" s="545" t="s">
        <v>557</v>
      </c>
      <c r="G66" s="521"/>
      <c r="H66" s="561"/>
      <c r="I66" s="561"/>
      <c r="J66" s="561"/>
      <c r="K66" s="521"/>
      <c r="L66" s="521"/>
      <c r="M66" s="522"/>
      <c r="N66" s="525"/>
      <c r="O66" s="513"/>
      <c r="P66" s="513"/>
      <c r="Q66" s="513"/>
      <c r="R66" s="513"/>
      <c r="S66" s="513"/>
      <c r="T66" s="513"/>
      <c r="U66" s="513"/>
      <c r="V66" s="513"/>
      <c r="W66" s="513"/>
      <c r="X66" s="513"/>
      <c r="Y66" s="513"/>
      <c r="Z66" s="513"/>
      <c r="AA66" s="513"/>
      <c r="AB66" s="513"/>
      <c r="AC66" s="513"/>
      <c r="AD66" s="513"/>
      <c r="AE66" s="513"/>
      <c r="AF66" s="513"/>
      <c r="AG66" s="513"/>
      <c r="AH66" s="513"/>
      <c r="AI66" s="513"/>
      <c r="AJ66" s="513"/>
      <c r="AK66" s="513"/>
      <c r="AL66" s="513"/>
      <c r="AM66" s="513"/>
      <c r="AN66" s="513"/>
      <c r="AO66" s="513"/>
      <c r="AP66" s="513"/>
      <c r="AQ66" s="513"/>
      <c r="AR66" s="513"/>
      <c r="AS66" s="513"/>
      <c r="AT66" s="513"/>
      <c r="AU66" s="513"/>
      <c r="AV66" s="513"/>
      <c r="AW66" s="513"/>
      <c r="AX66" s="513"/>
      <c r="AY66" s="513"/>
      <c r="AZ66" s="513"/>
      <c r="BA66" s="513"/>
      <c r="BB66" s="513"/>
      <c r="BC66" s="513"/>
      <c r="BD66" s="513"/>
      <c r="BE66" s="513"/>
      <c r="BF66" s="513"/>
      <c r="BG66" s="513"/>
      <c r="BH66" s="513"/>
      <c r="BI66" s="513"/>
      <c r="BJ66" s="513"/>
      <c r="BK66" s="513"/>
      <c r="BL66" s="513"/>
      <c r="BM66" s="513"/>
      <c r="BN66" s="513"/>
      <c r="BO66" s="513"/>
      <c r="BP66" s="513"/>
      <c r="BQ66" s="513"/>
      <c r="BR66" s="513"/>
      <c r="BS66" s="513"/>
      <c r="BT66" s="513"/>
      <c r="BU66" s="513"/>
      <c r="BV66" s="513"/>
      <c r="BW66" s="513"/>
      <c r="BX66" s="513"/>
      <c r="BY66" s="513"/>
      <c r="BZ66" s="513"/>
      <c r="CA66" s="513"/>
      <c r="CB66" s="513"/>
      <c r="CC66" s="513"/>
      <c r="CD66" s="513"/>
      <c r="CE66" s="513"/>
      <c r="CF66" s="513"/>
      <c r="CG66" s="513"/>
      <c r="CH66" s="513"/>
      <c r="CI66" s="513"/>
      <c r="CJ66" s="513"/>
      <c r="CK66" s="513"/>
      <c r="CL66" s="513"/>
      <c r="CM66" s="513"/>
      <c r="CN66" s="513"/>
      <c r="CO66" s="513"/>
      <c r="CP66" s="513"/>
      <c r="CQ66" s="513"/>
      <c r="CR66" s="513"/>
      <c r="CS66" s="513"/>
      <c r="CT66" s="513"/>
      <c r="CU66" s="513"/>
      <c r="CV66" s="513"/>
      <c r="CW66" s="513"/>
      <c r="CX66" s="513"/>
      <c r="CY66" s="513"/>
      <c r="CZ66" s="513"/>
      <c r="DA66" s="513"/>
      <c r="DB66" s="513"/>
      <c r="DC66" s="513"/>
      <c r="DD66" s="513"/>
      <c r="DE66" s="513"/>
      <c r="DF66" s="513"/>
      <c r="DG66" s="513"/>
      <c r="DH66" s="513"/>
      <c r="DI66" s="513"/>
      <c r="DJ66" s="513"/>
      <c r="DK66" s="513"/>
      <c r="DL66" s="513"/>
      <c r="DM66" s="513"/>
      <c r="DN66" s="513"/>
      <c r="DO66" s="513"/>
      <c r="DP66" s="513"/>
      <c r="DQ66" s="513"/>
      <c r="DR66" s="513"/>
      <c r="DS66" s="513"/>
      <c r="DT66" s="513"/>
      <c r="DU66" s="513"/>
      <c r="DV66" s="513"/>
      <c r="DW66" s="513"/>
      <c r="DX66" s="513"/>
      <c r="DY66" s="513"/>
      <c r="DZ66" s="513"/>
      <c r="EA66" s="513"/>
      <c r="EB66" s="513"/>
      <c r="EC66" s="513"/>
      <c r="ED66" s="513"/>
      <c r="EE66" s="513"/>
      <c r="EF66" s="513"/>
      <c r="EG66" s="513"/>
      <c r="EH66" s="513"/>
      <c r="EI66" s="513"/>
      <c r="EJ66" s="513"/>
      <c r="EK66" s="513"/>
      <c r="EL66" s="513"/>
      <c r="EM66" s="513"/>
      <c r="EN66" s="513"/>
      <c r="EO66" s="513"/>
      <c r="EP66" s="513"/>
      <c r="EQ66" s="513"/>
      <c r="ER66" s="513"/>
      <c r="ES66" s="513"/>
      <c r="ET66" s="513"/>
      <c r="EU66" s="513"/>
      <c r="EV66" s="513"/>
      <c r="EW66" s="513"/>
      <c r="EX66" s="513"/>
      <c r="EY66" s="513"/>
      <c r="EZ66" s="513"/>
      <c r="FA66" s="513"/>
      <c r="FB66" s="513"/>
      <c r="FC66" s="513"/>
      <c r="FD66" s="513"/>
      <c r="FE66" s="513"/>
      <c r="FF66" s="513"/>
      <c r="FG66" s="513"/>
      <c r="FH66" s="513"/>
      <c r="FI66" s="513"/>
      <c r="FJ66" s="513"/>
      <c r="FK66" s="513"/>
      <c r="FL66" s="513"/>
      <c r="FM66" s="513"/>
      <c r="FN66" s="513"/>
      <c r="FO66" s="513"/>
      <c r="FP66" s="513"/>
      <c r="FQ66" s="513"/>
      <c r="FR66" s="513"/>
      <c r="FS66" s="513"/>
      <c r="FT66" s="513"/>
      <c r="FU66" s="513"/>
      <c r="FV66" s="513"/>
      <c r="FW66" s="513"/>
      <c r="FX66" s="513"/>
      <c r="FY66" s="513"/>
      <c r="FZ66" s="513"/>
      <c r="GA66" s="513"/>
      <c r="GB66" s="513"/>
      <c r="GC66" s="513"/>
      <c r="GD66" s="513"/>
      <c r="GE66" s="513"/>
      <c r="GF66" s="513"/>
      <c r="GG66" s="513"/>
      <c r="GH66" s="513"/>
      <c r="GI66" s="513"/>
      <c r="GJ66" s="513"/>
      <c r="GK66" s="513"/>
      <c r="GL66" s="513"/>
      <c r="GM66" s="513"/>
      <c r="GN66" s="513"/>
      <c r="GO66" s="513"/>
      <c r="GP66" s="513"/>
      <c r="GQ66" s="513"/>
      <c r="GR66" s="513"/>
      <c r="GS66" s="513"/>
      <c r="GT66" s="513"/>
      <c r="GU66" s="513"/>
      <c r="GV66" s="513"/>
      <c r="GW66" s="513"/>
      <c r="GX66" s="513"/>
      <c r="GY66" s="513"/>
      <c r="GZ66" s="513"/>
      <c r="HA66" s="513"/>
      <c r="HB66" s="513"/>
      <c r="HC66" s="513"/>
      <c r="HD66" s="513"/>
      <c r="HE66" s="513"/>
      <c r="HF66" s="513"/>
      <c r="HG66" s="513"/>
      <c r="HH66" s="513"/>
      <c r="HI66" s="513"/>
      <c r="HJ66" s="513"/>
      <c r="HK66" s="513"/>
      <c r="HL66" s="513"/>
      <c r="HM66" s="513"/>
      <c r="HN66" s="513"/>
      <c r="HO66" s="513"/>
      <c r="HP66" s="513"/>
      <c r="HQ66" s="513"/>
      <c r="HR66" s="513"/>
      <c r="HS66" s="513"/>
      <c r="HT66" s="513"/>
      <c r="HU66" s="513"/>
      <c r="HV66" s="513"/>
      <c r="HW66" s="513"/>
      <c r="HX66" s="513"/>
      <c r="HY66" s="513"/>
      <c r="HZ66" s="513"/>
      <c r="IA66" s="513"/>
      <c r="IB66" s="513"/>
      <c r="IC66" s="513"/>
      <c r="ID66" s="513"/>
      <c r="IE66" s="513"/>
      <c r="IF66" s="513"/>
      <c r="IG66" s="513"/>
      <c r="IH66" s="513"/>
      <c r="II66" s="513"/>
      <c r="IJ66" s="513"/>
      <c r="IK66" s="513"/>
      <c r="IL66" s="513"/>
      <c r="IM66" s="513"/>
      <c r="IN66" s="513"/>
      <c r="IO66" s="513"/>
      <c r="IP66" s="514"/>
    </row>
    <row r="67" spans="1:250" ht="16.350000000000001" customHeight="1">
      <c r="A67" s="507"/>
      <c r="B67" s="541"/>
      <c r="C67" s="1372" t="s">
        <v>728</v>
      </c>
      <c r="D67" s="1373"/>
      <c r="E67" s="1373"/>
      <c r="F67" s="521"/>
      <c r="G67" s="521"/>
      <c r="H67" s="561"/>
      <c r="I67" s="561"/>
      <c r="J67" s="561"/>
      <c r="K67" s="521"/>
      <c r="L67" s="521"/>
      <c r="M67" s="522"/>
      <c r="N67" s="525"/>
      <c r="O67" s="513"/>
      <c r="P67" s="513"/>
      <c r="Q67" s="513"/>
      <c r="R67" s="513"/>
      <c r="S67" s="513"/>
      <c r="T67" s="513"/>
      <c r="U67" s="513"/>
      <c r="V67" s="513"/>
      <c r="W67" s="513"/>
      <c r="X67" s="513"/>
      <c r="Y67" s="513"/>
      <c r="Z67" s="513"/>
      <c r="AA67" s="513"/>
      <c r="AB67" s="513"/>
      <c r="AC67" s="513"/>
      <c r="AD67" s="513"/>
      <c r="AE67" s="513"/>
      <c r="AF67" s="513"/>
      <c r="AG67" s="513"/>
      <c r="AH67" s="513"/>
      <c r="AI67" s="513"/>
      <c r="AJ67" s="513"/>
      <c r="AK67" s="513"/>
      <c r="AL67" s="513"/>
      <c r="AM67" s="513"/>
      <c r="AN67" s="513"/>
      <c r="AO67" s="513"/>
      <c r="AP67" s="513"/>
      <c r="AQ67" s="513"/>
      <c r="AR67" s="513"/>
      <c r="AS67" s="513"/>
      <c r="AT67" s="513"/>
      <c r="AU67" s="513"/>
      <c r="AV67" s="513"/>
      <c r="AW67" s="513"/>
      <c r="AX67" s="513"/>
      <c r="AY67" s="513"/>
      <c r="AZ67" s="513"/>
      <c r="BA67" s="513"/>
      <c r="BB67" s="513"/>
      <c r="BC67" s="513"/>
      <c r="BD67" s="513"/>
      <c r="BE67" s="513"/>
      <c r="BF67" s="513"/>
      <c r="BG67" s="513"/>
      <c r="BH67" s="513"/>
      <c r="BI67" s="513"/>
      <c r="BJ67" s="513"/>
      <c r="BK67" s="513"/>
      <c r="BL67" s="513"/>
      <c r="BM67" s="513"/>
      <c r="BN67" s="513"/>
      <c r="BO67" s="513"/>
      <c r="BP67" s="513"/>
      <c r="BQ67" s="513"/>
      <c r="BR67" s="513"/>
      <c r="BS67" s="513"/>
      <c r="BT67" s="513"/>
      <c r="BU67" s="513"/>
      <c r="BV67" s="513"/>
      <c r="BW67" s="513"/>
      <c r="BX67" s="513"/>
      <c r="BY67" s="513"/>
      <c r="BZ67" s="513"/>
      <c r="CA67" s="513"/>
      <c r="CB67" s="513"/>
      <c r="CC67" s="513"/>
      <c r="CD67" s="513"/>
      <c r="CE67" s="513"/>
      <c r="CF67" s="513"/>
      <c r="CG67" s="513"/>
      <c r="CH67" s="513"/>
      <c r="CI67" s="513"/>
      <c r="CJ67" s="513"/>
      <c r="CK67" s="513"/>
      <c r="CL67" s="513"/>
      <c r="CM67" s="513"/>
      <c r="CN67" s="513"/>
      <c r="CO67" s="513"/>
      <c r="CP67" s="513"/>
      <c r="CQ67" s="513"/>
      <c r="CR67" s="513"/>
      <c r="CS67" s="513"/>
      <c r="CT67" s="513"/>
      <c r="CU67" s="513"/>
      <c r="CV67" s="513"/>
      <c r="CW67" s="513"/>
      <c r="CX67" s="513"/>
      <c r="CY67" s="513"/>
      <c r="CZ67" s="513"/>
      <c r="DA67" s="513"/>
      <c r="DB67" s="513"/>
      <c r="DC67" s="513"/>
      <c r="DD67" s="513"/>
      <c r="DE67" s="513"/>
      <c r="DF67" s="513"/>
      <c r="DG67" s="513"/>
      <c r="DH67" s="513"/>
      <c r="DI67" s="513"/>
      <c r="DJ67" s="513"/>
      <c r="DK67" s="513"/>
      <c r="DL67" s="513"/>
      <c r="DM67" s="513"/>
      <c r="DN67" s="513"/>
      <c r="DO67" s="513"/>
      <c r="DP67" s="513"/>
      <c r="DQ67" s="513"/>
      <c r="DR67" s="513"/>
      <c r="DS67" s="513"/>
      <c r="DT67" s="513"/>
      <c r="DU67" s="513"/>
      <c r="DV67" s="513"/>
      <c r="DW67" s="513"/>
      <c r="DX67" s="513"/>
      <c r="DY67" s="513"/>
      <c r="DZ67" s="513"/>
      <c r="EA67" s="513"/>
      <c r="EB67" s="513"/>
      <c r="EC67" s="513"/>
      <c r="ED67" s="513"/>
      <c r="EE67" s="513"/>
      <c r="EF67" s="513"/>
      <c r="EG67" s="513"/>
      <c r="EH67" s="513"/>
      <c r="EI67" s="513"/>
      <c r="EJ67" s="513"/>
      <c r="EK67" s="513"/>
      <c r="EL67" s="513"/>
      <c r="EM67" s="513"/>
      <c r="EN67" s="513"/>
      <c r="EO67" s="513"/>
      <c r="EP67" s="513"/>
      <c r="EQ67" s="513"/>
      <c r="ER67" s="513"/>
      <c r="ES67" s="513"/>
      <c r="ET67" s="513"/>
      <c r="EU67" s="513"/>
      <c r="EV67" s="513"/>
      <c r="EW67" s="513"/>
      <c r="EX67" s="513"/>
      <c r="EY67" s="513"/>
      <c r="EZ67" s="513"/>
      <c r="FA67" s="513"/>
      <c r="FB67" s="513"/>
      <c r="FC67" s="513"/>
      <c r="FD67" s="513"/>
      <c r="FE67" s="513"/>
      <c r="FF67" s="513"/>
      <c r="FG67" s="513"/>
      <c r="FH67" s="513"/>
      <c r="FI67" s="513"/>
      <c r="FJ67" s="513"/>
      <c r="FK67" s="513"/>
      <c r="FL67" s="513"/>
      <c r="FM67" s="513"/>
      <c r="FN67" s="513"/>
      <c r="FO67" s="513"/>
      <c r="FP67" s="513"/>
      <c r="FQ67" s="513"/>
      <c r="FR67" s="513"/>
      <c r="FS67" s="513"/>
      <c r="FT67" s="513"/>
      <c r="FU67" s="513"/>
      <c r="FV67" s="513"/>
      <c r="FW67" s="513"/>
      <c r="FX67" s="513"/>
      <c r="FY67" s="513"/>
      <c r="FZ67" s="513"/>
      <c r="GA67" s="513"/>
      <c r="GB67" s="513"/>
      <c r="GC67" s="513"/>
      <c r="GD67" s="513"/>
      <c r="GE67" s="513"/>
      <c r="GF67" s="513"/>
      <c r="GG67" s="513"/>
      <c r="GH67" s="513"/>
      <c r="GI67" s="513"/>
      <c r="GJ67" s="513"/>
      <c r="GK67" s="513"/>
      <c r="GL67" s="513"/>
      <c r="GM67" s="513"/>
      <c r="GN67" s="513"/>
      <c r="GO67" s="513"/>
      <c r="GP67" s="513"/>
      <c r="GQ67" s="513"/>
      <c r="GR67" s="513"/>
      <c r="GS67" s="513"/>
      <c r="GT67" s="513"/>
      <c r="GU67" s="513"/>
      <c r="GV67" s="513"/>
      <c r="GW67" s="513"/>
      <c r="GX67" s="513"/>
      <c r="GY67" s="513"/>
      <c r="GZ67" s="513"/>
      <c r="HA67" s="513"/>
      <c r="HB67" s="513"/>
      <c r="HC67" s="513"/>
      <c r="HD67" s="513"/>
      <c r="HE67" s="513"/>
      <c r="HF67" s="513"/>
      <c r="HG67" s="513"/>
      <c r="HH67" s="513"/>
      <c r="HI67" s="513"/>
      <c r="HJ67" s="513"/>
      <c r="HK67" s="513"/>
      <c r="HL67" s="513"/>
      <c r="HM67" s="513"/>
      <c r="HN67" s="513"/>
      <c r="HO67" s="513"/>
      <c r="HP67" s="513"/>
      <c r="HQ67" s="513"/>
      <c r="HR67" s="513"/>
      <c r="HS67" s="513"/>
      <c r="HT67" s="513"/>
      <c r="HU67" s="513"/>
      <c r="HV67" s="513"/>
      <c r="HW67" s="513"/>
      <c r="HX67" s="513"/>
      <c r="HY67" s="513"/>
      <c r="HZ67" s="513"/>
      <c r="IA67" s="513"/>
      <c r="IB67" s="513"/>
      <c r="IC67" s="513"/>
      <c r="ID67" s="513"/>
      <c r="IE67" s="513"/>
      <c r="IF67" s="513"/>
      <c r="IG67" s="513"/>
      <c r="IH67" s="513"/>
      <c r="II67" s="513"/>
      <c r="IJ67" s="513"/>
      <c r="IK67" s="513"/>
      <c r="IL67" s="513"/>
      <c r="IM67" s="513"/>
      <c r="IN67" s="513"/>
      <c r="IO67" s="513"/>
      <c r="IP67" s="514"/>
    </row>
    <row r="68" spans="1:250" ht="16.350000000000001" customHeight="1" thickBot="1">
      <c r="A68" s="507"/>
      <c r="B68" s="541"/>
      <c r="C68" s="562"/>
      <c r="D68" s="562"/>
      <c r="E68" s="562"/>
      <c r="F68" s="521"/>
      <c r="G68" s="521"/>
      <c r="H68" s="561"/>
      <c r="I68" s="561"/>
      <c r="J68" s="561"/>
      <c r="K68" s="521"/>
      <c r="L68" s="521"/>
      <c r="M68" s="522"/>
      <c r="N68" s="525"/>
      <c r="O68" s="513"/>
      <c r="P68" s="513"/>
      <c r="Q68" s="513"/>
      <c r="R68" s="513"/>
      <c r="S68" s="513"/>
      <c r="T68" s="513"/>
      <c r="U68" s="513"/>
      <c r="V68" s="513"/>
      <c r="W68" s="513"/>
      <c r="X68" s="513"/>
      <c r="Y68" s="513"/>
      <c r="Z68" s="513"/>
      <c r="AA68" s="513"/>
      <c r="AB68" s="513"/>
      <c r="AC68" s="513"/>
      <c r="AD68" s="513"/>
      <c r="AE68" s="513"/>
      <c r="AF68" s="513"/>
      <c r="AG68" s="513"/>
      <c r="AH68" s="513"/>
      <c r="AI68" s="513"/>
      <c r="AJ68" s="513"/>
      <c r="AK68" s="513"/>
      <c r="AL68" s="513"/>
      <c r="AM68" s="513"/>
      <c r="AN68" s="513"/>
      <c r="AO68" s="513"/>
      <c r="AP68" s="513"/>
      <c r="AQ68" s="513"/>
      <c r="AR68" s="513"/>
      <c r="AS68" s="513"/>
      <c r="AT68" s="513"/>
      <c r="AU68" s="513"/>
      <c r="AV68" s="513"/>
      <c r="AW68" s="513"/>
      <c r="AX68" s="513"/>
      <c r="AY68" s="513"/>
      <c r="AZ68" s="513"/>
      <c r="BA68" s="513"/>
      <c r="BB68" s="513"/>
      <c r="BC68" s="513"/>
      <c r="BD68" s="513"/>
      <c r="BE68" s="513"/>
      <c r="BF68" s="513"/>
      <c r="BG68" s="513"/>
      <c r="BH68" s="513"/>
      <c r="BI68" s="513"/>
      <c r="BJ68" s="513"/>
      <c r="BK68" s="513"/>
      <c r="BL68" s="513"/>
      <c r="BM68" s="513"/>
      <c r="BN68" s="513"/>
      <c r="BO68" s="513"/>
      <c r="BP68" s="513"/>
      <c r="BQ68" s="513"/>
      <c r="BR68" s="513"/>
      <c r="BS68" s="513"/>
      <c r="BT68" s="513"/>
      <c r="BU68" s="513"/>
      <c r="BV68" s="513"/>
      <c r="BW68" s="513"/>
      <c r="BX68" s="513"/>
      <c r="BY68" s="513"/>
      <c r="BZ68" s="513"/>
      <c r="CA68" s="513"/>
      <c r="CB68" s="513"/>
      <c r="CC68" s="513"/>
      <c r="CD68" s="513"/>
      <c r="CE68" s="513"/>
      <c r="CF68" s="513"/>
      <c r="CG68" s="513"/>
      <c r="CH68" s="513"/>
      <c r="CI68" s="513"/>
      <c r="CJ68" s="513"/>
      <c r="CK68" s="513"/>
      <c r="CL68" s="513"/>
      <c r="CM68" s="513"/>
      <c r="CN68" s="513"/>
      <c r="CO68" s="513"/>
      <c r="CP68" s="513"/>
      <c r="CQ68" s="513"/>
      <c r="CR68" s="513"/>
      <c r="CS68" s="513"/>
      <c r="CT68" s="513"/>
      <c r="CU68" s="513"/>
      <c r="CV68" s="513"/>
      <c r="CW68" s="513"/>
      <c r="CX68" s="513"/>
      <c r="CY68" s="513"/>
      <c r="CZ68" s="513"/>
      <c r="DA68" s="513"/>
      <c r="DB68" s="513"/>
      <c r="DC68" s="513"/>
      <c r="DD68" s="513"/>
      <c r="DE68" s="513"/>
      <c r="DF68" s="513"/>
      <c r="DG68" s="513"/>
      <c r="DH68" s="513"/>
      <c r="DI68" s="513"/>
      <c r="DJ68" s="513"/>
      <c r="DK68" s="513"/>
      <c r="DL68" s="513"/>
      <c r="DM68" s="513"/>
      <c r="DN68" s="513"/>
      <c r="DO68" s="513"/>
      <c r="DP68" s="513"/>
      <c r="DQ68" s="513"/>
      <c r="DR68" s="513"/>
      <c r="DS68" s="513"/>
      <c r="DT68" s="513"/>
      <c r="DU68" s="513"/>
      <c r="DV68" s="513"/>
      <c r="DW68" s="513"/>
      <c r="DX68" s="513"/>
      <c r="DY68" s="513"/>
      <c r="DZ68" s="513"/>
      <c r="EA68" s="513"/>
      <c r="EB68" s="513"/>
      <c r="EC68" s="513"/>
      <c r="ED68" s="513"/>
      <c r="EE68" s="513"/>
      <c r="EF68" s="513"/>
      <c r="EG68" s="513"/>
      <c r="EH68" s="513"/>
      <c r="EI68" s="513"/>
      <c r="EJ68" s="513"/>
      <c r="EK68" s="513"/>
      <c r="EL68" s="513"/>
      <c r="EM68" s="513"/>
      <c r="EN68" s="513"/>
      <c r="EO68" s="513"/>
      <c r="EP68" s="513"/>
      <c r="EQ68" s="513"/>
      <c r="ER68" s="513"/>
      <c r="ES68" s="513"/>
      <c r="ET68" s="513"/>
      <c r="EU68" s="513"/>
      <c r="EV68" s="513"/>
      <c r="EW68" s="513"/>
      <c r="EX68" s="513"/>
      <c r="EY68" s="513"/>
      <c r="EZ68" s="513"/>
      <c r="FA68" s="513"/>
      <c r="FB68" s="513"/>
      <c r="FC68" s="513"/>
      <c r="FD68" s="513"/>
      <c r="FE68" s="513"/>
      <c r="FF68" s="513"/>
      <c r="FG68" s="513"/>
      <c r="FH68" s="513"/>
      <c r="FI68" s="513"/>
      <c r="FJ68" s="513"/>
      <c r="FK68" s="513"/>
      <c r="FL68" s="513"/>
      <c r="FM68" s="513"/>
      <c r="FN68" s="513"/>
      <c r="FO68" s="513"/>
      <c r="FP68" s="513"/>
      <c r="FQ68" s="513"/>
      <c r="FR68" s="513"/>
      <c r="FS68" s="513"/>
      <c r="FT68" s="513"/>
      <c r="FU68" s="513"/>
      <c r="FV68" s="513"/>
      <c r="FW68" s="513"/>
      <c r="FX68" s="513"/>
      <c r="FY68" s="513"/>
      <c r="FZ68" s="513"/>
      <c r="GA68" s="513"/>
      <c r="GB68" s="513"/>
      <c r="GC68" s="513"/>
      <c r="GD68" s="513"/>
      <c r="GE68" s="513"/>
      <c r="GF68" s="513"/>
      <c r="GG68" s="513"/>
      <c r="GH68" s="513"/>
      <c r="GI68" s="513"/>
      <c r="GJ68" s="513"/>
      <c r="GK68" s="513"/>
      <c r="GL68" s="513"/>
      <c r="GM68" s="513"/>
      <c r="GN68" s="513"/>
      <c r="GO68" s="513"/>
      <c r="GP68" s="513"/>
      <c r="GQ68" s="513"/>
      <c r="GR68" s="513"/>
      <c r="GS68" s="513"/>
      <c r="GT68" s="513"/>
      <c r="GU68" s="513"/>
      <c r="GV68" s="513"/>
      <c r="GW68" s="513"/>
      <c r="GX68" s="513"/>
      <c r="GY68" s="513"/>
      <c r="GZ68" s="513"/>
      <c r="HA68" s="513"/>
      <c r="HB68" s="513"/>
      <c r="HC68" s="513"/>
      <c r="HD68" s="513"/>
      <c r="HE68" s="513"/>
      <c r="HF68" s="513"/>
      <c r="HG68" s="513"/>
      <c r="HH68" s="513"/>
      <c r="HI68" s="513"/>
      <c r="HJ68" s="513"/>
      <c r="HK68" s="513"/>
      <c r="HL68" s="513"/>
      <c r="HM68" s="513"/>
      <c r="HN68" s="513"/>
      <c r="HO68" s="513"/>
      <c r="HP68" s="513"/>
      <c r="HQ68" s="513"/>
      <c r="HR68" s="513"/>
      <c r="HS68" s="513"/>
      <c r="HT68" s="513"/>
      <c r="HU68" s="513"/>
      <c r="HV68" s="513"/>
      <c r="HW68" s="513"/>
      <c r="HX68" s="513"/>
      <c r="HY68" s="513"/>
      <c r="HZ68" s="513"/>
      <c r="IA68" s="513"/>
      <c r="IB68" s="513"/>
      <c r="IC68" s="513"/>
      <c r="ID68" s="513"/>
      <c r="IE68" s="513"/>
      <c r="IF68" s="513"/>
      <c r="IG68" s="513"/>
      <c r="IH68" s="513"/>
      <c r="II68" s="513"/>
      <c r="IJ68" s="513"/>
      <c r="IK68" s="513"/>
      <c r="IL68" s="513"/>
      <c r="IM68" s="513"/>
      <c r="IN68" s="513"/>
      <c r="IO68" s="513"/>
      <c r="IP68" s="514"/>
    </row>
    <row r="69" spans="1:250" ht="24" customHeight="1" thickBot="1">
      <c r="A69" s="507"/>
      <c r="B69" s="546"/>
      <c r="C69" s="1368" t="s">
        <v>582</v>
      </c>
      <c r="D69" s="1369"/>
      <c r="E69" s="544"/>
      <c r="F69" s="541"/>
      <c r="G69" s="521"/>
      <c r="H69" s="561"/>
      <c r="I69" s="561"/>
      <c r="J69" s="561"/>
      <c r="K69" s="521"/>
      <c r="L69" s="521"/>
      <c r="M69" s="522"/>
      <c r="N69" s="525"/>
      <c r="O69" s="513"/>
      <c r="P69" s="513"/>
      <c r="Q69" s="513"/>
      <c r="R69" s="513"/>
      <c r="S69" s="513"/>
      <c r="T69" s="513"/>
      <c r="U69" s="513"/>
      <c r="V69" s="513"/>
      <c r="W69" s="513"/>
      <c r="X69" s="513"/>
      <c r="Y69" s="513"/>
      <c r="Z69" s="513"/>
      <c r="AA69" s="513"/>
      <c r="AB69" s="513"/>
      <c r="AC69" s="513"/>
      <c r="AD69" s="513"/>
      <c r="AE69" s="513"/>
      <c r="AF69" s="513"/>
      <c r="AG69" s="513"/>
      <c r="AH69" s="513"/>
      <c r="AI69" s="513"/>
      <c r="AJ69" s="513"/>
      <c r="AK69" s="513"/>
      <c r="AL69" s="513"/>
      <c r="AM69" s="513"/>
      <c r="AN69" s="513"/>
      <c r="AO69" s="513"/>
      <c r="AP69" s="513"/>
      <c r="AQ69" s="513"/>
      <c r="AR69" s="513"/>
      <c r="AS69" s="513"/>
      <c r="AT69" s="513"/>
      <c r="AU69" s="513"/>
      <c r="AV69" s="513"/>
      <c r="AW69" s="513"/>
      <c r="AX69" s="513"/>
      <c r="AY69" s="513"/>
      <c r="AZ69" s="513"/>
      <c r="BA69" s="513"/>
      <c r="BB69" s="513"/>
      <c r="BC69" s="513"/>
      <c r="BD69" s="513"/>
      <c r="BE69" s="513"/>
      <c r="BF69" s="513"/>
      <c r="BG69" s="513"/>
      <c r="BH69" s="513"/>
      <c r="BI69" s="513"/>
      <c r="BJ69" s="513"/>
      <c r="BK69" s="513"/>
      <c r="BL69" s="513"/>
      <c r="BM69" s="513"/>
      <c r="BN69" s="513"/>
      <c r="BO69" s="513"/>
      <c r="BP69" s="513"/>
      <c r="BQ69" s="513"/>
      <c r="BR69" s="513"/>
      <c r="BS69" s="513"/>
      <c r="BT69" s="513"/>
      <c r="BU69" s="513"/>
      <c r="BV69" s="513"/>
      <c r="BW69" s="513"/>
      <c r="BX69" s="513"/>
      <c r="BY69" s="513"/>
      <c r="BZ69" s="513"/>
      <c r="CA69" s="513"/>
      <c r="CB69" s="513"/>
      <c r="CC69" s="513"/>
      <c r="CD69" s="513"/>
      <c r="CE69" s="513"/>
      <c r="CF69" s="513"/>
      <c r="CG69" s="513"/>
      <c r="CH69" s="513"/>
      <c r="CI69" s="513"/>
      <c r="CJ69" s="513"/>
      <c r="CK69" s="513"/>
      <c r="CL69" s="513"/>
      <c r="CM69" s="513"/>
      <c r="CN69" s="513"/>
      <c r="CO69" s="513"/>
      <c r="CP69" s="513"/>
      <c r="CQ69" s="513"/>
      <c r="CR69" s="513"/>
      <c r="CS69" s="513"/>
      <c r="CT69" s="513"/>
      <c r="CU69" s="513"/>
      <c r="CV69" s="513"/>
      <c r="CW69" s="513"/>
      <c r="CX69" s="513"/>
      <c r="CY69" s="513"/>
      <c r="CZ69" s="513"/>
      <c r="DA69" s="513"/>
      <c r="DB69" s="513"/>
      <c r="DC69" s="513"/>
      <c r="DD69" s="513"/>
      <c r="DE69" s="513"/>
      <c r="DF69" s="513"/>
      <c r="DG69" s="513"/>
      <c r="DH69" s="513"/>
      <c r="DI69" s="513"/>
      <c r="DJ69" s="513"/>
      <c r="DK69" s="513"/>
      <c r="DL69" s="513"/>
      <c r="DM69" s="513"/>
      <c r="DN69" s="513"/>
      <c r="DO69" s="513"/>
      <c r="DP69" s="513"/>
      <c r="DQ69" s="513"/>
      <c r="DR69" s="513"/>
      <c r="DS69" s="513"/>
      <c r="DT69" s="513"/>
      <c r="DU69" s="513"/>
      <c r="DV69" s="513"/>
      <c r="DW69" s="513"/>
      <c r="DX69" s="513"/>
      <c r="DY69" s="513"/>
      <c r="DZ69" s="513"/>
      <c r="EA69" s="513"/>
      <c r="EB69" s="513"/>
      <c r="EC69" s="513"/>
      <c r="ED69" s="513"/>
      <c r="EE69" s="513"/>
      <c r="EF69" s="513"/>
      <c r="EG69" s="513"/>
      <c r="EH69" s="513"/>
      <c r="EI69" s="513"/>
      <c r="EJ69" s="513"/>
      <c r="EK69" s="513"/>
      <c r="EL69" s="513"/>
      <c r="EM69" s="513"/>
      <c r="EN69" s="513"/>
      <c r="EO69" s="513"/>
      <c r="EP69" s="513"/>
      <c r="EQ69" s="513"/>
      <c r="ER69" s="513"/>
      <c r="ES69" s="513"/>
      <c r="ET69" s="513"/>
      <c r="EU69" s="513"/>
      <c r="EV69" s="513"/>
      <c r="EW69" s="513"/>
      <c r="EX69" s="513"/>
      <c r="EY69" s="513"/>
      <c r="EZ69" s="513"/>
      <c r="FA69" s="513"/>
      <c r="FB69" s="513"/>
      <c r="FC69" s="513"/>
      <c r="FD69" s="513"/>
      <c r="FE69" s="513"/>
      <c r="FF69" s="513"/>
      <c r="FG69" s="513"/>
      <c r="FH69" s="513"/>
      <c r="FI69" s="513"/>
      <c r="FJ69" s="513"/>
      <c r="FK69" s="513"/>
      <c r="FL69" s="513"/>
      <c r="FM69" s="513"/>
      <c r="FN69" s="513"/>
      <c r="FO69" s="513"/>
      <c r="FP69" s="513"/>
      <c r="FQ69" s="513"/>
      <c r="FR69" s="513"/>
      <c r="FS69" s="513"/>
      <c r="FT69" s="513"/>
      <c r="FU69" s="513"/>
      <c r="FV69" s="513"/>
      <c r="FW69" s="513"/>
      <c r="FX69" s="513"/>
      <c r="FY69" s="513"/>
      <c r="FZ69" s="513"/>
      <c r="GA69" s="513"/>
      <c r="GB69" s="513"/>
      <c r="GC69" s="513"/>
      <c r="GD69" s="513"/>
      <c r="GE69" s="513"/>
      <c r="GF69" s="513"/>
      <c r="GG69" s="513"/>
      <c r="GH69" s="513"/>
      <c r="GI69" s="513"/>
      <c r="GJ69" s="513"/>
      <c r="GK69" s="513"/>
      <c r="GL69" s="513"/>
      <c r="GM69" s="513"/>
      <c r="GN69" s="513"/>
      <c r="GO69" s="513"/>
      <c r="GP69" s="513"/>
      <c r="GQ69" s="513"/>
      <c r="GR69" s="513"/>
      <c r="GS69" s="513"/>
      <c r="GT69" s="513"/>
      <c r="GU69" s="513"/>
      <c r="GV69" s="513"/>
      <c r="GW69" s="513"/>
      <c r="GX69" s="513"/>
      <c r="GY69" s="513"/>
      <c r="GZ69" s="513"/>
      <c r="HA69" s="513"/>
      <c r="HB69" s="513"/>
      <c r="HC69" s="513"/>
      <c r="HD69" s="513"/>
      <c r="HE69" s="513"/>
      <c r="HF69" s="513"/>
      <c r="HG69" s="513"/>
      <c r="HH69" s="513"/>
      <c r="HI69" s="513"/>
      <c r="HJ69" s="513"/>
      <c r="HK69" s="513"/>
      <c r="HL69" s="513"/>
      <c r="HM69" s="513"/>
      <c r="HN69" s="513"/>
      <c r="HO69" s="513"/>
      <c r="HP69" s="513"/>
      <c r="HQ69" s="513"/>
      <c r="HR69" s="513"/>
      <c r="HS69" s="513"/>
      <c r="HT69" s="513"/>
      <c r="HU69" s="513"/>
      <c r="HV69" s="513"/>
      <c r="HW69" s="513"/>
      <c r="HX69" s="513"/>
      <c r="HY69" s="513"/>
      <c r="HZ69" s="513"/>
      <c r="IA69" s="513"/>
      <c r="IB69" s="513"/>
      <c r="IC69" s="513"/>
      <c r="ID69" s="513"/>
      <c r="IE69" s="513"/>
      <c r="IF69" s="513"/>
      <c r="IG69" s="513"/>
      <c r="IH69" s="513"/>
      <c r="II69" s="513"/>
      <c r="IJ69" s="513"/>
      <c r="IK69" s="513"/>
      <c r="IL69" s="513"/>
      <c r="IM69" s="513"/>
      <c r="IN69" s="513"/>
      <c r="IO69" s="513"/>
      <c r="IP69" s="514"/>
    </row>
    <row r="70" spans="1:250" ht="16.350000000000001" customHeight="1">
      <c r="A70" s="507"/>
      <c r="B70" s="541"/>
      <c r="C70" s="1372" t="s">
        <v>583</v>
      </c>
      <c r="D70" s="1373"/>
      <c r="E70" s="1373"/>
      <c r="F70" s="521"/>
      <c r="G70" s="521"/>
      <c r="H70" s="561"/>
      <c r="I70" s="561"/>
      <c r="J70" s="561"/>
      <c r="K70" s="521"/>
      <c r="L70" s="521"/>
      <c r="M70" s="522"/>
      <c r="N70" s="525"/>
      <c r="O70" s="513"/>
      <c r="P70" s="513"/>
      <c r="Q70" s="513"/>
      <c r="R70" s="513"/>
      <c r="S70" s="513"/>
      <c r="T70" s="513"/>
      <c r="U70" s="513"/>
      <c r="V70" s="513"/>
      <c r="W70" s="513"/>
      <c r="X70" s="513"/>
      <c r="Y70" s="513"/>
      <c r="Z70" s="513"/>
      <c r="AA70" s="513"/>
      <c r="AB70" s="513"/>
      <c r="AC70" s="513"/>
      <c r="AD70" s="513"/>
      <c r="AE70" s="513"/>
      <c r="AF70" s="513"/>
      <c r="AG70" s="513"/>
      <c r="AH70" s="513"/>
      <c r="AI70" s="513"/>
      <c r="AJ70" s="513"/>
      <c r="AK70" s="513"/>
      <c r="AL70" s="513"/>
      <c r="AM70" s="513"/>
      <c r="AN70" s="513"/>
      <c r="AO70" s="513"/>
      <c r="AP70" s="513"/>
      <c r="AQ70" s="513"/>
      <c r="AR70" s="513"/>
      <c r="AS70" s="513"/>
      <c r="AT70" s="513"/>
      <c r="AU70" s="513"/>
      <c r="AV70" s="513"/>
      <c r="AW70" s="513"/>
      <c r="AX70" s="513"/>
      <c r="AY70" s="513"/>
      <c r="AZ70" s="513"/>
      <c r="BA70" s="513"/>
      <c r="BB70" s="513"/>
      <c r="BC70" s="513"/>
      <c r="BD70" s="513"/>
      <c r="BE70" s="513"/>
      <c r="BF70" s="513"/>
      <c r="BG70" s="513"/>
      <c r="BH70" s="513"/>
      <c r="BI70" s="513"/>
      <c r="BJ70" s="513"/>
      <c r="BK70" s="513"/>
      <c r="BL70" s="513"/>
      <c r="BM70" s="513"/>
      <c r="BN70" s="513"/>
      <c r="BO70" s="513"/>
      <c r="BP70" s="513"/>
      <c r="BQ70" s="513"/>
      <c r="BR70" s="513"/>
      <c r="BS70" s="513"/>
      <c r="BT70" s="513"/>
      <c r="BU70" s="513"/>
      <c r="BV70" s="513"/>
      <c r="BW70" s="513"/>
      <c r="BX70" s="513"/>
      <c r="BY70" s="513"/>
      <c r="BZ70" s="513"/>
      <c r="CA70" s="513"/>
      <c r="CB70" s="513"/>
      <c r="CC70" s="513"/>
      <c r="CD70" s="513"/>
      <c r="CE70" s="513"/>
      <c r="CF70" s="513"/>
      <c r="CG70" s="513"/>
      <c r="CH70" s="513"/>
      <c r="CI70" s="513"/>
      <c r="CJ70" s="513"/>
      <c r="CK70" s="513"/>
      <c r="CL70" s="513"/>
      <c r="CM70" s="513"/>
      <c r="CN70" s="513"/>
      <c r="CO70" s="513"/>
      <c r="CP70" s="513"/>
      <c r="CQ70" s="513"/>
      <c r="CR70" s="513"/>
      <c r="CS70" s="513"/>
      <c r="CT70" s="513"/>
      <c r="CU70" s="513"/>
      <c r="CV70" s="513"/>
      <c r="CW70" s="513"/>
      <c r="CX70" s="513"/>
      <c r="CY70" s="513"/>
      <c r="CZ70" s="513"/>
      <c r="DA70" s="513"/>
      <c r="DB70" s="513"/>
      <c r="DC70" s="513"/>
      <c r="DD70" s="513"/>
      <c r="DE70" s="513"/>
      <c r="DF70" s="513"/>
      <c r="DG70" s="513"/>
      <c r="DH70" s="513"/>
      <c r="DI70" s="513"/>
      <c r="DJ70" s="513"/>
      <c r="DK70" s="513"/>
      <c r="DL70" s="513"/>
      <c r="DM70" s="513"/>
      <c r="DN70" s="513"/>
      <c r="DO70" s="513"/>
      <c r="DP70" s="513"/>
      <c r="DQ70" s="513"/>
      <c r="DR70" s="513"/>
      <c r="DS70" s="513"/>
      <c r="DT70" s="513"/>
      <c r="DU70" s="513"/>
      <c r="DV70" s="513"/>
      <c r="DW70" s="513"/>
      <c r="DX70" s="513"/>
      <c r="DY70" s="513"/>
      <c r="DZ70" s="513"/>
      <c r="EA70" s="513"/>
      <c r="EB70" s="513"/>
      <c r="EC70" s="513"/>
      <c r="ED70" s="513"/>
      <c r="EE70" s="513"/>
      <c r="EF70" s="513"/>
      <c r="EG70" s="513"/>
      <c r="EH70" s="513"/>
      <c r="EI70" s="513"/>
      <c r="EJ70" s="513"/>
      <c r="EK70" s="513"/>
      <c r="EL70" s="513"/>
      <c r="EM70" s="513"/>
      <c r="EN70" s="513"/>
      <c r="EO70" s="513"/>
      <c r="EP70" s="513"/>
      <c r="EQ70" s="513"/>
      <c r="ER70" s="513"/>
      <c r="ES70" s="513"/>
      <c r="ET70" s="513"/>
      <c r="EU70" s="513"/>
      <c r="EV70" s="513"/>
      <c r="EW70" s="513"/>
      <c r="EX70" s="513"/>
      <c r="EY70" s="513"/>
      <c r="EZ70" s="513"/>
      <c r="FA70" s="513"/>
      <c r="FB70" s="513"/>
      <c r="FC70" s="513"/>
      <c r="FD70" s="513"/>
      <c r="FE70" s="513"/>
      <c r="FF70" s="513"/>
      <c r="FG70" s="513"/>
      <c r="FH70" s="513"/>
      <c r="FI70" s="513"/>
      <c r="FJ70" s="513"/>
      <c r="FK70" s="513"/>
      <c r="FL70" s="513"/>
      <c r="FM70" s="513"/>
      <c r="FN70" s="513"/>
      <c r="FO70" s="513"/>
      <c r="FP70" s="513"/>
      <c r="FQ70" s="513"/>
      <c r="FR70" s="513"/>
      <c r="FS70" s="513"/>
      <c r="FT70" s="513"/>
      <c r="FU70" s="513"/>
      <c r="FV70" s="513"/>
      <c r="FW70" s="513"/>
      <c r="FX70" s="513"/>
      <c r="FY70" s="513"/>
      <c r="FZ70" s="513"/>
      <c r="GA70" s="513"/>
      <c r="GB70" s="513"/>
      <c r="GC70" s="513"/>
      <c r="GD70" s="513"/>
      <c r="GE70" s="513"/>
      <c r="GF70" s="513"/>
      <c r="GG70" s="513"/>
      <c r="GH70" s="513"/>
      <c r="GI70" s="513"/>
      <c r="GJ70" s="513"/>
      <c r="GK70" s="513"/>
      <c r="GL70" s="513"/>
      <c r="GM70" s="513"/>
      <c r="GN70" s="513"/>
      <c r="GO70" s="513"/>
      <c r="GP70" s="513"/>
      <c r="GQ70" s="513"/>
      <c r="GR70" s="513"/>
      <c r="GS70" s="513"/>
      <c r="GT70" s="513"/>
      <c r="GU70" s="513"/>
      <c r="GV70" s="513"/>
      <c r="GW70" s="513"/>
      <c r="GX70" s="513"/>
      <c r="GY70" s="513"/>
      <c r="GZ70" s="513"/>
      <c r="HA70" s="513"/>
      <c r="HB70" s="513"/>
      <c r="HC70" s="513"/>
      <c r="HD70" s="513"/>
      <c r="HE70" s="513"/>
      <c r="HF70" s="513"/>
      <c r="HG70" s="513"/>
      <c r="HH70" s="513"/>
      <c r="HI70" s="513"/>
      <c r="HJ70" s="513"/>
      <c r="HK70" s="513"/>
      <c r="HL70" s="513"/>
      <c r="HM70" s="513"/>
      <c r="HN70" s="513"/>
      <c r="HO70" s="513"/>
      <c r="HP70" s="513"/>
      <c r="HQ70" s="513"/>
      <c r="HR70" s="513"/>
      <c r="HS70" s="513"/>
      <c r="HT70" s="513"/>
      <c r="HU70" s="513"/>
      <c r="HV70" s="513"/>
      <c r="HW70" s="513"/>
      <c r="HX70" s="513"/>
      <c r="HY70" s="513"/>
      <c r="HZ70" s="513"/>
      <c r="IA70" s="513"/>
      <c r="IB70" s="513"/>
      <c r="IC70" s="513"/>
      <c r="ID70" s="513"/>
      <c r="IE70" s="513"/>
      <c r="IF70" s="513"/>
      <c r="IG70" s="513"/>
      <c r="IH70" s="513"/>
      <c r="II70" s="513"/>
      <c r="IJ70" s="513"/>
      <c r="IK70" s="513"/>
      <c r="IL70" s="513"/>
      <c r="IM70" s="513"/>
      <c r="IN70" s="513"/>
      <c r="IO70" s="513"/>
      <c r="IP70" s="514"/>
    </row>
    <row r="71" spans="1:250" ht="16.350000000000001" customHeight="1">
      <c r="A71" s="507"/>
      <c r="B71" s="541"/>
      <c r="C71" s="1374"/>
      <c r="D71" s="1374"/>
      <c r="E71" s="1374"/>
      <c r="F71" s="521"/>
      <c r="G71" s="521"/>
      <c r="H71" s="561"/>
      <c r="I71" s="561"/>
      <c r="J71" s="561"/>
      <c r="K71" s="521"/>
      <c r="L71" s="521"/>
      <c r="M71" s="522"/>
      <c r="N71" s="525"/>
      <c r="O71" s="513"/>
      <c r="P71" s="513"/>
      <c r="Q71" s="513"/>
      <c r="R71" s="513"/>
      <c r="S71" s="513"/>
      <c r="T71" s="513"/>
      <c r="U71" s="513"/>
      <c r="V71" s="513"/>
      <c r="W71" s="513"/>
      <c r="X71" s="513"/>
      <c r="Y71" s="513"/>
      <c r="Z71" s="513"/>
      <c r="AA71" s="513"/>
      <c r="AB71" s="513"/>
      <c r="AC71" s="513"/>
      <c r="AD71" s="513"/>
      <c r="AE71" s="513"/>
      <c r="AF71" s="513"/>
      <c r="AG71" s="513"/>
      <c r="AH71" s="513"/>
      <c r="AI71" s="513"/>
      <c r="AJ71" s="513"/>
      <c r="AK71" s="513"/>
      <c r="AL71" s="513"/>
      <c r="AM71" s="513"/>
      <c r="AN71" s="513"/>
      <c r="AO71" s="513"/>
      <c r="AP71" s="513"/>
      <c r="AQ71" s="513"/>
      <c r="AR71" s="513"/>
      <c r="AS71" s="513"/>
      <c r="AT71" s="513"/>
      <c r="AU71" s="513"/>
      <c r="AV71" s="513"/>
      <c r="AW71" s="513"/>
      <c r="AX71" s="513"/>
      <c r="AY71" s="513"/>
      <c r="AZ71" s="513"/>
      <c r="BA71" s="513"/>
      <c r="BB71" s="513"/>
      <c r="BC71" s="513"/>
      <c r="BD71" s="513"/>
      <c r="BE71" s="513"/>
      <c r="BF71" s="513"/>
      <c r="BG71" s="513"/>
      <c r="BH71" s="513"/>
      <c r="BI71" s="513"/>
      <c r="BJ71" s="513"/>
      <c r="BK71" s="513"/>
      <c r="BL71" s="513"/>
      <c r="BM71" s="513"/>
      <c r="BN71" s="513"/>
      <c r="BO71" s="513"/>
      <c r="BP71" s="513"/>
      <c r="BQ71" s="513"/>
      <c r="BR71" s="513"/>
      <c r="BS71" s="513"/>
      <c r="BT71" s="513"/>
      <c r="BU71" s="513"/>
      <c r="BV71" s="513"/>
      <c r="BW71" s="513"/>
      <c r="BX71" s="513"/>
      <c r="BY71" s="513"/>
      <c r="BZ71" s="513"/>
      <c r="CA71" s="513"/>
      <c r="CB71" s="513"/>
      <c r="CC71" s="513"/>
      <c r="CD71" s="513"/>
      <c r="CE71" s="513"/>
      <c r="CF71" s="513"/>
      <c r="CG71" s="513"/>
      <c r="CH71" s="513"/>
      <c r="CI71" s="513"/>
      <c r="CJ71" s="513"/>
      <c r="CK71" s="513"/>
      <c r="CL71" s="513"/>
      <c r="CM71" s="513"/>
      <c r="CN71" s="513"/>
      <c r="CO71" s="513"/>
      <c r="CP71" s="513"/>
      <c r="CQ71" s="513"/>
      <c r="CR71" s="513"/>
      <c r="CS71" s="513"/>
      <c r="CT71" s="513"/>
      <c r="CU71" s="513"/>
      <c r="CV71" s="513"/>
      <c r="CW71" s="513"/>
      <c r="CX71" s="513"/>
      <c r="CY71" s="513"/>
      <c r="CZ71" s="513"/>
      <c r="DA71" s="513"/>
      <c r="DB71" s="513"/>
      <c r="DC71" s="513"/>
      <c r="DD71" s="513"/>
      <c r="DE71" s="513"/>
      <c r="DF71" s="513"/>
      <c r="DG71" s="513"/>
      <c r="DH71" s="513"/>
      <c r="DI71" s="513"/>
      <c r="DJ71" s="513"/>
      <c r="DK71" s="513"/>
      <c r="DL71" s="513"/>
      <c r="DM71" s="513"/>
      <c r="DN71" s="513"/>
      <c r="DO71" s="513"/>
      <c r="DP71" s="513"/>
      <c r="DQ71" s="513"/>
      <c r="DR71" s="513"/>
      <c r="DS71" s="513"/>
      <c r="DT71" s="513"/>
      <c r="DU71" s="513"/>
      <c r="DV71" s="513"/>
      <c r="DW71" s="513"/>
      <c r="DX71" s="513"/>
      <c r="DY71" s="513"/>
      <c r="DZ71" s="513"/>
      <c r="EA71" s="513"/>
      <c r="EB71" s="513"/>
      <c r="EC71" s="513"/>
      <c r="ED71" s="513"/>
      <c r="EE71" s="513"/>
      <c r="EF71" s="513"/>
      <c r="EG71" s="513"/>
      <c r="EH71" s="513"/>
      <c r="EI71" s="513"/>
      <c r="EJ71" s="513"/>
      <c r="EK71" s="513"/>
      <c r="EL71" s="513"/>
      <c r="EM71" s="513"/>
      <c r="EN71" s="513"/>
      <c r="EO71" s="513"/>
      <c r="EP71" s="513"/>
      <c r="EQ71" s="513"/>
      <c r="ER71" s="513"/>
      <c r="ES71" s="513"/>
      <c r="ET71" s="513"/>
      <c r="EU71" s="513"/>
      <c r="EV71" s="513"/>
      <c r="EW71" s="513"/>
      <c r="EX71" s="513"/>
      <c r="EY71" s="513"/>
      <c r="EZ71" s="513"/>
      <c r="FA71" s="513"/>
      <c r="FB71" s="513"/>
      <c r="FC71" s="513"/>
      <c r="FD71" s="513"/>
      <c r="FE71" s="513"/>
      <c r="FF71" s="513"/>
      <c r="FG71" s="513"/>
      <c r="FH71" s="513"/>
      <c r="FI71" s="513"/>
      <c r="FJ71" s="513"/>
      <c r="FK71" s="513"/>
      <c r="FL71" s="513"/>
      <c r="FM71" s="513"/>
      <c r="FN71" s="513"/>
      <c r="FO71" s="513"/>
      <c r="FP71" s="513"/>
      <c r="FQ71" s="513"/>
      <c r="FR71" s="513"/>
      <c r="FS71" s="513"/>
      <c r="FT71" s="513"/>
      <c r="FU71" s="513"/>
      <c r="FV71" s="513"/>
      <c r="FW71" s="513"/>
      <c r="FX71" s="513"/>
      <c r="FY71" s="513"/>
      <c r="FZ71" s="513"/>
      <c r="GA71" s="513"/>
      <c r="GB71" s="513"/>
      <c r="GC71" s="513"/>
      <c r="GD71" s="513"/>
      <c r="GE71" s="513"/>
      <c r="GF71" s="513"/>
      <c r="GG71" s="513"/>
      <c r="GH71" s="513"/>
      <c r="GI71" s="513"/>
      <c r="GJ71" s="513"/>
      <c r="GK71" s="513"/>
      <c r="GL71" s="513"/>
      <c r="GM71" s="513"/>
      <c r="GN71" s="513"/>
      <c r="GO71" s="513"/>
      <c r="GP71" s="513"/>
      <c r="GQ71" s="513"/>
      <c r="GR71" s="513"/>
      <c r="GS71" s="513"/>
      <c r="GT71" s="513"/>
      <c r="GU71" s="513"/>
      <c r="GV71" s="513"/>
      <c r="GW71" s="513"/>
      <c r="GX71" s="513"/>
      <c r="GY71" s="513"/>
      <c r="GZ71" s="513"/>
      <c r="HA71" s="513"/>
      <c r="HB71" s="513"/>
      <c r="HC71" s="513"/>
      <c r="HD71" s="513"/>
      <c r="HE71" s="513"/>
      <c r="HF71" s="513"/>
      <c r="HG71" s="513"/>
      <c r="HH71" s="513"/>
      <c r="HI71" s="513"/>
      <c r="HJ71" s="513"/>
      <c r="HK71" s="513"/>
      <c r="HL71" s="513"/>
      <c r="HM71" s="513"/>
      <c r="HN71" s="513"/>
      <c r="HO71" s="513"/>
      <c r="HP71" s="513"/>
      <c r="HQ71" s="513"/>
      <c r="HR71" s="513"/>
      <c r="HS71" s="513"/>
      <c r="HT71" s="513"/>
      <c r="HU71" s="513"/>
      <c r="HV71" s="513"/>
      <c r="HW71" s="513"/>
      <c r="HX71" s="513"/>
      <c r="HY71" s="513"/>
      <c r="HZ71" s="513"/>
      <c r="IA71" s="513"/>
      <c r="IB71" s="513"/>
      <c r="IC71" s="513"/>
      <c r="ID71" s="513"/>
      <c r="IE71" s="513"/>
      <c r="IF71" s="513"/>
      <c r="IG71" s="513"/>
      <c r="IH71" s="513"/>
      <c r="II71" s="513"/>
      <c r="IJ71" s="513"/>
      <c r="IK71" s="513"/>
      <c r="IL71" s="513"/>
      <c r="IM71" s="513"/>
      <c r="IN71" s="513"/>
      <c r="IO71" s="513"/>
      <c r="IP71" s="514"/>
    </row>
    <row r="72" spans="1:250" ht="16.350000000000001" customHeight="1">
      <c r="A72" s="507"/>
      <c r="B72" s="541"/>
      <c r="C72" s="561"/>
      <c r="D72" s="561"/>
      <c r="E72" s="561"/>
      <c r="F72" s="521"/>
      <c r="G72" s="521"/>
      <c r="H72" s="561"/>
      <c r="I72" s="561"/>
      <c r="J72" s="561"/>
      <c r="K72" s="521"/>
      <c r="L72" s="521"/>
      <c r="M72" s="522"/>
      <c r="N72" s="525"/>
      <c r="O72" s="513"/>
      <c r="P72" s="513"/>
      <c r="Q72" s="513"/>
      <c r="R72" s="513"/>
      <c r="S72" s="513"/>
      <c r="T72" s="513"/>
      <c r="U72" s="513"/>
      <c r="V72" s="513"/>
      <c r="W72" s="513"/>
      <c r="X72" s="513"/>
      <c r="Y72" s="513"/>
      <c r="Z72" s="513"/>
      <c r="AA72" s="513"/>
      <c r="AB72" s="513"/>
      <c r="AC72" s="513"/>
      <c r="AD72" s="513"/>
      <c r="AE72" s="513"/>
      <c r="AF72" s="513"/>
      <c r="AG72" s="513"/>
      <c r="AH72" s="513"/>
      <c r="AI72" s="513"/>
      <c r="AJ72" s="513"/>
      <c r="AK72" s="513"/>
      <c r="AL72" s="513"/>
      <c r="AM72" s="513"/>
      <c r="AN72" s="513"/>
      <c r="AO72" s="513"/>
      <c r="AP72" s="513"/>
      <c r="AQ72" s="513"/>
      <c r="AR72" s="513"/>
      <c r="AS72" s="513"/>
      <c r="AT72" s="513"/>
      <c r="AU72" s="513"/>
      <c r="AV72" s="513"/>
      <c r="AW72" s="513"/>
      <c r="AX72" s="513"/>
      <c r="AY72" s="513"/>
      <c r="AZ72" s="513"/>
      <c r="BA72" s="513"/>
      <c r="BB72" s="513"/>
      <c r="BC72" s="513"/>
      <c r="BD72" s="513"/>
      <c r="BE72" s="513"/>
      <c r="BF72" s="513"/>
      <c r="BG72" s="513"/>
      <c r="BH72" s="513"/>
      <c r="BI72" s="513"/>
      <c r="BJ72" s="513"/>
      <c r="BK72" s="513"/>
      <c r="BL72" s="513"/>
      <c r="BM72" s="513"/>
      <c r="BN72" s="513"/>
      <c r="BO72" s="513"/>
      <c r="BP72" s="513"/>
      <c r="BQ72" s="513"/>
      <c r="BR72" s="513"/>
      <c r="BS72" s="513"/>
      <c r="BT72" s="513"/>
      <c r="BU72" s="513"/>
      <c r="BV72" s="513"/>
      <c r="BW72" s="513"/>
      <c r="BX72" s="513"/>
      <c r="BY72" s="513"/>
      <c r="BZ72" s="513"/>
      <c r="CA72" s="513"/>
      <c r="CB72" s="513"/>
      <c r="CC72" s="513"/>
      <c r="CD72" s="513"/>
      <c r="CE72" s="513"/>
      <c r="CF72" s="513"/>
      <c r="CG72" s="513"/>
      <c r="CH72" s="513"/>
      <c r="CI72" s="513"/>
      <c r="CJ72" s="513"/>
      <c r="CK72" s="513"/>
      <c r="CL72" s="513"/>
      <c r="CM72" s="513"/>
      <c r="CN72" s="513"/>
      <c r="CO72" s="513"/>
      <c r="CP72" s="513"/>
      <c r="CQ72" s="513"/>
      <c r="CR72" s="513"/>
      <c r="CS72" s="513"/>
      <c r="CT72" s="513"/>
      <c r="CU72" s="513"/>
      <c r="CV72" s="513"/>
      <c r="CW72" s="513"/>
      <c r="CX72" s="513"/>
      <c r="CY72" s="513"/>
      <c r="CZ72" s="513"/>
      <c r="DA72" s="513"/>
      <c r="DB72" s="513"/>
      <c r="DC72" s="513"/>
      <c r="DD72" s="513"/>
      <c r="DE72" s="513"/>
      <c r="DF72" s="513"/>
      <c r="DG72" s="513"/>
      <c r="DH72" s="513"/>
      <c r="DI72" s="513"/>
      <c r="DJ72" s="513"/>
      <c r="DK72" s="513"/>
      <c r="DL72" s="513"/>
      <c r="DM72" s="513"/>
      <c r="DN72" s="513"/>
      <c r="DO72" s="513"/>
      <c r="DP72" s="513"/>
      <c r="DQ72" s="513"/>
      <c r="DR72" s="513"/>
      <c r="DS72" s="513"/>
      <c r="DT72" s="513"/>
      <c r="DU72" s="513"/>
      <c r="DV72" s="513"/>
      <c r="DW72" s="513"/>
      <c r="DX72" s="513"/>
      <c r="DY72" s="513"/>
      <c r="DZ72" s="513"/>
      <c r="EA72" s="513"/>
      <c r="EB72" s="513"/>
      <c r="EC72" s="513"/>
      <c r="ED72" s="513"/>
      <c r="EE72" s="513"/>
      <c r="EF72" s="513"/>
      <c r="EG72" s="513"/>
      <c r="EH72" s="513"/>
      <c r="EI72" s="513"/>
      <c r="EJ72" s="513"/>
      <c r="EK72" s="513"/>
      <c r="EL72" s="513"/>
      <c r="EM72" s="513"/>
      <c r="EN72" s="513"/>
      <c r="EO72" s="513"/>
      <c r="EP72" s="513"/>
      <c r="EQ72" s="513"/>
      <c r="ER72" s="513"/>
      <c r="ES72" s="513"/>
      <c r="ET72" s="513"/>
      <c r="EU72" s="513"/>
      <c r="EV72" s="513"/>
      <c r="EW72" s="513"/>
      <c r="EX72" s="513"/>
      <c r="EY72" s="513"/>
      <c r="EZ72" s="513"/>
      <c r="FA72" s="513"/>
      <c r="FB72" s="513"/>
      <c r="FC72" s="513"/>
      <c r="FD72" s="513"/>
      <c r="FE72" s="513"/>
      <c r="FF72" s="513"/>
      <c r="FG72" s="513"/>
      <c r="FH72" s="513"/>
      <c r="FI72" s="513"/>
      <c r="FJ72" s="513"/>
      <c r="FK72" s="513"/>
      <c r="FL72" s="513"/>
      <c r="FM72" s="513"/>
      <c r="FN72" s="513"/>
      <c r="FO72" s="513"/>
      <c r="FP72" s="513"/>
      <c r="FQ72" s="513"/>
      <c r="FR72" s="513"/>
      <c r="FS72" s="513"/>
      <c r="FT72" s="513"/>
      <c r="FU72" s="513"/>
      <c r="FV72" s="513"/>
      <c r="FW72" s="513"/>
      <c r="FX72" s="513"/>
      <c r="FY72" s="513"/>
      <c r="FZ72" s="513"/>
      <c r="GA72" s="513"/>
      <c r="GB72" s="513"/>
      <c r="GC72" s="513"/>
      <c r="GD72" s="513"/>
      <c r="GE72" s="513"/>
      <c r="GF72" s="513"/>
      <c r="GG72" s="513"/>
      <c r="GH72" s="513"/>
      <c r="GI72" s="513"/>
      <c r="GJ72" s="513"/>
      <c r="GK72" s="513"/>
      <c r="GL72" s="513"/>
      <c r="GM72" s="513"/>
      <c r="GN72" s="513"/>
      <c r="GO72" s="513"/>
      <c r="GP72" s="513"/>
      <c r="GQ72" s="513"/>
      <c r="GR72" s="513"/>
      <c r="GS72" s="513"/>
      <c r="GT72" s="513"/>
      <c r="GU72" s="513"/>
      <c r="GV72" s="513"/>
      <c r="GW72" s="513"/>
      <c r="GX72" s="513"/>
      <c r="GY72" s="513"/>
      <c r="GZ72" s="513"/>
      <c r="HA72" s="513"/>
      <c r="HB72" s="513"/>
      <c r="HC72" s="513"/>
      <c r="HD72" s="513"/>
      <c r="HE72" s="513"/>
      <c r="HF72" s="513"/>
      <c r="HG72" s="513"/>
      <c r="HH72" s="513"/>
      <c r="HI72" s="513"/>
      <c r="HJ72" s="513"/>
      <c r="HK72" s="513"/>
      <c r="HL72" s="513"/>
      <c r="HM72" s="513"/>
      <c r="HN72" s="513"/>
      <c r="HO72" s="513"/>
      <c r="HP72" s="513"/>
      <c r="HQ72" s="513"/>
      <c r="HR72" s="513"/>
      <c r="HS72" s="513"/>
      <c r="HT72" s="513"/>
      <c r="HU72" s="513"/>
      <c r="HV72" s="513"/>
      <c r="HW72" s="513"/>
      <c r="HX72" s="513"/>
      <c r="HY72" s="513"/>
      <c r="HZ72" s="513"/>
      <c r="IA72" s="513"/>
      <c r="IB72" s="513"/>
      <c r="IC72" s="513"/>
      <c r="ID72" s="513"/>
      <c r="IE72" s="513"/>
      <c r="IF72" s="513"/>
      <c r="IG72" s="513"/>
      <c r="IH72" s="513"/>
      <c r="II72" s="513"/>
      <c r="IJ72" s="513"/>
      <c r="IK72" s="513"/>
      <c r="IL72" s="513"/>
      <c r="IM72" s="513"/>
      <c r="IN72" s="513"/>
      <c r="IO72" s="513"/>
      <c r="IP72" s="514"/>
    </row>
    <row r="73" spans="1:250" ht="16.350000000000001" customHeight="1">
      <c r="A73" s="507"/>
      <c r="B73" s="537" t="s">
        <v>584</v>
      </c>
      <c r="C73" s="538"/>
      <c r="D73" s="538"/>
      <c r="E73" s="538"/>
      <c r="F73" s="538"/>
      <c r="G73" s="538"/>
      <c r="H73" s="538"/>
      <c r="I73" s="538"/>
      <c r="J73" s="538"/>
      <c r="K73" s="538"/>
      <c r="L73" s="538"/>
      <c r="M73" s="539"/>
      <c r="N73" s="525"/>
      <c r="O73" s="513"/>
      <c r="P73" s="513"/>
      <c r="Q73" s="513"/>
      <c r="R73" s="513"/>
      <c r="S73" s="513"/>
      <c r="T73" s="513"/>
      <c r="U73" s="513"/>
      <c r="V73" s="513"/>
      <c r="W73" s="513"/>
      <c r="X73" s="513"/>
      <c r="Y73" s="513"/>
      <c r="Z73" s="513"/>
      <c r="AA73" s="513"/>
      <c r="AB73" s="513"/>
      <c r="AC73" s="513"/>
      <c r="AD73" s="513"/>
      <c r="AE73" s="513"/>
      <c r="AF73" s="513"/>
      <c r="AG73" s="513"/>
      <c r="AH73" s="513"/>
      <c r="AI73" s="513"/>
      <c r="AJ73" s="513"/>
      <c r="AK73" s="513"/>
      <c r="AL73" s="513"/>
      <c r="AM73" s="513"/>
      <c r="AN73" s="513"/>
      <c r="AO73" s="513"/>
      <c r="AP73" s="513"/>
      <c r="AQ73" s="513"/>
      <c r="AR73" s="513"/>
      <c r="AS73" s="513"/>
      <c r="AT73" s="513"/>
      <c r="AU73" s="513"/>
      <c r="AV73" s="513"/>
      <c r="AW73" s="513"/>
      <c r="AX73" s="513"/>
      <c r="AY73" s="513"/>
      <c r="AZ73" s="513"/>
      <c r="BA73" s="513"/>
      <c r="BB73" s="513"/>
      <c r="BC73" s="513"/>
      <c r="BD73" s="513"/>
      <c r="BE73" s="513"/>
      <c r="BF73" s="513"/>
      <c r="BG73" s="513"/>
      <c r="BH73" s="513"/>
      <c r="BI73" s="513"/>
      <c r="BJ73" s="513"/>
      <c r="BK73" s="513"/>
      <c r="BL73" s="513"/>
      <c r="BM73" s="513"/>
      <c r="BN73" s="513"/>
      <c r="BO73" s="513"/>
      <c r="BP73" s="513"/>
      <c r="BQ73" s="513"/>
      <c r="BR73" s="513"/>
      <c r="BS73" s="513"/>
      <c r="BT73" s="513"/>
      <c r="BU73" s="513"/>
      <c r="BV73" s="513"/>
      <c r="BW73" s="513"/>
      <c r="BX73" s="513"/>
      <c r="BY73" s="513"/>
      <c r="BZ73" s="513"/>
      <c r="CA73" s="513"/>
      <c r="CB73" s="513"/>
      <c r="CC73" s="513"/>
      <c r="CD73" s="513"/>
      <c r="CE73" s="513"/>
      <c r="CF73" s="513"/>
      <c r="CG73" s="513"/>
      <c r="CH73" s="513"/>
      <c r="CI73" s="513"/>
      <c r="CJ73" s="513"/>
      <c r="CK73" s="513"/>
      <c r="CL73" s="513"/>
      <c r="CM73" s="513"/>
      <c r="CN73" s="513"/>
      <c r="CO73" s="513"/>
      <c r="CP73" s="513"/>
      <c r="CQ73" s="513"/>
      <c r="CR73" s="513"/>
      <c r="CS73" s="513"/>
      <c r="CT73" s="513"/>
      <c r="CU73" s="513"/>
      <c r="CV73" s="513"/>
      <c r="CW73" s="513"/>
      <c r="CX73" s="513"/>
      <c r="CY73" s="513"/>
      <c r="CZ73" s="513"/>
      <c r="DA73" s="513"/>
      <c r="DB73" s="513"/>
      <c r="DC73" s="513"/>
      <c r="DD73" s="513"/>
      <c r="DE73" s="513"/>
      <c r="DF73" s="513"/>
      <c r="DG73" s="513"/>
      <c r="DH73" s="513"/>
      <c r="DI73" s="513"/>
      <c r="DJ73" s="513"/>
      <c r="DK73" s="513"/>
      <c r="DL73" s="513"/>
      <c r="DM73" s="513"/>
      <c r="DN73" s="513"/>
      <c r="DO73" s="513"/>
      <c r="DP73" s="513"/>
      <c r="DQ73" s="513"/>
      <c r="DR73" s="513"/>
      <c r="DS73" s="513"/>
      <c r="DT73" s="513"/>
      <c r="DU73" s="513"/>
      <c r="DV73" s="513"/>
      <c r="DW73" s="513"/>
      <c r="DX73" s="513"/>
      <c r="DY73" s="513"/>
      <c r="DZ73" s="513"/>
      <c r="EA73" s="513"/>
      <c r="EB73" s="513"/>
      <c r="EC73" s="513"/>
      <c r="ED73" s="513"/>
      <c r="EE73" s="513"/>
      <c r="EF73" s="513"/>
      <c r="EG73" s="513"/>
      <c r="EH73" s="513"/>
      <c r="EI73" s="513"/>
      <c r="EJ73" s="513"/>
      <c r="EK73" s="513"/>
      <c r="EL73" s="513"/>
      <c r="EM73" s="513"/>
      <c r="EN73" s="513"/>
      <c r="EO73" s="513"/>
      <c r="EP73" s="513"/>
      <c r="EQ73" s="513"/>
      <c r="ER73" s="513"/>
      <c r="ES73" s="513"/>
      <c r="ET73" s="513"/>
      <c r="EU73" s="513"/>
      <c r="EV73" s="513"/>
      <c r="EW73" s="513"/>
      <c r="EX73" s="513"/>
      <c r="EY73" s="513"/>
      <c r="EZ73" s="513"/>
      <c r="FA73" s="513"/>
      <c r="FB73" s="513"/>
      <c r="FC73" s="513"/>
      <c r="FD73" s="513"/>
      <c r="FE73" s="513"/>
      <c r="FF73" s="513"/>
      <c r="FG73" s="513"/>
      <c r="FH73" s="513"/>
      <c r="FI73" s="513"/>
      <c r="FJ73" s="513"/>
      <c r="FK73" s="513"/>
      <c r="FL73" s="513"/>
      <c r="FM73" s="513"/>
      <c r="FN73" s="513"/>
      <c r="FO73" s="513"/>
      <c r="FP73" s="513"/>
      <c r="FQ73" s="513"/>
      <c r="FR73" s="513"/>
      <c r="FS73" s="513"/>
      <c r="FT73" s="513"/>
      <c r="FU73" s="513"/>
      <c r="FV73" s="513"/>
      <c r="FW73" s="513"/>
      <c r="FX73" s="513"/>
      <c r="FY73" s="513"/>
      <c r="FZ73" s="513"/>
      <c r="GA73" s="513"/>
      <c r="GB73" s="513"/>
      <c r="GC73" s="513"/>
      <c r="GD73" s="513"/>
      <c r="GE73" s="513"/>
      <c r="GF73" s="513"/>
      <c r="GG73" s="513"/>
      <c r="GH73" s="513"/>
      <c r="GI73" s="513"/>
      <c r="GJ73" s="513"/>
      <c r="GK73" s="513"/>
      <c r="GL73" s="513"/>
      <c r="GM73" s="513"/>
      <c r="GN73" s="513"/>
      <c r="GO73" s="513"/>
      <c r="GP73" s="513"/>
      <c r="GQ73" s="513"/>
      <c r="GR73" s="513"/>
      <c r="GS73" s="513"/>
      <c r="GT73" s="513"/>
      <c r="GU73" s="513"/>
      <c r="GV73" s="513"/>
      <c r="GW73" s="513"/>
      <c r="GX73" s="513"/>
      <c r="GY73" s="513"/>
      <c r="GZ73" s="513"/>
      <c r="HA73" s="513"/>
      <c r="HB73" s="513"/>
      <c r="HC73" s="513"/>
      <c r="HD73" s="513"/>
      <c r="HE73" s="513"/>
      <c r="HF73" s="513"/>
      <c r="HG73" s="513"/>
      <c r="HH73" s="513"/>
      <c r="HI73" s="513"/>
      <c r="HJ73" s="513"/>
      <c r="HK73" s="513"/>
      <c r="HL73" s="513"/>
      <c r="HM73" s="513"/>
      <c r="HN73" s="513"/>
      <c r="HO73" s="513"/>
      <c r="HP73" s="513"/>
      <c r="HQ73" s="513"/>
      <c r="HR73" s="513"/>
      <c r="HS73" s="513"/>
      <c r="HT73" s="513"/>
      <c r="HU73" s="513"/>
      <c r="HV73" s="513"/>
      <c r="HW73" s="513"/>
      <c r="HX73" s="513"/>
      <c r="HY73" s="513"/>
      <c r="HZ73" s="513"/>
      <c r="IA73" s="513"/>
      <c r="IB73" s="513"/>
      <c r="IC73" s="513"/>
      <c r="ID73" s="513"/>
      <c r="IE73" s="513"/>
      <c r="IF73" s="513"/>
      <c r="IG73" s="513"/>
      <c r="IH73" s="513"/>
      <c r="II73" s="513"/>
      <c r="IJ73" s="513"/>
      <c r="IK73" s="513"/>
      <c r="IL73" s="513"/>
      <c r="IM73" s="513"/>
      <c r="IN73" s="513"/>
      <c r="IO73" s="513"/>
      <c r="IP73" s="514"/>
    </row>
    <row r="74" spans="1:250" ht="16.350000000000001" customHeight="1" thickBot="1">
      <c r="A74" s="507"/>
      <c r="B74" s="541"/>
      <c r="C74" s="562"/>
      <c r="D74" s="562"/>
      <c r="E74" s="562"/>
      <c r="F74" s="521"/>
      <c r="G74" s="521"/>
      <c r="H74" s="562"/>
      <c r="I74" s="562"/>
      <c r="J74" s="562"/>
      <c r="K74" s="521"/>
      <c r="L74" s="521"/>
      <c r="M74" s="522"/>
      <c r="N74" s="525"/>
      <c r="O74" s="513"/>
      <c r="P74" s="513"/>
      <c r="Q74" s="513"/>
      <c r="R74" s="513"/>
      <c r="S74" s="513"/>
      <c r="T74" s="513"/>
      <c r="U74" s="513"/>
      <c r="V74" s="513"/>
      <c r="W74" s="513"/>
      <c r="X74" s="513"/>
      <c r="Y74" s="513"/>
      <c r="Z74" s="513"/>
      <c r="AA74" s="513"/>
      <c r="AB74" s="513"/>
      <c r="AC74" s="513"/>
      <c r="AD74" s="513"/>
      <c r="AE74" s="513"/>
      <c r="AF74" s="513"/>
      <c r="AG74" s="513"/>
      <c r="AH74" s="513"/>
      <c r="AI74" s="513"/>
      <c r="AJ74" s="513"/>
      <c r="AK74" s="513"/>
      <c r="AL74" s="513"/>
      <c r="AM74" s="513"/>
      <c r="AN74" s="513"/>
      <c r="AO74" s="513"/>
      <c r="AP74" s="513"/>
      <c r="AQ74" s="513"/>
      <c r="AR74" s="513"/>
      <c r="AS74" s="513"/>
      <c r="AT74" s="513"/>
      <c r="AU74" s="513"/>
      <c r="AV74" s="513"/>
      <c r="AW74" s="513"/>
      <c r="AX74" s="513"/>
      <c r="AY74" s="513"/>
      <c r="AZ74" s="513"/>
      <c r="BA74" s="513"/>
      <c r="BB74" s="513"/>
      <c r="BC74" s="513"/>
      <c r="BD74" s="513"/>
      <c r="BE74" s="513"/>
      <c r="BF74" s="513"/>
      <c r="BG74" s="513"/>
      <c r="BH74" s="513"/>
      <c r="BI74" s="513"/>
      <c r="BJ74" s="513"/>
      <c r="BK74" s="513"/>
      <c r="BL74" s="513"/>
      <c r="BM74" s="513"/>
      <c r="BN74" s="513"/>
      <c r="BO74" s="513"/>
      <c r="BP74" s="513"/>
      <c r="BQ74" s="513"/>
      <c r="BR74" s="513"/>
      <c r="BS74" s="513"/>
      <c r="BT74" s="513"/>
      <c r="BU74" s="513"/>
      <c r="BV74" s="513"/>
      <c r="BW74" s="513"/>
      <c r="BX74" s="513"/>
      <c r="BY74" s="513"/>
      <c r="BZ74" s="513"/>
      <c r="CA74" s="513"/>
      <c r="CB74" s="513"/>
      <c r="CC74" s="513"/>
      <c r="CD74" s="513"/>
      <c r="CE74" s="513"/>
      <c r="CF74" s="513"/>
      <c r="CG74" s="513"/>
      <c r="CH74" s="513"/>
      <c r="CI74" s="513"/>
      <c r="CJ74" s="513"/>
      <c r="CK74" s="513"/>
      <c r="CL74" s="513"/>
      <c r="CM74" s="513"/>
      <c r="CN74" s="513"/>
      <c r="CO74" s="513"/>
      <c r="CP74" s="513"/>
      <c r="CQ74" s="513"/>
      <c r="CR74" s="513"/>
      <c r="CS74" s="513"/>
      <c r="CT74" s="513"/>
      <c r="CU74" s="513"/>
      <c r="CV74" s="513"/>
      <c r="CW74" s="513"/>
      <c r="CX74" s="513"/>
      <c r="CY74" s="513"/>
      <c r="CZ74" s="513"/>
      <c r="DA74" s="513"/>
      <c r="DB74" s="513"/>
      <c r="DC74" s="513"/>
      <c r="DD74" s="513"/>
      <c r="DE74" s="513"/>
      <c r="DF74" s="513"/>
      <c r="DG74" s="513"/>
      <c r="DH74" s="513"/>
      <c r="DI74" s="513"/>
      <c r="DJ74" s="513"/>
      <c r="DK74" s="513"/>
      <c r="DL74" s="513"/>
      <c r="DM74" s="513"/>
      <c r="DN74" s="513"/>
      <c r="DO74" s="513"/>
      <c r="DP74" s="513"/>
      <c r="DQ74" s="513"/>
      <c r="DR74" s="513"/>
      <c r="DS74" s="513"/>
      <c r="DT74" s="513"/>
      <c r="DU74" s="513"/>
      <c r="DV74" s="513"/>
      <c r="DW74" s="513"/>
      <c r="DX74" s="513"/>
      <c r="DY74" s="513"/>
      <c r="DZ74" s="513"/>
      <c r="EA74" s="513"/>
      <c r="EB74" s="513"/>
      <c r="EC74" s="513"/>
      <c r="ED74" s="513"/>
      <c r="EE74" s="513"/>
      <c r="EF74" s="513"/>
      <c r="EG74" s="513"/>
      <c r="EH74" s="513"/>
      <c r="EI74" s="513"/>
      <c r="EJ74" s="513"/>
      <c r="EK74" s="513"/>
      <c r="EL74" s="513"/>
      <c r="EM74" s="513"/>
      <c r="EN74" s="513"/>
      <c r="EO74" s="513"/>
      <c r="EP74" s="513"/>
      <c r="EQ74" s="513"/>
      <c r="ER74" s="513"/>
      <c r="ES74" s="513"/>
      <c r="ET74" s="513"/>
      <c r="EU74" s="513"/>
      <c r="EV74" s="513"/>
      <c r="EW74" s="513"/>
      <c r="EX74" s="513"/>
      <c r="EY74" s="513"/>
      <c r="EZ74" s="513"/>
      <c r="FA74" s="513"/>
      <c r="FB74" s="513"/>
      <c r="FC74" s="513"/>
      <c r="FD74" s="513"/>
      <c r="FE74" s="513"/>
      <c r="FF74" s="513"/>
      <c r="FG74" s="513"/>
      <c r="FH74" s="513"/>
      <c r="FI74" s="513"/>
      <c r="FJ74" s="513"/>
      <c r="FK74" s="513"/>
      <c r="FL74" s="513"/>
      <c r="FM74" s="513"/>
      <c r="FN74" s="513"/>
      <c r="FO74" s="513"/>
      <c r="FP74" s="513"/>
      <c r="FQ74" s="513"/>
      <c r="FR74" s="513"/>
      <c r="FS74" s="513"/>
      <c r="FT74" s="513"/>
      <c r="FU74" s="513"/>
      <c r="FV74" s="513"/>
      <c r="FW74" s="513"/>
      <c r="FX74" s="513"/>
      <c r="FY74" s="513"/>
      <c r="FZ74" s="513"/>
      <c r="GA74" s="513"/>
      <c r="GB74" s="513"/>
      <c r="GC74" s="513"/>
      <c r="GD74" s="513"/>
      <c r="GE74" s="513"/>
      <c r="GF74" s="513"/>
      <c r="GG74" s="513"/>
      <c r="GH74" s="513"/>
      <c r="GI74" s="513"/>
      <c r="GJ74" s="513"/>
      <c r="GK74" s="513"/>
      <c r="GL74" s="513"/>
      <c r="GM74" s="513"/>
      <c r="GN74" s="513"/>
      <c r="GO74" s="513"/>
      <c r="GP74" s="513"/>
      <c r="GQ74" s="513"/>
      <c r="GR74" s="513"/>
      <c r="GS74" s="513"/>
      <c r="GT74" s="513"/>
      <c r="GU74" s="513"/>
      <c r="GV74" s="513"/>
      <c r="GW74" s="513"/>
      <c r="GX74" s="513"/>
      <c r="GY74" s="513"/>
      <c r="GZ74" s="513"/>
      <c r="HA74" s="513"/>
      <c r="HB74" s="513"/>
      <c r="HC74" s="513"/>
      <c r="HD74" s="513"/>
      <c r="HE74" s="513"/>
      <c r="HF74" s="513"/>
      <c r="HG74" s="513"/>
      <c r="HH74" s="513"/>
      <c r="HI74" s="513"/>
      <c r="HJ74" s="513"/>
      <c r="HK74" s="513"/>
      <c r="HL74" s="513"/>
      <c r="HM74" s="513"/>
      <c r="HN74" s="513"/>
      <c r="HO74" s="513"/>
      <c r="HP74" s="513"/>
      <c r="HQ74" s="513"/>
      <c r="HR74" s="513"/>
      <c r="HS74" s="513"/>
      <c r="HT74" s="513"/>
      <c r="HU74" s="513"/>
      <c r="HV74" s="513"/>
      <c r="HW74" s="513"/>
      <c r="HX74" s="513"/>
      <c r="HY74" s="513"/>
      <c r="HZ74" s="513"/>
      <c r="IA74" s="513"/>
      <c r="IB74" s="513"/>
      <c r="IC74" s="513"/>
      <c r="ID74" s="513"/>
      <c r="IE74" s="513"/>
      <c r="IF74" s="513"/>
      <c r="IG74" s="513"/>
      <c r="IH74" s="513"/>
      <c r="II74" s="513"/>
      <c r="IJ74" s="513"/>
      <c r="IK74" s="513"/>
      <c r="IL74" s="513"/>
      <c r="IM74" s="513"/>
      <c r="IN74" s="513"/>
      <c r="IO74" s="513"/>
      <c r="IP74" s="514"/>
    </row>
    <row r="75" spans="1:250" ht="23.1" customHeight="1" thickBot="1">
      <c r="A75" s="507"/>
      <c r="B75" s="546"/>
      <c r="C75" s="1368" t="s">
        <v>585</v>
      </c>
      <c r="D75" s="1369"/>
      <c r="E75" s="544"/>
      <c r="F75" s="545" t="s">
        <v>557</v>
      </c>
      <c r="G75" s="522"/>
      <c r="H75" s="1368" t="s">
        <v>589</v>
      </c>
      <c r="I75" s="1369"/>
      <c r="J75" s="544"/>
      <c r="K75" s="545" t="s">
        <v>557</v>
      </c>
      <c r="L75" s="521"/>
      <c r="M75" s="522"/>
      <c r="N75" s="525"/>
      <c r="O75" s="513"/>
      <c r="P75" s="513"/>
      <c r="Q75" s="513"/>
      <c r="R75" s="513"/>
      <c r="S75" s="513"/>
      <c r="T75" s="513"/>
      <c r="U75" s="513"/>
      <c r="V75" s="513"/>
      <c r="W75" s="513"/>
      <c r="X75" s="513"/>
      <c r="Y75" s="513"/>
      <c r="Z75" s="513"/>
      <c r="AA75" s="513"/>
      <c r="AB75" s="513"/>
      <c r="AC75" s="513"/>
      <c r="AD75" s="513"/>
      <c r="AE75" s="513"/>
      <c r="AF75" s="513"/>
      <c r="AG75" s="513"/>
      <c r="AH75" s="513"/>
      <c r="AI75" s="513"/>
      <c r="AJ75" s="513"/>
      <c r="AK75" s="513"/>
      <c r="AL75" s="513"/>
      <c r="AM75" s="513"/>
      <c r="AN75" s="513"/>
      <c r="AO75" s="513"/>
      <c r="AP75" s="513"/>
      <c r="AQ75" s="513"/>
      <c r="AR75" s="513"/>
      <c r="AS75" s="513"/>
      <c r="AT75" s="513"/>
      <c r="AU75" s="513"/>
      <c r="AV75" s="513"/>
      <c r="AW75" s="513"/>
      <c r="AX75" s="513"/>
      <c r="AY75" s="513"/>
      <c r="AZ75" s="513"/>
      <c r="BA75" s="513"/>
      <c r="BB75" s="513"/>
      <c r="BC75" s="513"/>
      <c r="BD75" s="513"/>
      <c r="BE75" s="513"/>
      <c r="BF75" s="513"/>
      <c r="BG75" s="513"/>
      <c r="BH75" s="513"/>
      <c r="BI75" s="513"/>
      <c r="BJ75" s="513"/>
      <c r="BK75" s="513"/>
      <c r="BL75" s="513"/>
      <c r="BM75" s="513"/>
      <c r="BN75" s="513"/>
      <c r="BO75" s="513"/>
      <c r="BP75" s="513"/>
      <c r="BQ75" s="513"/>
      <c r="BR75" s="513"/>
      <c r="BS75" s="513"/>
      <c r="BT75" s="513"/>
      <c r="BU75" s="513"/>
      <c r="BV75" s="513"/>
      <c r="BW75" s="513"/>
      <c r="BX75" s="513"/>
      <c r="BY75" s="513"/>
      <c r="BZ75" s="513"/>
      <c r="CA75" s="513"/>
      <c r="CB75" s="513"/>
      <c r="CC75" s="513"/>
      <c r="CD75" s="513"/>
      <c r="CE75" s="513"/>
      <c r="CF75" s="513"/>
      <c r="CG75" s="513"/>
      <c r="CH75" s="513"/>
      <c r="CI75" s="513"/>
      <c r="CJ75" s="513"/>
      <c r="CK75" s="513"/>
      <c r="CL75" s="513"/>
      <c r="CM75" s="513"/>
      <c r="CN75" s="513"/>
      <c r="CO75" s="513"/>
      <c r="CP75" s="513"/>
      <c r="CQ75" s="513"/>
      <c r="CR75" s="513"/>
      <c r="CS75" s="513"/>
      <c r="CT75" s="513"/>
      <c r="CU75" s="513"/>
      <c r="CV75" s="513"/>
      <c r="CW75" s="513"/>
      <c r="CX75" s="513"/>
      <c r="CY75" s="513"/>
      <c r="CZ75" s="513"/>
      <c r="DA75" s="513"/>
      <c r="DB75" s="513"/>
      <c r="DC75" s="513"/>
      <c r="DD75" s="513"/>
      <c r="DE75" s="513"/>
      <c r="DF75" s="513"/>
      <c r="DG75" s="513"/>
      <c r="DH75" s="513"/>
      <c r="DI75" s="513"/>
      <c r="DJ75" s="513"/>
      <c r="DK75" s="513"/>
      <c r="DL75" s="513"/>
      <c r="DM75" s="513"/>
      <c r="DN75" s="513"/>
      <c r="DO75" s="513"/>
      <c r="DP75" s="513"/>
      <c r="DQ75" s="513"/>
      <c r="DR75" s="513"/>
      <c r="DS75" s="513"/>
      <c r="DT75" s="513"/>
      <c r="DU75" s="513"/>
      <c r="DV75" s="513"/>
      <c r="DW75" s="513"/>
      <c r="DX75" s="513"/>
      <c r="DY75" s="513"/>
      <c r="DZ75" s="513"/>
      <c r="EA75" s="513"/>
      <c r="EB75" s="513"/>
      <c r="EC75" s="513"/>
      <c r="ED75" s="513"/>
      <c r="EE75" s="513"/>
      <c r="EF75" s="513"/>
      <c r="EG75" s="513"/>
      <c r="EH75" s="513"/>
      <c r="EI75" s="513"/>
      <c r="EJ75" s="513"/>
      <c r="EK75" s="513"/>
      <c r="EL75" s="513"/>
      <c r="EM75" s="513"/>
      <c r="EN75" s="513"/>
      <c r="EO75" s="513"/>
      <c r="EP75" s="513"/>
      <c r="EQ75" s="513"/>
      <c r="ER75" s="513"/>
      <c r="ES75" s="513"/>
      <c r="ET75" s="513"/>
      <c r="EU75" s="513"/>
      <c r="EV75" s="513"/>
      <c r="EW75" s="513"/>
      <c r="EX75" s="513"/>
      <c r="EY75" s="513"/>
      <c r="EZ75" s="513"/>
      <c r="FA75" s="513"/>
      <c r="FB75" s="513"/>
      <c r="FC75" s="513"/>
      <c r="FD75" s="513"/>
      <c r="FE75" s="513"/>
      <c r="FF75" s="513"/>
      <c r="FG75" s="513"/>
      <c r="FH75" s="513"/>
      <c r="FI75" s="513"/>
      <c r="FJ75" s="513"/>
      <c r="FK75" s="513"/>
      <c r="FL75" s="513"/>
      <c r="FM75" s="513"/>
      <c r="FN75" s="513"/>
      <c r="FO75" s="513"/>
      <c r="FP75" s="513"/>
      <c r="FQ75" s="513"/>
      <c r="FR75" s="513"/>
      <c r="FS75" s="513"/>
      <c r="FT75" s="513"/>
      <c r="FU75" s="513"/>
      <c r="FV75" s="513"/>
      <c r="FW75" s="513"/>
      <c r="FX75" s="513"/>
      <c r="FY75" s="513"/>
      <c r="FZ75" s="513"/>
      <c r="GA75" s="513"/>
      <c r="GB75" s="513"/>
      <c r="GC75" s="513"/>
      <c r="GD75" s="513"/>
      <c r="GE75" s="513"/>
      <c r="GF75" s="513"/>
      <c r="GG75" s="513"/>
      <c r="GH75" s="513"/>
      <c r="GI75" s="513"/>
      <c r="GJ75" s="513"/>
      <c r="GK75" s="513"/>
      <c r="GL75" s="513"/>
      <c r="GM75" s="513"/>
      <c r="GN75" s="513"/>
      <c r="GO75" s="513"/>
      <c r="GP75" s="513"/>
      <c r="GQ75" s="513"/>
      <c r="GR75" s="513"/>
      <c r="GS75" s="513"/>
      <c r="GT75" s="513"/>
      <c r="GU75" s="513"/>
      <c r="GV75" s="513"/>
      <c r="GW75" s="513"/>
      <c r="GX75" s="513"/>
      <c r="GY75" s="513"/>
      <c r="GZ75" s="513"/>
      <c r="HA75" s="513"/>
      <c r="HB75" s="513"/>
      <c r="HC75" s="513"/>
      <c r="HD75" s="513"/>
      <c r="HE75" s="513"/>
      <c r="HF75" s="513"/>
      <c r="HG75" s="513"/>
      <c r="HH75" s="513"/>
      <c r="HI75" s="513"/>
      <c r="HJ75" s="513"/>
      <c r="HK75" s="513"/>
      <c r="HL75" s="513"/>
      <c r="HM75" s="513"/>
      <c r="HN75" s="513"/>
      <c r="HO75" s="513"/>
      <c r="HP75" s="513"/>
      <c r="HQ75" s="513"/>
      <c r="HR75" s="513"/>
      <c r="HS75" s="513"/>
      <c r="HT75" s="513"/>
      <c r="HU75" s="513"/>
      <c r="HV75" s="513"/>
      <c r="HW75" s="513"/>
      <c r="HX75" s="513"/>
      <c r="HY75" s="513"/>
      <c r="HZ75" s="513"/>
      <c r="IA75" s="513"/>
      <c r="IB75" s="513"/>
      <c r="IC75" s="513"/>
      <c r="ID75" s="513"/>
      <c r="IE75" s="513"/>
      <c r="IF75" s="513"/>
      <c r="IG75" s="513"/>
      <c r="IH75" s="513"/>
      <c r="II75" s="513"/>
      <c r="IJ75" s="513"/>
      <c r="IK75" s="513"/>
      <c r="IL75" s="513"/>
      <c r="IM75" s="513"/>
      <c r="IN75" s="513"/>
      <c r="IO75" s="513"/>
      <c r="IP75" s="514"/>
    </row>
    <row r="76" spans="1:250" ht="23.1" customHeight="1" thickBot="1">
      <c r="A76" s="507"/>
      <c r="B76" s="541"/>
      <c r="C76" s="1362" t="s">
        <v>588</v>
      </c>
      <c r="D76" s="1363"/>
      <c r="E76" s="1363"/>
      <c r="F76" s="521"/>
      <c r="G76" s="522"/>
      <c r="H76" s="1368" t="s">
        <v>624</v>
      </c>
      <c r="I76" s="1369"/>
      <c r="J76" s="544"/>
      <c r="K76" s="545" t="s">
        <v>557</v>
      </c>
      <c r="L76" s="521"/>
      <c r="M76" s="522"/>
      <c r="N76" s="525"/>
      <c r="O76" s="513"/>
      <c r="P76" s="513"/>
      <c r="Q76" s="513"/>
      <c r="R76" s="513"/>
      <c r="S76" s="513"/>
      <c r="T76" s="513"/>
      <c r="U76" s="513"/>
      <c r="V76" s="513"/>
      <c r="W76" s="513"/>
      <c r="X76" s="513"/>
      <c r="Y76" s="513"/>
      <c r="Z76" s="513"/>
      <c r="AA76" s="513"/>
      <c r="AB76" s="513"/>
      <c r="AC76" s="513"/>
      <c r="AD76" s="513"/>
      <c r="AE76" s="513"/>
      <c r="AF76" s="513"/>
      <c r="AG76" s="513"/>
      <c r="AH76" s="513"/>
      <c r="AI76" s="513"/>
      <c r="AJ76" s="513"/>
      <c r="AK76" s="513"/>
      <c r="AL76" s="513"/>
      <c r="AM76" s="513"/>
      <c r="AN76" s="513"/>
      <c r="AO76" s="513"/>
      <c r="AP76" s="513"/>
      <c r="AQ76" s="513"/>
      <c r="AR76" s="513"/>
      <c r="AS76" s="513"/>
      <c r="AT76" s="513"/>
      <c r="AU76" s="513"/>
      <c r="AV76" s="513"/>
      <c r="AW76" s="513"/>
      <c r="AX76" s="513"/>
      <c r="AY76" s="513"/>
      <c r="AZ76" s="513"/>
      <c r="BA76" s="513"/>
      <c r="BB76" s="513"/>
      <c r="BC76" s="513"/>
      <c r="BD76" s="513"/>
      <c r="BE76" s="513"/>
      <c r="BF76" s="513"/>
      <c r="BG76" s="513"/>
      <c r="BH76" s="513"/>
      <c r="BI76" s="513"/>
      <c r="BJ76" s="513"/>
      <c r="BK76" s="513"/>
      <c r="BL76" s="513"/>
      <c r="BM76" s="513"/>
      <c r="BN76" s="513"/>
      <c r="BO76" s="513"/>
      <c r="BP76" s="513"/>
      <c r="BQ76" s="513"/>
      <c r="BR76" s="513"/>
      <c r="BS76" s="513"/>
      <c r="BT76" s="513"/>
      <c r="BU76" s="513"/>
      <c r="BV76" s="513"/>
      <c r="BW76" s="513"/>
      <c r="BX76" s="513"/>
      <c r="BY76" s="513"/>
      <c r="BZ76" s="513"/>
      <c r="CA76" s="513"/>
      <c r="CB76" s="513"/>
      <c r="CC76" s="513"/>
      <c r="CD76" s="513"/>
      <c r="CE76" s="513"/>
      <c r="CF76" s="513"/>
      <c r="CG76" s="513"/>
      <c r="CH76" s="513"/>
      <c r="CI76" s="513"/>
      <c r="CJ76" s="513"/>
      <c r="CK76" s="513"/>
      <c r="CL76" s="513"/>
      <c r="CM76" s="513"/>
      <c r="CN76" s="513"/>
      <c r="CO76" s="513"/>
      <c r="CP76" s="513"/>
      <c r="CQ76" s="513"/>
      <c r="CR76" s="513"/>
      <c r="CS76" s="513"/>
      <c r="CT76" s="513"/>
      <c r="CU76" s="513"/>
      <c r="CV76" s="513"/>
      <c r="CW76" s="513"/>
      <c r="CX76" s="513"/>
      <c r="CY76" s="513"/>
      <c r="CZ76" s="513"/>
      <c r="DA76" s="513"/>
      <c r="DB76" s="513"/>
      <c r="DC76" s="513"/>
      <c r="DD76" s="513"/>
      <c r="DE76" s="513"/>
      <c r="DF76" s="513"/>
      <c r="DG76" s="513"/>
      <c r="DH76" s="513"/>
      <c r="DI76" s="513"/>
      <c r="DJ76" s="513"/>
      <c r="DK76" s="513"/>
      <c r="DL76" s="513"/>
      <c r="DM76" s="513"/>
      <c r="DN76" s="513"/>
      <c r="DO76" s="513"/>
      <c r="DP76" s="513"/>
      <c r="DQ76" s="513"/>
      <c r="DR76" s="513"/>
      <c r="DS76" s="513"/>
      <c r="DT76" s="513"/>
      <c r="DU76" s="513"/>
      <c r="DV76" s="513"/>
      <c r="DW76" s="513"/>
      <c r="DX76" s="513"/>
      <c r="DY76" s="513"/>
      <c r="DZ76" s="513"/>
      <c r="EA76" s="513"/>
      <c r="EB76" s="513"/>
      <c r="EC76" s="513"/>
      <c r="ED76" s="513"/>
      <c r="EE76" s="513"/>
      <c r="EF76" s="513"/>
      <c r="EG76" s="513"/>
      <c r="EH76" s="513"/>
      <c r="EI76" s="513"/>
      <c r="EJ76" s="513"/>
      <c r="EK76" s="513"/>
      <c r="EL76" s="513"/>
      <c r="EM76" s="513"/>
      <c r="EN76" s="513"/>
      <c r="EO76" s="513"/>
      <c r="EP76" s="513"/>
      <c r="EQ76" s="513"/>
      <c r="ER76" s="513"/>
      <c r="ES76" s="513"/>
      <c r="ET76" s="513"/>
      <c r="EU76" s="513"/>
      <c r="EV76" s="513"/>
      <c r="EW76" s="513"/>
      <c r="EX76" s="513"/>
      <c r="EY76" s="513"/>
      <c r="EZ76" s="513"/>
      <c r="FA76" s="513"/>
      <c r="FB76" s="513"/>
      <c r="FC76" s="513"/>
      <c r="FD76" s="513"/>
      <c r="FE76" s="513"/>
      <c r="FF76" s="513"/>
      <c r="FG76" s="513"/>
      <c r="FH76" s="513"/>
      <c r="FI76" s="513"/>
      <c r="FJ76" s="513"/>
      <c r="FK76" s="513"/>
      <c r="FL76" s="513"/>
      <c r="FM76" s="513"/>
      <c r="FN76" s="513"/>
      <c r="FO76" s="513"/>
      <c r="FP76" s="513"/>
      <c r="FQ76" s="513"/>
      <c r="FR76" s="513"/>
      <c r="FS76" s="513"/>
      <c r="FT76" s="513"/>
      <c r="FU76" s="513"/>
      <c r="FV76" s="513"/>
      <c r="FW76" s="513"/>
      <c r="FX76" s="513"/>
      <c r="FY76" s="513"/>
      <c r="FZ76" s="513"/>
      <c r="GA76" s="513"/>
      <c r="GB76" s="513"/>
      <c r="GC76" s="513"/>
      <c r="GD76" s="513"/>
      <c r="GE76" s="513"/>
      <c r="GF76" s="513"/>
      <c r="GG76" s="513"/>
      <c r="GH76" s="513"/>
      <c r="GI76" s="513"/>
      <c r="GJ76" s="513"/>
      <c r="GK76" s="513"/>
      <c r="GL76" s="513"/>
      <c r="GM76" s="513"/>
      <c r="GN76" s="513"/>
      <c r="GO76" s="513"/>
      <c r="GP76" s="513"/>
      <c r="GQ76" s="513"/>
      <c r="GR76" s="513"/>
      <c r="GS76" s="513"/>
      <c r="GT76" s="513"/>
      <c r="GU76" s="513"/>
      <c r="GV76" s="513"/>
      <c r="GW76" s="513"/>
      <c r="GX76" s="513"/>
      <c r="GY76" s="513"/>
      <c r="GZ76" s="513"/>
      <c r="HA76" s="513"/>
      <c r="HB76" s="513"/>
      <c r="HC76" s="513"/>
      <c r="HD76" s="513"/>
      <c r="HE76" s="513"/>
      <c r="HF76" s="513"/>
      <c r="HG76" s="513"/>
      <c r="HH76" s="513"/>
      <c r="HI76" s="513"/>
      <c r="HJ76" s="513"/>
      <c r="HK76" s="513"/>
      <c r="HL76" s="513"/>
      <c r="HM76" s="513"/>
      <c r="HN76" s="513"/>
      <c r="HO76" s="513"/>
      <c r="HP76" s="513"/>
      <c r="HQ76" s="513"/>
      <c r="HR76" s="513"/>
      <c r="HS76" s="513"/>
      <c r="HT76" s="513"/>
      <c r="HU76" s="513"/>
      <c r="HV76" s="513"/>
      <c r="HW76" s="513"/>
      <c r="HX76" s="513"/>
      <c r="HY76" s="513"/>
      <c r="HZ76" s="513"/>
      <c r="IA76" s="513"/>
      <c r="IB76" s="513"/>
      <c r="IC76" s="513"/>
      <c r="ID76" s="513"/>
      <c r="IE76" s="513"/>
      <c r="IF76" s="513"/>
      <c r="IG76" s="513"/>
      <c r="IH76" s="513"/>
      <c r="II76" s="513"/>
      <c r="IJ76" s="513"/>
      <c r="IK76" s="513"/>
      <c r="IL76" s="513"/>
      <c r="IM76" s="513"/>
      <c r="IN76" s="513"/>
      <c r="IO76" s="513"/>
      <c r="IP76" s="514"/>
    </row>
    <row r="77" spans="1:250" ht="32.1" customHeight="1">
      <c r="A77" s="507"/>
      <c r="B77" s="541"/>
      <c r="C77" s="1364"/>
      <c r="D77" s="1364"/>
      <c r="E77" s="1364"/>
      <c r="F77" s="521"/>
      <c r="G77" s="521"/>
      <c r="H77" s="517"/>
      <c r="I77" s="517"/>
      <c r="J77" s="517"/>
      <c r="K77" s="521"/>
      <c r="L77" s="521"/>
      <c r="M77" s="522"/>
      <c r="N77" s="525"/>
      <c r="O77" s="513"/>
      <c r="P77" s="513"/>
      <c r="Q77" s="513"/>
      <c r="R77" s="513"/>
      <c r="S77" s="513"/>
      <c r="T77" s="513"/>
      <c r="U77" s="513"/>
      <c r="V77" s="513"/>
      <c r="W77" s="513"/>
      <c r="X77" s="513"/>
      <c r="Y77" s="513"/>
      <c r="Z77" s="513"/>
      <c r="AA77" s="513"/>
      <c r="AB77" s="513"/>
      <c r="AC77" s="513"/>
      <c r="AD77" s="513"/>
      <c r="AE77" s="513"/>
      <c r="AF77" s="513"/>
      <c r="AG77" s="513"/>
      <c r="AH77" s="513"/>
      <c r="AI77" s="513"/>
      <c r="AJ77" s="513"/>
      <c r="AK77" s="513"/>
      <c r="AL77" s="513"/>
      <c r="AM77" s="513"/>
      <c r="AN77" s="513"/>
      <c r="AO77" s="513"/>
      <c r="AP77" s="513"/>
      <c r="AQ77" s="513"/>
      <c r="AR77" s="513"/>
      <c r="AS77" s="513"/>
      <c r="AT77" s="513"/>
      <c r="AU77" s="513"/>
      <c r="AV77" s="513"/>
      <c r="AW77" s="513"/>
      <c r="AX77" s="513"/>
      <c r="AY77" s="513"/>
      <c r="AZ77" s="513"/>
      <c r="BA77" s="513"/>
      <c r="BB77" s="513"/>
      <c r="BC77" s="513"/>
      <c r="BD77" s="513"/>
      <c r="BE77" s="513"/>
      <c r="BF77" s="513"/>
      <c r="BG77" s="513"/>
      <c r="BH77" s="513"/>
      <c r="BI77" s="513"/>
      <c r="BJ77" s="513"/>
      <c r="BK77" s="513"/>
      <c r="BL77" s="513"/>
      <c r="BM77" s="513"/>
      <c r="BN77" s="513"/>
      <c r="BO77" s="513"/>
      <c r="BP77" s="513"/>
      <c r="BQ77" s="513"/>
      <c r="BR77" s="513"/>
      <c r="BS77" s="513"/>
      <c r="BT77" s="513"/>
      <c r="BU77" s="513"/>
      <c r="BV77" s="513"/>
      <c r="BW77" s="513"/>
      <c r="BX77" s="513"/>
      <c r="BY77" s="513"/>
      <c r="BZ77" s="513"/>
      <c r="CA77" s="513"/>
      <c r="CB77" s="513"/>
      <c r="CC77" s="513"/>
      <c r="CD77" s="513"/>
      <c r="CE77" s="513"/>
      <c r="CF77" s="513"/>
      <c r="CG77" s="513"/>
      <c r="CH77" s="513"/>
      <c r="CI77" s="513"/>
      <c r="CJ77" s="513"/>
      <c r="CK77" s="513"/>
      <c r="CL77" s="513"/>
      <c r="CM77" s="513"/>
      <c r="CN77" s="513"/>
      <c r="CO77" s="513"/>
      <c r="CP77" s="513"/>
      <c r="CQ77" s="513"/>
      <c r="CR77" s="513"/>
      <c r="CS77" s="513"/>
      <c r="CT77" s="513"/>
      <c r="CU77" s="513"/>
      <c r="CV77" s="513"/>
      <c r="CW77" s="513"/>
      <c r="CX77" s="513"/>
      <c r="CY77" s="513"/>
      <c r="CZ77" s="513"/>
      <c r="DA77" s="513"/>
      <c r="DB77" s="513"/>
      <c r="DC77" s="513"/>
      <c r="DD77" s="513"/>
      <c r="DE77" s="513"/>
      <c r="DF77" s="513"/>
      <c r="DG77" s="513"/>
      <c r="DH77" s="513"/>
      <c r="DI77" s="513"/>
      <c r="DJ77" s="513"/>
      <c r="DK77" s="513"/>
      <c r="DL77" s="513"/>
      <c r="DM77" s="513"/>
      <c r="DN77" s="513"/>
      <c r="DO77" s="513"/>
      <c r="DP77" s="513"/>
      <c r="DQ77" s="513"/>
      <c r="DR77" s="513"/>
      <c r="DS77" s="513"/>
      <c r="DT77" s="513"/>
      <c r="DU77" s="513"/>
      <c r="DV77" s="513"/>
      <c r="DW77" s="513"/>
      <c r="DX77" s="513"/>
      <c r="DY77" s="513"/>
      <c r="DZ77" s="513"/>
      <c r="EA77" s="513"/>
      <c r="EB77" s="513"/>
      <c r="EC77" s="513"/>
      <c r="ED77" s="513"/>
      <c r="EE77" s="513"/>
      <c r="EF77" s="513"/>
      <c r="EG77" s="513"/>
      <c r="EH77" s="513"/>
      <c r="EI77" s="513"/>
      <c r="EJ77" s="513"/>
      <c r="EK77" s="513"/>
      <c r="EL77" s="513"/>
      <c r="EM77" s="513"/>
      <c r="EN77" s="513"/>
      <c r="EO77" s="513"/>
      <c r="EP77" s="513"/>
      <c r="EQ77" s="513"/>
      <c r="ER77" s="513"/>
      <c r="ES77" s="513"/>
      <c r="ET77" s="513"/>
      <c r="EU77" s="513"/>
      <c r="EV77" s="513"/>
      <c r="EW77" s="513"/>
      <c r="EX77" s="513"/>
      <c r="EY77" s="513"/>
      <c r="EZ77" s="513"/>
      <c r="FA77" s="513"/>
      <c r="FB77" s="513"/>
      <c r="FC77" s="513"/>
      <c r="FD77" s="513"/>
      <c r="FE77" s="513"/>
      <c r="FF77" s="513"/>
      <c r="FG77" s="513"/>
      <c r="FH77" s="513"/>
      <c r="FI77" s="513"/>
      <c r="FJ77" s="513"/>
      <c r="FK77" s="513"/>
      <c r="FL77" s="513"/>
      <c r="FM77" s="513"/>
      <c r="FN77" s="513"/>
      <c r="FO77" s="513"/>
      <c r="FP77" s="513"/>
      <c r="FQ77" s="513"/>
      <c r="FR77" s="513"/>
      <c r="FS77" s="513"/>
      <c r="FT77" s="513"/>
      <c r="FU77" s="513"/>
      <c r="FV77" s="513"/>
      <c r="FW77" s="513"/>
      <c r="FX77" s="513"/>
      <c r="FY77" s="513"/>
      <c r="FZ77" s="513"/>
      <c r="GA77" s="513"/>
      <c r="GB77" s="513"/>
      <c r="GC77" s="513"/>
      <c r="GD77" s="513"/>
      <c r="GE77" s="513"/>
      <c r="GF77" s="513"/>
      <c r="GG77" s="513"/>
      <c r="GH77" s="513"/>
      <c r="GI77" s="513"/>
      <c r="GJ77" s="513"/>
      <c r="GK77" s="513"/>
      <c r="GL77" s="513"/>
      <c r="GM77" s="513"/>
      <c r="GN77" s="513"/>
      <c r="GO77" s="513"/>
      <c r="GP77" s="513"/>
      <c r="GQ77" s="513"/>
      <c r="GR77" s="513"/>
      <c r="GS77" s="513"/>
      <c r="GT77" s="513"/>
      <c r="GU77" s="513"/>
      <c r="GV77" s="513"/>
      <c r="GW77" s="513"/>
      <c r="GX77" s="513"/>
      <c r="GY77" s="513"/>
      <c r="GZ77" s="513"/>
      <c r="HA77" s="513"/>
      <c r="HB77" s="513"/>
      <c r="HC77" s="513"/>
      <c r="HD77" s="513"/>
      <c r="HE77" s="513"/>
      <c r="HF77" s="513"/>
      <c r="HG77" s="513"/>
      <c r="HH77" s="513"/>
      <c r="HI77" s="513"/>
      <c r="HJ77" s="513"/>
      <c r="HK77" s="513"/>
      <c r="HL77" s="513"/>
      <c r="HM77" s="513"/>
      <c r="HN77" s="513"/>
      <c r="HO77" s="513"/>
      <c r="HP77" s="513"/>
      <c r="HQ77" s="513"/>
      <c r="HR77" s="513"/>
      <c r="HS77" s="513"/>
      <c r="HT77" s="513"/>
      <c r="HU77" s="513"/>
      <c r="HV77" s="513"/>
      <c r="HW77" s="513"/>
      <c r="HX77" s="513"/>
      <c r="HY77" s="513"/>
      <c r="HZ77" s="513"/>
      <c r="IA77" s="513"/>
      <c r="IB77" s="513"/>
      <c r="IC77" s="513"/>
      <c r="ID77" s="513"/>
      <c r="IE77" s="513"/>
      <c r="IF77" s="513"/>
      <c r="IG77" s="513"/>
      <c r="IH77" s="513"/>
      <c r="II77" s="513"/>
      <c r="IJ77" s="513"/>
      <c r="IK77" s="513"/>
      <c r="IL77" s="513"/>
      <c r="IM77" s="513"/>
      <c r="IN77" s="513"/>
      <c r="IO77" s="513"/>
      <c r="IP77" s="514"/>
    </row>
    <row r="78" spans="1:250" ht="16.350000000000001" customHeight="1" thickBot="1">
      <c r="A78" s="507"/>
      <c r="B78" s="541"/>
      <c r="C78" s="540"/>
      <c r="D78" s="540"/>
      <c r="E78" s="540"/>
      <c r="F78" s="521"/>
      <c r="G78" s="521"/>
      <c r="H78" s="521"/>
      <c r="I78" s="521"/>
      <c r="J78" s="521"/>
      <c r="K78" s="521"/>
      <c r="L78" s="521"/>
      <c r="M78" s="522"/>
      <c r="N78" s="525"/>
      <c r="O78" s="513"/>
      <c r="P78" s="513"/>
      <c r="Q78" s="513"/>
      <c r="R78" s="513"/>
      <c r="S78" s="513"/>
      <c r="T78" s="513"/>
      <c r="U78" s="513"/>
      <c r="V78" s="513"/>
      <c r="W78" s="513"/>
      <c r="X78" s="513"/>
      <c r="Y78" s="513"/>
      <c r="Z78" s="513"/>
      <c r="AA78" s="513"/>
      <c r="AB78" s="513"/>
      <c r="AC78" s="513"/>
      <c r="AD78" s="513"/>
      <c r="AE78" s="513"/>
      <c r="AF78" s="513"/>
      <c r="AG78" s="513"/>
      <c r="AH78" s="513"/>
      <c r="AI78" s="513"/>
      <c r="AJ78" s="513"/>
      <c r="AK78" s="513"/>
      <c r="AL78" s="513"/>
      <c r="AM78" s="513"/>
      <c r="AN78" s="513"/>
      <c r="AO78" s="513"/>
      <c r="AP78" s="513"/>
      <c r="AQ78" s="513"/>
      <c r="AR78" s="513"/>
      <c r="AS78" s="513"/>
      <c r="AT78" s="513"/>
      <c r="AU78" s="513"/>
      <c r="AV78" s="513"/>
      <c r="AW78" s="513"/>
      <c r="AX78" s="513"/>
      <c r="AY78" s="513"/>
      <c r="AZ78" s="513"/>
      <c r="BA78" s="513"/>
      <c r="BB78" s="513"/>
      <c r="BC78" s="513"/>
      <c r="BD78" s="513"/>
      <c r="BE78" s="513"/>
      <c r="BF78" s="513"/>
      <c r="BG78" s="513"/>
      <c r="BH78" s="513"/>
      <c r="BI78" s="513"/>
      <c r="BJ78" s="513"/>
      <c r="BK78" s="513"/>
      <c r="BL78" s="513"/>
      <c r="BM78" s="513"/>
      <c r="BN78" s="513"/>
      <c r="BO78" s="513"/>
      <c r="BP78" s="513"/>
      <c r="BQ78" s="513"/>
      <c r="BR78" s="513"/>
      <c r="BS78" s="513"/>
      <c r="BT78" s="513"/>
      <c r="BU78" s="513"/>
      <c r="BV78" s="513"/>
      <c r="BW78" s="513"/>
      <c r="BX78" s="513"/>
      <c r="BY78" s="513"/>
      <c r="BZ78" s="513"/>
      <c r="CA78" s="513"/>
      <c r="CB78" s="513"/>
      <c r="CC78" s="513"/>
      <c r="CD78" s="513"/>
      <c r="CE78" s="513"/>
      <c r="CF78" s="513"/>
      <c r="CG78" s="513"/>
      <c r="CH78" s="513"/>
      <c r="CI78" s="513"/>
      <c r="CJ78" s="513"/>
      <c r="CK78" s="513"/>
      <c r="CL78" s="513"/>
      <c r="CM78" s="513"/>
      <c r="CN78" s="513"/>
      <c r="CO78" s="513"/>
      <c r="CP78" s="513"/>
      <c r="CQ78" s="513"/>
      <c r="CR78" s="513"/>
      <c r="CS78" s="513"/>
      <c r="CT78" s="513"/>
      <c r="CU78" s="513"/>
      <c r="CV78" s="513"/>
      <c r="CW78" s="513"/>
      <c r="CX78" s="513"/>
      <c r="CY78" s="513"/>
      <c r="CZ78" s="513"/>
      <c r="DA78" s="513"/>
      <c r="DB78" s="513"/>
      <c r="DC78" s="513"/>
      <c r="DD78" s="513"/>
      <c r="DE78" s="513"/>
      <c r="DF78" s="513"/>
      <c r="DG78" s="513"/>
      <c r="DH78" s="513"/>
      <c r="DI78" s="513"/>
      <c r="DJ78" s="513"/>
      <c r="DK78" s="513"/>
      <c r="DL78" s="513"/>
      <c r="DM78" s="513"/>
      <c r="DN78" s="513"/>
      <c r="DO78" s="513"/>
      <c r="DP78" s="513"/>
      <c r="DQ78" s="513"/>
      <c r="DR78" s="513"/>
      <c r="DS78" s="513"/>
      <c r="DT78" s="513"/>
      <c r="DU78" s="513"/>
      <c r="DV78" s="513"/>
      <c r="DW78" s="513"/>
      <c r="DX78" s="513"/>
      <c r="DY78" s="513"/>
      <c r="DZ78" s="513"/>
      <c r="EA78" s="513"/>
      <c r="EB78" s="513"/>
      <c r="EC78" s="513"/>
      <c r="ED78" s="513"/>
      <c r="EE78" s="513"/>
      <c r="EF78" s="513"/>
      <c r="EG78" s="513"/>
      <c r="EH78" s="513"/>
      <c r="EI78" s="513"/>
      <c r="EJ78" s="513"/>
      <c r="EK78" s="513"/>
      <c r="EL78" s="513"/>
      <c r="EM78" s="513"/>
      <c r="EN78" s="513"/>
      <c r="EO78" s="513"/>
      <c r="EP78" s="513"/>
      <c r="EQ78" s="513"/>
      <c r="ER78" s="513"/>
      <c r="ES78" s="513"/>
      <c r="ET78" s="513"/>
      <c r="EU78" s="513"/>
      <c r="EV78" s="513"/>
      <c r="EW78" s="513"/>
      <c r="EX78" s="513"/>
      <c r="EY78" s="513"/>
      <c r="EZ78" s="513"/>
      <c r="FA78" s="513"/>
      <c r="FB78" s="513"/>
      <c r="FC78" s="513"/>
      <c r="FD78" s="513"/>
      <c r="FE78" s="513"/>
      <c r="FF78" s="513"/>
      <c r="FG78" s="513"/>
      <c r="FH78" s="513"/>
      <c r="FI78" s="513"/>
      <c r="FJ78" s="513"/>
      <c r="FK78" s="513"/>
      <c r="FL78" s="513"/>
      <c r="FM78" s="513"/>
      <c r="FN78" s="513"/>
      <c r="FO78" s="513"/>
      <c r="FP78" s="513"/>
      <c r="FQ78" s="513"/>
      <c r="FR78" s="513"/>
      <c r="FS78" s="513"/>
      <c r="FT78" s="513"/>
      <c r="FU78" s="513"/>
      <c r="FV78" s="513"/>
      <c r="FW78" s="513"/>
      <c r="FX78" s="513"/>
      <c r="FY78" s="513"/>
      <c r="FZ78" s="513"/>
      <c r="GA78" s="513"/>
      <c r="GB78" s="513"/>
      <c r="GC78" s="513"/>
      <c r="GD78" s="513"/>
      <c r="GE78" s="513"/>
      <c r="GF78" s="513"/>
      <c r="GG78" s="513"/>
      <c r="GH78" s="513"/>
      <c r="GI78" s="513"/>
      <c r="GJ78" s="513"/>
      <c r="GK78" s="513"/>
      <c r="GL78" s="513"/>
      <c r="GM78" s="513"/>
      <c r="GN78" s="513"/>
      <c r="GO78" s="513"/>
      <c r="GP78" s="513"/>
      <c r="GQ78" s="513"/>
      <c r="GR78" s="513"/>
      <c r="GS78" s="513"/>
      <c r="GT78" s="513"/>
      <c r="GU78" s="513"/>
      <c r="GV78" s="513"/>
      <c r="GW78" s="513"/>
      <c r="GX78" s="513"/>
      <c r="GY78" s="513"/>
      <c r="GZ78" s="513"/>
      <c r="HA78" s="513"/>
      <c r="HB78" s="513"/>
      <c r="HC78" s="513"/>
      <c r="HD78" s="513"/>
      <c r="HE78" s="513"/>
      <c r="HF78" s="513"/>
      <c r="HG78" s="513"/>
      <c r="HH78" s="513"/>
      <c r="HI78" s="513"/>
      <c r="HJ78" s="513"/>
      <c r="HK78" s="513"/>
      <c r="HL78" s="513"/>
      <c r="HM78" s="513"/>
      <c r="HN78" s="513"/>
      <c r="HO78" s="513"/>
      <c r="HP78" s="513"/>
      <c r="HQ78" s="513"/>
      <c r="HR78" s="513"/>
      <c r="HS78" s="513"/>
      <c r="HT78" s="513"/>
      <c r="HU78" s="513"/>
      <c r="HV78" s="513"/>
      <c r="HW78" s="513"/>
      <c r="HX78" s="513"/>
      <c r="HY78" s="513"/>
      <c r="HZ78" s="513"/>
      <c r="IA78" s="513"/>
      <c r="IB78" s="513"/>
      <c r="IC78" s="513"/>
      <c r="ID78" s="513"/>
      <c r="IE78" s="513"/>
      <c r="IF78" s="513"/>
      <c r="IG78" s="513"/>
      <c r="IH78" s="513"/>
      <c r="II78" s="513"/>
      <c r="IJ78" s="513"/>
      <c r="IK78" s="513"/>
      <c r="IL78" s="513"/>
      <c r="IM78" s="513"/>
      <c r="IN78" s="513"/>
      <c r="IO78" s="513"/>
      <c r="IP78" s="514"/>
    </row>
    <row r="79" spans="1:250" ht="21.95" customHeight="1" thickBot="1">
      <c r="A79" s="507"/>
      <c r="B79" s="546"/>
      <c r="C79" s="1368" t="s">
        <v>581</v>
      </c>
      <c r="D79" s="1369"/>
      <c r="E79" s="544"/>
      <c r="F79" s="545" t="s">
        <v>557</v>
      </c>
      <c r="G79" s="521"/>
      <c r="H79" s="521"/>
      <c r="I79" s="521"/>
      <c r="J79" s="521"/>
      <c r="K79" s="521"/>
      <c r="L79" s="521"/>
      <c r="M79" s="522"/>
      <c r="N79" s="525"/>
      <c r="O79" s="513"/>
      <c r="P79" s="513"/>
      <c r="Q79" s="513"/>
      <c r="R79" s="513"/>
      <c r="S79" s="513"/>
      <c r="T79" s="513"/>
      <c r="U79" s="513"/>
      <c r="V79" s="513"/>
      <c r="W79" s="513"/>
      <c r="X79" s="513"/>
      <c r="Y79" s="513"/>
      <c r="Z79" s="513"/>
      <c r="AA79" s="513"/>
      <c r="AB79" s="513"/>
      <c r="AC79" s="513"/>
      <c r="AD79" s="513"/>
      <c r="AE79" s="513"/>
      <c r="AF79" s="513"/>
      <c r="AG79" s="513"/>
      <c r="AH79" s="513"/>
      <c r="AI79" s="513"/>
      <c r="AJ79" s="513"/>
      <c r="AK79" s="513"/>
      <c r="AL79" s="513"/>
      <c r="AM79" s="513"/>
      <c r="AN79" s="513"/>
      <c r="AO79" s="513"/>
      <c r="AP79" s="513"/>
      <c r="AQ79" s="513"/>
      <c r="AR79" s="513"/>
      <c r="AS79" s="513"/>
      <c r="AT79" s="513"/>
      <c r="AU79" s="513"/>
      <c r="AV79" s="513"/>
      <c r="AW79" s="513"/>
      <c r="AX79" s="513"/>
      <c r="AY79" s="513"/>
      <c r="AZ79" s="513"/>
      <c r="BA79" s="513"/>
      <c r="BB79" s="513"/>
      <c r="BC79" s="513"/>
      <c r="BD79" s="513"/>
      <c r="BE79" s="513"/>
      <c r="BF79" s="513"/>
      <c r="BG79" s="513"/>
      <c r="BH79" s="513"/>
      <c r="BI79" s="513"/>
      <c r="BJ79" s="513"/>
      <c r="BK79" s="513"/>
      <c r="BL79" s="513"/>
      <c r="BM79" s="513"/>
      <c r="BN79" s="513"/>
      <c r="BO79" s="513"/>
      <c r="BP79" s="513"/>
      <c r="BQ79" s="513"/>
      <c r="BR79" s="513"/>
      <c r="BS79" s="513"/>
      <c r="BT79" s="513"/>
      <c r="BU79" s="513"/>
      <c r="BV79" s="513"/>
      <c r="BW79" s="513"/>
      <c r="BX79" s="513"/>
      <c r="BY79" s="513"/>
      <c r="BZ79" s="513"/>
      <c r="CA79" s="513"/>
      <c r="CB79" s="513"/>
      <c r="CC79" s="513"/>
      <c r="CD79" s="513"/>
      <c r="CE79" s="513"/>
      <c r="CF79" s="513"/>
      <c r="CG79" s="513"/>
      <c r="CH79" s="513"/>
      <c r="CI79" s="513"/>
      <c r="CJ79" s="513"/>
      <c r="CK79" s="513"/>
      <c r="CL79" s="513"/>
      <c r="CM79" s="513"/>
      <c r="CN79" s="513"/>
      <c r="CO79" s="513"/>
      <c r="CP79" s="513"/>
      <c r="CQ79" s="513"/>
      <c r="CR79" s="513"/>
      <c r="CS79" s="513"/>
      <c r="CT79" s="513"/>
      <c r="CU79" s="513"/>
      <c r="CV79" s="513"/>
      <c r="CW79" s="513"/>
      <c r="CX79" s="513"/>
      <c r="CY79" s="513"/>
      <c r="CZ79" s="513"/>
      <c r="DA79" s="513"/>
      <c r="DB79" s="513"/>
      <c r="DC79" s="513"/>
      <c r="DD79" s="513"/>
      <c r="DE79" s="513"/>
      <c r="DF79" s="513"/>
      <c r="DG79" s="513"/>
      <c r="DH79" s="513"/>
      <c r="DI79" s="513"/>
      <c r="DJ79" s="513"/>
      <c r="DK79" s="513"/>
      <c r="DL79" s="513"/>
      <c r="DM79" s="513"/>
      <c r="DN79" s="513"/>
      <c r="DO79" s="513"/>
      <c r="DP79" s="513"/>
      <c r="DQ79" s="513"/>
      <c r="DR79" s="513"/>
      <c r="DS79" s="513"/>
      <c r="DT79" s="513"/>
      <c r="DU79" s="513"/>
      <c r="DV79" s="513"/>
      <c r="DW79" s="513"/>
      <c r="DX79" s="513"/>
      <c r="DY79" s="513"/>
      <c r="DZ79" s="513"/>
      <c r="EA79" s="513"/>
      <c r="EB79" s="513"/>
      <c r="EC79" s="513"/>
      <c r="ED79" s="513"/>
      <c r="EE79" s="513"/>
      <c r="EF79" s="513"/>
      <c r="EG79" s="513"/>
      <c r="EH79" s="513"/>
      <c r="EI79" s="513"/>
      <c r="EJ79" s="513"/>
      <c r="EK79" s="513"/>
      <c r="EL79" s="513"/>
      <c r="EM79" s="513"/>
      <c r="EN79" s="513"/>
      <c r="EO79" s="513"/>
      <c r="EP79" s="513"/>
      <c r="EQ79" s="513"/>
      <c r="ER79" s="513"/>
      <c r="ES79" s="513"/>
      <c r="ET79" s="513"/>
      <c r="EU79" s="513"/>
      <c r="EV79" s="513"/>
      <c r="EW79" s="513"/>
      <c r="EX79" s="513"/>
      <c r="EY79" s="513"/>
      <c r="EZ79" s="513"/>
      <c r="FA79" s="513"/>
      <c r="FB79" s="513"/>
      <c r="FC79" s="513"/>
      <c r="FD79" s="513"/>
      <c r="FE79" s="513"/>
      <c r="FF79" s="513"/>
      <c r="FG79" s="513"/>
      <c r="FH79" s="513"/>
      <c r="FI79" s="513"/>
      <c r="FJ79" s="513"/>
      <c r="FK79" s="513"/>
      <c r="FL79" s="513"/>
      <c r="FM79" s="513"/>
      <c r="FN79" s="513"/>
      <c r="FO79" s="513"/>
      <c r="FP79" s="513"/>
      <c r="FQ79" s="513"/>
      <c r="FR79" s="513"/>
      <c r="FS79" s="513"/>
      <c r="FT79" s="513"/>
      <c r="FU79" s="513"/>
      <c r="FV79" s="513"/>
      <c r="FW79" s="513"/>
      <c r="FX79" s="513"/>
      <c r="FY79" s="513"/>
      <c r="FZ79" s="513"/>
      <c r="GA79" s="513"/>
      <c r="GB79" s="513"/>
      <c r="GC79" s="513"/>
      <c r="GD79" s="513"/>
      <c r="GE79" s="513"/>
      <c r="GF79" s="513"/>
      <c r="GG79" s="513"/>
      <c r="GH79" s="513"/>
      <c r="GI79" s="513"/>
      <c r="GJ79" s="513"/>
      <c r="GK79" s="513"/>
      <c r="GL79" s="513"/>
      <c r="GM79" s="513"/>
      <c r="GN79" s="513"/>
      <c r="GO79" s="513"/>
      <c r="GP79" s="513"/>
      <c r="GQ79" s="513"/>
      <c r="GR79" s="513"/>
      <c r="GS79" s="513"/>
      <c r="GT79" s="513"/>
      <c r="GU79" s="513"/>
      <c r="GV79" s="513"/>
      <c r="GW79" s="513"/>
      <c r="GX79" s="513"/>
      <c r="GY79" s="513"/>
      <c r="GZ79" s="513"/>
      <c r="HA79" s="513"/>
      <c r="HB79" s="513"/>
      <c r="HC79" s="513"/>
      <c r="HD79" s="513"/>
      <c r="HE79" s="513"/>
      <c r="HF79" s="513"/>
      <c r="HG79" s="513"/>
      <c r="HH79" s="513"/>
      <c r="HI79" s="513"/>
      <c r="HJ79" s="513"/>
      <c r="HK79" s="513"/>
      <c r="HL79" s="513"/>
      <c r="HM79" s="513"/>
      <c r="HN79" s="513"/>
      <c r="HO79" s="513"/>
      <c r="HP79" s="513"/>
      <c r="HQ79" s="513"/>
      <c r="HR79" s="513"/>
      <c r="HS79" s="513"/>
      <c r="HT79" s="513"/>
      <c r="HU79" s="513"/>
      <c r="HV79" s="513"/>
      <c r="HW79" s="513"/>
      <c r="HX79" s="513"/>
      <c r="HY79" s="513"/>
      <c r="HZ79" s="513"/>
      <c r="IA79" s="513"/>
      <c r="IB79" s="513"/>
      <c r="IC79" s="513"/>
      <c r="ID79" s="513"/>
      <c r="IE79" s="513"/>
      <c r="IF79" s="513"/>
      <c r="IG79" s="513"/>
      <c r="IH79" s="513"/>
      <c r="II79" s="513"/>
      <c r="IJ79" s="513"/>
      <c r="IK79" s="513"/>
      <c r="IL79" s="513"/>
      <c r="IM79" s="513"/>
      <c r="IN79" s="513"/>
      <c r="IO79" s="513"/>
      <c r="IP79" s="514"/>
    </row>
    <row r="80" spans="1:250" ht="16.350000000000001" customHeight="1" thickBot="1">
      <c r="A80" s="507"/>
      <c r="B80" s="541"/>
      <c r="C80" s="542"/>
      <c r="D80" s="542"/>
      <c r="E80" s="542"/>
      <c r="F80" s="521"/>
      <c r="G80" s="521"/>
      <c r="H80" s="540"/>
      <c r="I80" s="540"/>
      <c r="J80" s="540"/>
      <c r="K80" s="521"/>
      <c r="L80" s="521"/>
      <c r="M80" s="522"/>
      <c r="N80" s="525"/>
      <c r="O80" s="513"/>
      <c r="P80" s="513"/>
      <c r="Q80" s="513"/>
      <c r="R80" s="513"/>
      <c r="S80" s="513"/>
      <c r="T80" s="513"/>
      <c r="U80" s="513"/>
      <c r="V80" s="513"/>
      <c r="W80" s="513"/>
      <c r="X80" s="513"/>
      <c r="Y80" s="513"/>
      <c r="Z80" s="513"/>
      <c r="AA80" s="513"/>
      <c r="AB80" s="513"/>
      <c r="AC80" s="513"/>
      <c r="AD80" s="513"/>
      <c r="AE80" s="513"/>
      <c r="AF80" s="513"/>
      <c r="AG80" s="513"/>
      <c r="AH80" s="513"/>
      <c r="AI80" s="513"/>
      <c r="AJ80" s="513"/>
      <c r="AK80" s="513"/>
      <c r="AL80" s="513"/>
      <c r="AM80" s="513"/>
      <c r="AN80" s="513"/>
      <c r="AO80" s="513"/>
      <c r="AP80" s="513"/>
      <c r="AQ80" s="513"/>
      <c r="AR80" s="513"/>
      <c r="AS80" s="513"/>
      <c r="AT80" s="513"/>
      <c r="AU80" s="513"/>
      <c r="AV80" s="513"/>
      <c r="AW80" s="513"/>
      <c r="AX80" s="513"/>
      <c r="AY80" s="513"/>
      <c r="AZ80" s="513"/>
      <c r="BA80" s="513"/>
      <c r="BB80" s="513"/>
      <c r="BC80" s="513"/>
      <c r="BD80" s="513"/>
      <c r="BE80" s="513"/>
      <c r="BF80" s="513"/>
      <c r="BG80" s="513"/>
      <c r="BH80" s="513"/>
      <c r="BI80" s="513"/>
      <c r="BJ80" s="513"/>
      <c r="BK80" s="513"/>
      <c r="BL80" s="513"/>
      <c r="BM80" s="513"/>
      <c r="BN80" s="513"/>
      <c r="BO80" s="513"/>
      <c r="BP80" s="513"/>
      <c r="BQ80" s="513"/>
      <c r="BR80" s="513"/>
      <c r="BS80" s="513"/>
      <c r="BT80" s="513"/>
      <c r="BU80" s="513"/>
      <c r="BV80" s="513"/>
      <c r="BW80" s="513"/>
      <c r="BX80" s="513"/>
      <c r="BY80" s="513"/>
      <c r="BZ80" s="513"/>
      <c r="CA80" s="513"/>
      <c r="CB80" s="513"/>
      <c r="CC80" s="513"/>
      <c r="CD80" s="513"/>
      <c r="CE80" s="513"/>
      <c r="CF80" s="513"/>
      <c r="CG80" s="513"/>
      <c r="CH80" s="513"/>
      <c r="CI80" s="513"/>
      <c r="CJ80" s="513"/>
      <c r="CK80" s="513"/>
      <c r="CL80" s="513"/>
      <c r="CM80" s="513"/>
      <c r="CN80" s="513"/>
      <c r="CO80" s="513"/>
      <c r="CP80" s="513"/>
      <c r="CQ80" s="513"/>
      <c r="CR80" s="513"/>
      <c r="CS80" s="513"/>
      <c r="CT80" s="513"/>
      <c r="CU80" s="513"/>
      <c r="CV80" s="513"/>
      <c r="CW80" s="513"/>
      <c r="CX80" s="513"/>
      <c r="CY80" s="513"/>
      <c r="CZ80" s="513"/>
      <c r="DA80" s="513"/>
      <c r="DB80" s="513"/>
      <c r="DC80" s="513"/>
      <c r="DD80" s="513"/>
      <c r="DE80" s="513"/>
      <c r="DF80" s="513"/>
      <c r="DG80" s="513"/>
      <c r="DH80" s="513"/>
      <c r="DI80" s="513"/>
      <c r="DJ80" s="513"/>
      <c r="DK80" s="513"/>
      <c r="DL80" s="513"/>
      <c r="DM80" s="513"/>
      <c r="DN80" s="513"/>
      <c r="DO80" s="513"/>
      <c r="DP80" s="513"/>
      <c r="DQ80" s="513"/>
      <c r="DR80" s="513"/>
      <c r="DS80" s="513"/>
      <c r="DT80" s="513"/>
      <c r="DU80" s="513"/>
      <c r="DV80" s="513"/>
      <c r="DW80" s="513"/>
      <c r="DX80" s="513"/>
      <c r="DY80" s="513"/>
      <c r="DZ80" s="513"/>
      <c r="EA80" s="513"/>
      <c r="EB80" s="513"/>
      <c r="EC80" s="513"/>
      <c r="ED80" s="513"/>
      <c r="EE80" s="513"/>
      <c r="EF80" s="513"/>
      <c r="EG80" s="513"/>
      <c r="EH80" s="513"/>
      <c r="EI80" s="513"/>
      <c r="EJ80" s="513"/>
      <c r="EK80" s="513"/>
      <c r="EL80" s="513"/>
      <c r="EM80" s="513"/>
      <c r="EN80" s="513"/>
      <c r="EO80" s="513"/>
      <c r="EP80" s="513"/>
      <c r="EQ80" s="513"/>
      <c r="ER80" s="513"/>
      <c r="ES80" s="513"/>
      <c r="ET80" s="513"/>
      <c r="EU80" s="513"/>
      <c r="EV80" s="513"/>
      <c r="EW80" s="513"/>
      <c r="EX80" s="513"/>
      <c r="EY80" s="513"/>
      <c r="EZ80" s="513"/>
      <c r="FA80" s="513"/>
      <c r="FB80" s="513"/>
      <c r="FC80" s="513"/>
      <c r="FD80" s="513"/>
      <c r="FE80" s="513"/>
      <c r="FF80" s="513"/>
      <c r="FG80" s="513"/>
      <c r="FH80" s="513"/>
      <c r="FI80" s="513"/>
      <c r="FJ80" s="513"/>
      <c r="FK80" s="513"/>
      <c r="FL80" s="513"/>
      <c r="FM80" s="513"/>
      <c r="FN80" s="513"/>
      <c r="FO80" s="513"/>
      <c r="FP80" s="513"/>
      <c r="FQ80" s="513"/>
      <c r="FR80" s="513"/>
      <c r="FS80" s="513"/>
      <c r="FT80" s="513"/>
      <c r="FU80" s="513"/>
      <c r="FV80" s="513"/>
      <c r="FW80" s="513"/>
      <c r="FX80" s="513"/>
      <c r="FY80" s="513"/>
      <c r="FZ80" s="513"/>
      <c r="GA80" s="513"/>
      <c r="GB80" s="513"/>
      <c r="GC80" s="513"/>
      <c r="GD80" s="513"/>
      <c r="GE80" s="513"/>
      <c r="GF80" s="513"/>
      <c r="GG80" s="513"/>
      <c r="GH80" s="513"/>
      <c r="GI80" s="513"/>
      <c r="GJ80" s="513"/>
      <c r="GK80" s="513"/>
      <c r="GL80" s="513"/>
      <c r="GM80" s="513"/>
      <c r="GN80" s="513"/>
      <c r="GO80" s="513"/>
      <c r="GP80" s="513"/>
      <c r="GQ80" s="513"/>
      <c r="GR80" s="513"/>
      <c r="GS80" s="513"/>
      <c r="GT80" s="513"/>
      <c r="GU80" s="513"/>
      <c r="GV80" s="513"/>
      <c r="GW80" s="513"/>
      <c r="GX80" s="513"/>
      <c r="GY80" s="513"/>
      <c r="GZ80" s="513"/>
      <c r="HA80" s="513"/>
      <c r="HB80" s="513"/>
      <c r="HC80" s="513"/>
      <c r="HD80" s="513"/>
      <c r="HE80" s="513"/>
      <c r="HF80" s="513"/>
      <c r="HG80" s="513"/>
      <c r="HH80" s="513"/>
      <c r="HI80" s="513"/>
      <c r="HJ80" s="513"/>
      <c r="HK80" s="513"/>
      <c r="HL80" s="513"/>
      <c r="HM80" s="513"/>
      <c r="HN80" s="513"/>
      <c r="HO80" s="513"/>
      <c r="HP80" s="513"/>
      <c r="HQ80" s="513"/>
      <c r="HR80" s="513"/>
      <c r="HS80" s="513"/>
      <c r="HT80" s="513"/>
      <c r="HU80" s="513"/>
      <c r="HV80" s="513"/>
      <c r="HW80" s="513"/>
      <c r="HX80" s="513"/>
      <c r="HY80" s="513"/>
      <c r="HZ80" s="513"/>
      <c r="IA80" s="513"/>
      <c r="IB80" s="513"/>
      <c r="IC80" s="513"/>
      <c r="ID80" s="513"/>
      <c r="IE80" s="513"/>
      <c r="IF80" s="513"/>
      <c r="IG80" s="513"/>
      <c r="IH80" s="513"/>
      <c r="II80" s="513"/>
      <c r="IJ80" s="513"/>
      <c r="IK80" s="513"/>
      <c r="IL80" s="513"/>
      <c r="IM80" s="513"/>
      <c r="IN80" s="513"/>
      <c r="IO80" s="513"/>
      <c r="IP80" s="514"/>
    </row>
    <row r="81" spans="1:250" ht="27" customHeight="1" thickBot="1">
      <c r="A81" s="507"/>
      <c r="B81" s="546"/>
      <c r="C81" s="1368" t="s">
        <v>592</v>
      </c>
      <c r="D81" s="1369"/>
      <c r="E81" s="544"/>
      <c r="F81" s="545" t="s">
        <v>557</v>
      </c>
      <c r="G81" s="522"/>
      <c r="H81" s="1368" t="s">
        <v>667</v>
      </c>
      <c r="I81" s="1369"/>
      <c r="J81" s="544"/>
      <c r="K81" s="541"/>
      <c r="L81" s="521"/>
      <c r="M81" s="522"/>
      <c r="N81" s="525"/>
      <c r="O81" s="513"/>
      <c r="P81" s="513"/>
      <c r="Q81" s="513"/>
      <c r="R81" s="513"/>
      <c r="S81" s="513"/>
      <c r="T81" s="513"/>
      <c r="U81" s="513"/>
      <c r="V81" s="513"/>
      <c r="W81" s="513"/>
      <c r="X81" s="513"/>
      <c r="Y81" s="513"/>
      <c r="Z81" s="513"/>
      <c r="AA81" s="513"/>
      <c r="AB81" s="513"/>
      <c r="AC81" s="513"/>
      <c r="AD81" s="513"/>
      <c r="AE81" s="513"/>
      <c r="AF81" s="513"/>
      <c r="AG81" s="513"/>
      <c r="AH81" s="513"/>
      <c r="AI81" s="513"/>
      <c r="AJ81" s="513"/>
      <c r="AK81" s="513"/>
      <c r="AL81" s="513"/>
      <c r="AM81" s="513"/>
      <c r="AN81" s="513"/>
      <c r="AO81" s="513"/>
      <c r="AP81" s="513"/>
      <c r="AQ81" s="513"/>
      <c r="AR81" s="513"/>
      <c r="AS81" s="513"/>
      <c r="AT81" s="513"/>
      <c r="AU81" s="513"/>
      <c r="AV81" s="513"/>
      <c r="AW81" s="513"/>
      <c r="AX81" s="513"/>
      <c r="AY81" s="513"/>
      <c r="AZ81" s="513"/>
      <c r="BA81" s="513"/>
      <c r="BB81" s="513"/>
      <c r="BC81" s="513"/>
      <c r="BD81" s="513"/>
      <c r="BE81" s="513"/>
      <c r="BF81" s="513"/>
      <c r="BG81" s="513"/>
      <c r="BH81" s="513"/>
      <c r="BI81" s="513"/>
      <c r="BJ81" s="513"/>
      <c r="BK81" s="513"/>
      <c r="BL81" s="513"/>
      <c r="BM81" s="513"/>
      <c r="BN81" s="513"/>
      <c r="BO81" s="513"/>
      <c r="BP81" s="513"/>
      <c r="BQ81" s="513"/>
      <c r="BR81" s="513"/>
      <c r="BS81" s="513"/>
      <c r="BT81" s="513"/>
      <c r="BU81" s="513"/>
      <c r="BV81" s="513"/>
      <c r="BW81" s="513"/>
      <c r="BX81" s="513"/>
      <c r="BY81" s="513"/>
      <c r="BZ81" s="513"/>
      <c r="CA81" s="513"/>
      <c r="CB81" s="513"/>
      <c r="CC81" s="513"/>
      <c r="CD81" s="513"/>
      <c r="CE81" s="513"/>
      <c r="CF81" s="513"/>
      <c r="CG81" s="513"/>
      <c r="CH81" s="513"/>
      <c r="CI81" s="513"/>
      <c r="CJ81" s="513"/>
      <c r="CK81" s="513"/>
      <c r="CL81" s="513"/>
      <c r="CM81" s="513"/>
      <c r="CN81" s="513"/>
      <c r="CO81" s="513"/>
      <c r="CP81" s="513"/>
      <c r="CQ81" s="513"/>
      <c r="CR81" s="513"/>
      <c r="CS81" s="513"/>
      <c r="CT81" s="513"/>
      <c r="CU81" s="513"/>
      <c r="CV81" s="513"/>
      <c r="CW81" s="513"/>
      <c r="CX81" s="513"/>
      <c r="CY81" s="513"/>
      <c r="CZ81" s="513"/>
      <c r="DA81" s="513"/>
      <c r="DB81" s="513"/>
      <c r="DC81" s="513"/>
      <c r="DD81" s="513"/>
      <c r="DE81" s="513"/>
      <c r="DF81" s="513"/>
      <c r="DG81" s="513"/>
      <c r="DH81" s="513"/>
      <c r="DI81" s="513"/>
      <c r="DJ81" s="513"/>
      <c r="DK81" s="513"/>
      <c r="DL81" s="513"/>
      <c r="DM81" s="513"/>
      <c r="DN81" s="513"/>
      <c r="DO81" s="513"/>
      <c r="DP81" s="513"/>
      <c r="DQ81" s="513"/>
      <c r="DR81" s="513"/>
      <c r="DS81" s="513"/>
      <c r="DT81" s="513"/>
      <c r="DU81" s="513"/>
      <c r="DV81" s="513"/>
      <c r="DW81" s="513"/>
      <c r="DX81" s="513"/>
      <c r="DY81" s="513"/>
      <c r="DZ81" s="513"/>
      <c r="EA81" s="513"/>
      <c r="EB81" s="513"/>
      <c r="EC81" s="513"/>
      <c r="ED81" s="513"/>
      <c r="EE81" s="513"/>
      <c r="EF81" s="513"/>
      <c r="EG81" s="513"/>
      <c r="EH81" s="513"/>
      <c r="EI81" s="513"/>
      <c r="EJ81" s="513"/>
      <c r="EK81" s="513"/>
      <c r="EL81" s="513"/>
      <c r="EM81" s="513"/>
      <c r="EN81" s="513"/>
      <c r="EO81" s="513"/>
      <c r="EP81" s="513"/>
      <c r="EQ81" s="513"/>
      <c r="ER81" s="513"/>
      <c r="ES81" s="513"/>
      <c r="ET81" s="513"/>
      <c r="EU81" s="513"/>
      <c r="EV81" s="513"/>
      <c r="EW81" s="513"/>
      <c r="EX81" s="513"/>
      <c r="EY81" s="513"/>
      <c r="EZ81" s="513"/>
      <c r="FA81" s="513"/>
      <c r="FB81" s="513"/>
      <c r="FC81" s="513"/>
      <c r="FD81" s="513"/>
      <c r="FE81" s="513"/>
      <c r="FF81" s="513"/>
      <c r="FG81" s="513"/>
      <c r="FH81" s="513"/>
      <c r="FI81" s="513"/>
      <c r="FJ81" s="513"/>
      <c r="FK81" s="513"/>
      <c r="FL81" s="513"/>
      <c r="FM81" s="513"/>
      <c r="FN81" s="513"/>
      <c r="FO81" s="513"/>
      <c r="FP81" s="513"/>
      <c r="FQ81" s="513"/>
      <c r="FR81" s="513"/>
      <c r="FS81" s="513"/>
      <c r="FT81" s="513"/>
      <c r="FU81" s="513"/>
      <c r="FV81" s="513"/>
      <c r="FW81" s="513"/>
      <c r="FX81" s="513"/>
      <c r="FY81" s="513"/>
      <c r="FZ81" s="513"/>
      <c r="GA81" s="513"/>
      <c r="GB81" s="513"/>
      <c r="GC81" s="513"/>
      <c r="GD81" s="513"/>
      <c r="GE81" s="513"/>
      <c r="GF81" s="513"/>
      <c r="GG81" s="513"/>
      <c r="GH81" s="513"/>
      <c r="GI81" s="513"/>
      <c r="GJ81" s="513"/>
      <c r="GK81" s="513"/>
      <c r="GL81" s="513"/>
      <c r="GM81" s="513"/>
      <c r="GN81" s="513"/>
      <c r="GO81" s="513"/>
      <c r="GP81" s="513"/>
      <c r="GQ81" s="513"/>
      <c r="GR81" s="513"/>
      <c r="GS81" s="513"/>
      <c r="GT81" s="513"/>
      <c r="GU81" s="513"/>
      <c r="GV81" s="513"/>
      <c r="GW81" s="513"/>
      <c r="GX81" s="513"/>
      <c r="GY81" s="513"/>
      <c r="GZ81" s="513"/>
      <c r="HA81" s="513"/>
      <c r="HB81" s="513"/>
      <c r="HC81" s="513"/>
      <c r="HD81" s="513"/>
      <c r="HE81" s="513"/>
      <c r="HF81" s="513"/>
      <c r="HG81" s="513"/>
      <c r="HH81" s="513"/>
      <c r="HI81" s="513"/>
      <c r="HJ81" s="513"/>
      <c r="HK81" s="513"/>
      <c r="HL81" s="513"/>
      <c r="HM81" s="513"/>
      <c r="HN81" s="513"/>
      <c r="HO81" s="513"/>
      <c r="HP81" s="513"/>
      <c r="HQ81" s="513"/>
      <c r="HR81" s="513"/>
      <c r="HS81" s="513"/>
      <c r="HT81" s="513"/>
      <c r="HU81" s="513"/>
      <c r="HV81" s="513"/>
      <c r="HW81" s="513"/>
      <c r="HX81" s="513"/>
      <c r="HY81" s="513"/>
      <c r="HZ81" s="513"/>
      <c r="IA81" s="513"/>
      <c r="IB81" s="513"/>
      <c r="IC81" s="513"/>
      <c r="ID81" s="513"/>
      <c r="IE81" s="513"/>
      <c r="IF81" s="513"/>
      <c r="IG81" s="513"/>
      <c r="IH81" s="513"/>
      <c r="II81" s="513"/>
      <c r="IJ81" s="513"/>
      <c r="IK81" s="513"/>
      <c r="IL81" s="513"/>
      <c r="IM81" s="513"/>
      <c r="IN81" s="513"/>
      <c r="IO81" s="513"/>
      <c r="IP81" s="514"/>
    </row>
    <row r="82" spans="1:250" ht="30" customHeight="1">
      <c r="A82" s="507"/>
      <c r="B82" s="541"/>
      <c r="C82" s="517"/>
      <c r="D82" s="517"/>
      <c r="E82" s="517"/>
      <c r="F82" s="521"/>
      <c r="G82" s="521"/>
      <c r="H82" s="1362" t="s">
        <v>722</v>
      </c>
      <c r="I82" s="1363"/>
      <c r="J82" s="1363"/>
      <c r="K82" s="521"/>
      <c r="L82" s="521"/>
      <c r="M82" s="522"/>
      <c r="N82" s="525"/>
      <c r="O82" s="513"/>
      <c r="P82" s="513"/>
      <c r="Q82" s="513"/>
      <c r="R82" s="513"/>
      <c r="S82" s="513"/>
      <c r="T82" s="513"/>
      <c r="U82" s="513"/>
      <c r="V82" s="513"/>
      <c r="W82" s="513"/>
      <c r="X82" s="513"/>
      <c r="Y82" s="513"/>
      <c r="Z82" s="513"/>
      <c r="AA82" s="513"/>
      <c r="AB82" s="513"/>
      <c r="AC82" s="513"/>
      <c r="AD82" s="513"/>
      <c r="AE82" s="513"/>
      <c r="AF82" s="513"/>
      <c r="AG82" s="513"/>
      <c r="AH82" s="513"/>
      <c r="AI82" s="513"/>
      <c r="AJ82" s="513"/>
      <c r="AK82" s="513"/>
      <c r="AL82" s="513"/>
      <c r="AM82" s="513"/>
      <c r="AN82" s="513"/>
      <c r="AO82" s="513"/>
      <c r="AP82" s="513"/>
      <c r="AQ82" s="513"/>
      <c r="AR82" s="513"/>
      <c r="AS82" s="513"/>
      <c r="AT82" s="513"/>
      <c r="AU82" s="513"/>
      <c r="AV82" s="513"/>
      <c r="AW82" s="513"/>
      <c r="AX82" s="513"/>
      <c r="AY82" s="513"/>
      <c r="AZ82" s="513"/>
      <c r="BA82" s="513"/>
      <c r="BB82" s="513"/>
      <c r="BC82" s="513"/>
      <c r="BD82" s="513"/>
      <c r="BE82" s="513"/>
      <c r="BF82" s="513"/>
      <c r="BG82" s="513"/>
      <c r="BH82" s="513"/>
      <c r="BI82" s="513"/>
      <c r="BJ82" s="513"/>
      <c r="BK82" s="513"/>
      <c r="BL82" s="513"/>
      <c r="BM82" s="513"/>
      <c r="BN82" s="513"/>
      <c r="BO82" s="513"/>
      <c r="BP82" s="513"/>
      <c r="BQ82" s="513"/>
      <c r="BR82" s="513"/>
      <c r="BS82" s="513"/>
      <c r="BT82" s="513"/>
      <c r="BU82" s="513"/>
      <c r="BV82" s="513"/>
      <c r="BW82" s="513"/>
      <c r="BX82" s="513"/>
      <c r="BY82" s="513"/>
      <c r="BZ82" s="513"/>
      <c r="CA82" s="513"/>
      <c r="CB82" s="513"/>
      <c r="CC82" s="513"/>
      <c r="CD82" s="513"/>
      <c r="CE82" s="513"/>
      <c r="CF82" s="513"/>
      <c r="CG82" s="513"/>
      <c r="CH82" s="513"/>
      <c r="CI82" s="513"/>
      <c r="CJ82" s="513"/>
      <c r="CK82" s="513"/>
      <c r="CL82" s="513"/>
      <c r="CM82" s="513"/>
      <c r="CN82" s="513"/>
      <c r="CO82" s="513"/>
      <c r="CP82" s="513"/>
      <c r="CQ82" s="513"/>
      <c r="CR82" s="513"/>
      <c r="CS82" s="513"/>
      <c r="CT82" s="513"/>
      <c r="CU82" s="513"/>
      <c r="CV82" s="513"/>
      <c r="CW82" s="513"/>
      <c r="CX82" s="513"/>
      <c r="CY82" s="513"/>
      <c r="CZ82" s="513"/>
      <c r="DA82" s="513"/>
      <c r="DB82" s="513"/>
      <c r="DC82" s="513"/>
      <c r="DD82" s="513"/>
      <c r="DE82" s="513"/>
      <c r="DF82" s="513"/>
      <c r="DG82" s="513"/>
      <c r="DH82" s="513"/>
      <c r="DI82" s="513"/>
      <c r="DJ82" s="513"/>
      <c r="DK82" s="513"/>
      <c r="DL82" s="513"/>
      <c r="DM82" s="513"/>
      <c r="DN82" s="513"/>
      <c r="DO82" s="513"/>
      <c r="DP82" s="513"/>
      <c r="DQ82" s="513"/>
      <c r="DR82" s="513"/>
      <c r="DS82" s="513"/>
      <c r="DT82" s="513"/>
      <c r="DU82" s="513"/>
      <c r="DV82" s="513"/>
      <c r="DW82" s="513"/>
      <c r="DX82" s="513"/>
      <c r="DY82" s="513"/>
      <c r="DZ82" s="513"/>
      <c r="EA82" s="513"/>
      <c r="EB82" s="513"/>
      <c r="EC82" s="513"/>
      <c r="ED82" s="513"/>
      <c r="EE82" s="513"/>
      <c r="EF82" s="513"/>
      <c r="EG82" s="513"/>
      <c r="EH82" s="513"/>
      <c r="EI82" s="513"/>
      <c r="EJ82" s="513"/>
      <c r="EK82" s="513"/>
      <c r="EL82" s="513"/>
      <c r="EM82" s="513"/>
      <c r="EN82" s="513"/>
      <c r="EO82" s="513"/>
      <c r="EP82" s="513"/>
      <c r="EQ82" s="513"/>
      <c r="ER82" s="513"/>
      <c r="ES82" s="513"/>
      <c r="ET82" s="513"/>
      <c r="EU82" s="513"/>
      <c r="EV82" s="513"/>
      <c r="EW82" s="513"/>
      <c r="EX82" s="513"/>
      <c r="EY82" s="513"/>
      <c r="EZ82" s="513"/>
      <c r="FA82" s="513"/>
      <c r="FB82" s="513"/>
      <c r="FC82" s="513"/>
      <c r="FD82" s="513"/>
      <c r="FE82" s="513"/>
      <c r="FF82" s="513"/>
      <c r="FG82" s="513"/>
      <c r="FH82" s="513"/>
      <c r="FI82" s="513"/>
      <c r="FJ82" s="513"/>
      <c r="FK82" s="513"/>
      <c r="FL82" s="513"/>
      <c r="FM82" s="513"/>
      <c r="FN82" s="513"/>
      <c r="FO82" s="513"/>
      <c r="FP82" s="513"/>
      <c r="FQ82" s="513"/>
      <c r="FR82" s="513"/>
      <c r="FS82" s="513"/>
      <c r="FT82" s="513"/>
      <c r="FU82" s="513"/>
      <c r="FV82" s="513"/>
      <c r="FW82" s="513"/>
      <c r="FX82" s="513"/>
      <c r="FY82" s="513"/>
      <c r="FZ82" s="513"/>
      <c r="GA82" s="513"/>
      <c r="GB82" s="513"/>
      <c r="GC82" s="513"/>
      <c r="GD82" s="513"/>
      <c r="GE82" s="513"/>
      <c r="GF82" s="513"/>
      <c r="GG82" s="513"/>
      <c r="GH82" s="513"/>
      <c r="GI82" s="513"/>
      <c r="GJ82" s="513"/>
      <c r="GK82" s="513"/>
      <c r="GL82" s="513"/>
      <c r="GM82" s="513"/>
      <c r="GN82" s="513"/>
      <c r="GO82" s="513"/>
      <c r="GP82" s="513"/>
      <c r="GQ82" s="513"/>
      <c r="GR82" s="513"/>
      <c r="GS82" s="513"/>
      <c r="GT82" s="513"/>
      <c r="GU82" s="513"/>
      <c r="GV82" s="513"/>
      <c r="GW82" s="513"/>
      <c r="GX82" s="513"/>
      <c r="GY82" s="513"/>
      <c r="GZ82" s="513"/>
      <c r="HA82" s="513"/>
      <c r="HB82" s="513"/>
      <c r="HC82" s="513"/>
      <c r="HD82" s="513"/>
      <c r="HE82" s="513"/>
      <c r="HF82" s="513"/>
      <c r="HG82" s="513"/>
      <c r="HH82" s="513"/>
      <c r="HI82" s="513"/>
      <c r="HJ82" s="513"/>
      <c r="HK82" s="513"/>
      <c r="HL82" s="513"/>
      <c r="HM82" s="513"/>
      <c r="HN82" s="513"/>
      <c r="HO82" s="513"/>
      <c r="HP82" s="513"/>
      <c r="HQ82" s="513"/>
      <c r="HR82" s="513"/>
      <c r="HS82" s="513"/>
      <c r="HT82" s="513"/>
      <c r="HU82" s="513"/>
      <c r="HV82" s="513"/>
      <c r="HW82" s="513"/>
      <c r="HX82" s="513"/>
      <c r="HY82" s="513"/>
      <c r="HZ82" s="513"/>
      <c r="IA82" s="513"/>
      <c r="IB82" s="513"/>
      <c r="IC82" s="513"/>
      <c r="ID82" s="513"/>
      <c r="IE82" s="513"/>
      <c r="IF82" s="513"/>
      <c r="IG82" s="513"/>
      <c r="IH82" s="513"/>
      <c r="II82" s="513"/>
      <c r="IJ82" s="513"/>
      <c r="IK82" s="513"/>
      <c r="IL82" s="513"/>
      <c r="IM82" s="513"/>
      <c r="IN82" s="513"/>
      <c r="IO82" s="513"/>
      <c r="IP82" s="514"/>
    </row>
    <row r="83" spans="1:250" ht="16.350000000000001" customHeight="1">
      <c r="A83" s="507"/>
      <c r="B83" s="541"/>
      <c r="C83" s="521"/>
      <c r="D83" s="521"/>
      <c r="E83" s="521"/>
      <c r="F83" s="521"/>
      <c r="G83" s="521"/>
      <c r="H83" s="1364"/>
      <c r="I83" s="1364"/>
      <c r="J83" s="1364"/>
      <c r="K83" s="521"/>
      <c r="L83" s="521"/>
      <c r="M83" s="522"/>
      <c r="N83" s="525"/>
      <c r="O83" s="513"/>
      <c r="P83" s="513"/>
      <c r="Q83" s="513"/>
      <c r="R83" s="513"/>
      <c r="S83" s="513"/>
      <c r="T83" s="513"/>
      <c r="U83" s="513"/>
      <c r="V83" s="513"/>
      <c r="W83" s="513"/>
      <c r="X83" s="513"/>
      <c r="Y83" s="513"/>
      <c r="Z83" s="513"/>
      <c r="AA83" s="513"/>
      <c r="AB83" s="513"/>
      <c r="AC83" s="513"/>
      <c r="AD83" s="513"/>
      <c r="AE83" s="513"/>
      <c r="AF83" s="513"/>
      <c r="AG83" s="513"/>
      <c r="AH83" s="513"/>
      <c r="AI83" s="513"/>
      <c r="AJ83" s="513"/>
      <c r="AK83" s="513"/>
      <c r="AL83" s="513"/>
      <c r="AM83" s="513"/>
      <c r="AN83" s="513"/>
      <c r="AO83" s="513"/>
      <c r="AP83" s="513"/>
      <c r="AQ83" s="513"/>
      <c r="AR83" s="513"/>
      <c r="AS83" s="513"/>
      <c r="AT83" s="513"/>
      <c r="AU83" s="513"/>
      <c r="AV83" s="513"/>
      <c r="AW83" s="513"/>
      <c r="AX83" s="513"/>
      <c r="AY83" s="513"/>
      <c r="AZ83" s="513"/>
      <c r="BA83" s="513"/>
      <c r="BB83" s="513"/>
      <c r="BC83" s="513"/>
      <c r="BD83" s="513"/>
      <c r="BE83" s="513"/>
      <c r="BF83" s="513"/>
      <c r="BG83" s="513"/>
      <c r="BH83" s="513"/>
      <c r="BI83" s="513"/>
      <c r="BJ83" s="513"/>
      <c r="BK83" s="513"/>
      <c r="BL83" s="513"/>
      <c r="BM83" s="513"/>
      <c r="BN83" s="513"/>
      <c r="BO83" s="513"/>
      <c r="BP83" s="513"/>
      <c r="BQ83" s="513"/>
      <c r="BR83" s="513"/>
      <c r="BS83" s="513"/>
      <c r="BT83" s="513"/>
      <c r="BU83" s="513"/>
      <c r="BV83" s="513"/>
      <c r="BW83" s="513"/>
      <c r="BX83" s="513"/>
      <c r="BY83" s="513"/>
      <c r="BZ83" s="513"/>
      <c r="CA83" s="513"/>
      <c r="CB83" s="513"/>
      <c r="CC83" s="513"/>
      <c r="CD83" s="513"/>
      <c r="CE83" s="513"/>
      <c r="CF83" s="513"/>
      <c r="CG83" s="513"/>
      <c r="CH83" s="513"/>
      <c r="CI83" s="513"/>
      <c r="CJ83" s="513"/>
      <c r="CK83" s="513"/>
      <c r="CL83" s="513"/>
      <c r="CM83" s="513"/>
      <c r="CN83" s="513"/>
      <c r="CO83" s="513"/>
      <c r="CP83" s="513"/>
      <c r="CQ83" s="513"/>
      <c r="CR83" s="513"/>
      <c r="CS83" s="513"/>
      <c r="CT83" s="513"/>
      <c r="CU83" s="513"/>
      <c r="CV83" s="513"/>
      <c r="CW83" s="513"/>
      <c r="CX83" s="513"/>
      <c r="CY83" s="513"/>
      <c r="CZ83" s="513"/>
      <c r="DA83" s="513"/>
      <c r="DB83" s="513"/>
      <c r="DC83" s="513"/>
      <c r="DD83" s="513"/>
      <c r="DE83" s="513"/>
      <c r="DF83" s="513"/>
      <c r="DG83" s="513"/>
      <c r="DH83" s="513"/>
      <c r="DI83" s="513"/>
      <c r="DJ83" s="513"/>
      <c r="DK83" s="513"/>
      <c r="DL83" s="513"/>
      <c r="DM83" s="513"/>
      <c r="DN83" s="513"/>
      <c r="DO83" s="513"/>
      <c r="DP83" s="513"/>
      <c r="DQ83" s="513"/>
      <c r="DR83" s="513"/>
      <c r="DS83" s="513"/>
      <c r="DT83" s="513"/>
      <c r="DU83" s="513"/>
      <c r="DV83" s="513"/>
      <c r="DW83" s="513"/>
      <c r="DX83" s="513"/>
      <c r="DY83" s="513"/>
      <c r="DZ83" s="513"/>
      <c r="EA83" s="513"/>
      <c r="EB83" s="513"/>
      <c r="EC83" s="513"/>
      <c r="ED83" s="513"/>
      <c r="EE83" s="513"/>
      <c r="EF83" s="513"/>
      <c r="EG83" s="513"/>
      <c r="EH83" s="513"/>
      <c r="EI83" s="513"/>
      <c r="EJ83" s="513"/>
      <c r="EK83" s="513"/>
      <c r="EL83" s="513"/>
      <c r="EM83" s="513"/>
      <c r="EN83" s="513"/>
      <c r="EO83" s="513"/>
      <c r="EP83" s="513"/>
      <c r="EQ83" s="513"/>
      <c r="ER83" s="513"/>
      <c r="ES83" s="513"/>
      <c r="ET83" s="513"/>
      <c r="EU83" s="513"/>
      <c r="EV83" s="513"/>
      <c r="EW83" s="513"/>
      <c r="EX83" s="513"/>
      <c r="EY83" s="513"/>
      <c r="EZ83" s="513"/>
      <c r="FA83" s="513"/>
      <c r="FB83" s="513"/>
      <c r="FC83" s="513"/>
      <c r="FD83" s="513"/>
      <c r="FE83" s="513"/>
      <c r="FF83" s="513"/>
      <c r="FG83" s="513"/>
      <c r="FH83" s="513"/>
      <c r="FI83" s="513"/>
      <c r="FJ83" s="513"/>
      <c r="FK83" s="513"/>
      <c r="FL83" s="513"/>
      <c r="FM83" s="513"/>
      <c r="FN83" s="513"/>
      <c r="FO83" s="513"/>
      <c r="FP83" s="513"/>
      <c r="FQ83" s="513"/>
      <c r="FR83" s="513"/>
      <c r="FS83" s="513"/>
      <c r="FT83" s="513"/>
      <c r="FU83" s="513"/>
      <c r="FV83" s="513"/>
      <c r="FW83" s="513"/>
      <c r="FX83" s="513"/>
      <c r="FY83" s="513"/>
      <c r="FZ83" s="513"/>
      <c r="GA83" s="513"/>
      <c r="GB83" s="513"/>
      <c r="GC83" s="513"/>
      <c r="GD83" s="513"/>
      <c r="GE83" s="513"/>
      <c r="GF83" s="513"/>
      <c r="GG83" s="513"/>
      <c r="GH83" s="513"/>
      <c r="GI83" s="513"/>
      <c r="GJ83" s="513"/>
      <c r="GK83" s="513"/>
      <c r="GL83" s="513"/>
      <c r="GM83" s="513"/>
      <c r="GN83" s="513"/>
      <c r="GO83" s="513"/>
      <c r="GP83" s="513"/>
      <c r="GQ83" s="513"/>
      <c r="GR83" s="513"/>
      <c r="GS83" s="513"/>
      <c r="GT83" s="513"/>
      <c r="GU83" s="513"/>
      <c r="GV83" s="513"/>
      <c r="GW83" s="513"/>
      <c r="GX83" s="513"/>
      <c r="GY83" s="513"/>
      <c r="GZ83" s="513"/>
      <c r="HA83" s="513"/>
      <c r="HB83" s="513"/>
      <c r="HC83" s="513"/>
      <c r="HD83" s="513"/>
      <c r="HE83" s="513"/>
      <c r="HF83" s="513"/>
      <c r="HG83" s="513"/>
      <c r="HH83" s="513"/>
      <c r="HI83" s="513"/>
      <c r="HJ83" s="513"/>
      <c r="HK83" s="513"/>
      <c r="HL83" s="513"/>
      <c r="HM83" s="513"/>
      <c r="HN83" s="513"/>
      <c r="HO83" s="513"/>
      <c r="HP83" s="513"/>
      <c r="HQ83" s="513"/>
      <c r="HR83" s="513"/>
      <c r="HS83" s="513"/>
      <c r="HT83" s="513"/>
      <c r="HU83" s="513"/>
      <c r="HV83" s="513"/>
      <c r="HW83" s="513"/>
      <c r="HX83" s="513"/>
      <c r="HY83" s="513"/>
      <c r="HZ83" s="513"/>
      <c r="IA83" s="513"/>
      <c r="IB83" s="513"/>
      <c r="IC83" s="513"/>
      <c r="ID83" s="513"/>
      <c r="IE83" s="513"/>
      <c r="IF83" s="513"/>
      <c r="IG83" s="513"/>
      <c r="IH83" s="513"/>
      <c r="II83" s="513"/>
      <c r="IJ83" s="513"/>
      <c r="IK83" s="513"/>
      <c r="IL83" s="513"/>
      <c r="IM83" s="513"/>
      <c r="IN83" s="513"/>
      <c r="IO83" s="513"/>
      <c r="IP83" s="514"/>
    </row>
    <row r="84" spans="1:250" ht="16.350000000000001" customHeight="1">
      <c r="A84" s="507"/>
      <c r="B84" s="541"/>
      <c r="C84" s="521"/>
      <c r="D84" s="521"/>
      <c r="E84" s="521"/>
      <c r="F84" s="521"/>
      <c r="G84" s="521"/>
      <c r="H84" s="521"/>
      <c r="I84" s="521"/>
      <c r="J84" s="521"/>
      <c r="K84" s="521"/>
      <c r="L84" s="521"/>
      <c r="M84" s="522"/>
      <c r="N84" s="525"/>
      <c r="O84" s="513"/>
      <c r="P84" s="513"/>
      <c r="Q84" s="513"/>
      <c r="R84" s="513"/>
      <c r="S84" s="513"/>
      <c r="T84" s="513"/>
      <c r="U84" s="513"/>
      <c r="V84" s="513"/>
      <c r="W84" s="513"/>
      <c r="X84" s="513"/>
      <c r="Y84" s="513"/>
      <c r="Z84" s="513"/>
      <c r="AA84" s="513"/>
      <c r="AB84" s="513"/>
      <c r="AC84" s="513"/>
      <c r="AD84" s="513"/>
      <c r="AE84" s="513"/>
      <c r="AF84" s="513"/>
      <c r="AG84" s="513"/>
      <c r="AH84" s="513"/>
      <c r="AI84" s="513"/>
      <c r="AJ84" s="513"/>
      <c r="AK84" s="513"/>
      <c r="AL84" s="513"/>
      <c r="AM84" s="513"/>
      <c r="AN84" s="513"/>
      <c r="AO84" s="513"/>
      <c r="AP84" s="513"/>
      <c r="AQ84" s="513"/>
      <c r="AR84" s="513"/>
      <c r="AS84" s="513"/>
      <c r="AT84" s="513"/>
      <c r="AU84" s="513"/>
      <c r="AV84" s="513"/>
      <c r="AW84" s="513"/>
      <c r="AX84" s="513"/>
      <c r="AY84" s="513"/>
      <c r="AZ84" s="513"/>
      <c r="BA84" s="513"/>
      <c r="BB84" s="513"/>
      <c r="BC84" s="513"/>
      <c r="BD84" s="513"/>
      <c r="BE84" s="513"/>
      <c r="BF84" s="513"/>
      <c r="BG84" s="513"/>
      <c r="BH84" s="513"/>
      <c r="BI84" s="513"/>
      <c r="BJ84" s="513"/>
      <c r="BK84" s="513"/>
      <c r="BL84" s="513"/>
      <c r="BM84" s="513"/>
      <c r="BN84" s="513"/>
      <c r="BO84" s="513"/>
      <c r="BP84" s="513"/>
      <c r="BQ84" s="513"/>
      <c r="BR84" s="513"/>
      <c r="BS84" s="513"/>
      <c r="BT84" s="513"/>
      <c r="BU84" s="513"/>
      <c r="BV84" s="513"/>
      <c r="BW84" s="513"/>
      <c r="BX84" s="513"/>
      <c r="BY84" s="513"/>
      <c r="BZ84" s="513"/>
      <c r="CA84" s="513"/>
      <c r="CB84" s="513"/>
      <c r="CC84" s="513"/>
      <c r="CD84" s="513"/>
      <c r="CE84" s="513"/>
      <c r="CF84" s="513"/>
      <c r="CG84" s="513"/>
      <c r="CH84" s="513"/>
      <c r="CI84" s="513"/>
      <c r="CJ84" s="513"/>
      <c r="CK84" s="513"/>
      <c r="CL84" s="513"/>
      <c r="CM84" s="513"/>
      <c r="CN84" s="513"/>
      <c r="CO84" s="513"/>
      <c r="CP84" s="513"/>
      <c r="CQ84" s="513"/>
      <c r="CR84" s="513"/>
      <c r="CS84" s="513"/>
      <c r="CT84" s="513"/>
      <c r="CU84" s="513"/>
      <c r="CV84" s="513"/>
      <c r="CW84" s="513"/>
      <c r="CX84" s="513"/>
      <c r="CY84" s="513"/>
      <c r="CZ84" s="513"/>
      <c r="DA84" s="513"/>
      <c r="DB84" s="513"/>
      <c r="DC84" s="513"/>
      <c r="DD84" s="513"/>
      <c r="DE84" s="513"/>
      <c r="DF84" s="513"/>
      <c r="DG84" s="513"/>
      <c r="DH84" s="513"/>
      <c r="DI84" s="513"/>
      <c r="DJ84" s="513"/>
      <c r="DK84" s="513"/>
      <c r="DL84" s="513"/>
      <c r="DM84" s="513"/>
      <c r="DN84" s="513"/>
      <c r="DO84" s="513"/>
      <c r="DP84" s="513"/>
      <c r="DQ84" s="513"/>
      <c r="DR84" s="513"/>
      <c r="DS84" s="513"/>
      <c r="DT84" s="513"/>
      <c r="DU84" s="513"/>
      <c r="DV84" s="513"/>
      <c r="DW84" s="513"/>
      <c r="DX84" s="513"/>
      <c r="DY84" s="513"/>
      <c r="DZ84" s="513"/>
      <c r="EA84" s="513"/>
      <c r="EB84" s="513"/>
      <c r="EC84" s="513"/>
      <c r="ED84" s="513"/>
      <c r="EE84" s="513"/>
      <c r="EF84" s="513"/>
      <c r="EG84" s="513"/>
      <c r="EH84" s="513"/>
      <c r="EI84" s="513"/>
      <c r="EJ84" s="513"/>
      <c r="EK84" s="513"/>
      <c r="EL84" s="513"/>
      <c r="EM84" s="513"/>
      <c r="EN84" s="513"/>
      <c r="EO84" s="513"/>
      <c r="EP84" s="513"/>
      <c r="EQ84" s="513"/>
      <c r="ER84" s="513"/>
      <c r="ES84" s="513"/>
      <c r="ET84" s="513"/>
      <c r="EU84" s="513"/>
      <c r="EV84" s="513"/>
      <c r="EW84" s="513"/>
      <c r="EX84" s="513"/>
      <c r="EY84" s="513"/>
      <c r="EZ84" s="513"/>
      <c r="FA84" s="513"/>
      <c r="FB84" s="513"/>
      <c r="FC84" s="513"/>
      <c r="FD84" s="513"/>
      <c r="FE84" s="513"/>
      <c r="FF84" s="513"/>
      <c r="FG84" s="513"/>
      <c r="FH84" s="513"/>
      <c r="FI84" s="513"/>
      <c r="FJ84" s="513"/>
      <c r="FK84" s="513"/>
      <c r="FL84" s="513"/>
      <c r="FM84" s="513"/>
      <c r="FN84" s="513"/>
      <c r="FO84" s="513"/>
      <c r="FP84" s="513"/>
      <c r="FQ84" s="513"/>
      <c r="FR84" s="513"/>
      <c r="FS84" s="513"/>
      <c r="FT84" s="513"/>
      <c r="FU84" s="513"/>
      <c r="FV84" s="513"/>
      <c r="FW84" s="513"/>
      <c r="FX84" s="513"/>
      <c r="FY84" s="513"/>
      <c r="FZ84" s="513"/>
      <c r="GA84" s="513"/>
      <c r="GB84" s="513"/>
      <c r="GC84" s="513"/>
      <c r="GD84" s="513"/>
      <c r="GE84" s="513"/>
      <c r="GF84" s="513"/>
      <c r="GG84" s="513"/>
      <c r="GH84" s="513"/>
      <c r="GI84" s="513"/>
      <c r="GJ84" s="513"/>
      <c r="GK84" s="513"/>
      <c r="GL84" s="513"/>
      <c r="GM84" s="513"/>
      <c r="GN84" s="513"/>
      <c r="GO84" s="513"/>
      <c r="GP84" s="513"/>
      <c r="GQ84" s="513"/>
      <c r="GR84" s="513"/>
      <c r="GS84" s="513"/>
      <c r="GT84" s="513"/>
      <c r="GU84" s="513"/>
      <c r="GV84" s="513"/>
      <c r="GW84" s="513"/>
      <c r="GX84" s="513"/>
      <c r="GY84" s="513"/>
      <c r="GZ84" s="513"/>
      <c r="HA84" s="513"/>
      <c r="HB84" s="513"/>
      <c r="HC84" s="513"/>
      <c r="HD84" s="513"/>
      <c r="HE84" s="513"/>
      <c r="HF84" s="513"/>
      <c r="HG84" s="513"/>
      <c r="HH84" s="513"/>
      <c r="HI84" s="513"/>
      <c r="HJ84" s="513"/>
      <c r="HK84" s="513"/>
      <c r="HL84" s="513"/>
      <c r="HM84" s="513"/>
      <c r="HN84" s="513"/>
      <c r="HO84" s="513"/>
      <c r="HP84" s="513"/>
      <c r="HQ84" s="513"/>
      <c r="HR84" s="513"/>
      <c r="HS84" s="513"/>
      <c r="HT84" s="513"/>
      <c r="HU84" s="513"/>
      <c r="HV84" s="513"/>
      <c r="HW84" s="513"/>
      <c r="HX84" s="513"/>
      <c r="HY84" s="513"/>
      <c r="HZ84" s="513"/>
      <c r="IA84" s="513"/>
      <c r="IB84" s="513"/>
      <c r="IC84" s="513"/>
      <c r="ID84" s="513"/>
      <c r="IE84" s="513"/>
      <c r="IF84" s="513"/>
      <c r="IG84" s="513"/>
      <c r="IH84" s="513"/>
      <c r="II84" s="513"/>
      <c r="IJ84" s="513"/>
      <c r="IK84" s="513"/>
      <c r="IL84" s="513"/>
      <c r="IM84" s="513"/>
      <c r="IN84" s="513"/>
      <c r="IO84" s="513"/>
      <c r="IP84" s="514"/>
    </row>
    <row r="85" spans="1:250" ht="16.350000000000001" customHeight="1">
      <c r="A85" s="507"/>
      <c r="B85" s="537" t="s">
        <v>593</v>
      </c>
      <c r="C85" s="538"/>
      <c r="D85" s="538"/>
      <c r="E85" s="538"/>
      <c r="F85" s="538"/>
      <c r="G85" s="538"/>
      <c r="H85" s="538"/>
      <c r="I85" s="538"/>
      <c r="J85" s="538"/>
      <c r="K85" s="538"/>
      <c r="L85" s="538"/>
      <c r="M85" s="539"/>
      <c r="N85" s="525"/>
      <c r="O85" s="513"/>
      <c r="P85" s="513"/>
      <c r="Q85" s="513"/>
      <c r="R85" s="513"/>
      <c r="S85" s="513"/>
      <c r="T85" s="513"/>
      <c r="U85" s="513"/>
      <c r="V85" s="513"/>
      <c r="W85" s="513"/>
      <c r="X85" s="513"/>
      <c r="Y85" s="513"/>
      <c r="Z85" s="513"/>
      <c r="AA85" s="513"/>
      <c r="AB85" s="513"/>
      <c r="AC85" s="513"/>
      <c r="AD85" s="513"/>
      <c r="AE85" s="513"/>
      <c r="AF85" s="513"/>
      <c r="AG85" s="513"/>
      <c r="AH85" s="513"/>
      <c r="AI85" s="513"/>
      <c r="AJ85" s="513"/>
      <c r="AK85" s="513"/>
      <c r="AL85" s="513"/>
      <c r="AM85" s="513"/>
      <c r="AN85" s="513"/>
      <c r="AO85" s="513"/>
      <c r="AP85" s="513"/>
      <c r="AQ85" s="513"/>
      <c r="AR85" s="513"/>
      <c r="AS85" s="513"/>
      <c r="AT85" s="513"/>
      <c r="AU85" s="513"/>
      <c r="AV85" s="513"/>
      <c r="AW85" s="513"/>
      <c r="AX85" s="513"/>
      <c r="AY85" s="513"/>
      <c r="AZ85" s="513"/>
      <c r="BA85" s="513"/>
      <c r="BB85" s="513"/>
      <c r="BC85" s="513"/>
      <c r="BD85" s="513"/>
      <c r="BE85" s="513"/>
      <c r="BF85" s="513"/>
      <c r="BG85" s="513"/>
      <c r="BH85" s="513"/>
      <c r="BI85" s="513"/>
      <c r="BJ85" s="513"/>
      <c r="BK85" s="513"/>
      <c r="BL85" s="513"/>
      <c r="BM85" s="513"/>
      <c r="BN85" s="513"/>
      <c r="BO85" s="513"/>
      <c r="BP85" s="513"/>
      <c r="BQ85" s="513"/>
      <c r="BR85" s="513"/>
      <c r="BS85" s="513"/>
      <c r="BT85" s="513"/>
      <c r="BU85" s="513"/>
      <c r="BV85" s="513"/>
      <c r="BW85" s="513"/>
      <c r="BX85" s="513"/>
      <c r="BY85" s="513"/>
      <c r="BZ85" s="513"/>
      <c r="CA85" s="513"/>
      <c r="CB85" s="513"/>
      <c r="CC85" s="513"/>
      <c r="CD85" s="513"/>
      <c r="CE85" s="513"/>
      <c r="CF85" s="513"/>
      <c r="CG85" s="513"/>
      <c r="CH85" s="513"/>
      <c r="CI85" s="513"/>
      <c r="CJ85" s="513"/>
      <c r="CK85" s="513"/>
      <c r="CL85" s="513"/>
      <c r="CM85" s="513"/>
      <c r="CN85" s="513"/>
      <c r="CO85" s="513"/>
      <c r="CP85" s="513"/>
      <c r="CQ85" s="513"/>
      <c r="CR85" s="513"/>
      <c r="CS85" s="513"/>
      <c r="CT85" s="513"/>
      <c r="CU85" s="513"/>
      <c r="CV85" s="513"/>
      <c r="CW85" s="513"/>
      <c r="CX85" s="513"/>
      <c r="CY85" s="513"/>
      <c r="CZ85" s="513"/>
      <c r="DA85" s="513"/>
      <c r="DB85" s="513"/>
      <c r="DC85" s="513"/>
      <c r="DD85" s="513"/>
      <c r="DE85" s="513"/>
      <c r="DF85" s="513"/>
      <c r="DG85" s="513"/>
      <c r="DH85" s="513"/>
      <c r="DI85" s="513"/>
      <c r="DJ85" s="513"/>
      <c r="DK85" s="513"/>
      <c r="DL85" s="513"/>
      <c r="DM85" s="513"/>
      <c r="DN85" s="513"/>
      <c r="DO85" s="513"/>
      <c r="DP85" s="513"/>
      <c r="DQ85" s="513"/>
      <c r="DR85" s="513"/>
      <c r="DS85" s="513"/>
      <c r="DT85" s="513"/>
      <c r="DU85" s="513"/>
      <c r="DV85" s="513"/>
      <c r="DW85" s="513"/>
      <c r="DX85" s="513"/>
      <c r="DY85" s="513"/>
      <c r="DZ85" s="513"/>
      <c r="EA85" s="513"/>
      <c r="EB85" s="513"/>
      <c r="EC85" s="513"/>
      <c r="ED85" s="513"/>
      <c r="EE85" s="513"/>
      <c r="EF85" s="513"/>
      <c r="EG85" s="513"/>
      <c r="EH85" s="513"/>
      <c r="EI85" s="513"/>
      <c r="EJ85" s="513"/>
      <c r="EK85" s="513"/>
      <c r="EL85" s="513"/>
      <c r="EM85" s="513"/>
      <c r="EN85" s="513"/>
      <c r="EO85" s="513"/>
      <c r="EP85" s="513"/>
      <c r="EQ85" s="513"/>
      <c r="ER85" s="513"/>
      <c r="ES85" s="513"/>
      <c r="ET85" s="513"/>
      <c r="EU85" s="513"/>
      <c r="EV85" s="513"/>
      <c r="EW85" s="513"/>
      <c r="EX85" s="513"/>
      <c r="EY85" s="513"/>
      <c r="EZ85" s="513"/>
      <c r="FA85" s="513"/>
      <c r="FB85" s="513"/>
      <c r="FC85" s="513"/>
      <c r="FD85" s="513"/>
      <c r="FE85" s="513"/>
      <c r="FF85" s="513"/>
      <c r="FG85" s="513"/>
      <c r="FH85" s="513"/>
      <c r="FI85" s="513"/>
      <c r="FJ85" s="513"/>
      <c r="FK85" s="513"/>
      <c r="FL85" s="513"/>
      <c r="FM85" s="513"/>
      <c r="FN85" s="513"/>
      <c r="FO85" s="513"/>
      <c r="FP85" s="513"/>
      <c r="FQ85" s="513"/>
      <c r="FR85" s="513"/>
      <c r="FS85" s="513"/>
      <c r="FT85" s="513"/>
      <c r="FU85" s="513"/>
      <c r="FV85" s="513"/>
      <c r="FW85" s="513"/>
      <c r="FX85" s="513"/>
      <c r="FY85" s="513"/>
      <c r="FZ85" s="513"/>
      <c r="GA85" s="513"/>
      <c r="GB85" s="513"/>
      <c r="GC85" s="513"/>
      <c r="GD85" s="513"/>
      <c r="GE85" s="513"/>
      <c r="GF85" s="513"/>
      <c r="GG85" s="513"/>
      <c r="GH85" s="513"/>
      <c r="GI85" s="513"/>
      <c r="GJ85" s="513"/>
      <c r="GK85" s="513"/>
      <c r="GL85" s="513"/>
      <c r="GM85" s="513"/>
      <c r="GN85" s="513"/>
      <c r="GO85" s="513"/>
      <c r="GP85" s="513"/>
      <c r="GQ85" s="513"/>
      <c r="GR85" s="513"/>
      <c r="GS85" s="513"/>
      <c r="GT85" s="513"/>
      <c r="GU85" s="513"/>
      <c r="GV85" s="513"/>
      <c r="GW85" s="513"/>
      <c r="GX85" s="513"/>
      <c r="GY85" s="513"/>
      <c r="GZ85" s="513"/>
      <c r="HA85" s="513"/>
      <c r="HB85" s="513"/>
      <c r="HC85" s="513"/>
      <c r="HD85" s="513"/>
      <c r="HE85" s="513"/>
      <c r="HF85" s="513"/>
      <c r="HG85" s="513"/>
      <c r="HH85" s="513"/>
      <c r="HI85" s="513"/>
      <c r="HJ85" s="513"/>
      <c r="HK85" s="513"/>
      <c r="HL85" s="513"/>
      <c r="HM85" s="513"/>
      <c r="HN85" s="513"/>
      <c r="HO85" s="513"/>
      <c r="HP85" s="513"/>
      <c r="HQ85" s="513"/>
      <c r="HR85" s="513"/>
      <c r="HS85" s="513"/>
      <c r="HT85" s="513"/>
      <c r="HU85" s="513"/>
      <c r="HV85" s="513"/>
      <c r="HW85" s="513"/>
      <c r="HX85" s="513"/>
      <c r="HY85" s="513"/>
      <c r="HZ85" s="513"/>
      <c r="IA85" s="513"/>
      <c r="IB85" s="513"/>
      <c r="IC85" s="513"/>
      <c r="ID85" s="513"/>
      <c r="IE85" s="513"/>
      <c r="IF85" s="513"/>
      <c r="IG85" s="513"/>
      <c r="IH85" s="513"/>
      <c r="II85" s="513"/>
      <c r="IJ85" s="513"/>
      <c r="IK85" s="513"/>
      <c r="IL85" s="513"/>
      <c r="IM85" s="513"/>
      <c r="IN85" s="513"/>
      <c r="IO85" s="513"/>
      <c r="IP85" s="514"/>
    </row>
    <row r="86" spans="1:250" ht="16.350000000000001" customHeight="1" thickBot="1">
      <c r="A86" s="507"/>
      <c r="B86" s="564" t="s">
        <v>594</v>
      </c>
      <c r="C86" s="540"/>
      <c r="D86" s="540"/>
      <c r="E86" s="540"/>
      <c r="F86" s="521"/>
      <c r="G86" s="521"/>
      <c r="H86" s="521"/>
      <c r="I86" s="521"/>
      <c r="J86" s="521"/>
      <c r="K86" s="521"/>
      <c r="L86" s="521"/>
      <c r="M86" s="522"/>
      <c r="N86" s="525"/>
      <c r="O86" s="513"/>
      <c r="P86" s="513"/>
      <c r="Q86" s="513"/>
      <c r="R86" s="513"/>
      <c r="S86" s="513"/>
      <c r="T86" s="513"/>
      <c r="U86" s="513"/>
      <c r="V86" s="513"/>
      <c r="W86" s="513"/>
      <c r="X86" s="513"/>
      <c r="Y86" s="513"/>
      <c r="Z86" s="513"/>
      <c r="AA86" s="513"/>
      <c r="AB86" s="513"/>
      <c r="AC86" s="513"/>
      <c r="AD86" s="513"/>
      <c r="AE86" s="513"/>
      <c r="AF86" s="513"/>
      <c r="AG86" s="513"/>
      <c r="AH86" s="513"/>
      <c r="AI86" s="513"/>
      <c r="AJ86" s="513"/>
      <c r="AK86" s="513"/>
      <c r="AL86" s="513"/>
      <c r="AM86" s="513"/>
      <c r="AN86" s="513"/>
      <c r="AO86" s="513"/>
      <c r="AP86" s="513"/>
      <c r="AQ86" s="513"/>
      <c r="AR86" s="513"/>
      <c r="AS86" s="513"/>
      <c r="AT86" s="513"/>
      <c r="AU86" s="513"/>
      <c r="AV86" s="513"/>
      <c r="AW86" s="513"/>
      <c r="AX86" s="513"/>
      <c r="AY86" s="513"/>
      <c r="AZ86" s="513"/>
      <c r="BA86" s="513"/>
      <c r="BB86" s="513"/>
      <c r="BC86" s="513"/>
      <c r="BD86" s="513"/>
      <c r="BE86" s="513"/>
      <c r="BF86" s="513"/>
      <c r="BG86" s="513"/>
      <c r="BH86" s="513"/>
      <c r="BI86" s="513"/>
      <c r="BJ86" s="513"/>
      <c r="BK86" s="513"/>
      <c r="BL86" s="513"/>
      <c r="BM86" s="513"/>
      <c r="BN86" s="513"/>
      <c r="BO86" s="513"/>
      <c r="BP86" s="513"/>
      <c r="BQ86" s="513"/>
      <c r="BR86" s="513"/>
      <c r="BS86" s="513"/>
      <c r="BT86" s="513"/>
      <c r="BU86" s="513"/>
      <c r="BV86" s="513"/>
      <c r="BW86" s="513"/>
      <c r="BX86" s="513"/>
      <c r="BY86" s="513"/>
      <c r="BZ86" s="513"/>
      <c r="CA86" s="513"/>
      <c r="CB86" s="513"/>
      <c r="CC86" s="513"/>
      <c r="CD86" s="513"/>
      <c r="CE86" s="513"/>
      <c r="CF86" s="513"/>
      <c r="CG86" s="513"/>
      <c r="CH86" s="513"/>
      <c r="CI86" s="513"/>
      <c r="CJ86" s="513"/>
      <c r="CK86" s="513"/>
      <c r="CL86" s="513"/>
      <c r="CM86" s="513"/>
      <c r="CN86" s="513"/>
      <c r="CO86" s="513"/>
      <c r="CP86" s="513"/>
      <c r="CQ86" s="513"/>
      <c r="CR86" s="513"/>
      <c r="CS86" s="513"/>
      <c r="CT86" s="513"/>
      <c r="CU86" s="513"/>
      <c r="CV86" s="513"/>
      <c r="CW86" s="513"/>
      <c r="CX86" s="513"/>
      <c r="CY86" s="513"/>
      <c r="CZ86" s="513"/>
      <c r="DA86" s="513"/>
      <c r="DB86" s="513"/>
      <c r="DC86" s="513"/>
      <c r="DD86" s="513"/>
      <c r="DE86" s="513"/>
      <c r="DF86" s="513"/>
      <c r="DG86" s="513"/>
      <c r="DH86" s="513"/>
      <c r="DI86" s="513"/>
      <c r="DJ86" s="513"/>
      <c r="DK86" s="513"/>
      <c r="DL86" s="513"/>
      <c r="DM86" s="513"/>
      <c r="DN86" s="513"/>
      <c r="DO86" s="513"/>
      <c r="DP86" s="513"/>
      <c r="DQ86" s="513"/>
      <c r="DR86" s="513"/>
      <c r="DS86" s="513"/>
      <c r="DT86" s="513"/>
      <c r="DU86" s="513"/>
      <c r="DV86" s="513"/>
      <c r="DW86" s="513"/>
      <c r="DX86" s="513"/>
      <c r="DY86" s="513"/>
      <c r="DZ86" s="513"/>
      <c r="EA86" s="513"/>
      <c r="EB86" s="513"/>
      <c r="EC86" s="513"/>
      <c r="ED86" s="513"/>
      <c r="EE86" s="513"/>
      <c r="EF86" s="513"/>
      <c r="EG86" s="513"/>
      <c r="EH86" s="513"/>
      <c r="EI86" s="513"/>
      <c r="EJ86" s="513"/>
      <c r="EK86" s="513"/>
      <c r="EL86" s="513"/>
      <c r="EM86" s="513"/>
      <c r="EN86" s="513"/>
      <c r="EO86" s="513"/>
      <c r="EP86" s="513"/>
      <c r="EQ86" s="513"/>
      <c r="ER86" s="513"/>
      <c r="ES86" s="513"/>
      <c r="ET86" s="513"/>
      <c r="EU86" s="513"/>
      <c r="EV86" s="513"/>
      <c r="EW86" s="513"/>
      <c r="EX86" s="513"/>
      <c r="EY86" s="513"/>
      <c r="EZ86" s="513"/>
      <c r="FA86" s="513"/>
      <c r="FB86" s="513"/>
      <c r="FC86" s="513"/>
      <c r="FD86" s="513"/>
      <c r="FE86" s="513"/>
      <c r="FF86" s="513"/>
      <c r="FG86" s="513"/>
      <c r="FH86" s="513"/>
      <c r="FI86" s="513"/>
      <c r="FJ86" s="513"/>
      <c r="FK86" s="513"/>
      <c r="FL86" s="513"/>
      <c r="FM86" s="513"/>
      <c r="FN86" s="513"/>
      <c r="FO86" s="513"/>
      <c r="FP86" s="513"/>
      <c r="FQ86" s="513"/>
      <c r="FR86" s="513"/>
      <c r="FS86" s="513"/>
      <c r="FT86" s="513"/>
      <c r="FU86" s="513"/>
      <c r="FV86" s="513"/>
      <c r="FW86" s="513"/>
      <c r="FX86" s="513"/>
      <c r="FY86" s="513"/>
      <c r="FZ86" s="513"/>
      <c r="GA86" s="513"/>
      <c r="GB86" s="513"/>
      <c r="GC86" s="513"/>
      <c r="GD86" s="513"/>
      <c r="GE86" s="513"/>
      <c r="GF86" s="513"/>
      <c r="GG86" s="513"/>
      <c r="GH86" s="513"/>
      <c r="GI86" s="513"/>
      <c r="GJ86" s="513"/>
      <c r="GK86" s="513"/>
      <c r="GL86" s="513"/>
      <c r="GM86" s="513"/>
      <c r="GN86" s="513"/>
      <c r="GO86" s="513"/>
      <c r="GP86" s="513"/>
      <c r="GQ86" s="513"/>
      <c r="GR86" s="513"/>
      <c r="GS86" s="513"/>
      <c r="GT86" s="513"/>
      <c r="GU86" s="513"/>
      <c r="GV86" s="513"/>
      <c r="GW86" s="513"/>
      <c r="GX86" s="513"/>
      <c r="GY86" s="513"/>
      <c r="GZ86" s="513"/>
      <c r="HA86" s="513"/>
      <c r="HB86" s="513"/>
      <c r="HC86" s="513"/>
      <c r="HD86" s="513"/>
      <c r="HE86" s="513"/>
      <c r="HF86" s="513"/>
      <c r="HG86" s="513"/>
      <c r="HH86" s="513"/>
      <c r="HI86" s="513"/>
      <c r="HJ86" s="513"/>
      <c r="HK86" s="513"/>
      <c r="HL86" s="513"/>
      <c r="HM86" s="513"/>
      <c r="HN86" s="513"/>
      <c r="HO86" s="513"/>
      <c r="HP86" s="513"/>
      <c r="HQ86" s="513"/>
      <c r="HR86" s="513"/>
      <c r="HS86" s="513"/>
      <c r="HT86" s="513"/>
      <c r="HU86" s="513"/>
      <c r="HV86" s="513"/>
      <c r="HW86" s="513"/>
      <c r="HX86" s="513"/>
      <c r="HY86" s="513"/>
      <c r="HZ86" s="513"/>
      <c r="IA86" s="513"/>
      <c r="IB86" s="513"/>
      <c r="IC86" s="513"/>
      <c r="ID86" s="513"/>
      <c r="IE86" s="513"/>
      <c r="IF86" s="513"/>
      <c r="IG86" s="513"/>
      <c r="IH86" s="513"/>
      <c r="II86" s="513"/>
      <c r="IJ86" s="513"/>
      <c r="IK86" s="513"/>
      <c r="IL86" s="513"/>
      <c r="IM86" s="513"/>
      <c r="IN86" s="513"/>
      <c r="IO86" s="513"/>
      <c r="IP86" s="514"/>
    </row>
    <row r="87" spans="1:250" ht="26.1" customHeight="1" thickBot="1">
      <c r="A87" s="507"/>
      <c r="B87" s="546"/>
      <c r="C87" s="1368" t="s">
        <v>626</v>
      </c>
      <c r="D87" s="1369"/>
      <c r="E87" s="544"/>
      <c r="F87" s="541"/>
      <c r="G87" s="521"/>
      <c r="H87" s="521"/>
      <c r="I87" s="521"/>
      <c r="J87" s="521"/>
      <c r="K87" s="521"/>
      <c r="L87" s="521"/>
      <c r="M87" s="522"/>
      <c r="N87" s="525"/>
      <c r="O87" s="513"/>
      <c r="P87" s="513"/>
      <c r="Q87" s="513"/>
      <c r="R87" s="513"/>
      <c r="S87" s="513"/>
      <c r="T87" s="513"/>
      <c r="U87" s="513"/>
      <c r="V87" s="513"/>
      <c r="W87" s="513"/>
      <c r="X87" s="513"/>
      <c r="Y87" s="513"/>
      <c r="Z87" s="513"/>
      <c r="AA87" s="513"/>
      <c r="AB87" s="513"/>
      <c r="AC87" s="513"/>
      <c r="AD87" s="513"/>
      <c r="AE87" s="513"/>
      <c r="AF87" s="513"/>
      <c r="AG87" s="513"/>
      <c r="AH87" s="513"/>
      <c r="AI87" s="513"/>
      <c r="AJ87" s="513"/>
      <c r="AK87" s="513"/>
      <c r="AL87" s="513"/>
      <c r="AM87" s="513"/>
      <c r="AN87" s="513"/>
      <c r="AO87" s="513"/>
      <c r="AP87" s="513"/>
      <c r="AQ87" s="513"/>
      <c r="AR87" s="513"/>
      <c r="AS87" s="513"/>
      <c r="AT87" s="513"/>
      <c r="AU87" s="513"/>
      <c r="AV87" s="513"/>
      <c r="AW87" s="513"/>
      <c r="AX87" s="513"/>
      <c r="AY87" s="513"/>
      <c r="AZ87" s="513"/>
      <c r="BA87" s="513"/>
      <c r="BB87" s="513"/>
      <c r="BC87" s="513"/>
      <c r="BD87" s="513"/>
      <c r="BE87" s="513"/>
      <c r="BF87" s="513"/>
      <c r="BG87" s="513"/>
      <c r="BH87" s="513"/>
      <c r="BI87" s="513"/>
      <c r="BJ87" s="513"/>
      <c r="BK87" s="513"/>
      <c r="BL87" s="513"/>
      <c r="BM87" s="513"/>
      <c r="BN87" s="513"/>
      <c r="BO87" s="513"/>
      <c r="BP87" s="513"/>
      <c r="BQ87" s="513"/>
      <c r="BR87" s="513"/>
      <c r="BS87" s="513"/>
      <c r="BT87" s="513"/>
      <c r="BU87" s="513"/>
      <c r="BV87" s="513"/>
      <c r="BW87" s="513"/>
      <c r="BX87" s="513"/>
      <c r="BY87" s="513"/>
      <c r="BZ87" s="513"/>
      <c r="CA87" s="513"/>
      <c r="CB87" s="513"/>
      <c r="CC87" s="513"/>
      <c r="CD87" s="513"/>
      <c r="CE87" s="513"/>
      <c r="CF87" s="513"/>
      <c r="CG87" s="513"/>
      <c r="CH87" s="513"/>
      <c r="CI87" s="513"/>
      <c r="CJ87" s="513"/>
      <c r="CK87" s="513"/>
      <c r="CL87" s="513"/>
      <c r="CM87" s="513"/>
      <c r="CN87" s="513"/>
      <c r="CO87" s="513"/>
      <c r="CP87" s="513"/>
      <c r="CQ87" s="513"/>
      <c r="CR87" s="513"/>
      <c r="CS87" s="513"/>
      <c r="CT87" s="513"/>
      <c r="CU87" s="513"/>
      <c r="CV87" s="513"/>
      <c r="CW87" s="513"/>
      <c r="CX87" s="513"/>
      <c r="CY87" s="513"/>
      <c r="CZ87" s="513"/>
      <c r="DA87" s="513"/>
      <c r="DB87" s="513"/>
      <c r="DC87" s="513"/>
      <c r="DD87" s="513"/>
      <c r="DE87" s="513"/>
      <c r="DF87" s="513"/>
      <c r="DG87" s="513"/>
      <c r="DH87" s="513"/>
      <c r="DI87" s="513"/>
      <c r="DJ87" s="513"/>
      <c r="DK87" s="513"/>
      <c r="DL87" s="513"/>
      <c r="DM87" s="513"/>
      <c r="DN87" s="513"/>
      <c r="DO87" s="513"/>
      <c r="DP87" s="513"/>
      <c r="DQ87" s="513"/>
      <c r="DR87" s="513"/>
      <c r="DS87" s="513"/>
      <c r="DT87" s="513"/>
      <c r="DU87" s="513"/>
      <c r="DV87" s="513"/>
      <c r="DW87" s="513"/>
      <c r="DX87" s="513"/>
      <c r="DY87" s="513"/>
      <c r="DZ87" s="513"/>
      <c r="EA87" s="513"/>
      <c r="EB87" s="513"/>
      <c r="EC87" s="513"/>
      <c r="ED87" s="513"/>
      <c r="EE87" s="513"/>
      <c r="EF87" s="513"/>
      <c r="EG87" s="513"/>
      <c r="EH87" s="513"/>
      <c r="EI87" s="513"/>
      <c r="EJ87" s="513"/>
      <c r="EK87" s="513"/>
      <c r="EL87" s="513"/>
      <c r="EM87" s="513"/>
      <c r="EN87" s="513"/>
      <c r="EO87" s="513"/>
      <c r="EP87" s="513"/>
      <c r="EQ87" s="513"/>
      <c r="ER87" s="513"/>
      <c r="ES87" s="513"/>
      <c r="ET87" s="513"/>
      <c r="EU87" s="513"/>
      <c r="EV87" s="513"/>
      <c r="EW87" s="513"/>
      <c r="EX87" s="513"/>
      <c r="EY87" s="513"/>
      <c r="EZ87" s="513"/>
      <c r="FA87" s="513"/>
      <c r="FB87" s="513"/>
      <c r="FC87" s="513"/>
      <c r="FD87" s="513"/>
      <c r="FE87" s="513"/>
      <c r="FF87" s="513"/>
      <c r="FG87" s="513"/>
      <c r="FH87" s="513"/>
      <c r="FI87" s="513"/>
      <c r="FJ87" s="513"/>
      <c r="FK87" s="513"/>
      <c r="FL87" s="513"/>
      <c r="FM87" s="513"/>
      <c r="FN87" s="513"/>
      <c r="FO87" s="513"/>
      <c r="FP87" s="513"/>
      <c r="FQ87" s="513"/>
      <c r="FR87" s="513"/>
      <c r="FS87" s="513"/>
      <c r="FT87" s="513"/>
      <c r="FU87" s="513"/>
      <c r="FV87" s="513"/>
      <c r="FW87" s="513"/>
      <c r="FX87" s="513"/>
      <c r="FY87" s="513"/>
      <c r="FZ87" s="513"/>
      <c r="GA87" s="513"/>
      <c r="GB87" s="513"/>
      <c r="GC87" s="513"/>
      <c r="GD87" s="513"/>
      <c r="GE87" s="513"/>
      <c r="GF87" s="513"/>
      <c r="GG87" s="513"/>
      <c r="GH87" s="513"/>
      <c r="GI87" s="513"/>
      <c r="GJ87" s="513"/>
      <c r="GK87" s="513"/>
      <c r="GL87" s="513"/>
      <c r="GM87" s="513"/>
      <c r="GN87" s="513"/>
      <c r="GO87" s="513"/>
      <c r="GP87" s="513"/>
      <c r="GQ87" s="513"/>
      <c r="GR87" s="513"/>
      <c r="GS87" s="513"/>
      <c r="GT87" s="513"/>
      <c r="GU87" s="513"/>
      <c r="GV87" s="513"/>
      <c r="GW87" s="513"/>
      <c r="GX87" s="513"/>
      <c r="GY87" s="513"/>
      <c r="GZ87" s="513"/>
      <c r="HA87" s="513"/>
      <c r="HB87" s="513"/>
      <c r="HC87" s="513"/>
      <c r="HD87" s="513"/>
      <c r="HE87" s="513"/>
      <c r="HF87" s="513"/>
      <c r="HG87" s="513"/>
      <c r="HH87" s="513"/>
      <c r="HI87" s="513"/>
      <c r="HJ87" s="513"/>
      <c r="HK87" s="513"/>
      <c r="HL87" s="513"/>
      <c r="HM87" s="513"/>
      <c r="HN87" s="513"/>
      <c r="HO87" s="513"/>
      <c r="HP87" s="513"/>
      <c r="HQ87" s="513"/>
      <c r="HR87" s="513"/>
      <c r="HS87" s="513"/>
      <c r="HT87" s="513"/>
      <c r="HU87" s="513"/>
      <c r="HV87" s="513"/>
      <c r="HW87" s="513"/>
      <c r="HX87" s="513"/>
      <c r="HY87" s="513"/>
      <c r="HZ87" s="513"/>
      <c r="IA87" s="513"/>
      <c r="IB87" s="513"/>
      <c r="IC87" s="513"/>
      <c r="ID87" s="513"/>
      <c r="IE87" s="513"/>
      <c r="IF87" s="513"/>
      <c r="IG87" s="513"/>
      <c r="IH87" s="513"/>
      <c r="II87" s="513"/>
      <c r="IJ87" s="513"/>
      <c r="IK87" s="513"/>
      <c r="IL87" s="513"/>
      <c r="IM87" s="513"/>
      <c r="IN87" s="513"/>
      <c r="IO87" s="513"/>
      <c r="IP87" s="514"/>
    </row>
    <row r="88" spans="1:250" ht="16.350000000000001" customHeight="1">
      <c r="A88" s="507"/>
      <c r="B88" s="541"/>
      <c r="C88" s="517"/>
      <c r="D88" s="517"/>
      <c r="E88" s="517"/>
      <c r="F88" s="521"/>
      <c r="G88" s="521"/>
      <c r="H88" s="521"/>
      <c r="I88" s="521"/>
      <c r="J88" s="521"/>
      <c r="K88" s="521"/>
      <c r="L88" s="521"/>
      <c r="M88" s="522"/>
      <c r="N88" s="525"/>
      <c r="O88" s="513"/>
      <c r="P88" s="513"/>
      <c r="Q88" s="513"/>
      <c r="R88" s="513"/>
      <c r="S88" s="513"/>
      <c r="T88" s="513"/>
      <c r="U88" s="513"/>
      <c r="V88" s="513"/>
      <c r="W88" s="513"/>
      <c r="X88" s="513"/>
      <c r="Y88" s="513"/>
      <c r="Z88" s="513"/>
      <c r="AA88" s="513"/>
      <c r="AB88" s="513"/>
      <c r="AC88" s="513"/>
      <c r="AD88" s="513"/>
      <c r="AE88" s="513"/>
      <c r="AF88" s="513"/>
      <c r="AG88" s="513"/>
      <c r="AH88" s="513"/>
      <c r="AI88" s="513"/>
      <c r="AJ88" s="513"/>
      <c r="AK88" s="513"/>
      <c r="AL88" s="513"/>
      <c r="AM88" s="513"/>
      <c r="AN88" s="513"/>
      <c r="AO88" s="513"/>
      <c r="AP88" s="513"/>
      <c r="AQ88" s="513"/>
      <c r="AR88" s="513"/>
      <c r="AS88" s="513"/>
      <c r="AT88" s="513"/>
      <c r="AU88" s="513"/>
      <c r="AV88" s="513"/>
      <c r="AW88" s="513"/>
      <c r="AX88" s="513"/>
      <c r="AY88" s="513"/>
      <c r="AZ88" s="513"/>
      <c r="BA88" s="513"/>
      <c r="BB88" s="513"/>
      <c r="BC88" s="513"/>
      <c r="BD88" s="513"/>
      <c r="BE88" s="513"/>
      <c r="BF88" s="513"/>
      <c r="BG88" s="513"/>
      <c r="BH88" s="513"/>
      <c r="BI88" s="513"/>
      <c r="BJ88" s="513"/>
      <c r="BK88" s="513"/>
      <c r="BL88" s="513"/>
      <c r="BM88" s="513"/>
      <c r="BN88" s="513"/>
      <c r="BO88" s="513"/>
      <c r="BP88" s="513"/>
      <c r="BQ88" s="513"/>
      <c r="BR88" s="513"/>
      <c r="BS88" s="513"/>
      <c r="BT88" s="513"/>
      <c r="BU88" s="513"/>
      <c r="BV88" s="513"/>
      <c r="BW88" s="513"/>
      <c r="BX88" s="513"/>
      <c r="BY88" s="513"/>
      <c r="BZ88" s="513"/>
      <c r="CA88" s="513"/>
      <c r="CB88" s="513"/>
      <c r="CC88" s="513"/>
      <c r="CD88" s="513"/>
      <c r="CE88" s="513"/>
      <c r="CF88" s="513"/>
      <c r="CG88" s="513"/>
      <c r="CH88" s="513"/>
      <c r="CI88" s="513"/>
      <c r="CJ88" s="513"/>
      <c r="CK88" s="513"/>
      <c r="CL88" s="513"/>
      <c r="CM88" s="513"/>
      <c r="CN88" s="513"/>
      <c r="CO88" s="513"/>
      <c r="CP88" s="513"/>
      <c r="CQ88" s="513"/>
      <c r="CR88" s="513"/>
      <c r="CS88" s="513"/>
      <c r="CT88" s="513"/>
      <c r="CU88" s="513"/>
      <c r="CV88" s="513"/>
      <c r="CW88" s="513"/>
      <c r="CX88" s="513"/>
      <c r="CY88" s="513"/>
      <c r="CZ88" s="513"/>
      <c r="DA88" s="513"/>
      <c r="DB88" s="513"/>
      <c r="DC88" s="513"/>
      <c r="DD88" s="513"/>
      <c r="DE88" s="513"/>
      <c r="DF88" s="513"/>
      <c r="DG88" s="513"/>
      <c r="DH88" s="513"/>
      <c r="DI88" s="513"/>
      <c r="DJ88" s="513"/>
      <c r="DK88" s="513"/>
      <c r="DL88" s="513"/>
      <c r="DM88" s="513"/>
      <c r="DN88" s="513"/>
      <c r="DO88" s="513"/>
      <c r="DP88" s="513"/>
      <c r="DQ88" s="513"/>
      <c r="DR88" s="513"/>
      <c r="DS88" s="513"/>
      <c r="DT88" s="513"/>
      <c r="DU88" s="513"/>
      <c r="DV88" s="513"/>
      <c r="DW88" s="513"/>
      <c r="DX88" s="513"/>
      <c r="DY88" s="513"/>
      <c r="DZ88" s="513"/>
      <c r="EA88" s="513"/>
      <c r="EB88" s="513"/>
      <c r="EC88" s="513"/>
      <c r="ED88" s="513"/>
      <c r="EE88" s="513"/>
      <c r="EF88" s="513"/>
      <c r="EG88" s="513"/>
      <c r="EH88" s="513"/>
      <c r="EI88" s="513"/>
      <c r="EJ88" s="513"/>
      <c r="EK88" s="513"/>
      <c r="EL88" s="513"/>
      <c r="EM88" s="513"/>
      <c r="EN88" s="513"/>
      <c r="EO88" s="513"/>
      <c r="EP88" s="513"/>
      <c r="EQ88" s="513"/>
      <c r="ER88" s="513"/>
      <c r="ES88" s="513"/>
      <c r="ET88" s="513"/>
      <c r="EU88" s="513"/>
      <c r="EV88" s="513"/>
      <c r="EW88" s="513"/>
      <c r="EX88" s="513"/>
      <c r="EY88" s="513"/>
      <c r="EZ88" s="513"/>
      <c r="FA88" s="513"/>
      <c r="FB88" s="513"/>
      <c r="FC88" s="513"/>
      <c r="FD88" s="513"/>
      <c r="FE88" s="513"/>
      <c r="FF88" s="513"/>
      <c r="FG88" s="513"/>
      <c r="FH88" s="513"/>
      <c r="FI88" s="513"/>
      <c r="FJ88" s="513"/>
      <c r="FK88" s="513"/>
      <c r="FL88" s="513"/>
      <c r="FM88" s="513"/>
      <c r="FN88" s="513"/>
      <c r="FO88" s="513"/>
      <c r="FP88" s="513"/>
      <c r="FQ88" s="513"/>
      <c r="FR88" s="513"/>
      <c r="FS88" s="513"/>
      <c r="FT88" s="513"/>
      <c r="FU88" s="513"/>
      <c r="FV88" s="513"/>
      <c r="FW88" s="513"/>
      <c r="FX88" s="513"/>
      <c r="FY88" s="513"/>
      <c r="FZ88" s="513"/>
      <c r="GA88" s="513"/>
      <c r="GB88" s="513"/>
      <c r="GC88" s="513"/>
      <c r="GD88" s="513"/>
      <c r="GE88" s="513"/>
      <c r="GF88" s="513"/>
      <c r="GG88" s="513"/>
      <c r="GH88" s="513"/>
      <c r="GI88" s="513"/>
      <c r="GJ88" s="513"/>
      <c r="GK88" s="513"/>
      <c r="GL88" s="513"/>
      <c r="GM88" s="513"/>
      <c r="GN88" s="513"/>
      <c r="GO88" s="513"/>
      <c r="GP88" s="513"/>
      <c r="GQ88" s="513"/>
      <c r="GR88" s="513"/>
      <c r="GS88" s="513"/>
      <c r="GT88" s="513"/>
      <c r="GU88" s="513"/>
      <c r="GV88" s="513"/>
      <c r="GW88" s="513"/>
      <c r="GX88" s="513"/>
      <c r="GY88" s="513"/>
      <c r="GZ88" s="513"/>
      <c r="HA88" s="513"/>
      <c r="HB88" s="513"/>
      <c r="HC88" s="513"/>
      <c r="HD88" s="513"/>
      <c r="HE88" s="513"/>
      <c r="HF88" s="513"/>
      <c r="HG88" s="513"/>
      <c r="HH88" s="513"/>
      <c r="HI88" s="513"/>
      <c r="HJ88" s="513"/>
      <c r="HK88" s="513"/>
      <c r="HL88" s="513"/>
      <c r="HM88" s="513"/>
      <c r="HN88" s="513"/>
      <c r="HO88" s="513"/>
      <c r="HP88" s="513"/>
      <c r="HQ88" s="513"/>
      <c r="HR88" s="513"/>
      <c r="HS88" s="513"/>
      <c r="HT88" s="513"/>
      <c r="HU88" s="513"/>
      <c r="HV88" s="513"/>
      <c r="HW88" s="513"/>
      <c r="HX88" s="513"/>
      <c r="HY88" s="513"/>
      <c r="HZ88" s="513"/>
      <c r="IA88" s="513"/>
      <c r="IB88" s="513"/>
      <c r="IC88" s="513"/>
      <c r="ID88" s="513"/>
      <c r="IE88" s="513"/>
      <c r="IF88" s="513"/>
      <c r="IG88" s="513"/>
      <c r="IH88" s="513"/>
      <c r="II88" s="513"/>
      <c r="IJ88" s="513"/>
      <c r="IK88" s="513"/>
      <c r="IL88" s="513"/>
      <c r="IM88" s="513"/>
      <c r="IN88" s="513"/>
      <c r="IO88" s="513"/>
      <c r="IP88" s="514"/>
    </row>
    <row r="89" spans="1:250" ht="16.350000000000001" customHeight="1" thickBot="1">
      <c r="A89" s="507"/>
      <c r="B89" s="541"/>
      <c r="C89" s="540"/>
      <c r="D89" s="540"/>
      <c r="E89" s="540"/>
      <c r="F89" s="521"/>
      <c r="G89" s="521"/>
      <c r="H89" s="540"/>
      <c r="I89" s="540"/>
      <c r="J89" s="540"/>
      <c r="K89" s="521"/>
      <c r="L89" s="521"/>
      <c r="M89" s="522"/>
      <c r="N89" s="525"/>
      <c r="O89" s="513"/>
      <c r="P89" s="513"/>
      <c r="Q89" s="513"/>
      <c r="R89" s="513"/>
      <c r="S89" s="513"/>
      <c r="T89" s="513"/>
      <c r="U89" s="513"/>
      <c r="V89" s="513"/>
      <c r="W89" s="513"/>
      <c r="X89" s="513"/>
      <c r="Y89" s="513"/>
      <c r="Z89" s="513"/>
      <c r="AA89" s="513"/>
      <c r="AB89" s="513"/>
      <c r="AC89" s="513"/>
      <c r="AD89" s="513"/>
      <c r="AE89" s="513"/>
      <c r="AF89" s="513"/>
      <c r="AG89" s="513"/>
      <c r="AH89" s="513"/>
      <c r="AI89" s="513"/>
      <c r="AJ89" s="513"/>
      <c r="AK89" s="513"/>
      <c r="AL89" s="513"/>
      <c r="AM89" s="513"/>
      <c r="AN89" s="513"/>
      <c r="AO89" s="513"/>
      <c r="AP89" s="513"/>
      <c r="AQ89" s="513"/>
      <c r="AR89" s="513"/>
      <c r="AS89" s="513"/>
      <c r="AT89" s="513"/>
      <c r="AU89" s="513"/>
      <c r="AV89" s="513"/>
      <c r="AW89" s="513"/>
      <c r="AX89" s="513"/>
      <c r="AY89" s="513"/>
      <c r="AZ89" s="513"/>
      <c r="BA89" s="513"/>
      <c r="BB89" s="513"/>
      <c r="BC89" s="513"/>
      <c r="BD89" s="513"/>
      <c r="BE89" s="513"/>
      <c r="BF89" s="513"/>
      <c r="BG89" s="513"/>
      <c r="BH89" s="513"/>
      <c r="BI89" s="513"/>
      <c r="BJ89" s="513"/>
      <c r="BK89" s="513"/>
      <c r="BL89" s="513"/>
      <c r="BM89" s="513"/>
      <c r="BN89" s="513"/>
      <c r="BO89" s="513"/>
      <c r="BP89" s="513"/>
      <c r="BQ89" s="513"/>
      <c r="BR89" s="513"/>
      <c r="BS89" s="513"/>
      <c r="BT89" s="513"/>
      <c r="BU89" s="513"/>
      <c r="BV89" s="513"/>
      <c r="BW89" s="513"/>
      <c r="BX89" s="513"/>
      <c r="BY89" s="513"/>
      <c r="BZ89" s="513"/>
      <c r="CA89" s="513"/>
      <c r="CB89" s="513"/>
      <c r="CC89" s="513"/>
      <c r="CD89" s="513"/>
      <c r="CE89" s="513"/>
      <c r="CF89" s="513"/>
      <c r="CG89" s="513"/>
      <c r="CH89" s="513"/>
      <c r="CI89" s="513"/>
      <c r="CJ89" s="513"/>
      <c r="CK89" s="513"/>
      <c r="CL89" s="513"/>
      <c r="CM89" s="513"/>
      <c r="CN89" s="513"/>
      <c r="CO89" s="513"/>
      <c r="CP89" s="513"/>
      <c r="CQ89" s="513"/>
      <c r="CR89" s="513"/>
      <c r="CS89" s="513"/>
      <c r="CT89" s="513"/>
      <c r="CU89" s="513"/>
      <c r="CV89" s="513"/>
      <c r="CW89" s="513"/>
      <c r="CX89" s="513"/>
      <c r="CY89" s="513"/>
      <c r="CZ89" s="513"/>
      <c r="DA89" s="513"/>
      <c r="DB89" s="513"/>
      <c r="DC89" s="513"/>
      <c r="DD89" s="513"/>
      <c r="DE89" s="513"/>
      <c r="DF89" s="513"/>
      <c r="DG89" s="513"/>
      <c r="DH89" s="513"/>
      <c r="DI89" s="513"/>
      <c r="DJ89" s="513"/>
      <c r="DK89" s="513"/>
      <c r="DL89" s="513"/>
      <c r="DM89" s="513"/>
      <c r="DN89" s="513"/>
      <c r="DO89" s="513"/>
      <c r="DP89" s="513"/>
      <c r="DQ89" s="513"/>
      <c r="DR89" s="513"/>
      <c r="DS89" s="513"/>
      <c r="DT89" s="513"/>
      <c r="DU89" s="513"/>
      <c r="DV89" s="513"/>
      <c r="DW89" s="513"/>
      <c r="DX89" s="513"/>
      <c r="DY89" s="513"/>
      <c r="DZ89" s="513"/>
      <c r="EA89" s="513"/>
      <c r="EB89" s="513"/>
      <c r="EC89" s="513"/>
      <c r="ED89" s="513"/>
      <c r="EE89" s="513"/>
      <c r="EF89" s="513"/>
      <c r="EG89" s="513"/>
      <c r="EH89" s="513"/>
      <c r="EI89" s="513"/>
      <c r="EJ89" s="513"/>
      <c r="EK89" s="513"/>
      <c r="EL89" s="513"/>
      <c r="EM89" s="513"/>
      <c r="EN89" s="513"/>
      <c r="EO89" s="513"/>
      <c r="EP89" s="513"/>
      <c r="EQ89" s="513"/>
      <c r="ER89" s="513"/>
      <c r="ES89" s="513"/>
      <c r="ET89" s="513"/>
      <c r="EU89" s="513"/>
      <c r="EV89" s="513"/>
      <c r="EW89" s="513"/>
      <c r="EX89" s="513"/>
      <c r="EY89" s="513"/>
      <c r="EZ89" s="513"/>
      <c r="FA89" s="513"/>
      <c r="FB89" s="513"/>
      <c r="FC89" s="513"/>
      <c r="FD89" s="513"/>
      <c r="FE89" s="513"/>
      <c r="FF89" s="513"/>
      <c r="FG89" s="513"/>
      <c r="FH89" s="513"/>
      <c r="FI89" s="513"/>
      <c r="FJ89" s="513"/>
      <c r="FK89" s="513"/>
      <c r="FL89" s="513"/>
      <c r="FM89" s="513"/>
      <c r="FN89" s="513"/>
      <c r="FO89" s="513"/>
      <c r="FP89" s="513"/>
      <c r="FQ89" s="513"/>
      <c r="FR89" s="513"/>
      <c r="FS89" s="513"/>
      <c r="FT89" s="513"/>
      <c r="FU89" s="513"/>
      <c r="FV89" s="513"/>
      <c r="FW89" s="513"/>
      <c r="FX89" s="513"/>
      <c r="FY89" s="513"/>
      <c r="FZ89" s="513"/>
      <c r="GA89" s="513"/>
      <c r="GB89" s="513"/>
      <c r="GC89" s="513"/>
      <c r="GD89" s="513"/>
      <c r="GE89" s="513"/>
      <c r="GF89" s="513"/>
      <c r="GG89" s="513"/>
      <c r="GH89" s="513"/>
      <c r="GI89" s="513"/>
      <c r="GJ89" s="513"/>
      <c r="GK89" s="513"/>
      <c r="GL89" s="513"/>
      <c r="GM89" s="513"/>
      <c r="GN89" s="513"/>
      <c r="GO89" s="513"/>
      <c r="GP89" s="513"/>
      <c r="GQ89" s="513"/>
      <c r="GR89" s="513"/>
      <c r="GS89" s="513"/>
      <c r="GT89" s="513"/>
      <c r="GU89" s="513"/>
      <c r="GV89" s="513"/>
      <c r="GW89" s="513"/>
      <c r="GX89" s="513"/>
      <c r="GY89" s="513"/>
      <c r="GZ89" s="513"/>
      <c r="HA89" s="513"/>
      <c r="HB89" s="513"/>
      <c r="HC89" s="513"/>
      <c r="HD89" s="513"/>
      <c r="HE89" s="513"/>
      <c r="HF89" s="513"/>
      <c r="HG89" s="513"/>
      <c r="HH89" s="513"/>
      <c r="HI89" s="513"/>
      <c r="HJ89" s="513"/>
      <c r="HK89" s="513"/>
      <c r="HL89" s="513"/>
      <c r="HM89" s="513"/>
      <c r="HN89" s="513"/>
      <c r="HO89" s="513"/>
      <c r="HP89" s="513"/>
      <c r="HQ89" s="513"/>
      <c r="HR89" s="513"/>
      <c r="HS89" s="513"/>
      <c r="HT89" s="513"/>
      <c r="HU89" s="513"/>
      <c r="HV89" s="513"/>
      <c r="HW89" s="513"/>
      <c r="HX89" s="513"/>
      <c r="HY89" s="513"/>
      <c r="HZ89" s="513"/>
      <c r="IA89" s="513"/>
      <c r="IB89" s="513"/>
      <c r="IC89" s="513"/>
      <c r="ID89" s="513"/>
      <c r="IE89" s="513"/>
      <c r="IF89" s="513"/>
      <c r="IG89" s="513"/>
      <c r="IH89" s="513"/>
      <c r="II89" s="513"/>
      <c r="IJ89" s="513"/>
      <c r="IK89" s="513"/>
      <c r="IL89" s="513"/>
      <c r="IM89" s="513"/>
      <c r="IN89" s="513"/>
      <c r="IO89" s="513"/>
      <c r="IP89" s="514"/>
    </row>
    <row r="90" spans="1:250" ht="30" customHeight="1" thickBot="1">
      <c r="A90" s="507"/>
      <c r="B90" s="546"/>
      <c r="C90" s="1368" t="s">
        <v>595</v>
      </c>
      <c r="D90" s="1369"/>
      <c r="E90" s="544"/>
      <c r="F90" s="565" t="s">
        <v>557</v>
      </c>
      <c r="G90" s="522"/>
      <c r="H90" s="1370" t="s">
        <v>723</v>
      </c>
      <c r="I90" s="1371"/>
      <c r="J90" s="544"/>
      <c r="K90" s="541"/>
      <c r="L90" s="521"/>
      <c r="M90" s="522"/>
      <c r="N90" s="525"/>
      <c r="O90" s="513"/>
      <c r="P90" s="513"/>
      <c r="Q90" s="513"/>
      <c r="R90" s="513"/>
      <c r="S90" s="513"/>
      <c r="T90" s="513"/>
      <c r="U90" s="513"/>
      <c r="V90" s="513"/>
      <c r="W90" s="513"/>
      <c r="X90" s="513"/>
      <c r="Y90" s="513"/>
      <c r="Z90" s="513"/>
      <c r="AA90" s="513"/>
      <c r="AB90" s="513"/>
      <c r="AC90" s="513"/>
      <c r="AD90" s="513"/>
      <c r="AE90" s="513"/>
      <c r="AF90" s="513"/>
      <c r="AG90" s="513"/>
      <c r="AH90" s="513"/>
      <c r="AI90" s="513"/>
      <c r="AJ90" s="513"/>
      <c r="AK90" s="513"/>
      <c r="AL90" s="513"/>
      <c r="AM90" s="513"/>
      <c r="AN90" s="513"/>
      <c r="AO90" s="513"/>
      <c r="AP90" s="513"/>
      <c r="AQ90" s="513"/>
      <c r="AR90" s="513"/>
      <c r="AS90" s="513"/>
      <c r="AT90" s="513"/>
      <c r="AU90" s="513"/>
      <c r="AV90" s="513"/>
      <c r="AW90" s="513"/>
      <c r="AX90" s="513"/>
      <c r="AY90" s="513"/>
      <c r="AZ90" s="513"/>
      <c r="BA90" s="513"/>
      <c r="BB90" s="513"/>
      <c r="BC90" s="513"/>
      <c r="BD90" s="513"/>
      <c r="BE90" s="513"/>
      <c r="BF90" s="513"/>
      <c r="BG90" s="513"/>
      <c r="BH90" s="513"/>
      <c r="BI90" s="513"/>
      <c r="BJ90" s="513"/>
      <c r="BK90" s="513"/>
      <c r="BL90" s="513"/>
      <c r="BM90" s="513"/>
      <c r="BN90" s="513"/>
      <c r="BO90" s="513"/>
      <c r="BP90" s="513"/>
      <c r="BQ90" s="513"/>
      <c r="BR90" s="513"/>
      <c r="BS90" s="513"/>
      <c r="BT90" s="513"/>
      <c r="BU90" s="513"/>
      <c r="BV90" s="513"/>
      <c r="BW90" s="513"/>
      <c r="BX90" s="513"/>
      <c r="BY90" s="513"/>
      <c r="BZ90" s="513"/>
      <c r="CA90" s="513"/>
      <c r="CB90" s="513"/>
      <c r="CC90" s="513"/>
      <c r="CD90" s="513"/>
      <c r="CE90" s="513"/>
      <c r="CF90" s="513"/>
      <c r="CG90" s="513"/>
      <c r="CH90" s="513"/>
      <c r="CI90" s="513"/>
      <c r="CJ90" s="513"/>
      <c r="CK90" s="513"/>
      <c r="CL90" s="513"/>
      <c r="CM90" s="513"/>
      <c r="CN90" s="513"/>
      <c r="CO90" s="513"/>
      <c r="CP90" s="513"/>
      <c r="CQ90" s="513"/>
      <c r="CR90" s="513"/>
      <c r="CS90" s="513"/>
      <c r="CT90" s="513"/>
      <c r="CU90" s="513"/>
      <c r="CV90" s="513"/>
      <c r="CW90" s="513"/>
      <c r="CX90" s="513"/>
      <c r="CY90" s="513"/>
      <c r="CZ90" s="513"/>
      <c r="DA90" s="513"/>
      <c r="DB90" s="513"/>
      <c r="DC90" s="513"/>
      <c r="DD90" s="513"/>
      <c r="DE90" s="513"/>
      <c r="DF90" s="513"/>
      <c r="DG90" s="513"/>
      <c r="DH90" s="513"/>
      <c r="DI90" s="513"/>
      <c r="DJ90" s="513"/>
      <c r="DK90" s="513"/>
      <c r="DL90" s="513"/>
      <c r="DM90" s="513"/>
      <c r="DN90" s="513"/>
      <c r="DO90" s="513"/>
      <c r="DP90" s="513"/>
      <c r="DQ90" s="513"/>
      <c r="DR90" s="513"/>
      <c r="DS90" s="513"/>
      <c r="DT90" s="513"/>
      <c r="DU90" s="513"/>
      <c r="DV90" s="513"/>
      <c r="DW90" s="513"/>
      <c r="DX90" s="513"/>
      <c r="DY90" s="513"/>
      <c r="DZ90" s="513"/>
      <c r="EA90" s="513"/>
      <c r="EB90" s="513"/>
      <c r="EC90" s="513"/>
      <c r="ED90" s="513"/>
      <c r="EE90" s="513"/>
      <c r="EF90" s="513"/>
      <c r="EG90" s="513"/>
      <c r="EH90" s="513"/>
      <c r="EI90" s="513"/>
      <c r="EJ90" s="513"/>
      <c r="EK90" s="513"/>
      <c r="EL90" s="513"/>
      <c r="EM90" s="513"/>
      <c r="EN90" s="513"/>
      <c r="EO90" s="513"/>
      <c r="EP90" s="513"/>
      <c r="EQ90" s="513"/>
      <c r="ER90" s="513"/>
      <c r="ES90" s="513"/>
      <c r="ET90" s="513"/>
      <c r="EU90" s="513"/>
      <c r="EV90" s="513"/>
      <c r="EW90" s="513"/>
      <c r="EX90" s="513"/>
      <c r="EY90" s="513"/>
      <c r="EZ90" s="513"/>
      <c r="FA90" s="513"/>
      <c r="FB90" s="513"/>
      <c r="FC90" s="513"/>
      <c r="FD90" s="513"/>
      <c r="FE90" s="513"/>
      <c r="FF90" s="513"/>
      <c r="FG90" s="513"/>
      <c r="FH90" s="513"/>
      <c r="FI90" s="513"/>
      <c r="FJ90" s="513"/>
      <c r="FK90" s="513"/>
      <c r="FL90" s="513"/>
      <c r="FM90" s="513"/>
      <c r="FN90" s="513"/>
      <c r="FO90" s="513"/>
      <c r="FP90" s="513"/>
      <c r="FQ90" s="513"/>
      <c r="FR90" s="513"/>
      <c r="FS90" s="513"/>
      <c r="FT90" s="513"/>
      <c r="FU90" s="513"/>
      <c r="FV90" s="513"/>
      <c r="FW90" s="513"/>
      <c r="FX90" s="513"/>
      <c r="FY90" s="513"/>
      <c r="FZ90" s="513"/>
      <c r="GA90" s="513"/>
      <c r="GB90" s="513"/>
      <c r="GC90" s="513"/>
      <c r="GD90" s="513"/>
      <c r="GE90" s="513"/>
      <c r="GF90" s="513"/>
      <c r="GG90" s="513"/>
      <c r="GH90" s="513"/>
      <c r="GI90" s="513"/>
      <c r="GJ90" s="513"/>
      <c r="GK90" s="513"/>
      <c r="GL90" s="513"/>
      <c r="GM90" s="513"/>
      <c r="GN90" s="513"/>
      <c r="GO90" s="513"/>
      <c r="GP90" s="513"/>
      <c r="GQ90" s="513"/>
      <c r="GR90" s="513"/>
      <c r="GS90" s="513"/>
      <c r="GT90" s="513"/>
      <c r="GU90" s="513"/>
      <c r="GV90" s="513"/>
      <c r="GW90" s="513"/>
      <c r="GX90" s="513"/>
      <c r="GY90" s="513"/>
      <c r="GZ90" s="513"/>
      <c r="HA90" s="513"/>
      <c r="HB90" s="513"/>
      <c r="HC90" s="513"/>
      <c r="HD90" s="513"/>
      <c r="HE90" s="513"/>
      <c r="HF90" s="513"/>
      <c r="HG90" s="513"/>
      <c r="HH90" s="513"/>
      <c r="HI90" s="513"/>
      <c r="HJ90" s="513"/>
      <c r="HK90" s="513"/>
      <c r="HL90" s="513"/>
      <c r="HM90" s="513"/>
      <c r="HN90" s="513"/>
      <c r="HO90" s="513"/>
      <c r="HP90" s="513"/>
      <c r="HQ90" s="513"/>
      <c r="HR90" s="513"/>
      <c r="HS90" s="513"/>
      <c r="HT90" s="513"/>
      <c r="HU90" s="513"/>
      <c r="HV90" s="513"/>
      <c r="HW90" s="513"/>
      <c r="HX90" s="513"/>
      <c r="HY90" s="513"/>
      <c r="HZ90" s="513"/>
      <c r="IA90" s="513"/>
      <c r="IB90" s="513"/>
      <c r="IC90" s="513"/>
      <c r="ID90" s="513"/>
      <c r="IE90" s="513"/>
      <c r="IF90" s="513"/>
      <c r="IG90" s="513"/>
      <c r="IH90" s="513"/>
      <c r="II90" s="513"/>
      <c r="IJ90" s="513"/>
      <c r="IK90" s="513"/>
      <c r="IL90" s="513"/>
      <c r="IM90" s="513"/>
      <c r="IN90" s="513"/>
      <c r="IO90" s="513"/>
      <c r="IP90" s="514"/>
    </row>
    <row r="91" spans="1:250" ht="16.350000000000001" customHeight="1">
      <c r="A91" s="507"/>
      <c r="B91" s="541"/>
      <c r="C91" s="1362" t="s">
        <v>724</v>
      </c>
      <c r="D91" s="1363"/>
      <c r="E91" s="1363"/>
      <c r="F91" s="521"/>
      <c r="G91" s="521"/>
      <c r="H91" s="517"/>
      <c r="I91" s="517"/>
      <c r="J91" s="517"/>
      <c r="K91" s="521"/>
      <c r="L91" s="521"/>
      <c r="M91" s="522"/>
      <c r="N91" s="525"/>
      <c r="O91" s="513"/>
      <c r="P91" s="513"/>
      <c r="Q91" s="513"/>
      <c r="R91" s="513"/>
      <c r="S91" s="513"/>
      <c r="T91" s="513"/>
      <c r="U91" s="513"/>
      <c r="V91" s="513"/>
      <c r="W91" s="513"/>
      <c r="X91" s="513"/>
      <c r="Y91" s="513"/>
      <c r="Z91" s="513"/>
      <c r="AA91" s="513"/>
      <c r="AB91" s="513"/>
      <c r="AC91" s="513"/>
      <c r="AD91" s="513"/>
      <c r="AE91" s="513"/>
      <c r="AF91" s="513"/>
      <c r="AG91" s="513"/>
      <c r="AH91" s="513"/>
      <c r="AI91" s="513"/>
      <c r="AJ91" s="513"/>
      <c r="AK91" s="513"/>
      <c r="AL91" s="513"/>
      <c r="AM91" s="513"/>
      <c r="AN91" s="513"/>
      <c r="AO91" s="513"/>
      <c r="AP91" s="513"/>
      <c r="AQ91" s="513"/>
      <c r="AR91" s="513"/>
      <c r="AS91" s="513"/>
      <c r="AT91" s="513"/>
      <c r="AU91" s="513"/>
      <c r="AV91" s="513"/>
      <c r="AW91" s="513"/>
      <c r="AX91" s="513"/>
      <c r="AY91" s="513"/>
      <c r="AZ91" s="513"/>
      <c r="BA91" s="513"/>
      <c r="BB91" s="513"/>
      <c r="BC91" s="513"/>
      <c r="BD91" s="513"/>
      <c r="BE91" s="513"/>
      <c r="BF91" s="513"/>
      <c r="BG91" s="513"/>
      <c r="BH91" s="513"/>
      <c r="BI91" s="513"/>
      <c r="BJ91" s="513"/>
      <c r="BK91" s="513"/>
      <c r="BL91" s="513"/>
      <c r="BM91" s="513"/>
      <c r="BN91" s="513"/>
      <c r="BO91" s="513"/>
      <c r="BP91" s="513"/>
      <c r="BQ91" s="513"/>
      <c r="BR91" s="513"/>
      <c r="BS91" s="513"/>
      <c r="BT91" s="513"/>
      <c r="BU91" s="513"/>
      <c r="BV91" s="513"/>
      <c r="BW91" s="513"/>
      <c r="BX91" s="513"/>
      <c r="BY91" s="513"/>
      <c r="BZ91" s="513"/>
      <c r="CA91" s="513"/>
      <c r="CB91" s="513"/>
      <c r="CC91" s="513"/>
      <c r="CD91" s="513"/>
      <c r="CE91" s="513"/>
      <c r="CF91" s="513"/>
      <c r="CG91" s="513"/>
      <c r="CH91" s="513"/>
      <c r="CI91" s="513"/>
      <c r="CJ91" s="513"/>
      <c r="CK91" s="513"/>
      <c r="CL91" s="513"/>
      <c r="CM91" s="513"/>
      <c r="CN91" s="513"/>
      <c r="CO91" s="513"/>
      <c r="CP91" s="513"/>
      <c r="CQ91" s="513"/>
      <c r="CR91" s="513"/>
      <c r="CS91" s="513"/>
      <c r="CT91" s="513"/>
      <c r="CU91" s="513"/>
      <c r="CV91" s="513"/>
      <c r="CW91" s="513"/>
      <c r="CX91" s="513"/>
      <c r="CY91" s="513"/>
      <c r="CZ91" s="513"/>
      <c r="DA91" s="513"/>
      <c r="DB91" s="513"/>
      <c r="DC91" s="513"/>
      <c r="DD91" s="513"/>
      <c r="DE91" s="513"/>
      <c r="DF91" s="513"/>
      <c r="DG91" s="513"/>
      <c r="DH91" s="513"/>
      <c r="DI91" s="513"/>
      <c r="DJ91" s="513"/>
      <c r="DK91" s="513"/>
      <c r="DL91" s="513"/>
      <c r="DM91" s="513"/>
      <c r="DN91" s="513"/>
      <c r="DO91" s="513"/>
      <c r="DP91" s="513"/>
      <c r="DQ91" s="513"/>
      <c r="DR91" s="513"/>
      <c r="DS91" s="513"/>
      <c r="DT91" s="513"/>
      <c r="DU91" s="513"/>
      <c r="DV91" s="513"/>
      <c r="DW91" s="513"/>
      <c r="DX91" s="513"/>
      <c r="DY91" s="513"/>
      <c r="DZ91" s="513"/>
      <c r="EA91" s="513"/>
      <c r="EB91" s="513"/>
      <c r="EC91" s="513"/>
      <c r="ED91" s="513"/>
      <c r="EE91" s="513"/>
      <c r="EF91" s="513"/>
      <c r="EG91" s="513"/>
      <c r="EH91" s="513"/>
      <c r="EI91" s="513"/>
      <c r="EJ91" s="513"/>
      <c r="EK91" s="513"/>
      <c r="EL91" s="513"/>
      <c r="EM91" s="513"/>
      <c r="EN91" s="513"/>
      <c r="EO91" s="513"/>
      <c r="EP91" s="513"/>
      <c r="EQ91" s="513"/>
      <c r="ER91" s="513"/>
      <c r="ES91" s="513"/>
      <c r="ET91" s="513"/>
      <c r="EU91" s="513"/>
      <c r="EV91" s="513"/>
      <c r="EW91" s="513"/>
      <c r="EX91" s="513"/>
      <c r="EY91" s="513"/>
      <c r="EZ91" s="513"/>
      <c r="FA91" s="513"/>
      <c r="FB91" s="513"/>
      <c r="FC91" s="513"/>
      <c r="FD91" s="513"/>
      <c r="FE91" s="513"/>
      <c r="FF91" s="513"/>
      <c r="FG91" s="513"/>
      <c r="FH91" s="513"/>
      <c r="FI91" s="513"/>
      <c r="FJ91" s="513"/>
      <c r="FK91" s="513"/>
      <c r="FL91" s="513"/>
      <c r="FM91" s="513"/>
      <c r="FN91" s="513"/>
      <c r="FO91" s="513"/>
      <c r="FP91" s="513"/>
      <c r="FQ91" s="513"/>
      <c r="FR91" s="513"/>
      <c r="FS91" s="513"/>
      <c r="FT91" s="513"/>
      <c r="FU91" s="513"/>
      <c r="FV91" s="513"/>
      <c r="FW91" s="513"/>
      <c r="FX91" s="513"/>
      <c r="FY91" s="513"/>
      <c r="FZ91" s="513"/>
      <c r="GA91" s="513"/>
      <c r="GB91" s="513"/>
      <c r="GC91" s="513"/>
      <c r="GD91" s="513"/>
      <c r="GE91" s="513"/>
      <c r="GF91" s="513"/>
      <c r="GG91" s="513"/>
      <c r="GH91" s="513"/>
      <c r="GI91" s="513"/>
      <c r="GJ91" s="513"/>
      <c r="GK91" s="513"/>
      <c r="GL91" s="513"/>
      <c r="GM91" s="513"/>
      <c r="GN91" s="513"/>
      <c r="GO91" s="513"/>
      <c r="GP91" s="513"/>
      <c r="GQ91" s="513"/>
      <c r="GR91" s="513"/>
      <c r="GS91" s="513"/>
      <c r="GT91" s="513"/>
      <c r="GU91" s="513"/>
      <c r="GV91" s="513"/>
      <c r="GW91" s="513"/>
      <c r="GX91" s="513"/>
      <c r="GY91" s="513"/>
      <c r="GZ91" s="513"/>
      <c r="HA91" s="513"/>
      <c r="HB91" s="513"/>
      <c r="HC91" s="513"/>
      <c r="HD91" s="513"/>
      <c r="HE91" s="513"/>
      <c r="HF91" s="513"/>
      <c r="HG91" s="513"/>
      <c r="HH91" s="513"/>
      <c r="HI91" s="513"/>
      <c r="HJ91" s="513"/>
      <c r="HK91" s="513"/>
      <c r="HL91" s="513"/>
      <c r="HM91" s="513"/>
      <c r="HN91" s="513"/>
      <c r="HO91" s="513"/>
      <c r="HP91" s="513"/>
      <c r="HQ91" s="513"/>
      <c r="HR91" s="513"/>
      <c r="HS91" s="513"/>
      <c r="HT91" s="513"/>
      <c r="HU91" s="513"/>
      <c r="HV91" s="513"/>
      <c r="HW91" s="513"/>
      <c r="HX91" s="513"/>
      <c r="HY91" s="513"/>
      <c r="HZ91" s="513"/>
      <c r="IA91" s="513"/>
      <c r="IB91" s="513"/>
      <c r="IC91" s="513"/>
      <c r="ID91" s="513"/>
      <c r="IE91" s="513"/>
      <c r="IF91" s="513"/>
      <c r="IG91" s="513"/>
      <c r="IH91" s="513"/>
      <c r="II91" s="513"/>
      <c r="IJ91" s="513"/>
      <c r="IK91" s="513"/>
      <c r="IL91" s="513"/>
      <c r="IM91" s="513"/>
      <c r="IN91" s="513"/>
      <c r="IO91" s="513"/>
      <c r="IP91" s="514"/>
    </row>
    <row r="92" spans="1:250" ht="12.95" customHeight="1">
      <c r="A92" s="507"/>
      <c r="B92" s="541"/>
      <c r="C92" s="1364"/>
      <c r="D92" s="1364"/>
      <c r="E92" s="1364"/>
      <c r="F92" s="521"/>
      <c r="G92" s="521"/>
      <c r="H92" s="521"/>
      <c r="I92" s="521"/>
      <c r="J92" s="521"/>
      <c r="K92" s="521"/>
      <c r="L92" s="521"/>
      <c r="M92" s="522"/>
      <c r="N92" s="525"/>
      <c r="O92" s="513"/>
      <c r="P92" s="513"/>
      <c r="Q92" s="513"/>
      <c r="R92" s="513"/>
      <c r="S92" s="513"/>
      <c r="T92" s="513"/>
      <c r="U92" s="513"/>
      <c r="V92" s="513"/>
      <c r="W92" s="513"/>
      <c r="X92" s="513"/>
      <c r="Y92" s="513"/>
      <c r="Z92" s="513"/>
      <c r="AA92" s="513"/>
      <c r="AB92" s="513"/>
      <c r="AC92" s="513"/>
      <c r="AD92" s="513"/>
      <c r="AE92" s="513"/>
      <c r="AF92" s="513"/>
      <c r="AG92" s="513"/>
      <c r="AH92" s="513"/>
      <c r="AI92" s="513"/>
      <c r="AJ92" s="513"/>
      <c r="AK92" s="513"/>
      <c r="AL92" s="513"/>
      <c r="AM92" s="513"/>
      <c r="AN92" s="513"/>
      <c r="AO92" s="513"/>
      <c r="AP92" s="513"/>
      <c r="AQ92" s="513"/>
      <c r="AR92" s="513"/>
      <c r="AS92" s="513"/>
      <c r="AT92" s="513"/>
      <c r="AU92" s="513"/>
      <c r="AV92" s="513"/>
      <c r="AW92" s="513"/>
      <c r="AX92" s="513"/>
      <c r="AY92" s="513"/>
      <c r="AZ92" s="513"/>
      <c r="BA92" s="513"/>
      <c r="BB92" s="513"/>
      <c r="BC92" s="513"/>
      <c r="BD92" s="513"/>
      <c r="BE92" s="513"/>
      <c r="BF92" s="513"/>
      <c r="BG92" s="513"/>
      <c r="BH92" s="513"/>
      <c r="BI92" s="513"/>
      <c r="BJ92" s="513"/>
      <c r="BK92" s="513"/>
      <c r="BL92" s="513"/>
      <c r="BM92" s="513"/>
      <c r="BN92" s="513"/>
      <c r="BO92" s="513"/>
      <c r="BP92" s="513"/>
      <c r="BQ92" s="513"/>
      <c r="BR92" s="513"/>
      <c r="BS92" s="513"/>
      <c r="BT92" s="513"/>
      <c r="BU92" s="513"/>
      <c r="BV92" s="513"/>
      <c r="BW92" s="513"/>
      <c r="BX92" s="513"/>
      <c r="BY92" s="513"/>
      <c r="BZ92" s="513"/>
      <c r="CA92" s="513"/>
      <c r="CB92" s="513"/>
      <c r="CC92" s="513"/>
      <c r="CD92" s="513"/>
      <c r="CE92" s="513"/>
      <c r="CF92" s="513"/>
      <c r="CG92" s="513"/>
      <c r="CH92" s="513"/>
      <c r="CI92" s="513"/>
      <c r="CJ92" s="513"/>
      <c r="CK92" s="513"/>
      <c r="CL92" s="513"/>
      <c r="CM92" s="513"/>
      <c r="CN92" s="513"/>
      <c r="CO92" s="513"/>
      <c r="CP92" s="513"/>
      <c r="CQ92" s="513"/>
      <c r="CR92" s="513"/>
      <c r="CS92" s="513"/>
      <c r="CT92" s="513"/>
      <c r="CU92" s="513"/>
      <c r="CV92" s="513"/>
      <c r="CW92" s="513"/>
      <c r="CX92" s="513"/>
      <c r="CY92" s="513"/>
      <c r="CZ92" s="513"/>
      <c r="DA92" s="513"/>
      <c r="DB92" s="513"/>
      <c r="DC92" s="513"/>
      <c r="DD92" s="513"/>
      <c r="DE92" s="513"/>
      <c r="DF92" s="513"/>
      <c r="DG92" s="513"/>
      <c r="DH92" s="513"/>
      <c r="DI92" s="513"/>
      <c r="DJ92" s="513"/>
      <c r="DK92" s="513"/>
      <c r="DL92" s="513"/>
      <c r="DM92" s="513"/>
      <c r="DN92" s="513"/>
      <c r="DO92" s="513"/>
      <c r="DP92" s="513"/>
      <c r="DQ92" s="513"/>
      <c r="DR92" s="513"/>
      <c r="DS92" s="513"/>
      <c r="DT92" s="513"/>
      <c r="DU92" s="513"/>
      <c r="DV92" s="513"/>
      <c r="DW92" s="513"/>
      <c r="DX92" s="513"/>
      <c r="DY92" s="513"/>
      <c r="DZ92" s="513"/>
      <c r="EA92" s="513"/>
      <c r="EB92" s="513"/>
      <c r="EC92" s="513"/>
      <c r="ED92" s="513"/>
      <c r="EE92" s="513"/>
      <c r="EF92" s="513"/>
      <c r="EG92" s="513"/>
      <c r="EH92" s="513"/>
      <c r="EI92" s="513"/>
      <c r="EJ92" s="513"/>
      <c r="EK92" s="513"/>
      <c r="EL92" s="513"/>
      <c r="EM92" s="513"/>
      <c r="EN92" s="513"/>
      <c r="EO92" s="513"/>
      <c r="EP92" s="513"/>
      <c r="EQ92" s="513"/>
      <c r="ER92" s="513"/>
      <c r="ES92" s="513"/>
      <c r="ET92" s="513"/>
      <c r="EU92" s="513"/>
      <c r="EV92" s="513"/>
      <c r="EW92" s="513"/>
      <c r="EX92" s="513"/>
      <c r="EY92" s="513"/>
      <c r="EZ92" s="513"/>
      <c r="FA92" s="513"/>
      <c r="FB92" s="513"/>
      <c r="FC92" s="513"/>
      <c r="FD92" s="513"/>
      <c r="FE92" s="513"/>
      <c r="FF92" s="513"/>
      <c r="FG92" s="513"/>
      <c r="FH92" s="513"/>
      <c r="FI92" s="513"/>
      <c r="FJ92" s="513"/>
      <c r="FK92" s="513"/>
      <c r="FL92" s="513"/>
      <c r="FM92" s="513"/>
      <c r="FN92" s="513"/>
      <c r="FO92" s="513"/>
      <c r="FP92" s="513"/>
      <c r="FQ92" s="513"/>
      <c r="FR92" s="513"/>
      <c r="FS92" s="513"/>
      <c r="FT92" s="513"/>
      <c r="FU92" s="513"/>
      <c r="FV92" s="513"/>
      <c r="FW92" s="513"/>
      <c r="FX92" s="513"/>
      <c r="FY92" s="513"/>
      <c r="FZ92" s="513"/>
      <c r="GA92" s="513"/>
      <c r="GB92" s="513"/>
      <c r="GC92" s="513"/>
      <c r="GD92" s="513"/>
      <c r="GE92" s="513"/>
      <c r="GF92" s="513"/>
      <c r="GG92" s="513"/>
      <c r="GH92" s="513"/>
      <c r="GI92" s="513"/>
      <c r="GJ92" s="513"/>
      <c r="GK92" s="513"/>
      <c r="GL92" s="513"/>
      <c r="GM92" s="513"/>
      <c r="GN92" s="513"/>
      <c r="GO92" s="513"/>
      <c r="GP92" s="513"/>
      <c r="GQ92" s="513"/>
      <c r="GR92" s="513"/>
      <c r="GS92" s="513"/>
      <c r="GT92" s="513"/>
      <c r="GU92" s="513"/>
      <c r="GV92" s="513"/>
      <c r="GW92" s="513"/>
      <c r="GX92" s="513"/>
      <c r="GY92" s="513"/>
      <c r="GZ92" s="513"/>
      <c r="HA92" s="513"/>
      <c r="HB92" s="513"/>
      <c r="HC92" s="513"/>
      <c r="HD92" s="513"/>
      <c r="HE92" s="513"/>
      <c r="HF92" s="513"/>
      <c r="HG92" s="513"/>
      <c r="HH92" s="513"/>
      <c r="HI92" s="513"/>
      <c r="HJ92" s="513"/>
      <c r="HK92" s="513"/>
      <c r="HL92" s="513"/>
      <c r="HM92" s="513"/>
      <c r="HN92" s="513"/>
      <c r="HO92" s="513"/>
      <c r="HP92" s="513"/>
      <c r="HQ92" s="513"/>
      <c r="HR92" s="513"/>
      <c r="HS92" s="513"/>
      <c r="HT92" s="513"/>
      <c r="HU92" s="513"/>
      <c r="HV92" s="513"/>
      <c r="HW92" s="513"/>
      <c r="HX92" s="513"/>
      <c r="HY92" s="513"/>
      <c r="HZ92" s="513"/>
      <c r="IA92" s="513"/>
      <c r="IB92" s="513"/>
      <c r="IC92" s="513"/>
      <c r="ID92" s="513"/>
      <c r="IE92" s="513"/>
      <c r="IF92" s="513"/>
      <c r="IG92" s="513"/>
      <c r="IH92" s="513"/>
      <c r="II92" s="513"/>
      <c r="IJ92" s="513"/>
      <c r="IK92" s="513"/>
      <c r="IL92" s="513"/>
      <c r="IM92" s="513"/>
      <c r="IN92" s="513"/>
      <c r="IO92" s="513"/>
      <c r="IP92" s="514"/>
    </row>
    <row r="93" spans="1:250" ht="16.350000000000001" customHeight="1" thickBot="1">
      <c r="A93" s="507"/>
      <c r="B93" s="541"/>
      <c r="C93" s="521"/>
      <c r="D93" s="521"/>
      <c r="E93" s="521"/>
      <c r="F93" s="521"/>
      <c r="G93" s="521"/>
      <c r="H93" s="521"/>
      <c r="I93" s="521"/>
      <c r="J93" s="521"/>
      <c r="K93" s="521"/>
      <c r="L93" s="521"/>
      <c r="M93" s="522"/>
      <c r="N93" s="525"/>
      <c r="O93" s="513"/>
      <c r="P93" s="513"/>
      <c r="Q93" s="513"/>
      <c r="R93" s="513"/>
      <c r="S93" s="513"/>
      <c r="T93" s="513"/>
      <c r="U93" s="513"/>
      <c r="V93" s="513"/>
      <c r="W93" s="513"/>
      <c r="X93" s="513"/>
      <c r="Y93" s="513"/>
      <c r="Z93" s="513"/>
      <c r="AA93" s="513"/>
      <c r="AB93" s="513"/>
      <c r="AC93" s="513"/>
      <c r="AD93" s="513"/>
      <c r="AE93" s="513"/>
      <c r="AF93" s="513"/>
      <c r="AG93" s="513"/>
      <c r="AH93" s="513"/>
      <c r="AI93" s="513"/>
      <c r="AJ93" s="513"/>
      <c r="AK93" s="513"/>
      <c r="AL93" s="513"/>
      <c r="AM93" s="513"/>
      <c r="AN93" s="513"/>
      <c r="AO93" s="513"/>
      <c r="AP93" s="513"/>
      <c r="AQ93" s="513"/>
      <c r="AR93" s="513"/>
      <c r="AS93" s="513"/>
      <c r="AT93" s="513"/>
      <c r="AU93" s="513"/>
      <c r="AV93" s="513"/>
      <c r="AW93" s="513"/>
      <c r="AX93" s="513"/>
      <c r="AY93" s="513"/>
      <c r="AZ93" s="513"/>
      <c r="BA93" s="513"/>
      <c r="BB93" s="513"/>
      <c r="BC93" s="513"/>
      <c r="BD93" s="513"/>
      <c r="BE93" s="513"/>
      <c r="BF93" s="513"/>
      <c r="BG93" s="513"/>
      <c r="BH93" s="513"/>
      <c r="BI93" s="513"/>
      <c r="BJ93" s="513"/>
      <c r="BK93" s="513"/>
      <c r="BL93" s="513"/>
      <c r="BM93" s="513"/>
      <c r="BN93" s="513"/>
      <c r="BO93" s="513"/>
      <c r="BP93" s="513"/>
      <c r="BQ93" s="513"/>
      <c r="BR93" s="513"/>
      <c r="BS93" s="513"/>
      <c r="BT93" s="513"/>
      <c r="BU93" s="513"/>
      <c r="BV93" s="513"/>
      <c r="BW93" s="513"/>
      <c r="BX93" s="513"/>
      <c r="BY93" s="513"/>
      <c r="BZ93" s="513"/>
      <c r="CA93" s="513"/>
      <c r="CB93" s="513"/>
      <c r="CC93" s="513"/>
      <c r="CD93" s="513"/>
      <c r="CE93" s="513"/>
      <c r="CF93" s="513"/>
      <c r="CG93" s="513"/>
      <c r="CH93" s="513"/>
      <c r="CI93" s="513"/>
      <c r="CJ93" s="513"/>
      <c r="CK93" s="513"/>
      <c r="CL93" s="513"/>
      <c r="CM93" s="513"/>
      <c r="CN93" s="513"/>
      <c r="CO93" s="513"/>
      <c r="CP93" s="513"/>
      <c r="CQ93" s="513"/>
      <c r="CR93" s="513"/>
      <c r="CS93" s="513"/>
      <c r="CT93" s="513"/>
      <c r="CU93" s="513"/>
      <c r="CV93" s="513"/>
      <c r="CW93" s="513"/>
      <c r="CX93" s="513"/>
      <c r="CY93" s="513"/>
      <c r="CZ93" s="513"/>
      <c r="DA93" s="513"/>
      <c r="DB93" s="513"/>
      <c r="DC93" s="513"/>
      <c r="DD93" s="513"/>
      <c r="DE93" s="513"/>
      <c r="DF93" s="513"/>
      <c r="DG93" s="513"/>
      <c r="DH93" s="513"/>
      <c r="DI93" s="513"/>
      <c r="DJ93" s="513"/>
      <c r="DK93" s="513"/>
      <c r="DL93" s="513"/>
      <c r="DM93" s="513"/>
      <c r="DN93" s="513"/>
      <c r="DO93" s="513"/>
      <c r="DP93" s="513"/>
      <c r="DQ93" s="513"/>
      <c r="DR93" s="513"/>
      <c r="DS93" s="513"/>
      <c r="DT93" s="513"/>
      <c r="DU93" s="513"/>
      <c r="DV93" s="513"/>
      <c r="DW93" s="513"/>
      <c r="DX93" s="513"/>
      <c r="DY93" s="513"/>
      <c r="DZ93" s="513"/>
      <c r="EA93" s="513"/>
      <c r="EB93" s="513"/>
      <c r="EC93" s="513"/>
      <c r="ED93" s="513"/>
      <c r="EE93" s="513"/>
      <c r="EF93" s="513"/>
      <c r="EG93" s="513"/>
      <c r="EH93" s="513"/>
      <c r="EI93" s="513"/>
      <c r="EJ93" s="513"/>
      <c r="EK93" s="513"/>
      <c r="EL93" s="513"/>
      <c r="EM93" s="513"/>
      <c r="EN93" s="513"/>
      <c r="EO93" s="513"/>
      <c r="EP93" s="513"/>
      <c r="EQ93" s="513"/>
      <c r="ER93" s="513"/>
      <c r="ES93" s="513"/>
      <c r="ET93" s="513"/>
      <c r="EU93" s="513"/>
      <c r="EV93" s="513"/>
      <c r="EW93" s="513"/>
      <c r="EX93" s="513"/>
      <c r="EY93" s="513"/>
      <c r="EZ93" s="513"/>
      <c r="FA93" s="513"/>
      <c r="FB93" s="513"/>
      <c r="FC93" s="513"/>
      <c r="FD93" s="513"/>
      <c r="FE93" s="513"/>
      <c r="FF93" s="513"/>
      <c r="FG93" s="513"/>
      <c r="FH93" s="513"/>
      <c r="FI93" s="513"/>
      <c r="FJ93" s="513"/>
      <c r="FK93" s="513"/>
      <c r="FL93" s="513"/>
      <c r="FM93" s="513"/>
      <c r="FN93" s="513"/>
      <c r="FO93" s="513"/>
      <c r="FP93" s="513"/>
      <c r="FQ93" s="513"/>
      <c r="FR93" s="513"/>
      <c r="FS93" s="513"/>
      <c r="FT93" s="513"/>
      <c r="FU93" s="513"/>
      <c r="FV93" s="513"/>
      <c r="FW93" s="513"/>
      <c r="FX93" s="513"/>
      <c r="FY93" s="513"/>
      <c r="FZ93" s="513"/>
      <c r="GA93" s="513"/>
      <c r="GB93" s="513"/>
      <c r="GC93" s="513"/>
      <c r="GD93" s="513"/>
      <c r="GE93" s="513"/>
      <c r="GF93" s="513"/>
      <c r="GG93" s="513"/>
      <c r="GH93" s="513"/>
      <c r="GI93" s="513"/>
      <c r="GJ93" s="513"/>
      <c r="GK93" s="513"/>
      <c r="GL93" s="513"/>
      <c r="GM93" s="513"/>
      <c r="GN93" s="513"/>
      <c r="GO93" s="513"/>
      <c r="GP93" s="513"/>
      <c r="GQ93" s="513"/>
      <c r="GR93" s="513"/>
      <c r="GS93" s="513"/>
      <c r="GT93" s="513"/>
      <c r="GU93" s="513"/>
      <c r="GV93" s="513"/>
      <c r="GW93" s="513"/>
      <c r="GX93" s="513"/>
      <c r="GY93" s="513"/>
      <c r="GZ93" s="513"/>
      <c r="HA93" s="513"/>
      <c r="HB93" s="513"/>
      <c r="HC93" s="513"/>
      <c r="HD93" s="513"/>
      <c r="HE93" s="513"/>
      <c r="HF93" s="513"/>
      <c r="HG93" s="513"/>
      <c r="HH93" s="513"/>
      <c r="HI93" s="513"/>
      <c r="HJ93" s="513"/>
      <c r="HK93" s="513"/>
      <c r="HL93" s="513"/>
      <c r="HM93" s="513"/>
      <c r="HN93" s="513"/>
      <c r="HO93" s="513"/>
      <c r="HP93" s="513"/>
      <c r="HQ93" s="513"/>
      <c r="HR93" s="513"/>
      <c r="HS93" s="513"/>
      <c r="HT93" s="513"/>
      <c r="HU93" s="513"/>
      <c r="HV93" s="513"/>
      <c r="HW93" s="513"/>
      <c r="HX93" s="513"/>
      <c r="HY93" s="513"/>
      <c r="HZ93" s="513"/>
      <c r="IA93" s="513"/>
      <c r="IB93" s="513"/>
      <c r="IC93" s="513"/>
      <c r="ID93" s="513"/>
      <c r="IE93" s="513"/>
      <c r="IF93" s="513"/>
      <c r="IG93" s="513"/>
      <c r="IH93" s="513"/>
      <c r="II93" s="513"/>
      <c r="IJ93" s="513"/>
      <c r="IK93" s="513"/>
      <c r="IL93" s="513"/>
      <c r="IM93" s="513"/>
      <c r="IN93" s="513"/>
      <c r="IO93" s="513"/>
      <c r="IP93" s="514"/>
    </row>
    <row r="94" spans="1:250" ht="16.350000000000001" customHeight="1">
      <c r="A94" s="507"/>
      <c r="B94" s="516"/>
      <c r="C94" s="527"/>
      <c r="D94" s="527"/>
      <c r="E94" s="527"/>
      <c r="F94" s="527"/>
      <c r="G94" s="527"/>
      <c r="H94" s="527"/>
      <c r="I94" s="527"/>
      <c r="J94" s="527"/>
      <c r="K94" s="527"/>
      <c r="L94" s="521"/>
      <c r="M94" s="522"/>
      <c r="N94" s="525"/>
      <c r="O94" s="513"/>
      <c r="P94" s="513"/>
      <c r="Q94" s="513"/>
      <c r="R94" s="513"/>
      <c r="S94" s="513"/>
      <c r="T94" s="513"/>
      <c r="U94" s="513"/>
      <c r="V94" s="513"/>
      <c r="W94" s="513"/>
      <c r="X94" s="513"/>
      <c r="Y94" s="513"/>
      <c r="Z94" s="513"/>
      <c r="AA94" s="513"/>
      <c r="AB94" s="513"/>
      <c r="AC94" s="513"/>
      <c r="AD94" s="513"/>
      <c r="AE94" s="513"/>
      <c r="AF94" s="513"/>
      <c r="AG94" s="513"/>
      <c r="AH94" s="513"/>
      <c r="AI94" s="513"/>
      <c r="AJ94" s="513"/>
      <c r="AK94" s="513"/>
      <c r="AL94" s="513"/>
      <c r="AM94" s="513"/>
      <c r="AN94" s="513"/>
      <c r="AO94" s="513"/>
      <c r="AP94" s="513"/>
      <c r="AQ94" s="513"/>
      <c r="AR94" s="513"/>
      <c r="AS94" s="513"/>
      <c r="AT94" s="513"/>
      <c r="AU94" s="513"/>
      <c r="AV94" s="513"/>
      <c r="AW94" s="513"/>
      <c r="AX94" s="513"/>
      <c r="AY94" s="513"/>
      <c r="AZ94" s="513"/>
      <c r="BA94" s="513"/>
      <c r="BB94" s="513"/>
      <c r="BC94" s="513"/>
      <c r="BD94" s="513"/>
      <c r="BE94" s="513"/>
      <c r="BF94" s="513"/>
      <c r="BG94" s="513"/>
      <c r="BH94" s="513"/>
      <c r="BI94" s="513"/>
      <c r="BJ94" s="513"/>
      <c r="BK94" s="513"/>
      <c r="BL94" s="513"/>
      <c r="BM94" s="513"/>
      <c r="BN94" s="513"/>
      <c r="BO94" s="513"/>
      <c r="BP94" s="513"/>
      <c r="BQ94" s="513"/>
      <c r="BR94" s="513"/>
      <c r="BS94" s="513"/>
      <c r="BT94" s="513"/>
      <c r="BU94" s="513"/>
      <c r="BV94" s="513"/>
      <c r="BW94" s="513"/>
      <c r="BX94" s="513"/>
      <c r="BY94" s="513"/>
      <c r="BZ94" s="513"/>
      <c r="CA94" s="513"/>
      <c r="CB94" s="513"/>
      <c r="CC94" s="513"/>
      <c r="CD94" s="513"/>
      <c r="CE94" s="513"/>
      <c r="CF94" s="513"/>
      <c r="CG94" s="513"/>
      <c r="CH94" s="513"/>
      <c r="CI94" s="513"/>
      <c r="CJ94" s="513"/>
      <c r="CK94" s="513"/>
      <c r="CL94" s="513"/>
      <c r="CM94" s="513"/>
      <c r="CN94" s="513"/>
      <c r="CO94" s="513"/>
      <c r="CP94" s="513"/>
      <c r="CQ94" s="513"/>
      <c r="CR94" s="513"/>
      <c r="CS94" s="513"/>
      <c r="CT94" s="513"/>
      <c r="CU94" s="513"/>
      <c r="CV94" s="513"/>
      <c r="CW94" s="513"/>
      <c r="CX94" s="513"/>
      <c r="CY94" s="513"/>
      <c r="CZ94" s="513"/>
      <c r="DA94" s="513"/>
      <c r="DB94" s="513"/>
      <c r="DC94" s="513"/>
      <c r="DD94" s="513"/>
      <c r="DE94" s="513"/>
      <c r="DF94" s="513"/>
      <c r="DG94" s="513"/>
      <c r="DH94" s="513"/>
      <c r="DI94" s="513"/>
      <c r="DJ94" s="513"/>
      <c r="DK94" s="513"/>
      <c r="DL94" s="513"/>
      <c r="DM94" s="513"/>
      <c r="DN94" s="513"/>
      <c r="DO94" s="513"/>
      <c r="DP94" s="513"/>
      <c r="DQ94" s="513"/>
      <c r="DR94" s="513"/>
      <c r="DS94" s="513"/>
      <c r="DT94" s="513"/>
      <c r="DU94" s="513"/>
      <c r="DV94" s="513"/>
      <c r="DW94" s="513"/>
      <c r="DX94" s="513"/>
      <c r="DY94" s="513"/>
      <c r="DZ94" s="513"/>
      <c r="EA94" s="513"/>
      <c r="EB94" s="513"/>
      <c r="EC94" s="513"/>
      <c r="ED94" s="513"/>
      <c r="EE94" s="513"/>
      <c r="EF94" s="513"/>
      <c r="EG94" s="513"/>
      <c r="EH94" s="513"/>
      <c r="EI94" s="513"/>
      <c r="EJ94" s="513"/>
      <c r="EK94" s="513"/>
      <c r="EL94" s="513"/>
      <c r="EM94" s="513"/>
      <c r="EN94" s="513"/>
      <c r="EO94" s="513"/>
      <c r="EP94" s="513"/>
      <c r="EQ94" s="513"/>
      <c r="ER94" s="513"/>
      <c r="ES94" s="513"/>
      <c r="ET94" s="513"/>
      <c r="EU94" s="513"/>
      <c r="EV94" s="513"/>
      <c r="EW94" s="513"/>
      <c r="EX94" s="513"/>
      <c r="EY94" s="513"/>
      <c r="EZ94" s="513"/>
      <c r="FA94" s="513"/>
      <c r="FB94" s="513"/>
      <c r="FC94" s="513"/>
      <c r="FD94" s="513"/>
      <c r="FE94" s="513"/>
      <c r="FF94" s="513"/>
      <c r="FG94" s="513"/>
      <c r="FH94" s="513"/>
      <c r="FI94" s="513"/>
      <c r="FJ94" s="513"/>
      <c r="FK94" s="513"/>
      <c r="FL94" s="513"/>
      <c r="FM94" s="513"/>
      <c r="FN94" s="513"/>
      <c r="FO94" s="513"/>
      <c r="FP94" s="513"/>
      <c r="FQ94" s="513"/>
      <c r="FR94" s="513"/>
      <c r="FS94" s="513"/>
      <c r="FT94" s="513"/>
      <c r="FU94" s="513"/>
      <c r="FV94" s="513"/>
      <c r="FW94" s="513"/>
      <c r="FX94" s="513"/>
      <c r="FY94" s="513"/>
      <c r="FZ94" s="513"/>
      <c r="GA94" s="513"/>
      <c r="GB94" s="513"/>
      <c r="GC94" s="513"/>
      <c r="GD94" s="513"/>
      <c r="GE94" s="513"/>
      <c r="GF94" s="513"/>
      <c r="GG94" s="513"/>
      <c r="GH94" s="513"/>
      <c r="GI94" s="513"/>
      <c r="GJ94" s="513"/>
      <c r="GK94" s="513"/>
      <c r="GL94" s="513"/>
      <c r="GM94" s="513"/>
      <c r="GN94" s="513"/>
      <c r="GO94" s="513"/>
      <c r="GP94" s="513"/>
      <c r="GQ94" s="513"/>
      <c r="GR94" s="513"/>
      <c r="GS94" s="513"/>
      <c r="GT94" s="513"/>
      <c r="GU94" s="513"/>
      <c r="GV94" s="513"/>
      <c r="GW94" s="513"/>
      <c r="GX94" s="513"/>
      <c r="GY94" s="513"/>
      <c r="GZ94" s="513"/>
      <c r="HA94" s="513"/>
      <c r="HB94" s="513"/>
      <c r="HC94" s="513"/>
      <c r="HD94" s="513"/>
      <c r="HE94" s="513"/>
      <c r="HF94" s="513"/>
      <c r="HG94" s="513"/>
      <c r="HH94" s="513"/>
      <c r="HI94" s="513"/>
      <c r="HJ94" s="513"/>
      <c r="HK94" s="513"/>
      <c r="HL94" s="513"/>
      <c r="HM94" s="513"/>
      <c r="HN94" s="513"/>
      <c r="HO94" s="513"/>
      <c r="HP94" s="513"/>
      <c r="HQ94" s="513"/>
      <c r="HR94" s="513"/>
      <c r="HS94" s="513"/>
      <c r="HT94" s="513"/>
      <c r="HU94" s="513"/>
      <c r="HV94" s="513"/>
      <c r="HW94" s="513"/>
      <c r="HX94" s="513"/>
      <c r="HY94" s="513"/>
      <c r="HZ94" s="513"/>
      <c r="IA94" s="513"/>
      <c r="IB94" s="513"/>
      <c r="IC94" s="513"/>
      <c r="ID94" s="513"/>
      <c r="IE94" s="513"/>
      <c r="IF94" s="513"/>
      <c r="IG94" s="513"/>
      <c r="IH94" s="513"/>
      <c r="II94" s="513"/>
      <c r="IJ94" s="513"/>
      <c r="IK94" s="513"/>
      <c r="IL94" s="513"/>
      <c r="IM94" s="513"/>
      <c r="IN94" s="513"/>
      <c r="IO94" s="513"/>
      <c r="IP94" s="514"/>
    </row>
    <row r="95" spans="1:250" ht="16.350000000000001" customHeight="1">
      <c r="A95" s="507"/>
      <c r="B95" s="519"/>
      <c r="C95" s="520"/>
      <c r="D95" s="520"/>
      <c r="E95" s="520"/>
      <c r="F95" s="521"/>
      <c r="G95" s="521"/>
      <c r="H95" s="521"/>
      <c r="I95" s="521"/>
      <c r="J95" s="521"/>
      <c r="K95" s="521"/>
      <c r="L95" s="521"/>
      <c r="M95" s="522"/>
      <c r="N95" s="525"/>
      <c r="O95" s="513"/>
      <c r="P95" s="513"/>
      <c r="Q95" s="513"/>
      <c r="R95" s="513"/>
      <c r="S95" s="513"/>
      <c r="T95" s="513"/>
      <c r="U95" s="513"/>
      <c r="V95" s="513"/>
      <c r="W95" s="513"/>
      <c r="X95" s="513"/>
      <c r="Y95" s="513"/>
      <c r="Z95" s="513"/>
      <c r="AA95" s="513"/>
      <c r="AB95" s="513"/>
      <c r="AC95" s="513"/>
      <c r="AD95" s="513"/>
      <c r="AE95" s="513"/>
      <c r="AF95" s="513"/>
      <c r="AG95" s="513"/>
      <c r="AH95" s="513"/>
      <c r="AI95" s="513"/>
      <c r="AJ95" s="513"/>
      <c r="AK95" s="513"/>
      <c r="AL95" s="513"/>
      <c r="AM95" s="513"/>
      <c r="AN95" s="513"/>
      <c r="AO95" s="513"/>
      <c r="AP95" s="513"/>
      <c r="AQ95" s="513"/>
      <c r="AR95" s="513"/>
      <c r="AS95" s="513"/>
      <c r="AT95" s="513"/>
      <c r="AU95" s="513"/>
      <c r="AV95" s="513"/>
      <c r="AW95" s="513"/>
      <c r="AX95" s="513"/>
      <c r="AY95" s="513"/>
      <c r="AZ95" s="513"/>
      <c r="BA95" s="513"/>
      <c r="BB95" s="513"/>
      <c r="BC95" s="513"/>
      <c r="BD95" s="513"/>
      <c r="BE95" s="513"/>
      <c r="BF95" s="513"/>
      <c r="BG95" s="513"/>
      <c r="BH95" s="513"/>
      <c r="BI95" s="513"/>
      <c r="BJ95" s="513"/>
      <c r="BK95" s="513"/>
      <c r="BL95" s="513"/>
      <c r="BM95" s="513"/>
      <c r="BN95" s="513"/>
      <c r="BO95" s="513"/>
      <c r="BP95" s="513"/>
      <c r="BQ95" s="513"/>
      <c r="BR95" s="513"/>
      <c r="BS95" s="513"/>
      <c r="BT95" s="513"/>
      <c r="BU95" s="513"/>
      <c r="BV95" s="513"/>
      <c r="BW95" s="513"/>
      <c r="BX95" s="513"/>
      <c r="BY95" s="513"/>
      <c r="BZ95" s="513"/>
      <c r="CA95" s="513"/>
      <c r="CB95" s="513"/>
      <c r="CC95" s="513"/>
      <c r="CD95" s="513"/>
      <c r="CE95" s="513"/>
      <c r="CF95" s="513"/>
      <c r="CG95" s="513"/>
      <c r="CH95" s="513"/>
      <c r="CI95" s="513"/>
      <c r="CJ95" s="513"/>
      <c r="CK95" s="513"/>
      <c r="CL95" s="513"/>
      <c r="CM95" s="513"/>
      <c r="CN95" s="513"/>
      <c r="CO95" s="513"/>
      <c r="CP95" s="513"/>
      <c r="CQ95" s="513"/>
      <c r="CR95" s="513"/>
      <c r="CS95" s="513"/>
      <c r="CT95" s="513"/>
      <c r="CU95" s="513"/>
      <c r="CV95" s="513"/>
      <c r="CW95" s="513"/>
      <c r="CX95" s="513"/>
      <c r="CY95" s="513"/>
      <c r="CZ95" s="513"/>
      <c r="DA95" s="513"/>
      <c r="DB95" s="513"/>
      <c r="DC95" s="513"/>
      <c r="DD95" s="513"/>
      <c r="DE95" s="513"/>
      <c r="DF95" s="513"/>
      <c r="DG95" s="513"/>
      <c r="DH95" s="513"/>
      <c r="DI95" s="513"/>
      <c r="DJ95" s="513"/>
      <c r="DK95" s="513"/>
      <c r="DL95" s="513"/>
      <c r="DM95" s="513"/>
      <c r="DN95" s="513"/>
      <c r="DO95" s="513"/>
      <c r="DP95" s="513"/>
      <c r="DQ95" s="513"/>
      <c r="DR95" s="513"/>
      <c r="DS95" s="513"/>
      <c r="DT95" s="513"/>
      <c r="DU95" s="513"/>
      <c r="DV95" s="513"/>
      <c r="DW95" s="513"/>
      <c r="DX95" s="513"/>
      <c r="DY95" s="513"/>
      <c r="DZ95" s="513"/>
      <c r="EA95" s="513"/>
      <c r="EB95" s="513"/>
      <c r="EC95" s="513"/>
      <c r="ED95" s="513"/>
      <c r="EE95" s="513"/>
      <c r="EF95" s="513"/>
      <c r="EG95" s="513"/>
      <c r="EH95" s="513"/>
      <c r="EI95" s="513"/>
      <c r="EJ95" s="513"/>
      <c r="EK95" s="513"/>
      <c r="EL95" s="513"/>
      <c r="EM95" s="513"/>
      <c r="EN95" s="513"/>
      <c r="EO95" s="513"/>
      <c r="EP95" s="513"/>
      <c r="EQ95" s="513"/>
      <c r="ER95" s="513"/>
      <c r="ES95" s="513"/>
      <c r="ET95" s="513"/>
      <c r="EU95" s="513"/>
      <c r="EV95" s="513"/>
      <c r="EW95" s="513"/>
      <c r="EX95" s="513"/>
      <c r="EY95" s="513"/>
      <c r="EZ95" s="513"/>
      <c r="FA95" s="513"/>
      <c r="FB95" s="513"/>
      <c r="FC95" s="513"/>
      <c r="FD95" s="513"/>
      <c r="FE95" s="513"/>
      <c r="FF95" s="513"/>
      <c r="FG95" s="513"/>
      <c r="FH95" s="513"/>
      <c r="FI95" s="513"/>
      <c r="FJ95" s="513"/>
      <c r="FK95" s="513"/>
      <c r="FL95" s="513"/>
      <c r="FM95" s="513"/>
      <c r="FN95" s="513"/>
      <c r="FO95" s="513"/>
      <c r="FP95" s="513"/>
      <c r="FQ95" s="513"/>
      <c r="FR95" s="513"/>
      <c r="FS95" s="513"/>
      <c r="FT95" s="513"/>
      <c r="FU95" s="513"/>
      <c r="FV95" s="513"/>
      <c r="FW95" s="513"/>
      <c r="FX95" s="513"/>
      <c r="FY95" s="513"/>
      <c r="FZ95" s="513"/>
      <c r="GA95" s="513"/>
      <c r="GB95" s="513"/>
      <c r="GC95" s="513"/>
      <c r="GD95" s="513"/>
      <c r="GE95" s="513"/>
      <c r="GF95" s="513"/>
      <c r="GG95" s="513"/>
      <c r="GH95" s="513"/>
      <c r="GI95" s="513"/>
      <c r="GJ95" s="513"/>
      <c r="GK95" s="513"/>
      <c r="GL95" s="513"/>
      <c r="GM95" s="513"/>
      <c r="GN95" s="513"/>
      <c r="GO95" s="513"/>
      <c r="GP95" s="513"/>
      <c r="GQ95" s="513"/>
      <c r="GR95" s="513"/>
      <c r="GS95" s="513"/>
      <c r="GT95" s="513"/>
      <c r="GU95" s="513"/>
      <c r="GV95" s="513"/>
      <c r="GW95" s="513"/>
      <c r="GX95" s="513"/>
      <c r="GY95" s="513"/>
      <c r="GZ95" s="513"/>
      <c r="HA95" s="513"/>
      <c r="HB95" s="513"/>
      <c r="HC95" s="513"/>
      <c r="HD95" s="513"/>
      <c r="HE95" s="513"/>
      <c r="HF95" s="513"/>
      <c r="HG95" s="513"/>
      <c r="HH95" s="513"/>
      <c r="HI95" s="513"/>
      <c r="HJ95" s="513"/>
      <c r="HK95" s="513"/>
      <c r="HL95" s="513"/>
      <c r="HM95" s="513"/>
      <c r="HN95" s="513"/>
      <c r="HO95" s="513"/>
      <c r="HP95" s="513"/>
      <c r="HQ95" s="513"/>
      <c r="HR95" s="513"/>
      <c r="HS95" s="513"/>
      <c r="HT95" s="513"/>
      <c r="HU95" s="513"/>
      <c r="HV95" s="513"/>
      <c r="HW95" s="513"/>
      <c r="HX95" s="513"/>
      <c r="HY95" s="513"/>
      <c r="HZ95" s="513"/>
      <c r="IA95" s="513"/>
      <c r="IB95" s="513"/>
      <c r="IC95" s="513"/>
      <c r="ID95" s="513"/>
      <c r="IE95" s="513"/>
      <c r="IF95" s="513"/>
      <c r="IG95" s="513"/>
      <c r="IH95" s="513"/>
      <c r="II95" s="513"/>
      <c r="IJ95" s="513"/>
      <c r="IK95" s="513"/>
      <c r="IL95" s="513"/>
      <c r="IM95" s="513"/>
      <c r="IN95" s="513"/>
      <c r="IO95" s="513"/>
      <c r="IP95" s="514"/>
    </row>
    <row r="96" spans="1:250" ht="15.95" customHeight="1">
      <c r="A96" s="507"/>
      <c r="B96" s="566" t="s">
        <v>598</v>
      </c>
      <c r="C96" s="1365" t="s">
        <v>310</v>
      </c>
      <c r="D96" s="1366"/>
      <c r="E96" s="1367"/>
      <c r="F96" s="524"/>
      <c r="G96" s="521"/>
      <c r="H96" s="521"/>
      <c r="I96" s="521"/>
      <c r="J96" s="521"/>
      <c r="K96" s="521"/>
      <c r="L96" s="521"/>
      <c r="M96" s="522"/>
      <c r="N96" s="525"/>
      <c r="O96" s="513"/>
      <c r="P96" s="513"/>
      <c r="Q96" s="513"/>
      <c r="R96" s="513"/>
      <c r="S96" s="513"/>
      <c r="T96" s="513"/>
      <c r="U96" s="513"/>
      <c r="V96" s="513"/>
      <c r="W96" s="513"/>
      <c r="X96" s="513"/>
      <c r="Y96" s="513"/>
      <c r="Z96" s="513"/>
      <c r="AA96" s="513"/>
      <c r="AB96" s="513"/>
      <c r="AC96" s="513"/>
      <c r="AD96" s="513"/>
      <c r="AE96" s="513"/>
      <c r="AF96" s="513"/>
      <c r="AG96" s="513"/>
      <c r="AH96" s="513"/>
      <c r="AI96" s="513"/>
      <c r="AJ96" s="513"/>
      <c r="AK96" s="513"/>
      <c r="AL96" s="513"/>
      <c r="AM96" s="513"/>
      <c r="AN96" s="513"/>
      <c r="AO96" s="513"/>
      <c r="AP96" s="513"/>
      <c r="AQ96" s="513"/>
      <c r="AR96" s="513"/>
      <c r="AS96" s="513"/>
      <c r="AT96" s="513"/>
      <c r="AU96" s="513"/>
      <c r="AV96" s="513"/>
      <c r="AW96" s="513"/>
      <c r="AX96" s="513"/>
      <c r="AY96" s="513"/>
      <c r="AZ96" s="513"/>
      <c r="BA96" s="513"/>
      <c r="BB96" s="513"/>
      <c r="BC96" s="513"/>
      <c r="BD96" s="513"/>
      <c r="BE96" s="513"/>
      <c r="BF96" s="513"/>
      <c r="BG96" s="513"/>
      <c r="BH96" s="513"/>
      <c r="BI96" s="513"/>
      <c r="BJ96" s="513"/>
      <c r="BK96" s="513"/>
      <c r="BL96" s="513"/>
      <c r="BM96" s="513"/>
      <c r="BN96" s="513"/>
      <c r="BO96" s="513"/>
      <c r="BP96" s="513"/>
      <c r="BQ96" s="513"/>
      <c r="BR96" s="513"/>
      <c r="BS96" s="513"/>
      <c r="BT96" s="513"/>
      <c r="BU96" s="513"/>
      <c r="BV96" s="513"/>
      <c r="BW96" s="513"/>
      <c r="BX96" s="513"/>
      <c r="BY96" s="513"/>
      <c r="BZ96" s="513"/>
      <c r="CA96" s="513"/>
      <c r="CB96" s="513"/>
      <c r="CC96" s="513"/>
      <c r="CD96" s="513"/>
      <c r="CE96" s="513"/>
      <c r="CF96" s="513"/>
      <c r="CG96" s="513"/>
      <c r="CH96" s="513"/>
      <c r="CI96" s="513"/>
      <c r="CJ96" s="513"/>
      <c r="CK96" s="513"/>
      <c r="CL96" s="513"/>
      <c r="CM96" s="513"/>
      <c r="CN96" s="513"/>
      <c r="CO96" s="513"/>
      <c r="CP96" s="513"/>
      <c r="CQ96" s="513"/>
      <c r="CR96" s="513"/>
      <c r="CS96" s="513"/>
      <c r="CT96" s="513"/>
      <c r="CU96" s="513"/>
      <c r="CV96" s="513"/>
      <c r="CW96" s="513"/>
      <c r="CX96" s="513"/>
      <c r="CY96" s="513"/>
      <c r="CZ96" s="513"/>
      <c r="DA96" s="513"/>
      <c r="DB96" s="513"/>
      <c r="DC96" s="513"/>
      <c r="DD96" s="513"/>
      <c r="DE96" s="513"/>
      <c r="DF96" s="513"/>
      <c r="DG96" s="513"/>
      <c r="DH96" s="513"/>
      <c r="DI96" s="513"/>
      <c r="DJ96" s="513"/>
      <c r="DK96" s="513"/>
      <c r="DL96" s="513"/>
      <c r="DM96" s="513"/>
      <c r="DN96" s="513"/>
      <c r="DO96" s="513"/>
      <c r="DP96" s="513"/>
      <c r="DQ96" s="513"/>
      <c r="DR96" s="513"/>
      <c r="DS96" s="513"/>
      <c r="DT96" s="513"/>
      <c r="DU96" s="513"/>
      <c r="DV96" s="513"/>
      <c r="DW96" s="513"/>
      <c r="DX96" s="513"/>
      <c r="DY96" s="513"/>
      <c r="DZ96" s="513"/>
      <c r="EA96" s="513"/>
      <c r="EB96" s="513"/>
      <c r="EC96" s="513"/>
      <c r="ED96" s="513"/>
      <c r="EE96" s="513"/>
      <c r="EF96" s="513"/>
      <c r="EG96" s="513"/>
      <c r="EH96" s="513"/>
      <c r="EI96" s="513"/>
      <c r="EJ96" s="513"/>
      <c r="EK96" s="513"/>
      <c r="EL96" s="513"/>
      <c r="EM96" s="513"/>
      <c r="EN96" s="513"/>
      <c r="EO96" s="513"/>
      <c r="EP96" s="513"/>
      <c r="EQ96" s="513"/>
      <c r="ER96" s="513"/>
      <c r="ES96" s="513"/>
      <c r="ET96" s="513"/>
      <c r="EU96" s="513"/>
      <c r="EV96" s="513"/>
      <c r="EW96" s="513"/>
      <c r="EX96" s="513"/>
      <c r="EY96" s="513"/>
      <c r="EZ96" s="513"/>
      <c r="FA96" s="513"/>
      <c r="FB96" s="513"/>
      <c r="FC96" s="513"/>
      <c r="FD96" s="513"/>
      <c r="FE96" s="513"/>
      <c r="FF96" s="513"/>
      <c r="FG96" s="513"/>
      <c r="FH96" s="513"/>
      <c r="FI96" s="513"/>
      <c r="FJ96" s="513"/>
      <c r="FK96" s="513"/>
      <c r="FL96" s="513"/>
      <c r="FM96" s="513"/>
      <c r="FN96" s="513"/>
      <c r="FO96" s="513"/>
      <c r="FP96" s="513"/>
      <c r="FQ96" s="513"/>
      <c r="FR96" s="513"/>
      <c r="FS96" s="513"/>
      <c r="FT96" s="513"/>
      <c r="FU96" s="513"/>
      <c r="FV96" s="513"/>
      <c r="FW96" s="513"/>
      <c r="FX96" s="513"/>
      <c r="FY96" s="513"/>
      <c r="FZ96" s="513"/>
      <c r="GA96" s="513"/>
      <c r="GB96" s="513"/>
      <c r="GC96" s="513"/>
      <c r="GD96" s="513"/>
      <c r="GE96" s="513"/>
      <c r="GF96" s="513"/>
      <c r="GG96" s="513"/>
      <c r="GH96" s="513"/>
      <c r="GI96" s="513"/>
      <c r="GJ96" s="513"/>
      <c r="GK96" s="513"/>
      <c r="GL96" s="513"/>
      <c r="GM96" s="513"/>
      <c r="GN96" s="513"/>
      <c r="GO96" s="513"/>
      <c r="GP96" s="513"/>
      <c r="GQ96" s="513"/>
      <c r="GR96" s="513"/>
      <c r="GS96" s="513"/>
      <c r="GT96" s="513"/>
      <c r="GU96" s="513"/>
      <c r="GV96" s="513"/>
      <c r="GW96" s="513"/>
      <c r="GX96" s="513"/>
      <c r="GY96" s="513"/>
      <c r="GZ96" s="513"/>
      <c r="HA96" s="513"/>
      <c r="HB96" s="513"/>
      <c r="HC96" s="513"/>
      <c r="HD96" s="513"/>
      <c r="HE96" s="513"/>
      <c r="HF96" s="513"/>
      <c r="HG96" s="513"/>
      <c r="HH96" s="513"/>
      <c r="HI96" s="513"/>
      <c r="HJ96" s="513"/>
      <c r="HK96" s="513"/>
      <c r="HL96" s="513"/>
      <c r="HM96" s="513"/>
      <c r="HN96" s="513"/>
      <c r="HO96" s="513"/>
      <c r="HP96" s="513"/>
      <c r="HQ96" s="513"/>
      <c r="HR96" s="513"/>
      <c r="HS96" s="513"/>
      <c r="HT96" s="513"/>
      <c r="HU96" s="513"/>
      <c r="HV96" s="513"/>
      <c r="HW96" s="513"/>
      <c r="HX96" s="513"/>
      <c r="HY96" s="513"/>
      <c r="HZ96" s="513"/>
      <c r="IA96" s="513"/>
      <c r="IB96" s="513"/>
      <c r="IC96" s="513"/>
      <c r="ID96" s="513"/>
      <c r="IE96" s="513"/>
      <c r="IF96" s="513"/>
      <c r="IG96" s="513"/>
      <c r="IH96" s="513"/>
      <c r="II96" s="513"/>
      <c r="IJ96" s="513"/>
      <c r="IK96" s="513"/>
      <c r="IL96" s="513"/>
      <c r="IM96" s="513"/>
      <c r="IN96" s="513"/>
      <c r="IO96" s="513"/>
      <c r="IP96" s="514"/>
    </row>
    <row r="97" spans="1:250" ht="16.350000000000001" customHeight="1">
      <c r="A97" s="507"/>
      <c r="B97" s="526"/>
      <c r="C97" s="527"/>
      <c r="D97" s="527"/>
      <c r="E97" s="527"/>
      <c r="F97" s="521"/>
      <c r="G97" s="521"/>
      <c r="H97" s="521"/>
      <c r="I97" s="521"/>
      <c r="J97" s="521"/>
      <c r="K97" s="521"/>
      <c r="L97" s="521"/>
      <c r="M97" s="522"/>
      <c r="N97" s="525"/>
      <c r="O97" s="513"/>
      <c r="P97" s="513"/>
      <c r="Q97" s="513"/>
      <c r="R97" s="513"/>
      <c r="S97" s="513"/>
      <c r="T97" s="513"/>
      <c r="U97" s="513"/>
      <c r="V97" s="513"/>
      <c r="W97" s="513"/>
      <c r="X97" s="513"/>
      <c r="Y97" s="513"/>
      <c r="Z97" s="513"/>
      <c r="AA97" s="513"/>
      <c r="AB97" s="513"/>
      <c r="AC97" s="513"/>
      <c r="AD97" s="513"/>
      <c r="AE97" s="513"/>
      <c r="AF97" s="513"/>
      <c r="AG97" s="513"/>
      <c r="AH97" s="513"/>
      <c r="AI97" s="513"/>
      <c r="AJ97" s="513"/>
      <c r="AK97" s="513"/>
      <c r="AL97" s="513"/>
      <c r="AM97" s="513"/>
      <c r="AN97" s="513"/>
      <c r="AO97" s="513"/>
      <c r="AP97" s="513"/>
      <c r="AQ97" s="513"/>
      <c r="AR97" s="513"/>
      <c r="AS97" s="513"/>
      <c r="AT97" s="513"/>
      <c r="AU97" s="513"/>
      <c r="AV97" s="513"/>
      <c r="AW97" s="513"/>
      <c r="AX97" s="513"/>
      <c r="AY97" s="513"/>
      <c r="AZ97" s="513"/>
      <c r="BA97" s="513"/>
      <c r="BB97" s="513"/>
      <c r="BC97" s="513"/>
      <c r="BD97" s="513"/>
      <c r="BE97" s="513"/>
      <c r="BF97" s="513"/>
      <c r="BG97" s="513"/>
      <c r="BH97" s="513"/>
      <c r="BI97" s="513"/>
      <c r="BJ97" s="513"/>
      <c r="BK97" s="513"/>
      <c r="BL97" s="513"/>
      <c r="BM97" s="513"/>
      <c r="BN97" s="513"/>
      <c r="BO97" s="513"/>
      <c r="BP97" s="513"/>
      <c r="BQ97" s="513"/>
      <c r="BR97" s="513"/>
      <c r="BS97" s="513"/>
      <c r="BT97" s="513"/>
      <c r="BU97" s="513"/>
      <c r="BV97" s="513"/>
      <c r="BW97" s="513"/>
      <c r="BX97" s="513"/>
      <c r="BY97" s="513"/>
      <c r="BZ97" s="513"/>
      <c r="CA97" s="513"/>
      <c r="CB97" s="513"/>
      <c r="CC97" s="513"/>
      <c r="CD97" s="513"/>
      <c r="CE97" s="513"/>
      <c r="CF97" s="513"/>
      <c r="CG97" s="513"/>
      <c r="CH97" s="513"/>
      <c r="CI97" s="513"/>
      <c r="CJ97" s="513"/>
      <c r="CK97" s="513"/>
      <c r="CL97" s="513"/>
      <c r="CM97" s="513"/>
      <c r="CN97" s="513"/>
      <c r="CO97" s="513"/>
      <c r="CP97" s="513"/>
      <c r="CQ97" s="513"/>
      <c r="CR97" s="513"/>
      <c r="CS97" s="513"/>
      <c r="CT97" s="513"/>
      <c r="CU97" s="513"/>
      <c r="CV97" s="513"/>
      <c r="CW97" s="513"/>
      <c r="CX97" s="513"/>
      <c r="CY97" s="513"/>
      <c r="CZ97" s="513"/>
      <c r="DA97" s="513"/>
      <c r="DB97" s="513"/>
      <c r="DC97" s="513"/>
      <c r="DD97" s="513"/>
      <c r="DE97" s="513"/>
      <c r="DF97" s="513"/>
      <c r="DG97" s="513"/>
      <c r="DH97" s="513"/>
      <c r="DI97" s="513"/>
      <c r="DJ97" s="513"/>
      <c r="DK97" s="513"/>
      <c r="DL97" s="513"/>
      <c r="DM97" s="513"/>
      <c r="DN97" s="513"/>
      <c r="DO97" s="513"/>
      <c r="DP97" s="513"/>
      <c r="DQ97" s="513"/>
      <c r="DR97" s="513"/>
      <c r="DS97" s="513"/>
      <c r="DT97" s="513"/>
      <c r="DU97" s="513"/>
      <c r="DV97" s="513"/>
      <c r="DW97" s="513"/>
      <c r="DX97" s="513"/>
      <c r="DY97" s="513"/>
      <c r="DZ97" s="513"/>
      <c r="EA97" s="513"/>
      <c r="EB97" s="513"/>
      <c r="EC97" s="513"/>
      <c r="ED97" s="513"/>
      <c r="EE97" s="513"/>
      <c r="EF97" s="513"/>
      <c r="EG97" s="513"/>
      <c r="EH97" s="513"/>
      <c r="EI97" s="513"/>
      <c r="EJ97" s="513"/>
      <c r="EK97" s="513"/>
      <c r="EL97" s="513"/>
      <c r="EM97" s="513"/>
      <c r="EN97" s="513"/>
      <c r="EO97" s="513"/>
      <c r="EP97" s="513"/>
      <c r="EQ97" s="513"/>
      <c r="ER97" s="513"/>
      <c r="ES97" s="513"/>
      <c r="ET97" s="513"/>
      <c r="EU97" s="513"/>
      <c r="EV97" s="513"/>
      <c r="EW97" s="513"/>
      <c r="EX97" s="513"/>
      <c r="EY97" s="513"/>
      <c r="EZ97" s="513"/>
      <c r="FA97" s="513"/>
      <c r="FB97" s="513"/>
      <c r="FC97" s="513"/>
      <c r="FD97" s="513"/>
      <c r="FE97" s="513"/>
      <c r="FF97" s="513"/>
      <c r="FG97" s="513"/>
      <c r="FH97" s="513"/>
      <c r="FI97" s="513"/>
      <c r="FJ97" s="513"/>
      <c r="FK97" s="513"/>
      <c r="FL97" s="513"/>
      <c r="FM97" s="513"/>
      <c r="FN97" s="513"/>
      <c r="FO97" s="513"/>
      <c r="FP97" s="513"/>
      <c r="FQ97" s="513"/>
      <c r="FR97" s="513"/>
      <c r="FS97" s="513"/>
      <c r="FT97" s="513"/>
      <c r="FU97" s="513"/>
      <c r="FV97" s="513"/>
      <c r="FW97" s="513"/>
      <c r="FX97" s="513"/>
      <c r="FY97" s="513"/>
      <c r="FZ97" s="513"/>
      <c r="GA97" s="513"/>
      <c r="GB97" s="513"/>
      <c r="GC97" s="513"/>
      <c r="GD97" s="513"/>
      <c r="GE97" s="513"/>
      <c r="GF97" s="513"/>
      <c r="GG97" s="513"/>
      <c r="GH97" s="513"/>
      <c r="GI97" s="513"/>
      <c r="GJ97" s="513"/>
      <c r="GK97" s="513"/>
      <c r="GL97" s="513"/>
      <c r="GM97" s="513"/>
      <c r="GN97" s="513"/>
      <c r="GO97" s="513"/>
      <c r="GP97" s="513"/>
      <c r="GQ97" s="513"/>
      <c r="GR97" s="513"/>
      <c r="GS97" s="513"/>
      <c r="GT97" s="513"/>
      <c r="GU97" s="513"/>
      <c r="GV97" s="513"/>
      <c r="GW97" s="513"/>
      <c r="GX97" s="513"/>
      <c r="GY97" s="513"/>
      <c r="GZ97" s="513"/>
      <c r="HA97" s="513"/>
      <c r="HB97" s="513"/>
      <c r="HC97" s="513"/>
      <c r="HD97" s="513"/>
      <c r="HE97" s="513"/>
      <c r="HF97" s="513"/>
      <c r="HG97" s="513"/>
      <c r="HH97" s="513"/>
      <c r="HI97" s="513"/>
      <c r="HJ97" s="513"/>
      <c r="HK97" s="513"/>
      <c r="HL97" s="513"/>
      <c r="HM97" s="513"/>
      <c r="HN97" s="513"/>
      <c r="HO97" s="513"/>
      <c r="HP97" s="513"/>
      <c r="HQ97" s="513"/>
      <c r="HR97" s="513"/>
      <c r="HS97" s="513"/>
      <c r="HT97" s="513"/>
      <c r="HU97" s="513"/>
      <c r="HV97" s="513"/>
      <c r="HW97" s="513"/>
      <c r="HX97" s="513"/>
      <c r="HY97" s="513"/>
      <c r="HZ97" s="513"/>
      <c r="IA97" s="513"/>
      <c r="IB97" s="513"/>
      <c r="IC97" s="513"/>
      <c r="ID97" s="513"/>
      <c r="IE97" s="513"/>
      <c r="IF97" s="513"/>
      <c r="IG97" s="513"/>
      <c r="IH97" s="513"/>
      <c r="II97" s="513"/>
      <c r="IJ97" s="513"/>
      <c r="IK97" s="513"/>
      <c r="IL97" s="513"/>
      <c r="IM97" s="513"/>
      <c r="IN97" s="513"/>
      <c r="IO97" s="513"/>
      <c r="IP97" s="514"/>
    </row>
    <row r="98" spans="1:250" ht="16.350000000000001" customHeight="1" thickBot="1">
      <c r="A98" s="507"/>
      <c r="B98" s="567"/>
      <c r="C98" s="540"/>
      <c r="D98" s="540"/>
      <c r="E98" s="540"/>
      <c r="F98" s="540"/>
      <c r="G98" s="540"/>
      <c r="H98" s="540"/>
      <c r="I98" s="540"/>
      <c r="J98" s="540"/>
      <c r="K98" s="540"/>
      <c r="L98" s="540"/>
      <c r="M98" s="568"/>
      <c r="N98" s="525"/>
      <c r="O98" s="513"/>
      <c r="P98" s="513"/>
      <c r="Q98" s="513"/>
      <c r="R98" s="513"/>
      <c r="S98" s="513"/>
      <c r="T98" s="513"/>
      <c r="U98" s="513"/>
      <c r="V98" s="513"/>
      <c r="W98" s="513"/>
      <c r="X98" s="513"/>
      <c r="Y98" s="513"/>
      <c r="Z98" s="513"/>
      <c r="AA98" s="513"/>
      <c r="AB98" s="513"/>
      <c r="AC98" s="513"/>
      <c r="AD98" s="513"/>
      <c r="AE98" s="513"/>
      <c r="AF98" s="513"/>
      <c r="AG98" s="513"/>
      <c r="AH98" s="513"/>
      <c r="AI98" s="513"/>
      <c r="AJ98" s="513"/>
      <c r="AK98" s="513"/>
      <c r="AL98" s="513"/>
      <c r="AM98" s="513"/>
      <c r="AN98" s="513"/>
      <c r="AO98" s="513"/>
      <c r="AP98" s="513"/>
      <c r="AQ98" s="513"/>
      <c r="AR98" s="513"/>
      <c r="AS98" s="513"/>
      <c r="AT98" s="513"/>
      <c r="AU98" s="513"/>
      <c r="AV98" s="513"/>
      <c r="AW98" s="513"/>
      <c r="AX98" s="513"/>
      <c r="AY98" s="513"/>
      <c r="AZ98" s="513"/>
      <c r="BA98" s="513"/>
      <c r="BB98" s="513"/>
      <c r="BC98" s="513"/>
      <c r="BD98" s="513"/>
      <c r="BE98" s="513"/>
      <c r="BF98" s="513"/>
      <c r="BG98" s="513"/>
      <c r="BH98" s="513"/>
      <c r="BI98" s="513"/>
      <c r="BJ98" s="513"/>
      <c r="BK98" s="513"/>
      <c r="BL98" s="513"/>
      <c r="BM98" s="513"/>
      <c r="BN98" s="513"/>
      <c r="BO98" s="513"/>
      <c r="BP98" s="513"/>
      <c r="BQ98" s="513"/>
      <c r="BR98" s="513"/>
      <c r="BS98" s="513"/>
      <c r="BT98" s="513"/>
      <c r="BU98" s="513"/>
      <c r="BV98" s="513"/>
      <c r="BW98" s="513"/>
      <c r="BX98" s="513"/>
      <c r="BY98" s="513"/>
      <c r="BZ98" s="513"/>
      <c r="CA98" s="513"/>
      <c r="CB98" s="513"/>
      <c r="CC98" s="513"/>
      <c r="CD98" s="513"/>
      <c r="CE98" s="513"/>
      <c r="CF98" s="513"/>
      <c r="CG98" s="513"/>
      <c r="CH98" s="513"/>
      <c r="CI98" s="513"/>
      <c r="CJ98" s="513"/>
      <c r="CK98" s="513"/>
      <c r="CL98" s="513"/>
      <c r="CM98" s="513"/>
      <c r="CN98" s="513"/>
      <c r="CO98" s="513"/>
      <c r="CP98" s="513"/>
      <c r="CQ98" s="513"/>
      <c r="CR98" s="513"/>
      <c r="CS98" s="513"/>
      <c r="CT98" s="513"/>
      <c r="CU98" s="513"/>
      <c r="CV98" s="513"/>
      <c r="CW98" s="513"/>
      <c r="CX98" s="513"/>
      <c r="CY98" s="513"/>
      <c r="CZ98" s="513"/>
      <c r="DA98" s="513"/>
      <c r="DB98" s="513"/>
      <c r="DC98" s="513"/>
      <c r="DD98" s="513"/>
      <c r="DE98" s="513"/>
      <c r="DF98" s="513"/>
      <c r="DG98" s="513"/>
      <c r="DH98" s="513"/>
      <c r="DI98" s="513"/>
      <c r="DJ98" s="513"/>
      <c r="DK98" s="513"/>
      <c r="DL98" s="513"/>
      <c r="DM98" s="513"/>
      <c r="DN98" s="513"/>
      <c r="DO98" s="513"/>
      <c r="DP98" s="513"/>
      <c r="DQ98" s="513"/>
      <c r="DR98" s="513"/>
      <c r="DS98" s="513"/>
      <c r="DT98" s="513"/>
      <c r="DU98" s="513"/>
      <c r="DV98" s="513"/>
      <c r="DW98" s="513"/>
      <c r="DX98" s="513"/>
      <c r="DY98" s="513"/>
      <c r="DZ98" s="513"/>
      <c r="EA98" s="513"/>
      <c r="EB98" s="513"/>
      <c r="EC98" s="513"/>
      <c r="ED98" s="513"/>
      <c r="EE98" s="513"/>
      <c r="EF98" s="513"/>
      <c r="EG98" s="513"/>
      <c r="EH98" s="513"/>
      <c r="EI98" s="513"/>
      <c r="EJ98" s="513"/>
      <c r="EK98" s="513"/>
      <c r="EL98" s="513"/>
      <c r="EM98" s="513"/>
      <c r="EN98" s="513"/>
      <c r="EO98" s="513"/>
      <c r="EP98" s="513"/>
      <c r="EQ98" s="513"/>
      <c r="ER98" s="513"/>
      <c r="ES98" s="513"/>
      <c r="ET98" s="513"/>
      <c r="EU98" s="513"/>
      <c r="EV98" s="513"/>
      <c r="EW98" s="513"/>
      <c r="EX98" s="513"/>
      <c r="EY98" s="513"/>
      <c r="EZ98" s="513"/>
      <c r="FA98" s="513"/>
      <c r="FB98" s="513"/>
      <c r="FC98" s="513"/>
      <c r="FD98" s="513"/>
      <c r="FE98" s="513"/>
      <c r="FF98" s="513"/>
      <c r="FG98" s="513"/>
      <c r="FH98" s="513"/>
      <c r="FI98" s="513"/>
      <c r="FJ98" s="513"/>
      <c r="FK98" s="513"/>
      <c r="FL98" s="513"/>
      <c r="FM98" s="513"/>
      <c r="FN98" s="513"/>
      <c r="FO98" s="513"/>
      <c r="FP98" s="513"/>
      <c r="FQ98" s="513"/>
      <c r="FR98" s="513"/>
      <c r="FS98" s="513"/>
      <c r="FT98" s="513"/>
      <c r="FU98" s="513"/>
      <c r="FV98" s="513"/>
      <c r="FW98" s="513"/>
      <c r="FX98" s="513"/>
      <c r="FY98" s="513"/>
      <c r="FZ98" s="513"/>
      <c r="GA98" s="513"/>
      <c r="GB98" s="513"/>
      <c r="GC98" s="513"/>
      <c r="GD98" s="513"/>
      <c r="GE98" s="513"/>
      <c r="GF98" s="513"/>
      <c r="GG98" s="513"/>
      <c r="GH98" s="513"/>
      <c r="GI98" s="513"/>
      <c r="GJ98" s="513"/>
      <c r="GK98" s="513"/>
      <c r="GL98" s="513"/>
      <c r="GM98" s="513"/>
      <c r="GN98" s="513"/>
      <c r="GO98" s="513"/>
      <c r="GP98" s="513"/>
      <c r="GQ98" s="513"/>
      <c r="GR98" s="513"/>
      <c r="GS98" s="513"/>
      <c r="GT98" s="513"/>
      <c r="GU98" s="513"/>
      <c r="GV98" s="513"/>
      <c r="GW98" s="513"/>
      <c r="GX98" s="513"/>
      <c r="GY98" s="513"/>
      <c r="GZ98" s="513"/>
      <c r="HA98" s="513"/>
      <c r="HB98" s="513"/>
      <c r="HC98" s="513"/>
      <c r="HD98" s="513"/>
      <c r="HE98" s="513"/>
      <c r="HF98" s="513"/>
      <c r="HG98" s="513"/>
      <c r="HH98" s="513"/>
      <c r="HI98" s="513"/>
      <c r="HJ98" s="513"/>
      <c r="HK98" s="513"/>
      <c r="HL98" s="513"/>
      <c r="HM98" s="513"/>
      <c r="HN98" s="513"/>
      <c r="HO98" s="513"/>
      <c r="HP98" s="513"/>
      <c r="HQ98" s="513"/>
      <c r="HR98" s="513"/>
      <c r="HS98" s="513"/>
      <c r="HT98" s="513"/>
      <c r="HU98" s="513"/>
      <c r="HV98" s="513"/>
      <c r="HW98" s="513"/>
      <c r="HX98" s="513"/>
      <c r="HY98" s="513"/>
      <c r="HZ98" s="513"/>
      <c r="IA98" s="513"/>
      <c r="IB98" s="513"/>
      <c r="IC98" s="513"/>
      <c r="ID98" s="513"/>
      <c r="IE98" s="513"/>
      <c r="IF98" s="513"/>
      <c r="IG98" s="513"/>
      <c r="IH98" s="513"/>
      <c r="II98" s="513"/>
      <c r="IJ98" s="513"/>
      <c r="IK98" s="513"/>
      <c r="IL98" s="513"/>
      <c r="IM98" s="513"/>
      <c r="IN98" s="513"/>
      <c r="IO98" s="513"/>
      <c r="IP98" s="514"/>
    </row>
    <row r="99" spans="1:250" ht="15.95" customHeight="1">
      <c r="A99" s="569"/>
      <c r="B99" s="570"/>
      <c r="C99" s="570"/>
      <c r="D99" s="570"/>
      <c r="E99" s="570"/>
      <c r="F99" s="570"/>
      <c r="G99" s="570"/>
      <c r="H99" s="570"/>
      <c r="I99" s="570"/>
      <c r="J99" s="570"/>
      <c r="K99" s="570"/>
      <c r="L99" s="570"/>
      <c r="M99" s="571">
        <v>2016</v>
      </c>
      <c r="N99" s="572"/>
      <c r="O99" s="572"/>
      <c r="P99" s="572"/>
      <c r="Q99" s="572"/>
      <c r="R99" s="572"/>
      <c r="S99" s="572"/>
      <c r="T99" s="572"/>
      <c r="U99" s="572"/>
      <c r="V99" s="572"/>
      <c r="W99" s="572"/>
      <c r="X99" s="572"/>
      <c r="Y99" s="572"/>
      <c r="Z99" s="572"/>
      <c r="AA99" s="572"/>
      <c r="AB99" s="572"/>
      <c r="AC99" s="572"/>
      <c r="AD99" s="572"/>
      <c r="AE99" s="572"/>
      <c r="AF99" s="572"/>
      <c r="AG99" s="572"/>
      <c r="AH99" s="572"/>
      <c r="AI99" s="572"/>
      <c r="AJ99" s="572"/>
      <c r="AK99" s="572"/>
      <c r="AL99" s="572"/>
      <c r="AM99" s="572"/>
      <c r="AN99" s="572"/>
      <c r="AO99" s="572"/>
      <c r="AP99" s="572"/>
      <c r="AQ99" s="572"/>
      <c r="AR99" s="572"/>
      <c r="AS99" s="572"/>
      <c r="AT99" s="572"/>
      <c r="AU99" s="572"/>
      <c r="AV99" s="572"/>
      <c r="AW99" s="572"/>
      <c r="AX99" s="572"/>
      <c r="AY99" s="572"/>
      <c r="AZ99" s="572"/>
      <c r="BA99" s="572"/>
      <c r="BB99" s="572"/>
      <c r="BC99" s="572"/>
      <c r="BD99" s="572"/>
      <c r="BE99" s="572"/>
      <c r="BF99" s="572"/>
      <c r="BG99" s="572"/>
      <c r="BH99" s="572"/>
      <c r="BI99" s="572"/>
      <c r="BJ99" s="572"/>
      <c r="BK99" s="572"/>
      <c r="BL99" s="572"/>
      <c r="BM99" s="572"/>
      <c r="BN99" s="572"/>
      <c r="BO99" s="572"/>
      <c r="BP99" s="572"/>
      <c r="BQ99" s="572"/>
      <c r="BR99" s="572"/>
      <c r="BS99" s="572"/>
      <c r="BT99" s="572"/>
      <c r="BU99" s="572"/>
      <c r="BV99" s="572"/>
      <c r="BW99" s="572"/>
      <c r="BX99" s="572"/>
      <c r="BY99" s="572"/>
      <c r="BZ99" s="572"/>
      <c r="CA99" s="572"/>
      <c r="CB99" s="572"/>
      <c r="CC99" s="572"/>
      <c r="CD99" s="572"/>
      <c r="CE99" s="572"/>
      <c r="CF99" s="572"/>
      <c r="CG99" s="572"/>
      <c r="CH99" s="572"/>
      <c r="CI99" s="572"/>
      <c r="CJ99" s="572"/>
      <c r="CK99" s="572"/>
      <c r="CL99" s="572"/>
      <c r="CM99" s="572"/>
      <c r="CN99" s="572"/>
      <c r="CO99" s="572"/>
      <c r="CP99" s="572"/>
      <c r="CQ99" s="572"/>
      <c r="CR99" s="572"/>
      <c r="CS99" s="572"/>
      <c r="CT99" s="572"/>
      <c r="CU99" s="572"/>
      <c r="CV99" s="572"/>
      <c r="CW99" s="572"/>
      <c r="CX99" s="572"/>
      <c r="CY99" s="572"/>
      <c r="CZ99" s="572"/>
      <c r="DA99" s="572"/>
      <c r="DB99" s="572"/>
      <c r="DC99" s="572"/>
      <c r="DD99" s="572"/>
      <c r="DE99" s="572"/>
      <c r="DF99" s="572"/>
      <c r="DG99" s="572"/>
      <c r="DH99" s="572"/>
      <c r="DI99" s="572"/>
      <c r="DJ99" s="572"/>
      <c r="DK99" s="572"/>
      <c r="DL99" s="572"/>
      <c r="DM99" s="572"/>
      <c r="DN99" s="572"/>
      <c r="DO99" s="572"/>
      <c r="DP99" s="572"/>
      <c r="DQ99" s="572"/>
      <c r="DR99" s="572"/>
      <c r="DS99" s="572"/>
      <c r="DT99" s="572"/>
      <c r="DU99" s="572"/>
      <c r="DV99" s="572"/>
      <c r="DW99" s="572"/>
      <c r="DX99" s="572"/>
      <c r="DY99" s="572"/>
      <c r="DZ99" s="572"/>
      <c r="EA99" s="572"/>
      <c r="EB99" s="572"/>
      <c r="EC99" s="572"/>
      <c r="ED99" s="572"/>
      <c r="EE99" s="572"/>
      <c r="EF99" s="572"/>
      <c r="EG99" s="572"/>
      <c r="EH99" s="572"/>
      <c r="EI99" s="572"/>
      <c r="EJ99" s="572"/>
      <c r="EK99" s="572"/>
      <c r="EL99" s="572"/>
      <c r="EM99" s="572"/>
      <c r="EN99" s="572"/>
      <c r="EO99" s="572"/>
      <c r="EP99" s="572"/>
      <c r="EQ99" s="572"/>
      <c r="ER99" s="572"/>
      <c r="ES99" s="572"/>
      <c r="ET99" s="572"/>
      <c r="EU99" s="572"/>
      <c r="EV99" s="572"/>
      <c r="EW99" s="572"/>
      <c r="EX99" s="572"/>
      <c r="EY99" s="572"/>
      <c r="EZ99" s="572"/>
      <c r="FA99" s="572"/>
      <c r="FB99" s="572"/>
      <c r="FC99" s="572"/>
      <c r="FD99" s="572"/>
      <c r="FE99" s="572"/>
      <c r="FF99" s="572"/>
      <c r="FG99" s="572"/>
      <c r="FH99" s="572"/>
      <c r="FI99" s="572"/>
      <c r="FJ99" s="572"/>
      <c r="FK99" s="572"/>
      <c r="FL99" s="572"/>
      <c r="FM99" s="572"/>
      <c r="FN99" s="572"/>
      <c r="FO99" s="572"/>
      <c r="FP99" s="572"/>
      <c r="FQ99" s="572"/>
      <c r="FR99" s="572"/>
      <c r="FS99" s="572"/>
      <c r="FT99" s="572"/>
      <c r="FU99" s="572"/>
      <c r="FV99" s="572"/>
      <c r="FW99" s="572"/>
      <c r="FX99" s="572"/>
      <c r="FY99" s="572"/>
      <c r="FZ99" s="572"/>
      <c r="GA99" s="572"/>
      <c r="GB99" s="572"/>
      <c r="GC99" s="572"/>
      <c r="GD99" s="572"/>
      <c r="GE99" s="572"/>
      <c r="GF99" s="572"/>
      <c r="GG99" s="572"/>
      <c r="GH99" s="572"/>
      <c r="GI99" s="572"/>
      <c r="GJ99" s="572"/>
      <c r="GK99" s="572"/>
      <c r="GL99" s="572"/>
      <c r="GM99" s="572"/>
      <c r="GN99" s="572"/>
      <c r="GO99" s="572"/>
      <c r="GP99" s="572"/>
      <c r="GQ99" s="572"/>
      <c r="GR99" s="572"/>
      <c r="GS99" s="572"/>
      <c r="GT99" s="572"/>
      <c r="GU99" s="572"/>
      <c r="GV99" s="572"/>
      <c r="GW99" s="572"/>
      <c r="GX99" s="572"/>
      <c r="GY99" s="572"/>
      <c r="GZ99" s="572"/>
      <c r="HA99" s="572"/>
      <c r="HB99" s="572"/>
      <c r="HC99" s="572"/>
      <c r="HD99" s="572"/>
      <c r="HE99" s="572"/>
      <c r="HF99" s="572"/>
      <c r="HG99" s="572"/>
      <c r="HH99" s="572"/>
      <c r="HI99" s="572"/>
      <c r="HJ99" s="572"/>
      <c r="HK99" s="572"/>
      <c r="HL99" s="572"/>
      <c r="HM99" s="572"/>
      <c r="HN99" s="572"/>
      <c r="HO99" s="572"/>
      <c r="HP99" s="572"/>
      <c r="HQ99" s="572"/>
      <c r="HR99" s="572"/>
      <c r="HS99" s="572"/>
      <c r="HT99" s="572"/>
      <c r="HU99" s="572"/>
      <c r="HV99" s="572"/>
      <c r="HW99" s="572"/>
      <c r="HX99" s="572"/>
      <c r="HY99" s="572"/>
      <c r="HZ99" s="572"/>
      <c r="IA99" s="572"/>
      <c r="IB99" s="572"/>
      <c r="IC99" s="572"/>
      <c r="ID99" s="572"/>
      <c r="IE99" s="572"/>
      <c r="IF99" s="572"/>
      <c r="IG99" s="572"/>
      <c r="IH99" s="572"/>
      <c r="II99" s="572"/>
      <c r="IJ99" s="572"/>
      <c r="IK99" s="572"/>
      <c r="IL99" s="572"/>
      <c r="IM99" s="572"/>
      <c r="IN99" s="572"/>
      <c r="IO99" s="572"/>
      <c r="IP99" s="573"/>
    </row>
  </sheetData>
  <mergeCells count="63">
    <mergeCell ref="D2:H2"/>
    <mergeCell ref="B3:M3"/>
    <mergeCell ref="C6:D6"/>
    <mergeCell ref="C9:L10"/>
    <mergeCell ref="C12:D16"/>
    <mergeCell ref="E12:L12"/>
    <mergeCell ref="E13:L13"/>
    <mergeCell ref="E14:L14"/>
    <mergeCell ref="E15:L15"/>
    <mergeCell ref="C18:L18"/>
    <mergeCell ref="B21:B22"/>
    <mergeCell ref="C22:E22"/>
    <mergeCell ref="H22:J22"/>
    <mergeCell ref="C24:D24"/>
    <mergeCell ref="H24:I24"/>
    <mergeCell ref="C25:E26"/>
    <mergeCell ref="H25:J26"/>
    <mergeCell ref="C28:D28"/>
    <mergeCell ref="C29:E30"/>
    <mergeCell ref="C32:D32"/>
    <mergeCell ref="H32:I32"/>
    <mergeCell ref="C47:D47"/>
    <mergeCell ref="C33:E33"/>
    <mergeCell ref="H33:J33"/>
    <mergeCell ref="C35:D35"/>
    <mergeCell ref="H35:I35"/>
    <mergeCell ref="H36:J36"/>
    <mergeCell ref="C38:D38"/>
    <mergeCell ref="H38:I38"/>
    <mergeCell ref="C39:E40"/>
    <mergeCell ref="H39:J40"/>
    <mergeCell ref="C41:D41"/>
    <mergeCell ref="C42:D43"/>
    <mergeCell ref="H43:I44"/>
    <mergeCell ref="C67:E67"/>
    <mergeCell ref="B48:B51"/>
    <mergeCell ref="C48:D49"/>
    <mergeCell ref="C51:D51"/>
    <mergeCell ref="H51:I51"/>
    <mergeCell ref="B52:B55"/>
    <mergeCell ref="H52:J53"/>
    <mergeCell ref="H54:I54"/>
    <mergeCell ref="H55:J56"/>
    <mergeCell ref="C58:D58"/>
    <mergeCell ref="C59:E60"/>
    <mergeCell ref="C62:D62"/>
    <mergeCell ref="C63:E64"/>
    <mergeCell ref="C66:D66"/>
    <mergeCell ref="C69:D69"/>
    <mergeCell ref="C70:E71"/>
    <mergeCell ref="C75:D75"/>
    <mergeCell ref="H75:I75"/>
    <mergeCell ref="C76:E77"/>
    <mergeCell ref="H76:I76"/>
    <mergeCell ref="C91:E92"/>
    <mergeCell ref="C96:E96"/>
    <mergeCell ref="C79:D79"/>
    <mergeCell ref="C81:D81"/>
    <mergeCell ref="H81:I81"/>
    <mergeCell ref="H82:J83"/>
    <mergeCell ref="C87:D87"/>
    <mergeCell ref="C90:D90"/>
    <mergeCell ref="H90:I90"/>
  </mergeCells>
  <hyperlinks>
    <hyperlink ref="H42" r:id="rId1"/>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U125"/>
  <sheetViews>
    <sheetView workbookViewId="0">
      <selection activeCell="E14" sqref="E14:K14"/>
    </sheetView>
  </sheetViews>
  <sheetFormatPr baseColWidth="10" defaultColWidth="14.28515625" defaultRowHeight="15" customHeight="1"/>
  <cols>
    <col min="1" max="1" width="5.7109375" style="506" customWidth="1"/>
    <col min="2" max="2" width="32" style="579" customWidth="1"/>
    <col min="3" max="3" width="26.140625" style="579" customWidth="1"/>
    <col min="4" max="4" width="19.42578125" style="579" customWidth="1"/>
    <col min="5" max="5" width="5" style="579" customWidth="1"/>
    <col min="6" max="6" width="21.7109375" style="579" customWidth="1"/>
    <col min="7" max="7" width="16.42578125" style="579" customWidth="1"/>
    <col min="8" max="8" width="22.7109375" style="579" customWidth="1"/>
    <col min="9" max="9" width="4.7109375" style="579" customWidth="1"/>
    <col min="10" max="10" width="7.42578125" style="579" customWidth="1"/>
    <col min="11" max="11" width="6.7109375" style="579" customWidth="1"/>
    <col min="12" max="12" width="11.85546875" style="579" customWidth="1"/>
    <col min="13" max="255" width="14.28515625" style="579" customWidth="1"/>
    <col min="256" max="16384" width="14.28515625" style="506"/>
  </cols>
  <sheetData>
    <row r="1" spans="2:255" s="512" customFormat="1" ht="15.95" customHeight="1" thickBot="1">
      <c r="B1" s="575"/>
      <c r="C1" s="575"/>
      <c r="D1" s="575"/>
      <c r="E1" s="575"/>
      <c r="F1" s="575"/>
      <c r="G1" s="575"/>
      <c r="H1" s="575"/>
      <c r="I1" s="575"/>
      <c r="J1" s="575"/>
      <c r="K1" s="575"/>
      <c r="L1" s="575"/>
      <c r="M1" s="575"/>
      <c r="N1" s="576"/>
      <c r="O1" s="576"/>
      <c r="P1" s="576"/>
      <c r="Q1" s="576"/>
      <c r="R1" s="576"/>
      <c r="S1" s="576"/>
      <c r="T1" s="576"/>
      <c r="U1" s="576"/>
      <c r="V1" s="576"/>
      <c r="W1" s="576"/>
      <c r="X1" s="576"/>
      <c r="Y1" s="576"/>
      <c r="Z1" s="576"/>
      <c r="AA1" s="576"/>
      <c r="AB1" s="576"/>
      <c r="AC1" s="576"/>
      <c r="AD1" s="576"/>
      <c r="AE1" s="576"/>
      <c r="AF1" s="576"/>
      <c r="AG1" s="576"/>
      <c r="AH1" s="576"/>
      <c r="AI1" s="576"/>
      <c r="AJ1" s="576"/>
      <c r="AK1" s="576"/>
      <c r="AL1" s="576"/>
      <c r="AM1" s="576"/>
      <c r="AN1" s="576"/>
      <c r="AO1" s="576"/>
      <c r="AP1" s="576"/>
      <c r="AQ1" s="576"/>
      <c r="AR1" s="576"/>
      <c r="AS1" s="576"/>
      <c r="AT1" s="576"/>
      <c r="AU1" s="576"/>
      <c r="AV1" s="576"/>
      <c r="AW1" s="576"/>
      <c r="AX1" s="576"/>
      <c r="AY1" s="576"/>
      <c r="AZ1" s="576"/>
      <c r="BA1" s="576"/>
      <c r="BB1" s="576"/>
      <c r="BC1" s="576"/>
      <c r="BD1" s="576"/>
      <c r="BE1" s="576"/>
      <c r="BF1" s="576"/>
      <c r="BG1" s="576"/>
      <c r="BH1" s="576"/>
      <c r="BI1" s="576"/>
      <c r="BJ1" s="576"/>
      <c r="BK1" s="576"/>
      <c r="BL1" s="576"/>
      <c r="BM1" s="576"/>
      <c r="BN1" s="576"/>
      <c r="BO1" s="576"/>
      <c r="BP1" s="576"/>
      <c r="BQ1" s="576"/>
      <c r="BR1" s="576"/>
      <c r="BS1" s="576"/>
      <c r="BT1" s="576"/>
      <c r="BU1" s="576"/>
      <c r="BV1" s="576"/>
      <c r="BW1" s="576"/>
      <c r="BX1" s="576"/>
      <c r="BY1" s="576"/>
      <c r="BZ1" s="576"/>
      <c r="CA1" s="576"/>
      <c r="CB1" s="576"/>
      <c r="CC1" s="576"/>
      <c r="CD1" s="576"/>
      <c r="CE1" s="576"/>
      <c r="CF1" s="576"/>
      <c r="CG1" s="576"/>
      <c r="CH1" s="576"/>
      <c r="CI1" s="576"/>
      <c r="CJ1" s="576"/>
      <c r="CK1" s="576"/>
      <c r="CL1" s="576"/>
      <c r="CM1" s="576"/>
      <c r="CN1" s="576"/>
      <c r="CO1" s="576"/>
      <c r="CP1" s="576"/>
      <c r="CQ1" s="576"/>
      <c r="CR1" s="576"/>
      <c r="CS1" s="576"/>
      <c r="CT1" s="576"/>
      <c r="CU1" s="576"/>
      <c r="CV1" s="576"/>
      <c r="CW1" s="576"/>
      <c r="CX1" s="576"/>
      <c r="CY1" s="576"/>
      <c r="CZ1" s="576"/>
      <c r="DA1" s="576"/>
      <c r="DB1" s="576"/>
      <c r="DC1" s="576"/>
      <c r="DD1" s="576"/>
      <c r="DE1" s="576"/>
      <c r="DF1" s="576"/>
      <c r="DG1" s="576"/>
      <c r="DH1" s="576"/>
      <c r="DI1" s="576"/>
      <c r="DJ1" s="576"/>
      <c r="DK1" s="576"/>
      <c r="DL1" s="576"/>
      <c r="DM1" s="576"/>
      <c r="DN1" s="576"/>
      <c r="DO1" s="576"/>
      <c r="DP1" s="576"/>
      <c r="DQ1" s="576"/>
      <c r="DR1" s="576"/>
      <c r="DS1" s="576"/>
      <c r="DT1" s="576"/>
      <c r="DU1" s="576"/>
      <c r="DV1" s="576"/>
      <c r="DW1" s="576"/>
      <c r="DX1" s="576"/>
      <c r="DY1" s="576"/>
      <c r="DZ1" s="576"/>
      <c r="EA1" s="576"/>
      <c r="EB1" s="576"/>
      <c r="EC1" s="576"/>
      <c r="ED1" s="576"/>
      <c r="EE1" s="576"/>
      <c r="EF1" s="576"/>
      <c r="EG1" s="576"/>
      <c r="EH1" s="576"/>
      <c r="EI1" s="576"/>
      <c r="EJ1" s="576"/>
      <c r="EK1" s="576"/>
      <c r="EL1" s="576"/>
      <c r="EM1" s="576"/>
      <c r="EN1" s="576"/>
      <c r="EO1" s="576"/>
      <c r="EP1" s="576"/>
      <c r="EQ1" s="576"/>
      <c r="ER1" s="576"/>
      <c r="ES1" s="576"/>
      <c r="ET1" s="576"/>
      <c r="EU1" s="576"/>
      <c r="EV1" s="576"/>
      <c r="EW1" s="576"/>
      <c r="EX1" s="576"/>
      <c r="EY1" s="576"/>
      <c r="EZ1" s="576"/>
      <c r="FA1" s="576"/>
      <c r="FB1" s="576"/>
      <c r="FC1" s="576"/>
      <c r="FD1" s="576"/>
      <c r="FE1" s="576"/>
      <c r="FF1" s="576"/>
      <c r="FG1" s="576"/>
      <c r="FH1" s="576"/>
      <c r="FI1" s="576"/>
      <c r="FJ1" s="576"/>
      <c r="FK1" s="576"/>
      <c r="FL1" s="576"/>
      <c r="FM1" s="576"/>
      <c r="FN1" s="576"/>
      <c r="FO1" s="576"/>
      <c r="FP1" s="576"/>
      <c r="FQ1" s="576"/>
      <c r="FR1" s="576"/>
      <c r="FS1" s="576"/>
      <c r="FT1" s="576"/>
      <c r="FU1" s="576"/>
      <c r="FV1" s="576"/>
      <c r="FW1" s="576"/>
      <c r="FX1" s="576"/>
      <c r="FY1" s="576"/>
      <c r="FZ1" s="576"/>
      <c r="GA1" s="576"/>
      <c r="GB1" s="576"/>
      <c r="GC1" s="576"/>
      <c r="GD1" s="576"/>
      <c r="GE1" s="576"/>
      <c r="GF1" s="576"/>
      <c r="GG1" s="576"/>
      <c r="GH1" s="576"/>
      <c r="GI1" s="576"/>
      <c r="GJ1" s="576"/>
      <c r="GK1" s="576"/>
      <c r="GL1" s="576"/>
      <c r="GM1" s="576"/>
      <c r="GN1" s="576"/>
      <c r="GO1" s="576"/>
      <c r="GP1" s="576"/>
      <c r="GQ1" s="576"/>
      <c r="GR1" s="576"/>
      <c r="GS1" s="576"/>
      <c r="GT1" s="576"/>
      <c r="GU1" s="576"/>
      <c r="GV1" s="576"/>
      <c r="GW1" s="576"/>
      <c r="GX1" s="576"/>
      <c r="GY1" s="576"/>
      <c r="GZ1" s="576"/>
      <c r="HA1" s="576"/>
      <c r="HB1" s="576"/>
      <c r="HC1" s="576"/>
      <c r="HD1" s="576"/>
      <c r="HE1" s="576"/>
      <c r="HF1" s="576"/>
      <c r="HG1" s="576"/>
      <c r="HH1" s="576"/>
      <c r="HI1" s="576"/>
      <c r="HJ1" s="576"/>
      <c r="HK1" s="576"/>
      <c r="HL1" s="576"/>
      <c r="HM1" s="576"/>
      <c r="HN1" s="576"/>
      <c r="HO1" s="576"/>
      <c r="HP1" s="576"/>
      <c r="HQ1" s="576"/>
      <c r="HR1" s="576"/>
      <c r="HS1" s="576"/>
      <c r="HT1" s="576"/>
      <c r="HU1" s="576"/>
      <c r="HV1" s="576"/>
      <c r="HW1" s="576"/>
      <c r="HX1" s="576"/>
      <c r="HY1" s="576"/>
      <c r="HZ1" s="576"/>
      <c r="IA1" s="576"/>
      <c r="IB1" s="576"/>
      <c r="IC1" s="576"/>
      <c r="ID1" s="576"/>
      <c r="IE1" s="576"/>
      <c r="IF1" s="576"/>
      <c r="IG1" s="576"/>
      <c r="IH1" s="576"/>
      <c r="II1" s="576"/>
      <c r="IJ1" s="576"/>
      <c r="IK1" s="576"/>
      <c r="IL1" s="576"/>
      <c r="IM1" s="576"/>
      <c r="IN1" s="576"/>
      <c r="IO1" s="576"/>
      <c r="IP1" s="576"/>
      <c r="IQ1" s="576"/>
      <c r="IR1" s="576"/>
      <c r="IS1" s="576"/>
      <c r="IT1" s="576"/>
      <c r="IU1" s="577"/>
    </row>
    <row r="2" spans="2:255" s="580" customFormat="1" ht="83.1" customHeight="1" thickBot="1">
      <c r="B2" s="578"/>
      <c r="C2" s="1399" t="s">
        <v>700</v>
      </c>
      <c r="D2" s="1399"/>
      <c r="E2" s="1399"/>
      <c r="F2" s="1399"/>
      <c r="G2" s="1399"/>
      <c r="H2" s="509"/>
      <c r="I2" s="509"/>
      <c r="J2" s="509"/>
      <c r="K2" s="509"/>
      <c r="L2" s="509"/>
      <c r="M2" s="510"/>
      <c r="N2" s="511"/>
      <c r="O2" s="579"/>
      <c r="P2" s="579"/>
      <c r="Q2" s="579"/>
      <c r="R2" s="579"/>
      <c r="S2" s="579"/>
      <c r="T2" s="579"/>
      <c r="U2" s="579"/>
      <c r="V2" s="579"/>
      <c r="W2" s="579"/>
      <c r="X2" s="579"/>
      <c r="Y2" s="579"/>
      <c r="Z2" s="579"/>
      <c r="AA2" s="579"/>
      <c r="AB2" s="579"/>
      <c r="AC2" s="579"/>
      <c r="AD2" s="579"/>
      <c r="AE2" s="579"/>
      <c r="AF2" s="579"/>
      <c r="AG2" s="579"/>
      <c r="AH2" s="579"/>
      <c r="AI2" s="579"/>
      <c r="AJ2" s="579"/>
      <c r="AK2" s="579"/>
      <c r="AL2" s="579"/>
      <c r="AM2" s="579"/>
      <c r="AN2" s="579"/>
      <c r="AO2" s="579"/>
      <c r="AP2" s="579"/>
      <c r="AQ2" s="579"/>
      <c r="AR2" s="579"/>
      <c r="AS2" s="579"/>
      <c r="AT2" s="579"/>
      <c r="AU2" s="579"/>
      <c r="AV2" s="579"/>
      <c r="AW2" s="579"/>
      <c r="AX2" s="579"/>
      <c r="AY2" s="579"/>
      <c r="AZ2" s="579"/>
      <c r="BA2" s="579"/>
      <c r="BB2" s="579"/>
      <c r="BC2" s="579"/>
      <c r="BD2" s="579"/>
      <c r="BE2" s="579"/>
      <c r="BF2" s="579"/>
      <c r="BG2" s="579"/>
      <c r="BH2" s="579"/>
      <c r="BI2" s="579"/>
      <c r="BJ2" s="579"/>
      <c r="BK2" s="579"/>
      <c r="BL2" s="579"/>
      <c r="BM2" s="579"/>
      <c r="BN2" s="579"/>
      <c r="BO2" s="579"/>
      <c r="BP2" s="579"/>
      <c r="BQ2" s="579"/>
      <c r="BR2" s="579"/>
      <c r="BS2" s="579"/>
      <c r="BT2" s="579"/>
      <c r="BU2" s="579"/>
      <c r="BV2" s="579"/>
      <c r="BW2" s="579"/>
      <c r="BX2" s="579"/>
      <c r="BY2" s="579"/>
      <c r="BZ2" s="579"/>
      <c r="CA2" s="579"/>
      <c r="CB2" s="579"/>
      <c r="CC2" s="579"/>
      <c r="CD2" s="579"/>
      <c r="CE2" s="579"/>
      <c r="CF2" s="579"/>
      <c r="CG2" s="579"/>
      <c r="CH2" s="579"/>
      <c r="CI2" s="579"/>
      <c r="CJ2" s="579"/>
      <c r="CK2" s="579"/>
      <c r="CL2" s="579"/>
      <c r="CM2" s="579"/>
      <c r="CN2" s="579"/>
      <c r="CO2" s="579"/>
      <c r="CP2" s="579"/>
      <c r="CQ2" s="579"/>
      <c r="CR2" s="579"/>
      <c r="CS2" s="579"/>
      <c r="CT2" s="579"/>
      <c r="CU2" s="579"/>
      <c r="CV2" s="579"/>
      <c r="CW2" s="579"/>
      <c r="CX2" s="579"/>
      <c r="CY2" s="579"/>
      <c r="CZ2" s="579"/>
      <c r="DA2" s="579"/>
      <c r="DB2" s="579"/>
      <c r="DC2" s="579"/>
      <c r="DD2" s="579"/>
      <c r="DE2" s="579"/>
      <c r="DF2" s="579"/>
      <c r="DG2" s="579"/>
      <c r="DH2" s="579"/>
      <c r="DI2" s="579"/>
      <c r="DJ2" s="579"/>
      <c r="DK2" s="579"/>
      <c r="DL2" s="579"/>
      <c r="DM2" s="579"/>
      <c r="DN2" s="579"/>
      <c r="DO2" s="579"/>
      <c r="DP2" s="579"/>
      <c r="DQ2" s="579"/>
      <c r="DR2" s="579"/>
      <c r="DS2" s="579"/>
      <c r="DT2" s="579"/>
      <c r="DU2" s="579"/>
      <c r="DV2" s="579"/>
      <c r="DW2" s="579"/>
      <c r="DX2" s="579"/>
      <c r="DY2" s="579"/>
      <c r="DZ2" s="579"/>
      <c r="EA2" s="579"/>
      <c r="EB2" s="579"/>
      <c r="EC2" s="579"/>
      <c r="ED2" s="579"/>
      <c r="EE2" s="579"/>
      <c r="EF2" s="579"/>
      <c r="EG2" s="579"/>
      <c r="EH2" s="579"/>
      <c r="EI2" s="579"/>
      <c r="EJ2" s="579"/>
      <c r="EK2" s="579"/>
      <c r="EL2" s="579"/>
      <c r="EM2" s="579"/>
      <c r="EN2" s="579"/>
      <c r="EO2" s="579"/>
      <c r="EP2" s="579"/>
      <c r="EQ2" s="579"/>
      <c r="ER2" s="579"/>
      <c r="ES2" s="579"/>
      <c r="ET2" s="579"/>
      <c r="EU2" s="579"/>
      <c r="EV2" s="579"/>
      <c r="EW2" s="579"/>
      <c r="EX2" s="579"/>
      <c r="EY2" s="579"/>
      <c r="EZ2" s="579"/>
      <c r="FA2" s="579"/>
      <c r="FB2" s="579"/>
      <c r="FC2" s="579"/>
      <c r="FD2" s="579"/>
      <c r="FE2" s="579"/>
      <c r="FF2" s="579"/>
      <c r="FG2" s="579"/>
      <c r="FH2" s="579"/>
      <c r="FI2" s="579"/>
      <c r="FJ2" s="579"/>
      <c r="FK2" s="579"/>
      <c r="FL2" s="579"/>
      <c r="FM2" s="579"/>
      <c r="FN2" s="579"/>
      <c r="FO2" s="579"/>
      <c r="FP2" s="579"/>
      <c r="FQ2" s="579"/>
      <c r="FR2" s="579"/>
      <c r="FS2" s="579"/>
      <c r="FT2" s="579"/>
      <c r="FU2" s="579"/>
      <c r="FV2" s="579"/>
      <c r="FW2" s="579"/>
      <c r="FX2" s="579"/>
      <c r="FY2" s="579"/>
      <c r="FZ2" s="579"/>
      <c r="GA2" s="579"/>
      <c r="GB2" s="579"/>
      <c r="GC2" s="579"/>
      <c r="GD2" s="579"/>
      <c r="GE2" s="579"/>
      <c r="GF2" s="579"/>
      <c r="GG2" s="579"/>
      <c r="GH2" s="579"/>
      <c r="GI2" s="579"/>
      <c r="GJ2" s="579"/>
      <c r="GK2" s="579"/>
      <c r="GL2" s="579"/>
      <c r="GM2" s="579"/>
      <c r="GN2" s="579"/>
      <c r="GO2" s="579"/>
      <c r="GP2" s="579"/>
      <c r="GQ2" s="579"/>
      <c r="GR2" s="579"/>
      <c r="GS2" s="579"/>
      <c r="GT2" s="579"/>
      <c r="GU2" s="579"/>
      <c r="GV2" s="579"/>
      <c r="GW2" s="579"/>
      <c r="GX2" s="579"/>
      <c r="GY2" s="579"/>
      <c r="GZ2" s="579"/>
      <c r="HA2" s="579"/>
      <c r="HB2" s="579"/>
      <c r="HC2" s="579"/>
      <c r="HD2" s="579"/>
      <c r="HE2" s="579"/>
      <c r="HF2" s="579"/>
      <c r="HG2" s="579"/>
      <c r="HH2" s="579"/>
      <c r="HI2" s="579"/>
      <c r="HJ2" s="579"/>
      <c r="HK2" s="579"/>
      <c r="HL2" s="579"/>
      <c r="HM2" s="579"/>
      <c r="HN2" s="579"/>
      <c r="HO2" s="579"/>
      <c r="HP2" s="579"/>
      <c r="HQ2" s="579"/>
      <c r="HR2" s="579"/>
      <c r="HS2" s="579"/>
      <c r="HT2" s="579"/>
      <c r="HU2" s="579"/>
      <c r="HV2" s="579"/>
      <c r="HW2" s="579"/>
      <c r="HX2" s="579"/>
      <c r="HY2" s="579"/>
      <c r="HZ2" s="579"/>
      <c r="IA2" s="579"/>
      <c r="IB2" s="579"/>
      <c r="IC2" s="579"/>
      <c r="ID2" s="579"/>
      <c r="IE2" s="579"/>
      <c r="IF2" s="579"/>
      <c r="IG2" s="579"/>
      <c r="IH2" s="579"/>
      <c r="II2" s="579"/>
      <c r="IJ2" s="579"/>
      <c r="IK2" s="579"/>
      <c r="IL2" s="579"/>
      <c r="IM2" s="579"/>
    </row>
    <row r="3" spans="2:255" s="512" customFormat="1" ht="27.95" customHeight="1" thickBot="1">
      <c r="B3" s="1400" t="s">
        <v>310</v>
      </c>
      <c r="C3" s="1401"/>
      <c r="D3" s="1401"/>
      <c r="E3" s="1401"/>
      <c r="F3" s="1401"/>
      <c r="G3" s="1401"/>
      <c r="H3" s="1401"/>
      <c r="I3" s="1401"/>
      <c r="J3" s="1401"/>
      <c r="K3" s="1401"/>
      <c r="L3" s="1401"/>
      <c r="M3" s="1402"/>
      <c r="N3" s="515"/>
    </row>
    <row r="4" spans="2:255" s="580" customFormat="1" ht="16.350000000000001" customHeight="1">
      <c r="B4" s="581"/>
      <c r="C4" s="582"/>
      <c r="D4" s="582"/>
      <c r="E4" s="517"/>
      <c r="F4" s="517"/>
      <c r="G4" s="517"/>
      <c r="H4" s="517"/>
      <c r="I4" s="517"/>
      <c r="J4" s="517"/>
      <c r="K4" s="517"/>
      <c r="L4" s="517"/>
      <c r="M4" s="518"/>
    </row>
    <row r="5" spans="2:255" s="580" customFormat="1" ht="16.350000000000001" customHeight="1">
      <c r="B5" s="523" t="s">
        <v>543</v>
      </c>
      <c r="C5" s="1431" t="s">
        <v>632</v>
      </c>
      <c r="D5" s="1432"/>
      <c r="E5" s="524"/>
      <c r="F5" s="521"/>
      <c r="G5" s="521"/>
      <c r="H5" s="521"/>
      <c r="I5" s="521"/>
      <c r="J5" s="521"/>
      <c r="K5" s="521"/>
      <c r="L5" s="521"/>
      <c r="M5" s="522"/>
    </row>
    <row r="6" spans="2:255" s="580" customFormat="1" ht="16.350000000000001" customHeight="1">
      <c r="B6" s="583"/>
      <c r="C6" s="532"/>
      <c r="D6" s="532"/>
      <c r="E6" s="520"/>
      <c r="F6" s="520"/>
      <c r="G6" s="520"/>
      <c r="H6" s="520"/>
      <c r="I6" s="520"/>
      <c r="J6" s="520"/>
      <c r="K6" s="520"/>
      <c r="L6" s="521"/>
      <c r="M6" s="522"/>
    </row>
    <row r="7" spans="2:255" s="579" customFormat="1" ht="18.95" customHeight="1">
      <c r="B7" s="523" t="s">
        <v>545</v>
      </c>
      <c r="C7" s="1403" t="s">
        <v>778</v>
      </c>
      <c r="D7" s="1433"/>
      <c r="E7" s="1433"/>
      <c r="F7" s="1433"/>
      <c r="G7" s="1433"/>
      <c r="H7" s="1433"/>
      <c r="I7" s="1433"/>
      <c r="J7" s="1433"/>
      <c r="K7" s="1434"/>
      <c r="L7" s="524"/>
      <c r="M7" s="522"/>
    </row>
    <row r="8" spans="2:255" s="579" customFormat="1" ht="15" customHeight="1">
      <c r="B8" s="530"/>
      <c r="C8" s="1435"/>
      <c r="D8" s="1436"/>
      <c r="E8" s="1436"/>
      <c r="F8" s="1436"/>
      <c r="G8" s="1436"/>
      <c r="H8" s="1436"/>
      <c r="I8" s="1436"/>
      <c r="J8" s="1436"/>
      <c r="K8" s="1437"/>
      <c r="L8" s="524"/>
      <c r="M8" s="522"/>
    </row>
    <row r="9" spans="2:255" s="579" customFormat="1" ht="33.950000000000003" customHeight="1">
      <c r="B9" s="533"/>
      <c r="C9" s="1438"/>
      <c r="D9" s="1439"/>
      <c r="E9" s="1439"/>
      <c r="F9" s="1439"/>
      <c r="G9" s="1439"/>
      <c r="H9" s="1439"/>
      <c r="I9" s="1439"/>
      <c r="J9" s="1439"/>
      <c r="K9" s="1440"/>
      <c r="L9" s="524"/>
      <c r="M9" s="522"/>
    </row>
    <row r="10" spans="2:255" s="580" customFormat="1" ht="16.350000000000001" customHeight="1">
      <c r="B10" s="519"/>
      <c r="C10" s="532"/>
      <c r="D10" s="532"/>
      <c r="E10" s="532"/>
      <c r="F10" s="532"/>
      <c r="G10" s="532"/>
      <c r="H10" s="532"/>
      <c r="I10" s="532"/>
      <c r="J10" s="532"/>
      <c r="K10" s="532"/>
      <c r="L10" s="521"/>
      <c r="M10" s="522"/>
    </row>
    <row r="11" spans="2:255" s="579" customFormat="1" ht="17.100000000000001" customHeight="1">
      <c r="B11" s="523" t="s">
        <v>546</v>
      </c>
      <c r="C11" s="1403" t="s">
        <v>286</v>
      </c>
      <c r="D11" s="1434"/>
      <c r="E11" s="1428" t="s">
        <v>729</v>
      </c>
      <c r="F11" s="1429"/>
      <c r="G11" s="1429"/>
      <c r="H11" s="1429"/>
      <c r="I11" s="1429"/>
      <c r="J11" s="1429"/>
      <c r="K11" s="1427"/>
      <c r="L11" s="524"/>
      <c r="M11" s="522"/>
    </row>
    <row r="12" spans="2:255" s="579" customFormat="1" ht="17.100000000000001" customHeight="1">
      <c r="B12" s="530"/>
      <c r="C12" s="1435"/>
      <c r="D12" s="1437"/>
      <c r="E12" s="1428" t="s">
        <v>730</v>
      </c>
      <c r="F12" s="1429"/>
      <c r="G12" s="1429"/>
      <c r="H12" s="1429"/>
      <c r="I12" s="1429"/>
      <c r="J12" s="1429"/>
      <c r="K12" s="1427"/>
      <c r="L12" s="524"/>
      <c r="M12" s="522"/>
    </row>
    <row r="13" spans="2:255" s="579" customFormat="1" ht="30.95" customHeight="1">
      <c r="B13" s="533"/>
      <c r="C13" s="1435"/>
      <c r="D13" s="1437"/>
      <c r="E13" s="1428" t="s">
        <v>731</v>
      </c>
      <c r="F13" s="1429"/>
      <c r="G13" s="1429"/>
      <c r="H13" s="1429"/>
      <c r="I13" s="1429"/>
      <c r="J13" s="1429"/>
      <c r="K13" s="1427"/>
      <c r="L13" s="524"/>
      <c r="M13" s="522"/>
    </row>
    <row r="14" spans="2:255" s="579" customFormat="1" ht="30.95" customHeight="1">
      <c r="B14" s="533"/>
      <c r="C14" s="1435"/>
      <c r="D14" s="1437"/>
      <c r="E14" s="1428" t="s">
        <v>732</v>
      </c>
      <c r="F14" s="1429"/>
      <c r="G14" s="1429"/>
      <c r="H14" s="1429"/>
      <c r="I14" s="1429"/>
      <c r="J14" s="1429"/>
      <c r="K14" s="1427"/>
      <c r="L14" s="524"/>
      <c r="M14" s="522"/>
    </row>
    <row r="15" spans="2:255" s="579" customFormat="1" ht="17.100000000000001" customHeight="1">
      <c r="B15" s="533"/>
      <c r="C15" s="1438"/>
      <c r="D15" s="1440"/>
      <c r="E15" s="1428" t="s">
        <v>733</v>
      </c>
      <c r="F15" s="1429"/>
      <c r="G15" s="1429"/>
      <c r="H15" s="1429"/>
      <c r="I15" s="1429"/>
      <c r="J15" s="1429"/>
      <c r="K15" s="1427"/>
      <c r="L15" s="524"/>
      <c r="M15" s="522"/>
    </row>
    <row r="16" spans="2:255" s="579" customFormat="1" ht="33" customHeight="1">
      <c r="B16" s="533"/>
      <c r="C16" s="1426" t="s">
        <v>603</v>
      </c>
      <c r="D16" s="1427"/>
      <c r="E16" s="1428" t="s">
        <v>734</v>
      </c>
      <c r="F16" s="1429"/>
      <c r="G16" s="1429"/>
      <c r="H16" s="1429"/>
      <c r="I16" s="1429"/>
      <c r="J16" s="1429"/>
      <c r="K16" s="1427"/>
      <c r="L16" s="524"/>
      <c r="M16" s="522"/>
    </row>
    <row r="17" spans="2:13" s="580" customFormat="1" ht="16.350000000000001" customHeight="1">
      <c r="B17" s="541"/>
      <c r="C17" s="527"/>
      <c r="D17" s="527"/>
      <c r="E17" s="527"/>
      <c r="F17" s="527"/>
      <c r="G17" s="527"/>
      <c r="H17" s="527"/>
      <c r="I17" s="527"/>
      <c r="J17" s="527"/>
      <c r="K17" s="527"/>
      <c r="L17" s="521"/>
      <c r="M17" s="522"/>
    </row>
    <row r="18" spans="2:13" s="580" customFormat="1" ht="16.350000000000001" customHeight="1">
      <c r="B18" s="537" t="s">
        <v>552</v>
      </c>
      <c r="C18" s="538"/>
      <c r="D18" s="538"/>
      <c r="E18" s="538"/>
      <c r="F18" s="538"/>
      <c r="G18" s="538"/>
      <c r="H18" s="538"/>
      <c r="I18" s="538"/>
      <c r="J18" s="538"/>
      <c r="K18" s="538"/>
      <c r="L18" s="538"/>
      <c r="M18" s="539"/>
    </row>
    <row r="19" spans="2:13" s="580" customFormat="1" ht="16.350000000000001" customHeight="1" thickBot="1">
      <c r="B19" s="541"/>
      <c r="C19" s="540"/>
      <c r="D19" s="540"/>
      <c r="E19" s="540"/>
      <c r="F19" s="521"/>
      <c r="G19" s="540"/>
      <c r="H19" s="540"/>
      <c r="I19" s="540"/>
      <c r="J19" s="521"/>
      <c r="K19" s="521"/>
      <c r="L19" s="521"/>
      <c r="M19" s="522"/>
    </row>
    <row r="20" spans="2:13" s="579" customFormat="1" ht="17.100000000000001" customHeight="1" thickBot="1">
      <c r="B20" s="546"/>
      <c r="C20" s="1396" t="s">
        <v>553</v>
      </c>
      <c r="D20" s="1397"/>
      <c r="E20" s="1430"/>
      <c r="F20" s="546"/>
      <c r="G20" s="1396" t="s">
        <v>554</v>
      </c>
      <c r="H20" s="1397"/>
      <c r="I20" s="1430"/>
      <c r="J20" s="541"/>
      <c r="K20" s="521"/>
      <c r="L20" s="521"/>
      <c r="M20" s="522"/>
    </row>
    <row r="21" spans="2:13" s="580" customFormat="1" ht="16.350000000000001" customHeight="1" thickBot="1">
      <c r="B21" s="541"/>
      <c r="C21" s="542"/>
      <c r="D21" s="542"/>
      <c r="E21" s="542"/>
      <c r="F21" s="521"/>
      <c r="G21" s="517"/>
      <c r="H21" s="517"/>
      <c r="I21" s="517"/>
      <c r="J21" s="521"/>
      <c r="K21" s="521"/>
      <c r="L21" s="521"/>
      <c r="M21" s="522"/>
    </row>
    <row r="22" spans="2:13" s="579" customFormat="1" ht="21" customHeight="1" thickBot="1">
      <c r="B22" s="584" t="s">
        <v>608</v>
      </c>
      <c r="C22" s="1368" t="s">
        <v>735</v>
      </c>
      <c r="D22" s="1369"/>
      <c r="E22" s="544"/>
      <c r="F22" s="541"/>
      <c r="G22" s="521"/>
      <c r="H22" s="521"/>
      <c r="I22" s="521"/>
      <c r="J22" s="521"/>
      <c r="K22" s="521"/>
      <c r="L22" s="521"/>
      <c r="M22" s="522"/>
    </row>
    <row r="23" spans="2:13" s="579" customFormat="1" ht="24.95" customHeight="1">
      <c r="B23" s="541"/>
      <c r="C23" s="1362" t="s">
        <v>736</v>
      </c>
      <c r="D23" s="1363"/>
      <c r="E23" s="1363"/>
      <c r="F23" s="585"/>
      <c r="G23" s="585"/>
      <c r="H23" s="521"/>
      <c r="I23" s="521"/>
      <c r="J23" s="521"/>
      <c r="K23" s="521"/>
      <c r="L23" s="521"/>
      <c r="M23" s="522"/>
    </row>
    <row r="24" spans="2:13" s="579" customFormat="1" ht="20.100000000000001" customHeight="1">
      <c r="B24" s="541"/>
      <c r="C24" s="1364"/>
      <c r="D24" s="1364"/>
      <c r="E24" s="1364"/>
      <c r="F24" s="585"/>
      <c r="G24" s="585"/>
      <c r="H24" s="521"/>
      <c r="I24" s="521"/>
      <c r="J24" s="521"/>
      <c r="K24" s="521"/>
      <c r="L24" s="521"/>
      <c r="M24" s="522"/>
    </row>
    <row r="25" spans="2:13" s="579" customFormat="1" ht="18.95" customHeight="1" thickBot="1">
      <c r="B25" s="541"/>
      <c r="C25" s="562"/>
      <c r="D25" s="562"/>
      <c r="E25" s="562"/>
      <c r="F25" s="561"/>
      <c r="G25" s="561"/>
      <c r="H25" s="521"/>
      <c r="I25" s="521"/>
      <c r="J25" s="521"/>
      <c r="K25" s="521"/>
      <c r="L25" s="521"/>
      <c r="M25" s="522"/>
    </row>
    <row r="26" spans="2:13" s="579" customFormat="1" ht="20.100000000000001" customHeight="1" thickBot="1">
      <c r="B26" s="546"/>
      <c r="C26" s="586" t="s">
        <v>713</v>
      </c>
      <c r="D26" s="587"/>
      <c r="E26" s="544"/>
      <c r="F26" s="564" t="s">
        <v>557</v>
      </c>
      <c r="G26" s="521"/>
      <c r="H26" s="521"/>
      <c r="I26" s="521"/>
      <c r="J26" s="521"/>
      <c r="K26" s="521"/>
      <c r="L26" s="521"/>
      <c r="M26" s="522"/>
    </row>
    <row r="27" spans="2:13" s="579" customFormat="1" ht="45" customHeight="1">
      <c r="B27" s="541"/>
      <c r="C27" s="1362" t="s">
        <v>737</v>
      </c>
      <c r="D27" s="1363"/>
      <c r="E27" s="1363"/>
      <c r="F27" s="585"/>
      <c r="G27" s="585"/>
      <c r="H27" s="521"/>
      <c r="I27" s="521"/>
      <c r="J27" s="521"/>
      <c r="K27" s="521"/>
      <c r="L27" s="521"/>
      <c r="M27" s="522"/>
    </row>
    <row r="28" spans="2:13" s="579" customFormat="1" ht="51.95" customHeight="1">
      <c r="B28" s="541"/>
      <c r="C28" s="1364"/>
      <c r="D28" s="1364"/>
      <c r="E28" s="1364"/>
      <c r="F28" s="585"/>
      <c r="G28" s="585"/>
      <c r="H28" s="521"/>
      <c r="I28" s="521"/>
      <c r="J28" s="521"/>
      <c r="K28" s="521"/>
      <c r="L28" s="521"/>
      <c r="M28" s="522"/>
    </row>
    <row r="29" spans="2:13" s="579" customFormat="1" ht="18.95" customHeight="1" thickBot="1">
      <c r="B29" s="541"/>
      <c r="C29" s="1379"/>
      <c r="D29" s="1379"/>
      <c r="E29" s="1379"/>
      <c r="F29" s="585"/>
      <c r="G29" s="585"/>
      <c r="H29" s="521"/>
      <c r="I29" s="521"/>
      <c r="J29" s="521"/>
      <c r="K29" s="521"/>
      <c r="L29" s="521"/>
      <c r="M29" s="522"/>
    </row>
    <row r="30" spans="2:13" s="579" customFormat="1" ht="21" customHeight="1" thickBot="1">
      <c r="B30" s="546"/>
      <c r="C30" s="586" t="s">
        <v>738</v>
      </c>
      <c r="D30" s="587"/>
      <c r="E30" s="544"/>
      <c r="F30" s="588"/>
      <c r="G30" s="585"/>
      <c r="H30" s="521"/>
      <c r="I30" s="521"/>
      <c r="J30" s="521"/>
      <c r="K30" s="521"/>
      <c r="L30" s="521"/>
      <c r="M30" s="522"/>
    </row>
    <row r="31" spans="2:13" s="579" customFormat="1" ht="53.1" customHeight="1">
      <c r="B31" s="541"/>
      <c r="C31" s="1372" t="s">
        <v>739</v>
      </c>
      <c r="D31" s="1373"/>
      <c r="E31" s="1373"/>
      <c r="F31" s="585"/>
      <c r="G31" s="585"/>
      <c r="H31" s="521"/>
      <c r="I31" s="521"/>
      <c r="J31" s="521"/>
      <c r="K31" s="521"/>
      <c r="L31" s="521"/>
      <c r="M31" s="522"/>
    </row>
    <row r="32" spans="2:13" s="579" customFormat="1" ht="72.95" customHeight="1">
      <c r="B32" s="541"/>
      <c r="C32" s="1374"/>
      <c r="D32" s="1374"/>
      <c r="E32" s="1374"/>
      <c r="F32" s="585"/>
      <c r="G32" s="585"/>
      <c r="H32" s="521"/>
      <c r="I32" s="521"/>
      <c r="J32" s="521"/>
      <c r="K32" s="521"/>
      <c r="L32" s="521"/>
      <c r="M32" s="522"/>
    </row>
    <row r="33" spans="2:13" s="579" customFormat="1" ht="20.100000000000001" customHeight="1" thickBot="1">
      <c r="B33" s="541"/>
      <c r="C33" s="562"/>
      <c r="D33" s="562"/>
      <c r="E33" s="562"/>
      <c r="F33" s="585"/>
      <c r="G33" s="589"/>
      <c r="H33" s="540"/>
      <c r="I33" s="540"/>
      <c r="J33" s="521"/>
      <c r="K33" s="521"/>
      <c r="L33" s="521"/>
      <c r="M33" s="522"/>
    </row>
    <row r="34" spans="2:13" s="579" customFormat="1" ht="21.95" customHeight="1" thickBot="1">
      <c r="B34" s="546"/>
      <c r="C34" s="586" t="s">
        <v>740</v>
      </c>
      <c r="D34" s="587"/>
      <c r="E34" s="544"/>
      <c r="F34" s="590"/>
      <c r="G34" s="586" t="s">
        <v>741</v>
      </c>
      <c r="H34" s="587"/>
      <c r="I34" s="544"/>
      <c r="J34" s="541"/>
      <c r="K34" s="521"/>
      <c r="L34" s="521"/>
      <c r="M34" s="522"/>
    </row>
    <row r="35" spans="2:13" s="579" customFormat="1" ht="30.95" customHeight="1">
      <c r="B35" s="541"/>
      <c r="C35" s="591"/>
      <c r="D35" s="591"/>
      <c r="E35" s="591"/>
      <c r="F35" s="585"/>
      <c r="G35" s="1362" t="s">
        <v>742</v>
      </c>
      <c r="H35" s="1363"/>
      <c r="I35" s="1363"/>
      <c r="J35" s="521"/>
      <c r="K35" s="521"/>
      <c r="L35" s="521"/>
      <c r="M35" s="522"/>
    </row>
    <row r="36" spans="2:13" s="579" customFormat="1" ht="20.100000000000001" customHeight="1" thickBot="1">
      <c r="B36" s="541"/>
      <c r="C36" s="585"/>
      <c r="D36" s="585"/>
      <c r="E36" s="585"/>
      <c r="F36" s="585"/>
      <c r="G36" s="592"/>
      <c r="H36" s="592"/>
      <c r="I36" s="592"/>
      <c r="J36" s="521"/>
      <c r="K36" s="521"/>
      <c r="L36" s="521"/>
      <c r="M36" s="522"/>
    </row>
    <row r="37" spans="2:13" s="579" customFormat="1" ht="18.95" customHeight="1" thickBot="1">
      <c r="B37" s="541"/>
      <c r="C37" s="585"/>
      <c r="D37" s="585"/>
      <c r="E37" s="585"/>
      <c r="F37" s="593"/>
      <c r="G37" s="586" t="s">
        <v>743</v>
      </c>
      <c r="H37" s="587"/>
      <c r="I37" s="544"/>
      <c r="J37" s="541"/>
      <c r="K37" s="521"/>
      <c r="L37" s="521"/>
      <c r="M37" s="522"/>
    </row>
    <row r="38" spans="2:13" s="579" customFormat="1" ht="44.1" customHeight="1">
      <c r="B38" s="541"/>
      <c r="C38" s="585"/>
      <c r="D38" s="585"/>
      <c r="E38" s="585"/>
      <c r="F38" s="585"/>
      <c r="G38" s="1362" t="s">
        <v>744</v>
      </c>
      <c r="H38" s="1363"/>
      <c r="I38" s="1363"/>
      <c r="J38" s="521"/>
      <c r="K38" s="521"/>
      <c r="L38" s="521"/>
      <c r="M38" s="522"/>
    </row>
    <row r="39" spans="2:13" s="579" customFormat="1" ht="17.100000000000001" customHeight="1" thickBot="1">
      <c r="B39" s="541"/>
      <c r="C39" s="585"/>
      <c r="D39" s="585"/>
      <c r="E39" s="585"/>
      <c r="F39" s="585"/>
      <c r="G39" s="1379"/>
      <c r="H39" s="1379"/>
      <c r="I39" s="1379"/>
      <c r="J39" s="521"/>
      <c r="K39" s="521"/>
      <c r="L39" s="521"/>
      <c r="M39" s="522"/>
    </row>
    <row r="40" spans="2:13" s="579" customFormat="1" ht="21" customHeight="1" thickBot="1">
      <c r="B40" s="541"/>
      <c r="C40" s="585"/>
      <c r="D40" s="585"/>
      <c r="E40" s="585"/>
      <c r="F40" s="593"/>
      <c r="G40" s="586" t="s">
        <v>745</v>
      </c>
      <c r="H40" s="587"/>
      <c r="I40" s="544"/>
      <c r="J40" s="541"/>
      <c r="K40" s="521"/>
      <c r="L40" s="521"/>
      <c r="M40" s="522"/>
    </row>
    <row r="41" spans="2:13" s="579" customFormat="1" ht="18.95" customHeight="1">
      <c r="B41" s="541"/>
      <c r="C41" s="594"/>
      <c r="D41" s="594"/>
      <c r="E41" s="594"/>
      <c r="F41" s="585"/>
      <c r="G41" s="1362" t="s">
        <v>746</v>
      </c>
      <c r="H41" s="1363"/>
      <c r="I41" s="1363"/>
      <c r="J41" s="521"/>
      <c r="K41" s="521"/>
      <c r="L41" s="521"/>
      <c r="M41" s="522"/>
    </row>
    <row r="42" spans="2:13" s="579" customFormat="1" ht="15.95" customHeight="1" thickBot="1">
      <c r="B42" s="541"/>
      <c r="C42" s="592"/>
      <c r="D42" s="592"/>
      <c r="E42" s="592"/>
      <c r="F42" s="585"/>
      <c r="G42" s="592"/>
      <c r="H42" s="592"/>
      <c r="I42" s="592"/>
      <c r="J42" s="521"/>
      <c r="K42" s="521"/>
      <c r="L42" s="521"/>
      <c r="M42" s="522"/>
    </row>
    <row r="43" spans="2:13" s="579" customFormat="1" ht="23.1" customHeight="1" thickBot="1">
      <c r="B43" s="546"/>
      <c r="C43" s="1368" t="s">
        <v>747</v>
      </c>
      <c r="D43" s="1369"/>
      <c r="E43" s="544"/>
      <c r="F43" s="595" t="s">
        <v>557</v>
      </c>
      <c r="G43" s="1368" t="s">
        <v>748</v>
      </c>
      <c r="H43" s="1369"/>
      <c r="I43" s="544"/>
      <c r="J43" s="541"/>
      <c r="K43" s="521"/>
      <c r="L43" s="521"/>
      <c r="M43" s="522"/>
    </row>
    <row r="44" spans="2:13" s="579" customFormat="1" ht="47.1" customHeight="1">
      <c r="B44" s="541"/>
      <c r="C44" s="1362" t="s">
        <v>749</v>
      </c>
      <c r="D44" s="1363"/>
      <c r="E44" s="1363"/>
      <c r="F44" s="585"/>
      <c r="G44" s="1362" t="s">
        <v>750</v>
      </c>
      <c r="H44" s="1363"/>
      <c r="I44" s="1363"/>
      <c r="J44" s="521"/>
      <c r="K44" s="521"/>
      <c r="L44" s="521"/>
      <c r="M44" s="522"/>
    </row>
    <row r="45" spans="2:13" s="579" customFormat="1" ht="17.100000000000001" customHeight="1" thickBot="1">
      <c r="B45" s="541"/>
      <c r="C45" s="594"/>
      <c r="D45" s="594"/>
      <c r="E45" s="594"/>
      <c r="F45" s="585"/>
      <c r="G45" s="592"/>
      <c r="H45" s="592"/>
      <c r="I45" s="592"/>
      <c r="J45" s="521"/>
      <c r="K45" s="521"/>
      <c r="L45" s="521"/>
      <c r="M45" s="522"/>
    </row>
    <row r="46" spans="2:13" s="579" customFormat="1" ht="21.95" customHeight="1" thickBot="1">
      <c r="B46" s="541"/>
      <c r="C46" s="594"/>
      <c r="D46" s="594"/>
      <c r="E46" s="594"/>
      <c r="F46" s="593"/>
      <c r="G46" s="1368" t="s">
        <v>751</v>
      </c>
      <c r="H46" s="1369"/>
      <c r="I46" s="544"/>
      <c r="J46" s="541"/>
      <c r="K46" s="521"/>
      <c r="L46" s="521"/>
      <c r="M46" s="522"/>
    </row>
    <row r="47" spans="2:13" s="579" customFormat="1" ht="41.1" customHeight="1">
      <c r="B47" s="541"/>
      <c r="C47" s="594"/>
      <c r="D47" s="594"/>
      <c r="E47" s="594"/>
      <c r="F47" s="594"/>
      <c r="G47" s="1362" t="s">
        <v>752</v>
      </c>
      <c r="H47" s="1363"/>
      <c r="I47" s="1363"/>
      <c r="J47" s="521"/>
      <c r="K47" s="521"/>
      <c r="L47" s="521"/>
      <c r="M47" s="522"/>
    </row>
    <row r="48" spans="2:13" s="579" customFormat="1" ht="17.100000000000001" customHeight="1" thickBot="1">
      <c r="B48" s="541"/>
      <c r="C48" s="594"/>
      <c r="D48" s="594"/>
      <c r="E48" s="594"/>
      <c r="F48" s="594"/>
      <c r="G48" s="592"/>
      <c r="H48" s="592"/>
      <c r="I48" s="592"/>
      <c r="J48" s="521"/>
      <c r="K48" s="521"/>
      <c r="L48" s="521"/>
      <c r="M48" s="522"/>
    </row>
    <row r="49" spans="2:13" s="579" customFormat="1" ht="23.1" customHeight="1" thickBot="1">
      <c r="B49" s="541"/>
      <c r="C49" s="585"/>
      <c r="D49" s="585"/>
      <c r="E49" s="585"/>
      <c r="F49" s="593"/>
      <c r="G49" s="586" t="s">
        <v>753</v>
      </c>
      <c r="H49" s="587"/>
      <c r="I49" s="544"/>
      <c r="J49" s="541"/>
      <c r="K49" s="521"/>
      <c r="L49" s="521"/>
      <c r="M49" s="522"/>
    </row>
    <row r="50" spans="2:13" s="579" customFormat="1" ht="41.1" customHeight="1">
      <c r="B50" s="541"/>
      <c r="C50" s="594"/>
      <c r="D50" s="594"/>
      <c r="E50" s="594"/>
      <c r="F50" s="594"/>
      <c r="G50" s="1362" t="s">
        <v>754</v>
      </c>
      <c r="H50" s="1363"/>
      <c r="I50" s="1363"/>
      <c r="J50" s="521"/>
      <c r="K50" s="521"/>
      <c r="L50" s="521"/>
      <c r="M50" s="522"/>
    </row>
    <row r="51" spans="2:13" s="579" customFormat="1" ht="18.95" customHeight="1" thickBot="1">
      <c r="B51" s="541"/>
      <c r="C51" s="594"/>
      <c r="D51" s="594"/>
      <c r="E51" s="594"/>
      <c r="F51" s="594"/>
      <c r="G51" s="592"/>
      <c r="H51" s="592"/>
      <c r="I51" s="592"/>
      <c r="J51" s="521"/>
      <c r="K51" s="521"/>
      <c r="L51" s="521"/>
      <c r="M51" s="522"/>
    </row>
    <row r="52" spans="2:13" s="579" customFormat="1" ht="21" customHeight="1" thickBot="1">
      <c r="B52" s="541"/>
      <c r="C52" s="594"/>
      <c r="D52" s="594"/>
      <c r="E52" s="594"/>
      <c r="F52" s="596"/>
      <c r="G52" s="1368" t="s">
        <v>755</v>
      </c>
      <c r="H52" s="1369"/>
      <c r="I52" s="544"/>
      <c r="J52" s="541"/>
      <c r="K52" s="521"/>
      <c r="L52" s="521"/>
      <c r="M52" s="522"/>
    </row>
    <row r="53" spans="2:13" s="579" customFormat="1" ht="41.1" customHeight="1">
      <c r="B53" s="541"/>
      <c r="C53" s="594"/>
      <c r="D53" s="594"/>
      <c r="E53" s="594"/>
      <c r="F53" s="594"/>
      <c r="G53" s="1362" t="s">
        <v>756</v>
      </c>
      <c r="H53" s="1363"/>
      <c r="I53" s="1363"/>
      <c r="J53" s="521"/>
      <c r="K53" s="521"/>
      <c r="L53" s="521"/>
      <c r="M53" s="522"/>
    </row>
    <row r="54" spans="2:13" s="579" customFormat="1" ht="41.1" customHeight="1">
      <c r="B54" s="541"/>
      <c r="C54" s="594"/>
      <c r="D54" s="594"/>
      <c r="E54" s="594"/>
      <c r="F54" s="594"/>
      <c r="G54" s="594"/>
      <c r="H54" s="594"/>
      <c r="I54" s="594"/>
      <c r="J54" s="521"/>
      <c r="K54" s="521"/>
      <c r="L54" s="521"/>
      <c r="M54" s="522"/>
    </row>
    <row r="55" spans="2:13" s="579" customFormat="1" ht="18" customHeight="1" thickBot="1">
      <c r="B55" s="541"/>
      <c r="C55" s="562"/>
      <c r="D55" s="562"/>
      <c r="E55" s="562"/>
      <c r="F55" s="594"/>
      <c r="G55" s="540"/>
      <c r="H55" s="540"/>
      <c r="I55" s="540"/>
      <c r="J55" s="521"/>
      <c r="K55" s="521"/>
      <c r="L55" s="521"/>
      <c r="M55" s="522"/>
    </row>
    <row r="56" spans="2:13" s="579" customFormat="1" ht="21" customHeight="1" thickBot="1">
      <c r="B56" s="546"/>
      <c r="C56" s="586" t="s">
        <v>757</v>
      </c>
      <c r="D56" s="587"/>
      <c r="E56" s="544"/>
      <c r="F56" s="597"/>
      <c r="G56" s="1368" t="s">
        <v>758</v>
      </c>
      <c r="H56" s="1369"/>
      <c r="I56" s="544"/>
      <c r="J56" s="541"/>
      <c r="K56" s="521"/>
      <c r="L56" s="521"/>
      <c r="M56" s="522"/>
    </row>
    <row r="57" spans="2:13" s="579" customFormat="1" ht="30.95" customHeight="1">
      <c r="B57" s="541"/>
      <c r="C57" s="1362" t="s">
        <v>759</v>
      </c>
      <c r="D57" s="1363"/>
      <c r="E57" s="1363"/>
      <c r="F57" s="594"/>
      <c r="G57" s="1362" t="s">
        <v>760</v>
      </c>
      <c r="H57" s="1363"/>
      <c r="I57" s="1363"/>
      <c r="J57" s="521"/>
      <c r="K57" s="521"/>
      <c r="L57" s="521"/>
      <c r="M57" s="522"/>
    </row>
    <row r="58" spans="2:13" s="579" customFormat="1" ht="15.95" customHeight="1" thickBot="1">
      <c r="B58" s="541"/>
      <c r="C58" s="1364"/>
      <c r="D58" s="1364"/>
      <c r="E58" s="1364"/>
      <c r="F58" s="594"/>
      <c r="G58" s="592"/>
      <c r="H58" s="592"/>
      <c r="I58" s="592"/>
      <c r="J58" s="521"/>
      <c r="K58" s="521"/>
      <c r="L58" s="521"/>
      <c r="M58" s="522"/>
    </row>
    <row r="59" spans="2:13" s="579" customFormat="1" ht="23.1" customHeight="1" thickBot="1">
      <c r="B59" s="541"/>
      <c r="C59" s="585"/>
      <c r="D59" s="585"/>
      <c r="E59" s="585"/>
      <c r="F59" s="596"/>
      <c r="G59" s="1368" t="s">
        <v>761</v>
      </c>
      <c r="H59" s="1369"/>
      <c r="I59" s="544"/>
      <c r="J59" s="541"/>
      <c r="K59" s="521"/>
      <c r="L59" s="521"/>
      <c r="M59" s="522"/>
    </row>
    <row r="60" spans="2:13" s="579" customFormat="1" ht="29.1" customHeight="1" thickBot="1">
      <c r="B60" s="541"/>
      <c r="C60" s="592"/>
      <c r="D60" s="592"/>
      <c r="E60" s="592"/>
      <c r="F60" s="594"/>
      <c r="G60" s="1362" t="s">
        <v>762</v>
      </c>
      <c r="H60" s="1363"/>
      <c r="I60" s="1363"/>
      <c r="J60" s="521"/>
      <c r="K60" s="521"/>
      <c r="L60" s="521"/>
      <c r="M60" s="522"/>
    </row>
    <row r="61" spans="2:13" s="580" customFormat="1" ht="18.95" customHeight="1" thickBot="1">
      <c r="B61" s="546"/>
      <c r="C61" s="1368" t="s">
        <v>655</v>
      </c>
      <c r="D61" s="1369"/>
      <c r="E61" s="598"/>
      <c r="F61" s="541"/>
      <c r="G61" s="561"/>
      <c r="H61" s="561"/>
      <c r="I61" s="561"/>
      <c r="J61" s="521"/>
      <c r="K61" s="521"/>
      <c r="L61" s="521"/>
      <c r="M61" s="522"/>
    </row>
    <row r="62" spans="2:13" s="580" customFormat="1" ht="36" customHeight="1">
      <c r="B62" s="541"/>
      <c r="C62" s="1380" t="s">
        <v>656</v>
      </c>
      <c r="D62" s="1381"/>
      <c r="E62" s="517"/>
      <c r="F62" s="521"/>
      <c r="G62" s="521"/>
      <c r="H62" s="521"/>
      <c r="I62" s="521"/>
      <c r="J62" s="521"/>
      <c r="K62" s="521"/>
      <c r="L62" s="521"/>
      <c r="M62" s="522"/>
    </row>
    <row r="63" spans="2:13" s="579" customFormat="1" ht="18" customHeight="1" thickBot="1">
      <c r="B63" s="541"/>
      <c r="C63" s="599"/>
      <c r="D63" s="599"/>
      <c r="E63" s="592"/>
      <c r="F63" s="594"/>
      <c r="G63" s="599"/>
      <c r="H63" s="599"/>
      <c r="I63" s="592"/>
      <c r="J63" s="521"/>
      <c r="K63" s="521"/>
      <c r="L63" s="521"/>
      <c r="M63" s="522"/>
    </row>
    <row r="64" spans="2:13" s="512" customFormat="1" ht="23.1" customHeight="1" thickBot="1">
      <c r="B64" s="547"/>
      <c r="C64" s="1385" t="s">
        <v>615</v>
      </c>
      <c r="D64" s="1386"/>
      <c r="E64" s="598"/>
      <c r="F64" s="600"/>
      <c r="G64" s="1424" t="s">
        <v>616</v>
      </c>
      <c r="H64" s="1425"/>
      <c r="I64" s="598"/>
      <c r="J64" s="541"/>
      <c r="K64" s="521"/>
      <c r="L64" s="521"/>
      <c r="M64" s="522"/>
    </row>
    <row r="65" spans="2:13" s="512" customFormat="1" ht="16.350000000000001" customHeight="1">
      <c r="B65" s="553"/>
      <c r="C65" s="1387" t="s">
        <v>617</v>
      </c>
      <c r="D65" s="1388"/>
      <c r="E65" s="554"/>
      <c r="F65" s="555"/>
      <c r="G65" s="601" t="s">
        <v>618</v>
      </c>
      <c r="H65" s="557"/>
      <c r="I65" s="554"/>
      <c r="J65" s="521"/>
      <c r="K65" s="521"/>
      <c r="L65" s="521"/>
      <c r="M65" s="522"/>
    </row>
    <row r="66" spans="2:13" s="512" customFormat="1" ht="33" customHeight="1">
      <c r="B66" s="553"/>
      <c r="C66" s="1389"/>
      <c r="D66" s="1389"/>
      <c r="E66" s="558"/>
      <c r="F66" s="555"/>
      <c r="G66" s="1390" t="s">
        <v>619</v>
      </c>
      <c r="H66" s="1390"/>
      <c r="I66" s="559"/>
      <c r="J66" s="521"/>
      <c r="K66" s="521"/>
      <c r="L66" s="521"/>
      <c r="M66" s="522"/>
    </row>
    <row r="67" spans="2:13" s="512" customFormat="1" ht="39.950000000000003" customHeight="1" thickBot="1">
      <c r="B67" s="553"/>
      <c r="C67" s="602"/>
      <c r="D67" s="603"/>
      <c r="E67" s="603"/>
      <c r="F67" s="555"/>
      <c r="G67" s="1390"/>
      <c r="H67" s="1390"/>
      <c r="I67" s="559"/>
      <c r="J67" s="521"/>
      <c r="K67" s="521"/>
      <c r="L67" s="521"/>
      <c r="M67" s="522"/>
    </row>
    <row r="68" spans="2:13" s="512" customFormat="1" ht="21.95" customHeight="1" thickBot="1">
      <c r="B68" s="543" t="s">
        <v>569</v>
      </c>
      <c r="C68" s="1368" t="s">
        <v>657</v>
      </c>
      <c r="D68" s="1369"/>
      <c r="E68" s="544"/>
      <c r="F68" s="541"/>
      <c r="G68" s="521"/>
      <c r="H68" s="521"/>
      <c r="I68" s="521"/>
      <c r="J68" s="521"/>
      <c r="K68" s="521"/>
      <c r="L68" s="521"/>
      <c r="M68" s="522"/>
    </row>
    <row r="69" spans="2:13" s="512" customFormat="1" ht="16.350000000000001" customHeight="1">
      <c r="B69" s="1421" t="s">
        <v>674</v>
      </c>
      <c r="C69" s="1372" t="s">
        <v>658</v>
      </c>
      <c r="D69" s="1373"/>
      <c r="E69" s="563"/>
      <c r="F69" s="521"/>
      <c r="G69" s="521"/>
      <c r="H69" s="521"/>
      <c r="I69" s="521"/>
      <c r="J69" s="521"/>
      <c r="K69" s="521"/>
      <c r="L69" s="521"/>
      <c r="M69" s="522"/>
    </row>
    <row r="70" spans="2:13" s="512" customFormat="1" ht="16.350000000000001" customHeight="1" thickBot="1">
      <c r="B70" s="1422"/>
      <c r="C70" s="1384"/>
      <c r="D70" s="1384"/>
      <c r="E70" s="562"/>
      <c r="F70" s="521"/>
      <c r="G70" s="521"/>
      <c r="H70" s="521"/>
      <c r="I70" s="521"/>
      <c r="J70" s="521"/>
      <c r="K70" s="521"/>
      <c r="L70" s="521"/>
      <c r="M70" s="522"/>
    </row>
    <row r="71" spans="2:13" s="580" customFormat="1" ht="20.100000000000001" customHeight="1" thickBot="1">
      <c r="B71" s="1423"/>
      <c r="C71" s="1368" t="s">
        <v>580</v>
      </c>
      <c r="D71" s="1369"/>
      <c r="E71" s="598"/>
      <c r="F71" s="541"/>
      <c r="G71" s="521"/>
      <c r="H71" s="594"/>
      <c r="I71" s="594"/>
      <c r="J71" s="521"/>
      <c r="K71" s="521"/>
      <c r="L71" s="521"/>
      <c r="M71" s="522"/>
    </row>
    <row r="72" spans="2:13" s="580" customFormat="1" ht="16.350000000000001" customHeight="1">
      <c r="B72" s="1422"/>
      <c r="C72" s="1362" t="s">
        <v>763</v>
      </c>
      <c r="D72" s="1363"/>
      <c r="E72" s="1363"/>
      <c r="F72" s="521"/>
      <c r="G72" s="521"/>
      <c r="H72" s="594"/>
      <c r="I72" s="594"/>
      <c r="J72" s="521"/>
      <c r="K72" s="521"/>
      <c r="L72" s="521"/>
      <c r="M72" s="522"/>
    </row>
    <row r="73" spans="2:13" s="580" customFormat="1" ht="44.1" customHeight="1">
      <c r="B73" s="1422"/>
      <c r="C73" s="1364"/>
      <c r="D73" s="1364"/>
      <c r="E73" s="1364"/>
      <c r="F73" s="521"/>
      <c r="G73" s="521"/>
      <c r="H73" s="594"/>
      <c r="I73" s="594"/>
      <c r="J73" s="521"/>
      <c r="K73" s="521"/>
      <c r="L73" s="521"/>
      <c r="M73" s="522"/>
    </row>
    <row r="74" spans="2:13" s="580" customFormat="1" ht="20.100000000000001" customHeight="1" thickBot="1">
      <c r="B74" s="1422"/>
      <c r="C74" s="592"/>
      <c r="D74" s="592"/>
      <c r="E74" s="592"/>
      <c r="F74" s="521"/>
      <c r="G74" s="521"/>
      <c r="H74" s="594"/>
      <c r="I74" s="594"/>
      <c r="J74" s="521"/>
      <c r="K74" s="521"/>
      <c r="L74" s="521"/>
      <c r="M74" s="522"/>
    </row>
    <row r="75" spans="2:13" s="580" customFormat="1" ht="21" customHeight="1" thickBot="1">
      <c r="B75" s="1423"/>
      <c r="C75" s="1368" t="s">
        <v>764</v>
      </c>
      <c r="D75" s="1369"/>
      <c r="E75" s="598"/>
      <c r="F75" s="541"/>
      <c r="G75" s="521"/>
      <c r="H75" s="594"/>
      <c r="I75" s="594"/>
      <c r="J75" s="521"/>
      <c r="K75" s="521"/>
      <c r="L75" s="521"/>
      <c r="M75" s="522"/>
    </row>
    <row r="76" spans="2:13" s="580" customFormat="1" ht="36.950000000000003" customHeight="1">
      <c r="B76" s="604"/>
      <c r="C76" s="1372" t="s">
        <v>765</v>
      </c>
      <c r="D76" s="1373"/>
      <c r="E76" s="1373"/>
      <c r="F76" s="521"/>
      <c r="G76" s="521"/>
      <c r="H76" s="594"/>
      <c r="I76" s="594"/>
      <c r="J76" s="521"/>
      <c r="K76" s="521"/>
      <c r="L76" s="521"/>
      <c r="M76" s="522"/>
    </row>
    <row r="77" spans="2:13" s="580" customFormat="1" ht="18" customHeight="1" thickBot="1">
      <c r="B77" s="604"/>
      <c r="C77" s="562"/>
      <c r="D77" s="562"/>
      <c r="E77" s="562"/>
      <c r="F77" s="521"/>
      <c r="G77" s="521"/>
      <c r="H77" s="594"/>
      <c r="I77" s="594"/>
      <c r="J77" s="521"/>
      <c r="K77" s="521"/>
      <c r="L77" s="521"/>
      <c r="M77" s="522"/>
    </row>
    <row r="78" spans="2:13" s="580" customFormat="1" ht="20.100000000000001" customHeight="1" thickBot="1">
      <c r="B78" s="605"/>
      <c r="C78" s="1368" t="s">
        <v>766</v>
      </c>
      <c r="D78" s="1369"/>
      <c r="E78" s="598"/>
      <c r="F78" s="541"/>
      <c r="G78" s="606"/>
      <c r="H78" s="594"/>
      <c r="I78" s="594"/>
      <c r="J78" s="521"/>
      <c r="K78" s="521"/>
      <c r="L78" s="521"/>
      <c r="M78" s="522"/>
    </row>
    <row r="79" spans="2:13" s="580" customFormat="1" ht="16.350000000000001" customHeight="1">
      <c r="B79" s="604"/>
      <c r="C79" s="1362" t="s">
        <v>767</v>
      </c>
      <c r="D79" s="1363"/>
      <c r="E79" s="1363"/>
      <c r="F79" s="521"/>
      <c r="G79" s="606"/>
      <c r="H79" s="606"/>
      <c r="I79" s="606"/>
      <c r="J79" s="521"/>
      <c r="K79" s="521"/>
      <c r="L79" s="521"/>
      <c r="M79" s="522"/>
    </row>
    <row r="80" spans="2:13" s="580" customFormat="1" ht="15.95" customHeight="1">
      <c r="B80" s="604"/>
      <c r="C80" s="1364"/>
      <c r="D80" s="1364"/>
      <c r="E80" s="1364"/>
      <c r="F80" s="521"/>
      <c r="G80" s="606"/>
      <c r="H80" s="606"/>
      <c r="I80" s="606"/>
      <c r="J80" s="521"/>
      <c r="K80" s="521"/>
      <c r="L80" s="521"/>
      <c r="M80" s="522"/>
    </row>
    <row r="81" spans="2:13" s="580" customFormat="1" ht="15" customHeight="1" thickBot="1">
      <c r="B81" s="604"/>
      <c r="C81" s="562"/>
      <c r="D81" s="562"/>
      <c r="E81" s="562"/>
      <c r="F81" s="521"/>
      <c r="G81" s="561"/>
      <c r="H81" s="561"/>
      <c r="I81" s="561"/>
      <c r="J81" s="521"/>
      <c r="K81" s="521"/>
      <c r="L81" s="521"/>
      <c r="M81" s="522"/>
    </row>
    <row r="82" spans="2:13" s="580" customFormat="1" ht="18.95" customHeight="1" thickBot="1">
      <c r="B82" s="546"/>
      <c r="C82" s="1368" t="s">
        <v>577</v>
      </c>
      <c r="D82" s="1369"/>
      <c r="E82" s="598"/>
      <c r="F82" s="545" t="s">
        <v>557</v>
      </c>
      <c r="G82" s="561"/>
      <c r="H82" s="561"/>
      <c r="I82" s="561"/>
      <c r="J82" s="521"/>
      <c r="K82" s="521"/>
      <c r="L82" s="521"/>
      <c r="M82" s="522"/>
    </row>
    <row r="83" spans="2:13" s="580" customFormat="1" ht="16.350000000000001" customHeight="1">
      <c r="B83" s="541"/>
      <c r="C83" s="1380" t="s">
        <v>699</v>
      </c>
      <c r="D83" s="1381"/>
      <c r="E83" s="1381"/>
      <c r="F83" s="521"/>
      <c r="G83" s="561"/>
      <c r="H83" s="561"/>
      <c r="I83" s="561"/>
      <c r="J83" s="521"/>
      <c r="K83" s="521"/>
      <c r="L83" s="521"/>
      <c r="M83" s="522"/>
    </row>
    <row r="84" spans="2:13" s="580" customFormat="1" ht="16.350000000000001" customHeight="1" thickBot="1">
      <c r="B84" s="541"/>
      <c r="C84" s="562"/>
      <c r="D84" s="562"/>
      <c r="E84" s="562"/>
      <c r="F84" s="561"/>
      <c r="G84" s="562"/>
      <c r="H84" s="562"/>
      <c r="I84" s="562"/>
      <c r="J84" s="521"/>
      <c r="K84" s="521"/>
      <c r="L84" s="521"/>
      <c r="M84" s="522"/>
    </row>
    <row r="85" spans="2:13" s="580" customFormat="1" ht="18.95" customHeight="1" thickBot="1">
      <c r="B85" s="546"/>
      <c r="C85" s="1368" t="s">
        <v>578</v>
      </c>
      <c r="D85" s="1369"/>
      <c r="E85" s="598"/>
      <c r="F85" s="546"/>
      <c r="G85" s="1368" t="s">
        <v>579</v>
      </c>
      <c r="H85" s="1369"/>
      <c r="I85" s="598"/>
      <c r="J85" s="541"/>
      <c r="K85" s="521"/>
      <c r="L85" s="521"/>
      <c r="M85" s="522"/>
    </row>
    <row r="86" spans="2:13" s="580" customFormat="1" ht="18.95" customHeight="1" thickBot="1">
      <c r="B86" s="541"/>
      <c r="C86" s="1380" t="s">
        <v>779</v>
      </c>
      <c r="D86" s="1381"/>
      <c r="E86" s="1381"/>
      <c r="F86" s="522"/>
      <c r="G86" s="1368" t="s">
        <v>570</v>
      </c>
      <c r="H86" s="1369"/>
      <c r="I86" s="598"/>
      <c r="J86" s="541"/>
      <c r="K86" s="521"/>
      <c r="L86" s="521"/>
      <c r="M86" s="522"/>
    </row>
    <row r="87" spans="2:13" s="580" customFormat="1" ht="18.95" customHeight="1" thickBot="1">
      <c r="B87" s="541"/>
      <c r="C87" s="562"/>
      <c r="D87" s="562"/>
      <c r="E87" s="562"/>
      <c r="F87" s="522"/>
      <c r="G87" s="1368" t="s">
        <v>581</v>
      </c>
      <c r="H87" s="1369"/>
      <c r="I87" s="598"/>
      <c r="J87" s="541"/>
      <c r="K87" s="521"/>
      <c r="L87" s="521"/>
      <c r="M87" s="522"/>
    </row>
    <row r="88" spans="2:13" s="580" customFormat="1" ht="20.100000000000001" customHeight="1" thickBot="1">
      <c r="B88" s="546"/>
      <c r="C88" s="1368" t="s">
        <v>582</v>
      </c>
      <c r="D88" s="1369"/>
      <c r="E88" s="598"/>
      <c r="F88" s="541"/>
      <c r="G88" s="563"/>
      <c r="H88" s="563"/>
      <c r="I88" s="563"/>
      <c r="J88" s="521"/>
      <c r="K88" s="521"/>
      <c r="L88" s="521"/>
      <c r="M88" s="522"/>
    </row>
    <row r="89" spans="2:13" s="580" customFormat="1" ht="16.350000000000001" customHeight="1">
      <c r="B89" s="541"/>
      <c r="C89" s="1372" t="s">
        <v>583</v>
      </c>
      <c r="D89" s="1373"/>
      <c r="E89" s="1373"/>
      <c r="F89" s="521"/>
      <c r="G89" s="561"/>
      <c r="H89" s="561"/>
      <c r="I89" s="561"/>
      <c r="J89" s="521"/>
      <c r="K89" s="521"/>
      <c r="L89" s="521"/>
      <c r="M89" s="522"/>
    </row>
    <row r="90" spans="2:13" s="580" customFormat="1" ht="16.350000000000001" customHeight="1">
      <c r="B90" s="541"/>
      <c r="C90" s="1374"/>
      <c r="D90" s="1374"/>
      <c r="E90" s="1374"/>
      <c r="F90" s="521"/>
      <c r="G90" s="561"/>
      <c r="H90" s="561"/>
      <c r="I90" s="561"/>
      <c r="J90" s="521"/>
      <c r="K90" s="521"/>
      <c r="L90" s="521"/>
      <c r="M90" s="522"/>
    </row>
    <row r="91" spans="2:13" s="579" customFormat="1" ht="15" customHeight="1">
      <c r="B91" s="541"/>
      <c r="C91" s="521"/>
      <c r="D91" s="521"/>
      <c r="E91" s="521"/>
      <c r="F91" s="521"/>
      <c r="G91" s="521"/>
      <c r="H91" s="521"/>
      <c r="I91" s="521"/>
      <c r="J91" s="521"/>
      <c r="K91" s="521"/>
      <c r="L91" s="521"/>
      <c r="M91" s="522"/>
    </row>
    <row r="92" spans="2:13" s="580" customFormat="1" ht="16.350000000000001" customHeight="1">
      <c r="B92" s="537" t="s">
        <v>584</v>
      </c>
      <c r="C92" s="538"/>
      <c r="D92" s="538"/>
      <c r="E92" s="538"/>
      <c r="F92" s="538"/>
      <c r="G92" s="538"/>
      <c r="H92" s="538"/>
      <c r="I92" s="538"/>
      <c r="J92" s="538"/>
      <c r="K92" s="538"/>
      <c r="L92" s="538"/>
      <c r="M92" s="539"/>
    </row>
    <row r="93" spans="2:13" s="579" customFormat="1" ht="15.95" customHeight="1" thickBot="1">
      <c r="B93" s="541"/>
      <c r="C93" s="540"/>
      <c r="D93" s="540"/>
      <c r="E93" s="540"/>
      <c r="F93" s="521"/>
      <c r="G93" s="521"/>
      <c r="H93" s="521"/>
      <c r="I93" s="521"/>
      <c r="J93" s="521"/>
      <c r="K93" s="521"/>
      <c r="L93" s="521"/>
      <c r="M93" s="522"/>
    </row>
    <row r="94" spans="2:13" s="580" customFormat="1" ht="21" customHeight="1" thickBot="1">
      <c r="B94" s="546"/>
      <c r="C94" s="1368" t="s">
        <v>768</v>
      </c>
      <c r="D94" s="1369"/>
      <c r="E94" s="598"/>
      <c r="F94" s="541"/>
      <c r="G94" s="521"/>
      <c r="H94" s="521"/>
      <c r="I94" s="521"/>
      <c r="J94" s="1420"/>
      <c r="K94" s="1420"/>
      <c r="L94" s="521"/>
      <c r="M94" s="522"/>
    </row>
    <row r="95" spans="2:13" s="580" customFormat="1" ht="72.95" customHeight="1">
      <c r="B95" s="541"/>
      <c r="C95" s="1372" t="s">
        <v>769</v>
      </c>
      <c r="D95" s="1373"/>
      <c r="E95" s="1373"/>
      <c r="F95" s="521"/>
      <c r="G95" s="521"/>
      <c r="H95" s="521"/>
      <c r="I95" s="521"/>
      <c r="J95" s="607"/>
      <c r="K95" s="607"/>
      <c r="L95" s="521"/>
      <c r="M95" s="522"/>
    </row>
    <row r="96" spans="2:13" s="580" customFormat="1" ht="18" customHeight="1" thickBot="1">
      <c r="B96" s="541"/>
      <c r="C96" s="589"/>
      <c r="D96" s="589"/>
      <c r="E96" s="589"/>
      <c r="F96" s="521"/>
      <c r="G96" s="521"/>
      <c r="H96" s="521"/>
      <c r="I96" s="521"/>
      <c r="J96" s="607"/>
      <c r="K96" s="607"/>
      <c r="L96" s="521"/>
      <c r="M96" s="522"/>
    </row>
    <row r="97" spans="2:13" s="579" customFormat="1" ht="21.95" customHeight="1" thickBot="1">
      <c r="B97" s="546"/>
      <c r="C97" s="1368" t="s">
        <v>770</v>
      </c>
      <c r="D97" s="1369"/>
      <c r="E97" s="544"/>
      <c r="F97" s="541"/>
      <c r="G97" s="521"/>
      <c r="H97" s="521"/>
      <c r="I97" s="521"/>
      <c r="J97" s="1420"/>
      <c r="K97" s="1420"/>
      <c r="L97" s="521"/>
      <c r="M97" s="522"/>
    </row>
    <row r="98" spans="2:13" s="579" customFormat="1" ht="153.94999999999999" customHeight="1">
      <c r="B98" s="541"/>
      <c r="C98" s="1362" t="s">
        <v>771</v>
      </c>
      <c r="D98" s="1363"/>
      <c r="E98" s="1363"/>
      <c r="F98" s="521"/>
      <c r="G98" s="521"/>
      <c r="H98" s="521"/>
      <c r="I98" s="521"/>
      <c r="J98" s="607"/>
      <c r="K98" s="607"/>
      <c r="L98" s="521"/>
      <c r="M98" s="522"/>
    </row>
    <row r="99" spans="2:13" s="579" customFormat="1" ht="15.95" customHeight="1" thickBot="1">
      <c r="B99" s="541"/>
      <c r="C99" s="540"/>
      <c r="D99" s="540"/>
      <c r="E99" s="540"/>
      <c r="F99" s="521"/>
      <c r="G99" s="521"/>
      <c r="H99" s="521"/>
      <c r="I99" s="521"/>
      <c r="J99" s="607"/>
      <c r="K99" s="607"/>
      <c r="L99" s="521"/>
      <c r="M99" s="522"/>
    </row>
    <row r="100" spans="2:13" s="579" customFormat="1" ht="18" customHeight="1" thickBot="1">
      <c r="B100" s="546"/>
      <c r="C100" s="1368" t="s">
        <v>772</v>
      </c>
      <c r="D100" s="1369"/>
      <c r="E100" s="544"/>
      <c r="F100" s="541"/>
      <c r="G100" s="521"/>
      <c r="H100" s="521"/>
      <c r="I100" s="521"/>
      <c r="J100" s="1420"/>
      <c r="K100" s="1420"/>
      <c r="L100" s="521"/>
      <c r="M100" s="522"/>
    </row>
    <row r="101" spans="2:13" s="579" customFormat="1" ht="33.950000000000003" customHeight="1">
      <c r="B101" s="541"/>
      <c r="C101" s="1362" t="s">
        <v>773</v>
      </c>
      <c r="D101" s="1363"/>
      <c r="E101" s="1363"/>
      <c r="F101" s="521"/>
      <c r="G101" s="521"/>
      <c r="H101" s="521"/>
      <c r="I101" s="521"/>
      <c r="J101" s="607"/>
      <c r="K101" s="607"/>
      <c r="L101" s="521"/>
      <c r="M101" s="522"/>
    </row>
    <row r="102" spans="2:13" s="579" customFormat="1" ht="54" customHeight="1">
      <c r="B102" s="541"/>
      <c r="C102" s="1364"/>
      <c r="D102" s="1364"/>
      <c r="E102" s="1364"/>
      <c r="F102" s="585"/>
      <c r="G102" s="585"/>
      <c r="H102" s="521"/>
      <c r="I102" s="521"/>
      <c r="J102" s="607"/>
      <c r="K102" s="607"/>
      <c r="L102" s="521"/>
      <c r="M102" s="522"/>
    </row>
    <row r="103" spans="2:13" s="579" customFormat="1" ht="18.95" customHeight="1" thickBot="1">
      <c r="B103" s="541"/>
      <c r="C103" s="540"/>
      <c r="D103" s="540"/>
      <c r="E103" s="540"/>
      <c r="F103" s="585"/>
      <c r="G103" s="585"/>
      <c r="H103" s="521"/>
      <c r="I103" s="521"/>
      <c r="J103" s="607"/>
      <c r="K103" s="607"/>
      <c r="L103" s="521"/>
      <c r="M103" s="522"/>
    </row>
    <row r="104" spans="2:13" s="579" customFormat="1" ht="21" customHeight="1" thickBot="1">
      <c r="B104" s="546"/>
      <c r="C104" s="1368" t="s">
        <v>581</v>
      </c>
      <c r="D104" s="1369"/>
      <c r="E104" s="544"/>
      <c r="F104" s="588"/>
      <c r="G104" s="585"/>
      <c r="H104" s="521"/>
      <c r="I104" s="521"/>
      <c r="J104" s="1420"/>
      <c r="K104" s="1420"/>
      <c r="L104" s="521"/>
      <c r="M104" s="522"/>
    </row>
    <row r="105" spans="2:13" s="579" customFormat="1" ht="86.1" customHeight="1">
      <c r="B105" s="541"/>
      <c r="C105" s="1362" t="s">
        <v>774</v>
      </c>
      <c r="D105" s="1363"/>
      <c r="E105" s="1363"/>
      <c r="F105" s="585"/>
      <c r="G105" s="585"/>
      <c r="H105" s="521"/>
      <c r="I105" s="521"/>
      <c r="J105" s="607"/>
      <c r="K105" s="607"/>
      <c r="L105" s="521"/>
      <c r="M105" s="522"/>
    </row>
    <row r="106" spans="2:13" s="579" customFormat="1" ht="39.950000000000003" customHeight="1">
      <c r="B106" s="541"/>
      <c r="C106" s="1364"/>
      <c r="D106" s="1364"/>
      <c r="E106" s="1364"/>
      <c r="F106" s="585"/>
      <c r="G106" s="585"/>
      <c r="H106" s="521"/>
      <c r="I106" s="521"/>
      <c r="J106" s="607"/>
      <c r="K106" s="607"/>
      <c r="L106" s="521"/>
      <c r="M106" s="522"/>
    </row>
    <row r="107" spans="2:13" s="579" customFormat="1" ht="20.100000000000001" customHeight="1">
      <c r="B107" s="541"/>
      <c r="C107" s="521"/>
      <c r="D107" s="521"/>
      <c r="E107" s="521"/>
      <c r="F107" s="521"/>
      <c r="G107" s="521"/>
      <c r="H107" s="521"/>
      <c r="I107" s="521"/>
      <c r="J107" s="607"/>
      <c r="K107" s="607"/>
      <c r="L107" s="521"/>
      <c r="M107" s="522"/>
    </row>
    <row r="108" spans="2:13" s="580" customFormat="1" ht="16.350000000000001" customHeight="1">
      <c r="B108" s="537" t="s">
        <v>593</v>
      </c>
      <c r="C108" s="538"/>
      <c r="D108" s="538"/>
      <c r="E108" s="538"/>
      <c r="F108" s="538"/>
      <c r="G108" s="538"/>
      <c r="H108" s="538"/>
      <c r="I108" s="538"/>
      <c r="J108" s="538"/>
      <c r="K108" s="538"/>
      <c r="L108" s="538"/>
      <c r="M108" s="539"/>
    </row>
    <row r="109" spans="2:13" s="580" customFormat="1" ht="16.350000000000001" customHeight="1" thickBot="1">
      <c r="B109" s="564" t="s">
        <v>594</v>
      </c>
      <c r="C109" s="540"/>
      <c r="D109" s="540"/>
      <c r="E109" s="540"/>
      <c r="F109" s="521"/>
      <c r="G109" s="521"/>
      <c r="H109" s="521"/>
      <c r="I109" s="521"/>
      <c r="J109" s="521"/>
      <c r="K109" s="521"/>
      <c r="L109" s="521"/>
      <c r="M109" s="522"/>
    </row>
    <row r="110" spans="2:13" s="512" customFormat="1" ht="18.95" customHeight="1" thickBot="1">
      <c r="B110" s="546"/>
      <c r="C110" s="1368" t="s">
        <v>626</v>
      </c>
      <c r="D110" s="1369"/>
      <c r="E110" s="544"/>
      <c r="F110" s="541"/>
      <c r="G110" s="521"/>
      <c r="H110" s="521"/>
      <c r="I110" s="521"/>
      <c r="J110" s="521"/>
      <c r="K110" s="521"/>
      <c r="L110" s="521"/>
      <c r="M110" s="522"/>
    </row>
    <row r="111" spans="2:13" s="512" customFormat="1" ht="16.350000000000001" customHeight="1">
      <c r="B111" s="541"/>
      <c r="C111" s="517"/>
      <c r="D111" s="517"/>
      <c r="E111" s="517"/>
      <c r="F111" s="521"/>
      <c r="G111" s="521"/>
      <c r="H111" s="521"/>
      <c r="I111" s="521"/>
      <c r="J111" s="521"/>
      <c r="K111" s="521"/>
      <c r="L111" s="521"/>
      <c r="M111" s="522"/>
    </row>
    <row r="112" spans="2:13" s="512" customFormat="1" ht="16.350000000000001" customHeight="1" thickBot="1">
      <c r="B112" s="541"/>
      <c r="C112" s="540"/>
      <c r="D112" s="540"/>
      <c r="E112" s="540"/>
      <c r="F112" s="521"/>
      <c r="G112" s="540"/>
      <c r="H112" s="540"/>
      <c r="I112" s="540"/>
      <c r="J112" s="521"/>
      <c r="K112" s="521"/>
      <c r="L112" s="521"/>
      <c r="M112" s="522"/>
    </row>
    <row r="113" spans="2:14" s="512" customFormat="1" ht="24.95" customHeight="1" thickBot="1">
      <c r="B113" s="546"/>
      <c r="C113" s="1368" t="s">
        <v>595</v>
      </c>
      <c r="D113" s="1369"/>
      <c r="E113" s="544"/>
      <c r="F113" s="608" t="s">
        <v>557</v>
      </c>
      <c r="G113" s="1370" t="s">
        <v>775</v>
      </c>
      <c r="H113" s="1371"/>
      <c r="I113" s="544"/>
      <c r="J113" s="541"/>
      <c r="K113" s="521"/>
      <c r="L113" s="521"/>
      <c r="M113" s="522"/>
    </row>
    <row r="114" spans="2:14" s="512" customFormat="1" ht="16.350000000000001" customHeight="1">
      <c r="B114" s="541"/>
      <c r="C114" s="1362" t="s">
        <v>724</v>
      </c>
      <c r="D114" s="1363"/>
      <c r="E114" s="1363"/>
      <c r="F114" s="521"/>
      <c r="G114" s="517"/>
      <c r="H114" s="517"/>
      <c r="I114" s="517"/>
      <c r="J114" s="521"/>
      <c r="K114" s="521"/>
      <c r="L114" s="521"/>
      <c r="M114" s="522"/>
    </row>
    <row r="115" spans="2:14" s="512" customFormat="1" ht="16.350000000000001" customHeight="1">
      <c r="B115" s="541"/>
      <c r="C115" s="1364"/>
      <c r="D115" s="1364"/>
      <c r="E115" s="1364"/>
      <c r="F115" s="521"/>
      <c r="G115" s="521"/>
      <c r="H115" s="521"/>
      <c r="I115" s="521"/>
      <c r="J115" s="521"/>
      <c r="K115" s="521"/>
      <c r="L115" s="521"/>
      <c r="M115" s="522"/>
    </row>
    <row r="116" spans="2:14" s="512" customFormat="1" ht="16.350000000000001" customHeight="1">
      <c r="B116" s="541"/>
      <c r="C116" s="1364"/>
      <c r="D116" s="1364"/>
      <c r="E116" s="1364"/>
      <c r="F116" s="521"/>
      <c r="G116" s="521"/>
      <c r="H116" s="521"/>
      <c r="I116" s="521"/>
      <c r="J116" s="521"/>
      <c r="K116" s="521"/>
      <c r="L116" s="521"/>
      <c r="M116" s="522"/>
    </row>
    <row r="117" spans="2:14" s="512" customFormat="1" ht="17.100000000000001" customHeight="1" thickBot="1">
      <c r="B117" s="541"/>
      <c r="C117" s="1364"/>
      <c r="D117" s="1364"/>
      <c r="E117" s="1364"/>
      <c r="F117" s="521"/>
      <c r="G117" s="521"/>
      <c r="H117" s="521"/>
      <c r="I117" s="521"/>
      <c r="J117" s="521"/>
      <c r="K117" s="521"/>
      <c r="L117" s="521"/>
      <c r="M117" s="522"/>
    </row>
    <row r="118" spans="2:14" s="579" customFormat="1" ht="17.100000000000001" customHeight="1">
      <c r="B118" s="581"/>
      <c r="C118" s="582"/>
      <c r="D118" s="532"/>
      <c r="E118" s="532"/>
      <c r="F118" s="527"/>
      <c r="G118" s="527"/>
      <c r="H118" s="527"/>
      <c r="I118" s="527"/>
      <c r="J118" s="527"/>
      <c r="K118" s="527"/>
      <c r="L118" s="527"/>
      <c r="M118" s="522"/>
    </row>
    <row r="119" spans="2:14" s="579" customFormat="1" ht="17.100000000000001" customHeight="1">
      <c r="B119" s="566" t="s">
        <v>598</v>
      </c>
      <c r="C119" s="609" t="s">
        <v>776</v>
      </c>
      <c r="D119" s="610"/>
      <c r="E119" s="611"/>
      <c r="F119" s="524"/>
      <c r="G119" s="521"/>
      <c r="H119" s="521"/>
      <c r="I119" s="521"/>
      <c r="J119" s="521"/>
      <c r="K119" s="521"/>
      <c r="L119" s="521"/>
      <c r="M119" s="522"/>
    </row>
    <row r="120" spans="2:14" s="579" customFormat="1" ht="17.100000000000001" customHeight="1">
      <c r="B120" s="526"/>
      <c r="C120" s="527"/>
      <c r="D120" s="527"/>
      <c r="E120" s="527"/>
      <c r="F120" s="521"/>
      <c r="G120" s="521"/>
      <c r="H120" s="521"/>
      <c r="I120" s="521"/>
      <c r="J120" s="521"/>
      <c r="K120" s="521"/>
      <c r="L120" s="521"/>
      <c r="M120" s="522"/>
    </row>
    <row r="121" spans="2:14" s="579" customFormat="1" ht="17.100000000000001" customHeight="1">
      <c r="B121" s="541"/>
      <c r="C121" s="521"/>
      <c r="D121" s="521"/>
      <c r="E121" s="521"/>
      <c r="F121" s="521"/>
      <c r="G121" s="521"/>
      <c r="H121" s="521"/>
      <c r="I121" s="521"/>
      <c r="J121" s="521"/>
      <c r="K121" s="521"/>
      <c r="L121" s="521"/>
      <c r="M121" s="522"/>
    </row>
    <row r="122" spans="2:14" s="579" customFormat="1" ht="17.100000000000001" customHeight="1">
      <c r="B122" s="541"/>
      <c r="C122" s="521"/>
      <c r="D122" s="521"/>
      <c r="E122" s="521"/>
      <c r="F122" s="521"/>
      <c r="G122" s="521"/>
      <c r="H122" s="521"/>
      <c r="I122" s="521"/>
      <c r="J122" s="521"/>
      <c r="K122" s="521"/>
      <c r="L122" s="521"/>
      <c r="M122" s="522"/>
    </row>
    <row r="123" spans="2:14" s="574" customFormat="1" ht="15" customHeight="1" thickBot="1">
      <c r="B123" s="567"/>
      <c r="C123" s="540"/>
      <c r="D123" s="540"/>
      <c r="E123" s="540"/>
      <c r="F123" s="540"/>
      <c r="G123" s="540"/>
      <c r="H123" s="540"/>
      <c r="I123" s="540"/>
      <c r="J123" s="540"/>
      <c r="K123" s="540"/>
      <c r="L123" s="540"/>
      <c r="M123" s="568"/>
    </row>
    <row r="124" spans="2:14" s="574" customFormat="1" ht="15" customHeight="1">
      <c r="M124" s="612">
        <v>2016</v>
      </c>
    </row>
    <row r="125" spans="2:14" s="574" customFormat="1" ht="15" customHeight="1">
      <c r="B125" s="1418" t="s">
        <v>777</v>
      </c>
      <c r="C125" s="1419"/>
      <c r="D125" s="1419"/>
      <c r="E125" s="1419"/>
      <c r="F125" s="1419"/>
      <c r="G125" s="1419"/>
      <c r="H125" s="1419"/>
      <c r="I125" s="1419"/>
      <c r="J125" s="1419"/>
      <c r="K125" s="1419"/>
      <c r="L125" s="1419"/>
      <c r="M125" s="1419"/>
      <c r="N125" s="1419"/>
    </row>
  </sheetData>
  <mergeCells count="76">
    <mergeCell ref="C2:G2"/>
    <mergeCell ref="B3:M3"/>
    <mergeCell ref="C5:D5"/>
    <mergeCell ref="C7:K9"/>
    <mergeCell ref="C11:D15"/>
    <mergeCell ref="E11:K11"/>
    <mergeCell ref="E12:K12"/>
    <mergeCell ref="E13:K13"/>
    <mergeCell ref="E14:K14"/>
    <mergeCell ref="E15:K15"/>
    <mergeCell ref="C43:D43"/>
    <mergeCell ref="G43:H43"/>
    <mergeCell ref="C16:D16"/>
    <mergeCell ref="E16:K16"/>
    <mergeCell ref="C20:E20"/>
    <mergeCell ref="G20:I20"/>
    <mergeCell ref="C22:D22"/>
    <mergeCell ref="C23:E24"/>
    <mergeCell ref="C27:E29"/>
    <mergeCell ref="C31:E32"/>
    <mergeCell ref="G35:I35"/>
    <mergeCell ref="G38:I39"/>
    <mergeCell ref="G41:I41"/>
    <mergeCell ref="G60:I60"/>
    <mergeCell ref="C44:E44"/>
    <mergeCell ref="G44:I44"/>
    <mergeCell ref="G46:H46"/>
    <mergeCell ref="G47:I47"/>
    <mergeCell ref="G50:I50"/>
    <mergeCell ref="G52:H52"/>
    <mergeCell ref="G53:I53"/>
    <mergeCell ref="G56:H56"/>
    <mergeCell ref="C57:E58"/>
    <mergeCell ref="G57:I57"/>
    <mergeCell ref="G59:H59"/>
    <mergeCell ref="C61:D61"/>
    <mergeCell ref="C62:D62"/>
    <mergeCell ref="C64:D64"/>
    <mergeCell ref="G64:H64"/>
    <mergeCell ref="C65:D66"/>
    <mergeCell ref="G66:H67"/>
    <mergeCell ref="C68:D68"/>
    <mergeCell ref="B69:B75"/>
    <mergeCell ref="C69:D70"/>
    <mergeCell ref="C71:D71"/>
    <mergeCell ref="C72:E73"/>
    <mergeCell ref="C75:D75"/>
    <mergeCell ref="C89:E90"/>
    <mergeCell ref="C76:E76"/>
    <mergeCell ref="C78:D78"/>
    <mergeCell ref="C79:E80"/>
    <mergeCell ref="C82:D82"/>
    <mergeCell ref="C83:E83"/>
    <mergeCell ref="C85:D85"/>
    <mergeCell ref="G85:H85"/>
    <mergeCell ref="C86:E86"/>
    <mergeCell ref="G86:H86"/>
    <mergeCell ref="G87:H87"/>
    <mergeCell ref="C88:D88"/>
    <mergeCell ref="C105:E106"/>
    <mergeCell ref="C94:D94"/>
    <mergeCell ref="J94:K94"/>
    <mergeCell ref="C95:E95"/>
    <mergeCell ref="C97:D97"/>
    <mergeCell ref="J97:K97"/>
    <mergeCell ref="C98:E98"/>
    <mergeCell ref="C100:D100"/>
    <mergeCell ref="J100:K100"/>
    <mergeCell ref="C101:E102"/>
    <mergeCell ref="C104:D104"/>
    <mergeCell ref="J104:K104"/>
    <mergeCell ref="C110:D110"/>
    <mergeCell ref="C113:D113"/>
    <mergeCell ref="G113:H113"/>
    <mergeCell ref="C114:E117"/>
    <mergeCell ref="B125:N125"/>
  </mergeCells>
  <hyperlinks>
    <hyperlink ref="G65" r:id="rId1"/>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I157"/>
  <sheetViews>
    <sheetView topLeftCell="A15" zoomScale="71" zoomScaleNormal="71" workbookViewId="0">
      <selection activeCell="I45" sqref="I45:K45"/>
    </sheetView>
  </sheetViews>
  <sheetFormatPr baseColWidth="10" defaultColWidth="11.5703125" defaultRowHeight="15"/>
  <cols>
    <col min="18" max="18" width="11.42578125" customWidth="1"/>
    <col min="21" max="21" width="14.140625" customWidth="1"/>
  </cols>
  <sheetData>
    <row r="1" spans="2:35" ht="15.75" thickBot="1"/>
    <row r="2" spans="2:35" ht="74.25" customHeight="1" thickBot="1">
      <c r="B2" s="203" t="s">
        <v>0</v>
      </c>
      <c r="C2" s="204"/>
      <c r="D2" s="1533" t="s">
        <v>506</v>
      </c>
      <c r="E2" s="1533"/>
      <c r="F2" s="1533"/>
      <c r="G2" s="1533"/>
      <c r="H2" s="1533"/>
      <c r="I2" s="1533"/>
      <c r="J2" s="1533"/>
      <c r="K2" s="1533"/>
      <c r="L2" s="261"/>
      <c r="M2" s="261"/>
      <c r="N2" s="261"/>
      <c r="O2" s="261"/>
      <c r="P2" s="261"/>
      <c r="Q2" s="261"/>
      <c r="R2" s="261"/>
      <c r="S2" s="261"/>
      <c r="T2" s="261"/>
      <c r="U2" s="261"/>
      <c r="V2" s="261"/>
      <c r="W2" s="261"/>
      <c r="X2" s="1441"/>
      <c r="Y2" s="1441"/>
      <c r="Z2" s="1441"/>
      <c r="AA2" s="1441"/>
      <c r="AB2" s="1441"/>
      <c r="AC2" s="1441"/>
      <c r="AD2" s="1441"/>
      <c r="AE2" s="1441"/>
      <c r="AF2" s="1441"/>
      <c r="AG2" s="1441"/>
      <c r="AH2" s="1441"/>
      <c r="AI2" s="1442"/>
    </row>
    <row r="3" spans="2:35" ht="16.5" thickBot="1">
      <c r="B3" s="909" t="s">
        <v>2</v>
      </c>
      <c r="C3" s="910"/>
      <c r="D3" s="910"/>
      <c r="E3" s="910"/>
      <c r="F3" s="910"/>
      <c r="G3" s="910"/>
      <c r="H3" s="910"/>
      <c r="I3" s="911"/>
      <c r="J3" s="1443"/>
      <c r="K3" s="1444"/>
      <c r="L3" s="1444"/>
      <c r="M3" s="1444"/>
      <c r="N3" s="1444"/>
      <c r="O3" s="1444"/>
      <c r="P3" s="1444"/>
      <c r="Q3" s="1444"/>
      <c r="R3" s="1444"/>
      <c r="S3" s="1444"/>
      <c r="T3" s="1444"/>
      <c r="U3" s="1444"/>
      <c r="V3" s="1444"/>
      <c r="W3" s="1444"/>
      <c r="X3" s="1444"/>
      <c r="Y3" s="1444"/>
      <c r="Z3" s="1444"/>
      <c r="AA3" s="1444"/>
      <c r="AB3" s="1444"/>
      <c r="AC3" s="1444"/>
      <c r="AD3" s="1444"/>
      <c r="AE3" s="1444"/>
      <c r="AF3" s="1444"/>
      <c r="AG3" s="1444"/>
      <c r="AH3" s="1444"/>
      <c r="AI3" s="1445"/>
    </row>
    <row r="4" spans="2:35" ht="15.75">
      <c r="B4" s="915"/>
      <c r="C4" s="916"/>
      <c r="D4" s="916"/>
      <c r="E4" s="916"/>
      <c r="F4" s="916"/>
      <c r="G4" s="916"/>
      <c r="H4" s="916"/>
      <c r="I4" s="916"/>
      <c r="J4" s="916"/>
      <c r="K4" s="916"/>
      <c r="L4" s="916"/>
      <c r="M4" s="916"/>
      <c r="N4" s="916"/>
      <c r="O4" s="916"/>
      <c r="P4" s="916"/>
      <c r="Q4" s="916"/>
      <c r="R4" s="916"/>
      <c r="S4" s="916"/>
      <c r="T4" s="916"/>
      <c r="U4" s="916"/>
      <c r="V4" s="916"/>
      <c r="W4" s="916"/>
      <c r="X4" s="916"/>
      <c r="Y4" s="916"/>
      <c r="Z4" s="916"/>
      <c r="AA4" s="916"/>
      <c r="AB4" s="916"/>
      <c r="AC4" s="916"/>
      <c r="AD4" s="916"/>
      <c r="AE4" s="916"/>
      <c r="AF4" s="916"/>
      <c r="AG4" s="916"/>
      <c r="AH4" s="916"/>
      <c r="AI4" s="917"/>
    </row>
    <row r="5" spans="2:35" ht="27" customHeight="1" thickBot="1">
      <c r="B5" s="918" t="s">
        <v>3</v>
      </c>
      <c r="C5" s="919"/>
      <c r="D5" s="919"/>
      <c r="E5" s="919"/>
      <c r="F5" s="919"/>
      <c r="G5" s="919"/>
      <c r="H5" s="919"/>
      <c r="I5" s="919"/>
      <c r="J5" s="919"/>
      <c r="K5" s="919"/>
      <c r="L5" s="919"/>
      <c r="M5" s="919"/>
      <c r="N5" s="919"/>
      <c r="O5" s="919"/>
      <c r="P5" s="919"/>
      <c r="Q5" s="919"/>
      <c r="R5" s="919"/>
      <c r="S5" s="919"/>
      <c r="T5" s="919"/>
      <c r="U5" s="919"/>
      <c r="V5" s="919"/>
      <c r="W5" s="919"/>
      <c r="X5" s="919"/>
      <c r="Y5" s="919"/>
      <c r="Z5" s="919"/>
      <c r="AA5" s="919"/>
      <c r="AB5" s="919"/>
      <c r="AC5" s="919"/>
      <c r="AD5" s="919"/>
      <c r="AE5" s="919"/>
      <c r="AF5" s="919"/>
      <c r="AG5" s="919"/>
      <c r="AH5" s="919"/>
      <c r="AI5" s="920"/>
    </row>
    <row r="6" spans="2:35" ht="35.25" customHeight="1">
      <c r="B6" s="891" t="s">
        <v>4</v>
      </c>
      <c r="C6" s="892"/>
      <c r="D6" s="895" t="s">
        <v>116</v>
      </c>
      <c r="E6" s="896"/>
      <c r="F6" s="896"/>
      <c r="G6" s="896"/>
      <c r="H6" s="896"/>
      <c r="I6" s="892"/>
      <c r="J6" s="895" t="s">
        <v>115</v>
      </c>
      <c r="K6" s="896"/>
      <c r="L6" s="896"/>
      <c r="M6" s="896"/>
      <c r="N6" s="896"/>
      <c r="O6" s="892"/>
      <c r="P6" s="899" t="s">
        <v>6</v>
      </c>
      <c r="Q6" s="900"/>
      <c r="R6" s="901"/>
      <c r="S6" s="923" t="s">
        <v>209</v>
      </c>
      <c r="T6" s="900"/>
      <c r="U6" s="900"/>
      <c r="V6" s="900"/>
      <c r="W6" s="921" t="s">
        <v>7</v>
      </c>
      <c r="X6" s="896"/>
      <c r="Y6" s="896"/>
      <c r="Z6" s="896"/>
      <c r="AA6" s="896"/>
      <c r="AB6" s="896"/>
      <c r="AC6" s="896"/>
      <c r="AD6" s="896"/>
      <c r="AE6" s="896"/>
      <c r="AF6" s="896"/>
      <c r="AG6" s="896"/>
      <c r="AH6" s="896"/>
      <c r="AI6" s="922"/>
    </row>
    <row r="7" spans="2:35" ht="33" customHeight="1">
      <c r="B7" s="893"/>
      <c r="C7" s="894"/>
      <c r="D7" s="897"/>
      <c r="E7" s="898"/>
      <c r="F7" s="898"/>
      <c r="G7" s="898"/>
      <c r="H7" s="898"/>
      <c r="I7" s="894"/>
      <c r="J7" s="897"/>
      <c r="K7" s="898"/>
      <c r="L7" s="898"/>
      <c r="M7" s="898"/>
      <c r="N7" s="898"/>
      <c r="O7" s="894"/>
      <c r="P7" s="902"/>
      <c r="Q7" s="903"/>
      <c r="R7" s="904"/>
      <c r="S7" s="924"/>
      <c r="T7" s="925"/>
      <c r="U7" s="925"/>
      <c r="V7" s="925"/>
      <c r="W7" s="938" t="s">
        <v>8</v>
      </c>
      <c r="X7" s="939"/>
      <c r="Y7" s="939"/>
      <c r="Z7" s="939"/>
      <c r="AA7" s="939"/>
      <c r="AB7" s="939"/>
      <c r="AC7" s="940"/>
      <c r="AD7" s="928" t="s">
        <v>330</v>
      </c>
      <c r="AE7" s="929"/>
      <c r="AF7" s="929"/>
      <c r="AG7" s="929"/>
      <c r="AH7" s="929"/>
      <c r="AI7" s="1459"/>
    </row>
    <row r="8" spans="2:35" ht="30.75" customHeight="1" thickBot="1">
      <c r="B8" s="905"/>
      <c r="C8" s="906"/>
      <c r="D8" s="907" t="s">
        <v>90</v>
      </c>
      <c r="E8" s="907"/>
      <c r="F8" s="907"/>
      <c r="G8" s="907"/>
      <c r="H8" s="907"/>
      <c r="I8" s="907"/>
      <c r="J8" s="907" t="s">
        <v>103</v>
      </c>
      <c r="K8" s="907"/>
      <c r="L8" s="907"/>
      <c r="M8" s="907"/>
      <c r="N8" s="907"/>
      <c r="O8" s="907"/>
      <c r="P8" s="907" t="s">
        <v>118</v>
      </c>
      <c r="Q8" s="907"/>
      <c r="R8" s="907"/>
      <c r="S8" s="926" t="s">
        <v>183</v>
      </c>
      <c r="T8" s="927"/>
      <c r="U8" s="927"/>
      <c r="V8" s="927"/>
      <c r="W8" s="1462" t="s">
        <v>329</v>
      </c>
      <c r="X8" s="1462"/>
      <c r="Y8" s="1462"/>
      <c r="Z8" s="1462"/>
      <c r="AA8" s="1462"/>
      <c r="AB8" s="1462"/>
      <c r="AC8" s="1462"/>
      <c r="AD8" s="931" t="s">
        <v>9</v>
      </c>
      <c r="AE8" s="932"/>
      <c r="AF8" s="932"/>
      <c r="AG8" s="932"/>
      <c r="AH8" s="932"/>
      <c r="AI8" s="933"/>
    </row>
    <row r="9" spans="2:35" ht="16.5" thickBot="1">
      <c r="B9" s="957" t="s">
        <v>10</v>
      </c>
      <c r="C9" s="958"/>
      <c r="D9" s="958"/>
      <c r="E9" s="959"/>
      <c r="F9" s="959"/>
      <c r="G9" s="959"/>
      <c r="H9" s="959"/>
      <c r="I9" s="959"/>
      <c r="J9" s="959"/>
      <c r="K9" s="959"/>
      <c r="L9" s="959"/>
      <c r="M9" s="959"/>
      <c r="N9" s="959"/>
      <c r="O9" s="959"/>
      <c r="P9" s="959"/>
      <c r="Q9" s="959"/>
      <c r="R9" s="959"/>
      <c r="S9" s="959"/>
      <c r="T9" s="959"/>
      <c r="U9" s="959"/>
      <c r="V9" s="959"/>
      <c r="W9" s="959"/>
      <c r="X9" s="959"/>
      <c r="Y9" s="959"/>
      <c r="Z9" s="959"/>
      <c r="AA9" s="959"/>
      <c r="AB9" s="959"/>
      <c r="AC9" s="959"/>
      <c r="AD9" s="959"/>
      <c r="AE9" s="959"/>
      <c r="AF9" s="959"/>
      <c r="AG9" s="959"/>
      <c r="AH9" s="959"/>
      <c r="AI9" s="960"/>
    </row>
    <row r="10" spans="2:35" ht="15.75">
      <c r="B10" s="961" t="s">
        <v>121</v>
      </c>
      <c r="C10" s="962"/>
      <c r="D10" s="962"/>
      <c r="E10" s="962"/>
      <c r="F10" s="962"/>
      <c r="G10" s="962"/>
      <c r="H10" s="962"/>
      <c r="I10" s="962"/>
      <c r="J10" s="962"/>
      <c r="K10" s="962"/>
      <c r="L10" s="962"/>
      <c r="M10" s="962"/>
      <c r="N10" s="962"/>
      <c r="O10" s="962"/>
      <c r="P10" s="962"/>
      <c r="Q10" s="962"/>
      <c r="R10" s="962"/>
      <c r="S10" s="964" t="s">
        <v>122</v>
      </c>
      <c r="T10" s="965"/>
      <c r="U10" s="965"/>
      <c r="V10" s="965"/>
      <c r="W10" s="965"/>
      <c r="X10" s="965"/>
      <c r="Y10" s="965"/>
      <c r="Z10" s="965"/>
      <c r="AA10" s="965"/>
      <c r="AB10" s="965"/>
      <c r="AC10" s="965"/>
      <c r="AD10" s="965"/>
      <c r="AE10" s="965"/>
      <c r="AF10" s="965"/>
      <c r="AG10" s="965"/>
      <c r="AH10" s="965"/>
      <c r="AI10" s="966"/>
    </row>
    <row r="11" spans="2:35" ht="16.5" thickBot="1">
      <c r="B11" s="967"/>
      <c r="C11" s="968"/>
      <c r="D11" s="968"/>
      <c r="E11" s="969"/>
      <c r="F11" s="969"/>
      <c r="G11" s="969"/>
      <c r="H11" s="969"/>
      <c r="I11" s="969"/>
      <c r="J11" s="969"/>
      <c r="K11" s="969"/>
      <c r="L11" s="969"/>
      <c r="M11" s="969"/>
      <c r="N11" s="969"/>
      <c r="O11" s="969"/>
      <c r="P11" s="969"/>
      <c r="Q11" s="969"/>
      <c r="R11" s="1460"/>
      <c r="S11" s="1461"/>
      <c r="T11" s="969"/>
      <c r="U11" s="969"/>
      <c r="V11" s="969"/>
      <c r="W11" s="969"/>
      <c r="X11" s="969"/>
      <c r="Y11" s="969"/>
      <c r="Z11" s="969"/>
      <c r="AA11" s="969"/>
      <c r="AB11" s="969"/>
      <c r="AC11" s="969"/>
      <c r="AD11" s="969"/>
      <c r="AE11" s="969"/>
      <c r="AF11" s="969"/>
      <c r="AG11" s="969"/>
      <c r="AH11" s="969"/>
      <c r="AI11" s="970"/>
    </row>
    <row r="12" spans="2:35" ht="16.5" thickBot="1">
      <c r="B12" s="1037" t="s">
        <v>507</v>
      </c>
      <c r="C12" s="1038"/>
      <c r="D12" s="1038"/>
      <c r="E12" s="1038"/>
      <c r="F12" s="1038"/>
      <c r="G12" s="1038"/>
      <c r="H12" s="1038"/>
      <c r="I12" s="1038"/>
      <c r="J12" s="1038"/>
      <c r="K12" s="1038"/>
      <c r="L12" s="1038"/>
      <c r="M12" s="1038"/>
      <c r="N12" s="1038"/>
      <c r="O12" s="1038"/>
      <c r="P12" s="1038"/>
      <c r="Q12" s="1038"/>
      <c r="R12" s="1038"/>
      <c r="S12" s="1038"/>
      <c r="T12" s="1038"/>
      <c r="U12" s="1038"/>
      <c r="V12" s="1038"/>
      <c r="W12" s="1038"/>
      <c r="X12" s="1038"/>
      <c r="Y12" s="1038"/>
      <c r="Z12" s="1038"/>
      <c r="AA12" s="1038"/>
      <c r="AB12" s="1038"/>
      <c r="AC12" s="1038"/>
      <c r="AD12" s="1038"/>
      <c r="AE12" s="1038"/>
      <c r="AF12" s="1038"/>
      <c r="AG12" s="1038"/>
      <c r="AH12" s="1038"/>
      <c r="AI12" s="1039"/>
    </row>
    <row r="13" spans="2:35" ht="15.75">
      <c r="B13" s="1040" t="s">
        <v>331</v>
      </c>
      <c r="C13" s="1041"/>
      <c r="D13" s="1041"/>
      <c r="E13" s="1042"/>
      <c r="F13" s="1042"/>
      <c r="G13" s="1042"/>
      <c r="H13" s="1042"/>
      <c r="I13" s="1042"/>
      <c r="J13" s="1042"/>
      <c r="K13" s="1042"/>
      <c r="L13" s="1042"/>
      <c r="M13" s="1042"/>
      <c r="N13" s="1042"/>
      <c r="O13" s="1042"/>
      <c r="P13" s="1042"/>
      <c r="Q13" s="1042"/>
      <c r="R13" s="1042"/>
      <c r="S13" s="1042"/>
      <c r="T13" s="1042"/>
      <c r="U13" s="1042"/>
      <c r="V13" s="1042"/>
      <c r="W13" s="1042"/>
      <c r="X13" s="1042"/>
      <c r="Y13" s="1042"/>
      <c r="Z13" s="1042"/>
      <c r="AA13" s="1042"/>
      <c r="AB13" s="1042"/>
      <c r="AC13" s="1042"/>
      <c r="AD13" s="1042"/>
      <c r="AE13" s="1042"/>
      <c r="AF13" s="1042"/>
      <c r="AG13" s="1042"/>
      <c r="AH13" s="1042"/>
      <c r="AI13" s="1043"/>
    </row>
    <row r="14" spans="2:35" ht="15.75">
      <c r="B14" s="865"/>
      <c r="C14" s="866"/>
      <c r="D14" s="865">
        <v>2</v>
      </c>
      <c r="E14" s="866"/>
      <c r="F14" s="865">
        <v>3</v>
      </c>
      <c r="G14" s="866"/>
      <c r="H14" s="865">
        <v>4</v>
      </c>
      <c r="I14" s="866"/>
      <c r="J14" s="865">
        <v>5</v>
      </c>
      <c r="K14" s="866"/>
      <c r="L14" s="865">
        <v>6</v>
      </c>
      <c r="M14" s="866"/>
      <c r="N14" s="865">
        <v>7</v>
      </c>
      <c r="O14" s="866"/>
      <c r="P14" s="865">
        <v>8</v>
      </c>
      <c r="Q14" s="866"/>
      <c r="R14" s="865">
        <v>9</v>
      </c>
      <c r="S14" s="866"/>
      <c r="T14" s="865">
        <v>10</v>
      </c>
      <c r="U14" s="866"/>
      <c r="V14" s="865">
        <v>11</v>
      </c>
      <c r="W14" s="866"/>
      <c r="X14" s="865">
        <v>12</v>
      </c>
      <c r="Y14" s="866"/>
      <c r="Z14" s="865">
        <v>13</v>
      </c>
      <c r="AA14" s="866"/>
      <c r="AB14" s="865">
        <v>14</v>
      </c>
      <c r="AC14" s="866"/>
      <c r="AD14" s="865">
        <v>15</v>
      </c>
      <c r="AE14" s="866"/>
      <c r="AF14" s="865">
        <v>16</v>
      </c>
      <c r="AG14" s="866"/>
      <c r="AH14" s="865">
        <v>17</v>
      </c>
      <c r="AI14" s="866"/>
    </row>
    <row r="15" spans="2:35">
      <c r="B15" s="889"/>
      <c r="C15" s="888"/>
      <c r="D15" s="889"/>
      <c r="E15" s="888"/>
      <c r="F15" s="889"/>
      <c r="G15" s="888"/>
      <c r="H15" s="889"/>
      <c r="I15" s="888"/>
      <c r="J15" s="889"/>
      <c r="K15" s="888"/>
      <c r="L15" s="889"/>
      <c r="M15" s="888"/>
      <c r="N15" s="889"/>
      <c r="O15" s="888"/>
      <c r="P15" s="889"/>
      <c r="Q15" s="888"/>
      <c r="R15" s="889"/>
      <c r="S15" s="888"/>
      <c r="T15" s="889"/>
      <c r="U15" s="888"/>
      <c r="V15" s="889"/>
      <c r="W15" s="888"/>
      <c r="X15" s="889"/>
      <c r="Y15" s="888"/>
      <c r="Z15" s="889"/>
      <c r="AA15" s="888"/>
      <c r="AB15" s="889"/>
      <c r="AC15" s="888"/>
      <c r="AD15" s="889"/>
      <c r="AE15" s="888"/>
      <c r="AF15" s="889"/>
      <c r="AG15" s="888"/>
      <c r="AH15" s="889" t="s">
        <v>487</v>
      </c>
      <c r="AI15" s="888"/>
    </row>
    <row r="16" spans="2:35">
      <c r="B16" s="889"/>
      <c r="C16" s="888"/>
      <c r="D16" s="889"/>
      <c r="E16" s="888"/>
      <c r="F16" s="889"/>
      <c r="G16" s="888"/>
      <c r="H16" s="889"/>
      <c r="I16" s="888"/>
      <c r="J16" s="889"/>
      <c r="K16" s="888"/>
      <c r="L16" s="889"/>
      <c r="M16" s="888"/>
      <c r="N16" s="889"/>
      <c r="O16" s="888"/>
      <c r="P16" s="889"/>
      <c r="Q16" s="888"/>
      <c r="R16" s="889"/>
      <c r="S16" s="888"/>
      <c r="T16" s="889"/>
      <c r="U16" s="888"/>
      <c r="V16" s="889"/>
      <c r="W16" s="888"/>
      <c r="X16" s="889"/>
      <c r="Y16" s="888"/>
      <c r="Z16" s="889"/>
      <c r="AA16" s="888"/>
      <c r="AB16" s="889"/>
      <c r="AC16" s="888"/>
      <c r="AD16" s="889"/>
      <c r="AE16" s="888"/>
      <c r="AF16" s="889"/>
      <c r="AG16" s="888"/>
      <c r="AH16" s="889" t="s">
        <v>490</v>
      </c>
      <c r="AI16" s="888"/>
    </row>
    <row r="17" spans="2:35">
      <c r="B17" s="889"/>
      <c r="C17" s="888"/>
      <c r="D17" s="889"/>
      <c r="E17" s="888"/>
      <c r="F17" s="889"/>
      <c r="G17" s="888"/>
      <c r="H17" s="889"/>
      <c r="I17" s="888"/>
      <c r="J17" s="889"/>
      <c r="K17" s="888"/>
      <c r="L17" s="889"/>
      <c r="M17" s="888"/>
      <c r="N17" s="889"/>
      <c r="O17" s="888"/>
      <c r="P17" s="889"/>
      <c r="Q17" s="888"/>
      <c r="R17" s="889"/>
      <c r="S17" s="888"/>
      <c r="T17" s="889"/>
      <c r="U17" s="888"/>
      <c r="V17" s="889"/>
      <c r="W17" s="888"/>
      <c r="X17" s="889"/>
      <c r="Y17" s="888"/>
      <c r="Z17" s="889"/>
      <c r="AA17" s="888"/>
      <c r="AB17" s="889"/>
      <c r="AC17" s="888"/>
      <c r="AD17" s="889"/>
      <c r="AE17" s="888"/>
      <c r="AF17" s="889"/>
      <c r="AG17" s="888"/>
      <c r="AH17" s="889" t="s">
        <v>494</v>
      </c>
      <c r="AI17" s="888"/>
    </row>
    <row r="18" spans="2:35">
      <c r="B18" s="889"/>
      <c r="C18" s="888"/>
      <c r="D18" s="889"/>
      <c r="E18" s="888"/>
      <c r="F18" s="889"/>
      <c r="G18" s="888"/>
      <c r="H18" s="889"/>
      <c r="I18" s="888"/>
      <c r="J18" s="889"/>
      <c r="K18" s="888"/>
      <c r="L18" s="889"/>
      <c r="M18" s="888"/>
      <c r="N18" s="889"/>
      <c r="O18" s="888"/>
      <c r="P18" s="889"/>
      <c r="Q18" s="888"/>
      <c r="R18" s="889"/>
      <c r="S18" s="888"/>
      <c r="T18" s="889"/>
      <c r="U18" s="888"/>
      <c r="V18" s="889"/>
      <c r="W18" s="888"/>
      <c r="X18" s="889"/>
      <c r="Y18" s="888"/>
      <c r="Z18" s="889"/>
      <c r="AA18" s="888"/>
      <c r="AB18" s="889"/>
      <c r="AC18" s="888"/>
      <c r="AD18" s="889"/>
      <c r="AE18" s="888"/>
      <c r="AF18" s="889"/>
      <c r="AG18" s="888"/>
      <c r="AH18" s="889" t="s">
        <v>494</v>
      </c>
      <c r="AI18" s="888"/>
    </row>
    <row r="19" spans="2:35">
      <c r="B19" s="889"/>
      <c r="C19" s="888"/>
      <c r="D19" s="889"/>
      <c r="E19" s="888"/>
      <c r="F19" s="889"/>
      <c r="G19" s="888"/>
      <c r="H19" s="889"/>
      <c r="I19" s="888"/>
      <c r="J19" s="889"/>
      <c r="K19" s="888"/>
      <c r="L19" s="889"/>
      <c r="M19" s="888"/>
      <c r="N19" s="889"/>
      <c r="O19" s="888"/>
      <c r="P19" s="889"/>
      <c r="Q19" s="888"/>
      <c r="R19" s="889"/>
      <c r="S19" s="888"/>
      <c r="T19" s="889"/>
      <c r="U19" s="888"/>
      <c r="V19" s="889"/>
      <c r="W19" s="888"/>
      <c r="X19" s="889"/>
      <c r="Y19" s="888"/>
      <c r="Z19" s="889"/>
      <c r="AA19" s="888"/>
      <c r="AB19" s="889"/>
      <c r="AC19" s="888"/>
      <c r="AD19" s="889"/>
      <c r="AE19" s="888"/>
      <c r="AF19" s="889"/>
      <c r="AG19" s="888"/>
      <c r="AH19" s="889" t="s">
        <v>495</v>
      </c>
      <c r="AI19" s="888"/>
    </row>
    <row r="20" spans="2:35">
      <c r="B20" s="889"/>
      <c r="C20" s="888"/>
      <c r="D20" s="889"/>
      <c r="E20" s="888"/>
      <c r="F20" s="889"/>
      <c r="G20" s="888"/>
      <c r="H20" s="889"/>
      <c r="I20" s="888"/>
      <c r="J20" s="889"/>
      <c r="K20" s="888"/>
      <c r="L20" s="889"/>
      <c r="M20" s="888"/>
      <c r="N20" s="889"/>
      <c r="O20" s="888"/>
      <c r="P20" s="889"/>
      <c r="Q20" s="888"/>
      <c r="R20" s="889"/>
      <c r="S20" s="888"/>
      <c r="T20" s="889"/>
      <c r="U20" s="888"/>
      <c r="V20" s="889"/>
      <c r="W20" s="888"/>
      <c r="X20" s="889"/>
      <c r="Y20" s="888"/>
      <c r="Z20" s="889"/>
      <c r="AA20" s="888"/>
      <c r="AB20" s="889"/>
      <c r="AC20" s="888"/>
      <c r="AD20" s="889"/>
      <c r="AE20" s="888"/>
      <c r="AF20" s="889"/>
      <c r="AG20" s="888"/>
      <c r="AH20" s="889" t="s">
        <v>496</v>
      </c>
      <c r="AI20" s="888"/>
    </row>
    <row r="21" spans="2:35" ht="15.75" thickBot="1">
      <c r="B21" s="1464"/>
      <c r="C21" s="1465"/>
      <c r="D21" s="1464"/>
      <c r="E21" s="1465"/>
      <c r="F21" s="1464"/>
      <c r="G21" s="1465"/>
      <c r="H21" s="1464"/>
      <c r="I21" s="1465"/>
      <c r="J21" s="1464"/>
      <c r="K21" s="1465"/>
      <c r="L21" s="1464"/>
      <c r="M21" s="1465"/>
      <c r="N21" s="1464"/>
      <c r="O21" s="1465"/>
      <c r="P21" s="1464"/>
      <c r="Q21" s="1465"/>
      <c r="R21" s="1464"/>
      <c r="S21" s="1465"/>
      <c r="T21" s="1464"/>
      <c r="U21" s="1465"/>
      <c r="V21" s="1464"/>
      <c r="W21" s="1465"/>
      <c r="X21" s="1464"/>
      <c r="Y21" s="1465"/>
      <c r="Z21" s="1464"/>
      <c r="AA21" s="1465"/>
      <c r="AB21" s="1464"/>
      <c r="AC21" s="1465"/>
      <c r="AD21" s="1464"/>
      <c r="AE21" s="1465"/>
      <c r="AF21" s="1464"/>
      <c r="AG21" s="1465"/>
      <c r="AH21" s="1464" t="s">
        <v>497</v>
      </c>
      <c r="AI21" s="1465"/>
    </row>
    <row r="22" spans="2:35" s="260" customFormat="1" ht="15.75" thickBot="1">
      <c r="B22" s="1532" t="s">
        <v>291</v>
      </c>
      <c r="C22" s="1532"/>
      <c r="D22" s="259"/>
      <c r="E22" s="120"/>
      <c r="F22" s="100"/>
      <c r="G22" s="129"/>
      <c r="H22" s="259"/>
      <c r="I22" s="259"/>
      <c r="J22" s="259"/>
      <c r="K22" s="259"/>
      <c r="L22" s="259"/>
      <c r="M22" s="259"/>
      <c r="N22" s="259"/>
      <c r="O22" s="259"/>
      <c r="P22" s="259"/>
      <c r="Q22" s="259"/>
      <c r="R22" s="259"/>
      <c r="S22" s="259"/>
      <c r="T22" s="259"/>
      <c r="U22" s="259"/>
      <c r="V22" s="259"/>
      <c r="W22" s="259"/>
      <c r="X22" s="259"/>
      <c r="Y22" s="259"/>
      <c r="Z22" s="259"/>
      <c r="AA22" s="259"/>
      <c r="AB22" s="259"/>
      <c r="AC22" s="259"/>
      <c r="AD22" s="259"/>
      <c r="AE22" s="259"/>
      <c r="AF22" s="259"/>
      <c r="AG22" s="259"/>
      <c r="AH22" s="259"/>
      <c r="AI22" s="259"/>
    </row>
    <row r="23" spans="2:35" s="260" customFormat="1" ht="195.75" thickBot="1">
      <c r="B23" s="90" t="s">
        <v>268</v>
      </c>
      <c r="C23" s="100"/>
      <c r="D23" s="100" t="s">
        <v>270</v>
      </c>
      <c r="E23" s="259"/>
      <c r="F23" s="259"/>
      <c r="G23" s="259"/>
      <c r="H23" s="120" t="s">
        <v>274</v>
      </c>
      <c r="I23" s="100" t="s">
        <v>275</v>
      </c>
      <c r="J23" s="129" t="s">
        <v>276</v>
      </c>
      <c r="K23" s="259"/>
      <c r="L23" s="259"/>
      <c r="M23" s="259"/>
      <c r="N23" s="259"/>
      <c r="O23" s="259"/>
      <c r="P23" s="259"/>
      <c r="Q23" s="259"/>
      <c r="R23" s="259"/>
      <c r="S23" s="259"/>
      <c r="T23" s="259"/>
      <c r="U23" s="259"/>
      <c r="V23" s="259"/>
      <c r="W23" s="259"/>
      <c r="X23" s="259"/>
      <c r="Y23" s="259"/>
      <c r="Z23" s="259"/>
      <c r="AA23" s="259"/>
      <c r="AB23" s="259"/>
      <c r="AC23" s="259"/>
      <c r="AD23" s="259"/>
      <c r="AE23" s="259"/>
      <c r="AF23" s="259"/>
      <c r="AG23" s="259"/>
      <c r="AH23" s="259"/>
      <c r="AI23" s="259"/>
    </row>
    <row r="24" spans="2:35" s="260" customFormat="1">
      <c r="B24" s="259"/>
      <c r="C24" s="259"/>
      <c r="D24" s="259"/>
      <c r="E24" s="259"/>
      <c r="F24" s="259"/>
      <c r="G24" s="259"/>
      <c r="H24" s="259"/>
      <c r="I24" s="259"/>
      <c r="J24" s="259"/>
      <c r="K24" s="259"/>
      <c r="L24" s="259"/>
      <c r="M24" s="259"/>
      <c r="N24" s="259"/>
      <c r="O24" s="259"/>
      <c r="P24" s="259"/>
      <c r="Q24" s="259"/>
      <c r="R24" s="259"/>
      <c r="S24" s="259"/>
      <c r="T24" s="259"/>
      <c r="U24" s="259"/>
      <c r="V24" s="259"/>
      <c r="W24" s="259"/>
      <c r="X24" s="259"/>
      <c r="Y24" s="259"/>
      <c r="Z24" s="259"/>
      <c r="AA24" s="259"/>
      <c r="AB24" s="259"/>
      <c r="AC24" s="259"/>
      <c r="AD24" s="259"/>
      <c r="AE24" s="259"/>
      <c r="AF24" s="259"/>
      <c r="AG24" s="259"/>
      <c r="AH24" s="259"/>
      <c r="AI24" s="259"/>
    </row>
    <row r="25" spans="2:35" s="260" customFormat="1">
      <c r="B25" s="259"/>
      <c r="C25" s="259"/>
      <c r="D25" s="259"/>
      <c r="E25" s="259"/>
      <c r="F25" s="259"/>
      <c r="G25" s="259"/>
      <c r="H25" s="259"/>
      <c r="I25" s="259"/>
      <c r="J25" s="259"/>
      <c r="K25" s="259"/>
      <c r="L25" s="259"/>
      <c r="M25" s="259"/>
      <c r="N25" s="259"/>
      <c r="O25" s="259"/>
      <c r="P25" s="259"/>
      <c r="Q25" s="259"/>
      <c r="R25" s="259"/>
      <c r="S25" s="259"/>
      <c r="T25" s="259"/>
      <c r="U25" s="259"/>
      <c r="V25" s="259"/>
      <c r="W25" s="259"/>
      <c r="X25" s="259"/>
      <c r="Y25" s="259"/>
      <c r="Z25" s="259"/>
      <c r="AA25" s="259"/>
      <c r="AB25" s="259"/>
      <c r="AC25" s="259"/>
      <c r="AD25" s="259"/>
      <c r="AE25" s="259"/>
      <c r="AF25" s="259"/>
      <c r="AG25" s="259"/>
      <c r="AH25" s="259"/>
      <c r="AI25" s="259"/>
    </row>
    <row r="26" spans="2:35" s="260" customFormat="1">
      <c r="B26" s="259"/>
      <c r="C26" s="259"/>
      <c r="D26" s="259"/>
      <c r="E26" s="259"/>
      <c r="F26" s="259"/>
      <c r="G26" s="259"/>
      <c r="H26" s="259"/>
      <c r="I26" s="259"/>
      <c r="J26" s="259"/>
      <c r="K26" s="259"/>
      <c r="L26" s="259"/>
      <c r="M26" s="259"/>
      <c r="N26" s="259"/>
      <c r="O26" s="259"/>
      <c r="P26" s="259"/>
      <c r="Q26" s="259"/>
      <c r="R26" s="259"/>
      <c r="S26" s="259"/>
      <c r="T26" s="259"/>
      <c r="U26" s="259"/>
      <c r="V26" s="259"/>
      <c r="W26" s="259"/>
      <c r="X26" s="259"/>
      <c r="Y26" s="259"/>
      <c r="Z26" s="259"/>
      <c r="AA26" s="259"/>
      <c r="AB26" s="259"/>
      <c r="AC26" s="259"/>
      <c r="AD26" s="259"/>
      <c r="AE26" s="259"/>
      <c r="AF26" s="259"/>
      <c r="AG26" s="259"/>
      <c r="AH26" s="259"/>
      <c r="AI26" s="259"/>
    </row>
    <row r="27" spans="2:35" s="260" customFormat="1">
      <c r="B27" s="259"/>
      <c r="C27" s="259"/>
      <c r="D27" s="259"/>
      <c r="E27" s="259"/>
      <c r="F27" s="259"/>
      <c r="G27" s="259"/>
      <c r="H27" s="259"/>
      <c r="I27" s="259"/>
      <c r="J27" s="259"/>
      <c r="K27" s="259"/>
      <c r="L27" s="259"/>
      <c r="M27" s="259"/>
      <c r="N27" s="259"/>
      <c r="O27" s="259"/>
      <c r="P27" s="259"/>
      <c r="Q27" s="259"/>
      <c r="R27" s="259"/>
      <c r="S27" s="259"/>
      <c r="T27" s="259"/>
      <c r="U27" s="259"/>
      <c r="V27" s="259"/>
      <c r="W27" s="259"/>
      <c r="X27" s="259"/>
      <c r="Y27" s="259"/>
      <c r="Z27" s="259"/>
      <c r="AA27" s="259"/>
      <c r="AB27" s="259"/>
      <c r="AC27" s="259"/>
      <c r="AD27" s="259"/>
      <c r="AE27" s="259"/>
      <c r="AF27" s="259"/>
      <c r="AG27" s="259"/>
      <c r="AH27" s="259"/>
      <c r="AI27" s="259"/>
    </row>
    <row r="28" spans="2:35" s="260" customFormat="1">
      <c r="B28" s="259"/>
      <c r="C28" s="259"/>
      <c r="D28" s="259"/>
      <c r="E28" s="259"/>
      <c r="F28" s="259"/>
      <c r="G28" s="259"/>
      <c r="H28" s="259"/>
      <c r="I28" s="259"/>
      <c r="J28" s="259"/>
      <c r="K28" s="259"/>
      <c r="L28" s="259"/>
      <c r="M28" s="259"/>
      <c r="N28" s="259"/>
      <c r="O28" s="259"/>
      <c r="P28" s="259"/>
      <c r="Q28" s="259"/>
      <c r="R28" s="259"/>
      <c r="S28" s="259"/>
      <c r="T28" s="259"/>
      <c r="U28" s="259"/>
      <c r="V28" s="259"/>
      <c r="W28" s="259"/>
      <c r="X28" s="259"/>
      <c r="Y28" s="259"/>
      <c r="Z28" s="259"/>
      <c r="AA28" s="259"/>
      <c r="AB28" s="259"/>
      <c r="AC28" s="259"/>
      <c r="AD28" s="259"/>
      <c r="AE28" s="259"/>
      <c r="AF28" s="259"/>
      <c r="AG28" s="259"/>
      <c r="AH28" s="259"/>
      <c r="AI28" s="259"/>
    </row>
    <row r="29" spans="2:35" s="260" customFormat="1">
      <c r="B29" s="259"/>
      <c r="C29" s="259"/>
      <c r="D29" s="259"/>
      <c r="E29" s="259"/>
      <c r="F29" s="259"/>
      <c r="G29" s="259"/>
      <c r="H29" s="259"/>
      <c r="I29" s="259"/>
      <c r="J29" s="259"/>
      <c r="K29" s="259"/>
      <c r="L29" s="259"/>
      <c r="M29" s="259"/>
      <c r="N29" s="259"/>
      <c r="O29" s="259"/>
      <c r="P29" s="259"/>
      <c r="Q29" s="259"/>
      <c r="R29" s="259"/>
      <c r="S29" s="259"/>
      <c r="T29" s="259"/>
      <c r="U29" s="259"/>
      <c r="V29" s="259"/>
      <c r="W29" s="259"/>
      <c r="X29" s="259"/>
      <c r="Y29" s="259"/>
      <c r="Z29" s="259"/>
      <c r="AA29" s="259"/>
      <c r="AB29" s="259"/>
      <c r="AC29" s="259"/>
      <c r="AD29" s="259"/>
      <c r="AE29" s="259"/>
      <c r="AF29" s="259"/>
      <c r="AG29" s="259"/>
      <c r="AH29" s="259"/>
      <c r="AI29" s="259"/>
    </row>
    <row r="30" spans="2:35" s="260" customFormat="1">
      <c r="B30" s="259"/>
      <c r="C30" s="259"/>
      <c r="D30" s="259"/>
      <c r="E30" s="259"/>
      <c r="F30" s="259"/>
      <c r="G30" s="259"/>
      <c r="H30" s="259"/>
      <c r="I30" s="259"/>
      <c r="J30" s="259"/>
      <c r="K30" s="259"/>
      <c r="L30" s="259"/>
      <c r="M30" s="259"/>
      <c r="N30" s="259"/>
      <c r="O30" s="259"/>
      <c r="P30" s="259"/>
      <c r="Q30" s="259"/>
      <c r="R30" s="259"/>
      <c r="S30" s="259"/>
      <c r="T30" s="259"/>
      <c r="U30" s="259"/>
      <c r="V30" s="259"/>
      <c r="W30" s="259"/>
      <c r="X30" s="259"/>
      <c r="Y30" s="259"/>
      <c r="Z30" s="259"/>
      <c r="AA30" s="259"/>
      <c r="AB30" s="259"/>
      <c r="AC30" s="259"/>
      <c r="AD30" s="259"/>
      <c r="AE30" s="259"/>
      <c r="AF30" s="259"/>
      <c r="AG30" s="259"/>
      <c r="AH30" s="259"/>
      <c r="AI30" s="259"/>
    </row>
    <row r="31" spans="2:35" s="260" customFormat="1">
      <c r="B31" s="259"/>
      <c r="C31" s="259"/>
      <c r="D31" s="259"/>
      <c r="E31" s="259"/>
      <c r="F31" s="259"/>
      <c r="G31" s="259"/>
      <c r="H31" s="259"/>
      <c r="I31" s="259"/>
      <c r="J31" s="259"/>
      <c r="K31" s="259"/>
      <c r="L31" s="259"/>
      <c r="M31" s="259"/>
      <c r="N31" s="259"/>
      <c r="O31" s="259"/>
      <c r="P31" s="259"/>
      <c r="Q31" s="259"/>
      <c r="R31" s="259"/>
      <c r="S31" s="259"/>
      <c r="T31" s="259"/>
      <c r="U31" s="259"/>
      <c r="V31" s="259"/>
      <c r="W31" s="259"/>
      <c r="X31" s="259"/>
      <c r="Y31" s="259"/>
      <c r="Z31" s="259"/>
      <c r="AA31" s="259"/>
      <c r="AB31" s="259"/>
      <c r="AC31" s="259"/>
      <c r="AD31" s="259"/>
      <c r="AE31" s="259"/>
      <c r="AF31" s="259"/>
      <c r="AG31" s="259"/>
      <c r="AH31" s="259"/>
      <c r="AI31" s="259"/>
    </row>
    <row r="32" spans="2:35" s="260" customFormat="1">
      <c r="B32" s="259"/>
      <c r="C32" s="259"/>
      <c r="D32" s="259"/>
      <c r="E32" s="259"/>
      <c r="F32" s="259"/>
      <c r="G32" s="259"/>
      <c r="H32" s="259"/>
      <c r="I32" s="259"/>
      <c r="J32" s="259"/>
      <c r="K32" s="259"/>
      <c r="L32" s="259"/>
      <c r="M32" s="259"/>
      <c r="N32" s="259"/>
      <c r="O32" s="259"/>
      <c r="P32" s="259"/>
      <c r="Q32" s="259"/>
      <c r="R32" s="259"/>
      <c r="S32" s="259"/>
      <c r="T32" s="259"/>
      <c r="U32" s="259"/>
      <c r="V32" s="259"/>
      <c r="W32" s="259"/>
      <c r="X32" s="259"/>
      <c r="Y32" s="259"/>
      <c r="Z32" s="259"/>
      <c r="AA32" s="259"/>
      <c r="AB32" s="259"/>
      <c r="AC32" s="259"/>
      <c r="AD32" s="259"/>
      <c r="AE32" s="259"/>
      <c r="AF32" s="259"/>
      <c r="AG32" s="259"/>
      <c r="AH32" s="259"/>
      <c r="AI32" s="259"/>
    </row>
    <row r="33" spans="2:35" s="260" customFormat="1">
      <c r="B33" s="259"/>
      <c r="C33" s="259"/>
      <c r="D33" s="259"/>
      <c r="E33" s="259"/>
      <c r="F33" s="259"/>
      <c r="G33" s="259"/>
      <c r="H33" s="259"/>
      <c r="I33" s="259"/>
      <c r="J33" s="259"/>
      <c r="K33" s="259"/>
      <c r="L33" s="259"/>
      <c r="M33" s="259"/>
      <c r="N33" s="259"/>
      <c r="O33" s="259"/>
      <c r="P33" s="259"/>
      <c r="Q33" s="259"/>
      <c r="R33" s="259"/>
      <c r="S33" s="259"/>
      <c r="T33" s="259"/>
      <c r="U33" s="259"/>
      <c r="V33" s="259"/>
      <c r="W33" s="259"/>
      <c r="X33" s="259"/>
      <c r="Y33" s="259"/>
      <c r="Z33" s="259"/>
      <c r="AA33" s="259"/>
      <c r="AB33" s="259"/>
      <c r="AC33" s="259"/>
      <c r="AD33" s="259"/>
      <c r="AE33" s="259"/>
      <c r="AF33" s="259"/>
      <c r="AG33" s="259"/>
      <c r="AH33" s="259"/>
      <c r="AI33" s="259"/>
    </row>
    <row r="34" spans="2:35" s="260" customFormat="1">
      <c r="B34" s="259"/>
      <c r="C34" s="259"/>
      <c r="D34" s="259"/>
      <c r="E34" s="259"/>
      <c r="F34" s="259"/>
      <c r="G34" s="259"/>
      <c r="H34" s="259"/>
      <c r="I34" s="259"/>
      <c r="J34" s="259"/>
      <c r="K34" s="259"/>
      <c r="L34" s="259"/>
      <c r="M34" s="259"/>
      <c r="N34" s="259"/>
      <c r="O34" s="259"/>
      <c r="P34" s="259"/>
      <c r="Q34" s="259"/>
      <c r="R34" s="259"/>
      <c r="S34" s="259"/>
      <c r="T34" s="259"/>
      <c r="U34" s="259"/>
      <c r="V34" s="259"/>
      <c r="W34" s="259"/>
      <c r="X34" s="259"/>
      <c r="Y34" s="259"/>
      <c r="Z34" s="259"/>
      <c r="AA34" s="259"/>
      <c r="AB34" s="259"/>
      <c r="AC34" s="259"/>
      <c r="AD34" s="259"/>
      <c r="AE34" s="259"/>
      <c r="AF34" s="259"/>
      <c r="AG34" s="259"/>
      <c r="AH34" s="259"/>
      <c r="AI34" s="259"/>
    </row>
    <row r="35" spans="2:35" s="260" customFormat="1">
      <c r="B35" s="259"/>
      <c r="C35" s="259"/>
      <c r="D35" s="259"/>
      <c r="E35" s="259"/>
      <c r="F35" s="259"/>
      <c r="G35" s="259"/>
      <c r="H35" s="259"/>
      <c r="I35" s="259"/>
      <c r="J35" s="259"/>
      <c r="K35" s="259"/>
      <c r="L35" s="259"/>
      <c r="M35" s="259"/>
      <c r="N35" s="259"/>
      <c r="O35" s="259"/>
      <c r="P35" s="259"/>
      <c r="Q35" s="259"/>
      <c r="R35" s="259"/>
      <c r="S35" s="259"/>
      <c r="T35" s="259"/>
      <c r="U35" s="259"/>
      <c r="V35" s="259"/>
      <c r="W35" s="259"/>
      <c r="X35" s="259"/>
      <c r="Y35" s="259"/>
      <c r="Z35" s="259"/>
      <c r="AA35" s="259"/>
      <c r="AB35" s="259"/>
      <c r="AC35" s="259"/>
      <c r="AD35" s="259"/>
      <c r="AE35" s="259"/>
      <c r="AF35" s="259"/>
      <c r="AG35" s="259"/>
      <c r="AH35" s="259"/>
      <c r="AI35" s="259"/>
    </row>
    <row r="36" spans="2:35" s="260" customFormat="1">
      <c r="B36" s="259"/>
      <c r="C36" s="259"/>
      <c r="D36" s="259"/>
      <c r="E36" s="259"/>
      <c r="F36" s="259"/>
      <c r="G36" s="259"/>
      <c r="H36" s="259"/>
      <c r="I36" s="259"/>
      <c r="J36" s="259"/>
      <c r="K36" s="259"/>
      <c r="L36" s="259"/>
      <c r="M36" s="259"/>
      <c r="N36" s="259"/>
      <c r="O36" s="259"/>
      <c r="P36" s="259"/>
      <c r="Q36" s="259"/>
      <c r="R36" s="259"/>
      <c r="S36" s="259"/>
      <c r="T36" s="259"/>
      <c r="U36" s="259"/>
      <c r="V36" s="259"/>
      <c r="W36" s="259"/>
      <c r="X36" s="259"/>
      <c r="Y36" s="259"/>
      <c r="Z36" s="259"/>
      <c r="AA36" s="259"/>
      <c r="AB36" s="259"/>
      <c r="AC36" s="259"/>
      <c r="AD36" s="259"/>
      <c r="AE36" s="259"/>
      <c r="AF36" s="259"/>
      <c r="AG36" s="259"/>
      <c r="AH36" s="259"/>
      <c r="AI36" s="259"/>
    </row>
    <row r="37" spans="2:35" s="260" customFormat="1">
      <c r="B37" s="259"/>
      <c r="C37" s="259"/>
      <c r="D37" s="259"/>
      <c r="E37" s="259"/>
      <c r="F37" s="259"/>
      <c r="G37" s="259"/>
      <c r="H37" s="259"/>
      <c r="I37" s="259"/>
      <c r="J37" s="259"/>
      <c r="K37" s="259"/>
      <c r="L37" s="259"/>
      <c r="M37" s="259"/>
      <c r="N37" s="259"/>
      <c r="O37" s="259"/>
      <c r="P37" s="259"/>
      <c r="Q37" s="259"/>
      <c r="R37" s="259"/>
      <c r="S37" s="259"/>
      <c r="T37" s="259"/>
      <c r="U37" s="259"/>
      <c r="V37" s="259"/>
      <c r="W37" s="259"/>
      <c r="X37" s="259"/>
      <c r="Y37" s="259"/>
      <c r="Z37" s="259"/>
      <c r="AA37" s="259"/>
      <c r="AB37" s="259"/>
      <c r="AC37" s="259"/>
      <c r="AD37" s="259"/>
      <c r="AE37" s="259"/>
      <c r="AF37" s="259"/>
      <c r="AG37" s="259"/>
      <c r="AH37" s="259"/>
      <c r="AI37" s="259"/>
    </row>
    <row r="38" spans="2:35" s="260" customFormat="1">
      <c r="B38" s="259"/>
      <c r="C38" s="259"/>
      <c r="D38" s="259"/>
      <c r="E38" s="259"/>
      <c r="F38" s="259"/>
      <c r="G38" s="259"/>
      <c r="H38" s="259"/>
      <c r="I38" s="259"/>
      <c r="J38" s="259"/>
      <c r="K38" s="259"/>
      <c r="L38" s="259"/>
      <c r="M38" s="259"/>
      <c r="N38" s="259"/>
      <c r="O38" s="259"/>
      <c r="P38" s="259"/>
      <c r="Q38" s="259"/>
      <c r="R38" s="259"/>
      <c r="S38" s="259"/>
      <c r="T38" s="259"/>
      <c r="U38" s="259"/>
      <c r="V38" s="259"/>
      <c r="W38" s="259"/>
      <c r="X38" s="259"/>
      <c r="Y38" s="259"/>
      <c r="Z38" s="259"/>
      <c r="AA38" s="259"/>
      <c r="AB38" s="259"/>
      <c r="AC38" s="259"/>
      <c r="AD38" s="259"/>
      <c r="AE38" s="259"/>
      <c r="AF38" s="259"/>
      <c r="AG38" s="259"/>
      <c r="AH38" s="259"/>
      <c r="AI38" s="259"/>
    </row>
    <row r="39" spans="2:35" s="260" customFormat="1">
      <c r="B39" s="259"/>
      <c r="C39" s="259"/>
      <c r="D39" s="259"/>
      <c r="E39" s="259"/>
      <c r="F39" s="259"/>
      <c r="G39" s="259"/>
      <c r="H39" s="259"/>
      <c r="I39" s="259"/>
      <c r="J39" s="259"/>
      <c r="K39" s="259"/>
      <c r="L39" s="259"/>
      <c r="M39" s="259"/>
      <c r="N39" s="259"/>
      <c r="O39" s="259"/>
      <c r="P39" s="259"/>
      <c r="Q39" s="259"/>
      <c r="R39" s="259"/>
      <c r="S39" s="259"/>
      <c r="T39" s="259"/>
      <c r="U39" s="259"/>
      <c r="V39" s="259"/>
      <c r="W39" s="259"/>
      <c r="X39" s="259"/>
      <c r="Y39" s="259"/>
      <c r="Z39" s="259"/>
      <c r="AA39" s="259"/>
      <c r="AB39" s="259"/>
      <c r="AC39" s="259"/>
      <c r="AD39" s="259"/>
      <c r="AE39" s="259"/>
      <c r="AF39" s="259"/>
      <c r="AG39" s="259"/>
      <c r="AH39" s="259"/>
      <c r="AI39" s="259"/>
    </row>
    <row r="40" spans="2:35" s="260" customFormat="1">
      <c r="B40" s="259"/>
      <c r="C40" s="259"/>
      <c r="D40" s="259"/>
      <c r="E40" s="259"/>
      <c r="F40" s="259"/>
      <c r="G40" s="259"/>
      <c r="H40" s="259"/>
      <c r="I40" s="259"/>
      <c r="J40" s="259"/>
      <c r="K40" s="259"/>
      <c r="L40" s="259"/>
      <c r="M40" s="259"/>
      <c r="N40" s="259"/>
      <c r="O40" s="259"/>
      <c r="P40" s="259"/>
      <c r="Q40" s="259"/>
      <c r="R40" s="259"/>
      <c r="S40" s="259"/>
      <c r="T40" s="259"/>
      <c r="U40" s="259"/>
      <c r="V40" s="259"/>
      <c r="W40" s="259"/>
      <c r="X40" s="259"/>
      <c r="Y40" s="259"/>
      <c r="Z40" s="259"/>
      <c r="AA40" s="259"/>
      <c r="AB40" s="259"/>
      <c r="AC40" s="259"/>
      <c r="AD40" s="259"/>
      <c r="AE40" s="259"/>
      <c r="AF40" s="259"/>
      <c r="AG40" s="259"/>
      <c r="AH40" s="259"/>
      <c r="AI40" s="259"/>
    </row>
    <row r="41" spans="2:35" s="260" customFormat="1">
      <c r="B41" s="259"/>
      <c r="C41" s="259"/>
      <c r="D41" s="259"/>
      <c r="E41" s="259"/>
      <c r="F41" s="259"/>
      <c r="G41" s="259"/>
      <c r="H41" s="259"/>
      <c r="I41" s="259"/>
      <c r="J41" s="259"/>
      <c r="K41" s="259"/>
      <c r="L41" s="259"/>
      <c r="M41" s="259"/>
      <c r="N41" s="259"/>
      <c r="O41" s="259"/>
      <c r="P41" s="259"/>
      <c r="Q41" s="259"/>
      <c r="R41" s="259"/>
      <c r="S41" s="259"/>
      <c r="T41" s="259"/>
      <c r="U41" s="259"/>
      <c r="V41" s="259"/>
      <c r="W41" s="259"/>
      <c r="X41" s="259"/>
      <c r="Y41" s="259"/>
      <c r="Z41" s="259"/>
      <c r="AA41" s="259"/>
      <c r="AB41" s="259"/>
      <c r="AC41" s="259"/>
      <c r="AD41" s="259"/>
      <c r="AE41" s="259"/>
      <c r="AF41" s="259"/>
      <c r="AG41" s="259"/>
      <c r="AH41" s="259"/>
      <c r="AI41" s="259"/>
    </row>
    <row r="42" spans="2:35" s="260" customFormat="1">
      <c r="B42" s="259"/>
      <c r="C42" s="259"/>
      <c r="D42" s="259"/>
      <c r="E42" s="259"/>
      <c r="F42" s="259"/>
      <c r="G42" s="259"/>
      <c r="H42" s="259"/>
      <c r="I42" s="259"/>
      <c r="J42" s="259"/>
      <c r="K42" s="259"/>
      <c r="L42" s="259"/>
      <c r="M42" s="259"/>
      <c r="N42" s="259"/>
      <c r="O42" s="259"/>
      <c r="P42" s="259"/>
      <c r="Q42" s="259"/>
      <c r="R42" s="259"/>
      <c r="S42" s="259"/>
      <c r="T42" s="259"/>
      <c r="U42" s="259"/>
      <c r="V42" s="259"/>
      <c r="W42" s="259"/>
      <c r="X42" s="259"/>
      <c r="Y42" s="259"/>
      <c r="Z42" s="259"/>
      <c r="AA42" s="259"/>
      <c r="AB42" s="259"/>
      <c r="AC42" s="259"/>
      <c r="AD42" s="259"/>
      <c r="AE42" s="259"/>
      <c r="AF42" s="259"/>
      <c r="AG42" s="259"/>
      <c r="AH42" s="259"/>
      <c r="AI42" s="259"/>
    </row>
    <row r="43" spans="2:35" s="260" customFormat="1">
      <c r="B43" s="259"/>
      <c r="C43" s="259"/>
      <c r="D43" s="259"/>
      <c r="E43" s="259"/>
      <c r="F43" s="259"/>
      <c r="G43" s="259"/>
      <c r="H43" s="259"/>
      <c r="I43" s="259"/>
      <c r="J43" s="259"/>
      <c r="K43" s="259"/>
      <c r="L43" s="259"/>
      <c r="M43" s="259"/>
      <c r="N43" s="259"/>
      <c r="O43" s="259"/>
      <c r="P43" s="259"/>
      <c r="Q43" s="259"/>
      <c r="R43" s="259"/>
      <c r="S43" s="259"/>
      <c r="T43" s="259"/>
      <c r="U43" s="259"/>
      <c r="V43" s="259"/>
      <c r="W43" s="259"/>
      <c r="X43" s="259"/>
      <c r="Y43" s="259"/>
      <c r="Z43" s="259"/>
      <c r="AA43" s="259"/>
      <c r="AB43" s="259"/>
      <c r="AC43" s="259"/>
      <c r="AD43" s="259"/>
      <c r="AE43" s="259"/>
      <c r="AF43" s="259"/>
      <c r="AG43" s="259"/>
      <c r="AH43" s="259"/>
      <c r="AI43" s="259"/>
    </row>
    <row r="44" spans="2:35" ht="48" customHeight="1">
      <c r="B44" s="258"/>
      <c r="C44" s="1463" t="s">
        <v>241</v>
      </c>
      <c r="D44" s="1447" t="s">
        <v>523</v>
      </c>
      <c r="E44" s="1447"/>
      <c r="F44" s="1447"/>
      <c r="G44" s="1447"/>
      <c r="H44" s="1447"/>
      <c r="I44" s="1452"/>
      <c r="J44" s="1453"/>
      <c r="K44" s="1453"/>
      <c r="L44" s="258"/>
      <c r="M44" s="258"/>
      <c r="N44" s="258"/>
      <c r="O44" s="258"/>
      <c r="P44" s="258"/>
      <c r="Q44" s="258"/>
      <c r="R44" s="258"/>
      <c r="S44" s="258"/>
      <c r="T44" s="258"/>
      <c r="U44" s="258"/>
      <c r="V44" s="258"/>
      <c r="W44" s="258"/>
      <c r="X44" s="258"/>
      <c r="Y44" s="258"/>
      <c r="Z44" s="258"/>
      <c r="AA44" s="258"/>
      <c r="AB44" s="258"/>
      <c r="AC44" s="258"/>
      <c r="AD44" s="258"/>
      <c r="AE44" s="258"/>
      <c r="AF44" s="258"/>
      <c r="AG44" s="258"/>
      <c r="AH44" s="258"/>
      <c r="AI44" s="258"/>
    </row>
    <row r="45" spans="2:35" ht="46.5" customHeight="1">
      <c r="B45" s="258"/>
      <c r="C45" s="1463"/>
      <c r="D45" s="1448" t="s">
        <v>230</v>
      </c>
      <c r="E45" s="1448"/>
      <c r="F45" s="1448"/>
      <c r="G45" s="1448"/>
      <c r="H45" s="1448"/>
      <c r="I45" s="1454"/>
      <c r="J45" s="1455"/>
      <c r="K45" s="1455"/>
      <c r="L45" s="258"/>
      <c r="M45" s="258"/>
      <c r="N45" s="258"/>
      <c r="O45" s="258"/>
      <c r="P45" s="258"/>
      <c r="Q45" s="258"/>
      <c r="R45" s="258"/>
      <c r="S45" s="258"/>
      <c r="T45" s="258"/>
      <c r="U45" s="258"/>
      <c r="V45" s="258"/>
      <c r="W45" s="258"/>
      <c r="X45" s="258"/>
      <c r="Y45" s="258"/>
      <c r="Z45" s="258"/>
      <c r="AA45" s="258"/>
      <c r="AB45" s="258"/>
      <c r="AC45" s="258"/>
      <c r="AD45" s="258"/>
      <c r="AE45" s="258"/>
      <c r="AF45" s="258"/>
      <c r="AG45" s="258"/>
      <c r="AH45" s="258"/>
      <c r="AI45" s="258"/>
    </row>
    <row r="46" spans="2:35" ht="46.5" customHeight="1">
      <c r="B46" s="258"/>
      <c r="C46" s="1463"/>
      <c r="D46" s="1448" t="s">
        <v>321</v>
      </c>
      <c r="E46" s="1448"/>
      <c r="F46" s="1448"/>
      <c r="G46" s="1448"/>
      <c r="H46" s="1448"/>
      <c r="I46" s="1454"/>
      <c r="J46" s="1455"/>
      <c r="K46" s="1455"/>
      <c r="L46" s="258"/>
      <c r="M46" s="258"/>
      <c r="N46" s="258"/>
      <c r="O46" s="258"/>
      <c r="P46" s="258"/>
      <c r="Q46" s="258"/>
      <c r="R46" s="258"/>
      <c r="S46" s="258"/>
      <c r="T46" s="258"/>
      <c r="U46" s="258"/>
      <c r="V46" s="258"/>
      <c r="W46" s="258"/>
      <c r="X46" s="258"/>
      <c r="Y46" s="258"/>
      <c r="Z46" s="258"/>
      <c r="AA46" s="258"/>
      <c r="AB46" s="258"/>
      <c r="AC46" s="258"/>
      <c r="AD46" s="258"/>
      <c r="AE46" s="258"/>
      <c r="AF46" s="258"/>
      <c r="AG46" s="258"/>
      <c r="AH46" s="258"/>
      <c r="AI46" s="258"/>
    </row>
    <row r="47" spans="2:35" ht="48" customHeight="1">
      <c r="B47" s="258"/>
      <c r="C47" s="1463"/>
      <c r="D47" s="1449" t="s">
        <v>524</v>
      </c>
      <c r="E47" s="1450"/>
      <c r="F47" s="1450"/>
      <c r="G47" s="1450"/>
      <c r="H47" s="1451"/>
      <c r="I47" s="1454"/>
      <c r="J47" s="1455"/>
      <c r="K47" s="1455"/>
      <c r="L47" s="258"/>
      <c r="M47" s="258"/>
      <c r="N47" s="258"/>
      <c r="O47" s="258"/>
      <c r="P47" s="258"/>
      <c r="Q47" s="258"/>
      <c r="R47" s="258"/>
      <c r="S47" s="258"/>
      <c r="T47" s="258"/>
      <c r="U47" s="258"/>
      <c r="V47" s="258"/>
      <c r="W47" s="258"/>
      <c r="X47" s="258"/>
      <c r="Y47" s="258"/>
      <c r="Z47" s="258"/>
      <c r="AA47" s="258"/>
      <c r="AB47" s="258"/>
      <c r="AC47" s="258"/>
      <c r="AD47" s="258"/>
      <c r="AE47" s="258"/>
      <c r="AF47" s="258"/>
      <c r="AG47" s="258"/>
      <c r="AH47" s="258"/>
      <c r="AI47" s="258"/>
    </row>
    <row r="48" spans="2:35" ht="46.5" customHeight="1">
      <c r="B48" s="258"/>
      <c r="C48" s="1463"/>
      <c r="D48" s="1448" t="s">
        <v>525</v>
      </c>
      <c r="E48" s="1448"/>
      <c r="F48" s="1448"/>
      <c r="G48" s="1448"/>
      <c r="H48" s="1448"/>
      <c r="I48" s="1454"/>
      <c r="J48" s="1455"/>
      <c r="K48" s="1455"/>
      <c r="L48" s="258"/>
      <c r="M48" s="258"/>
      <c r="N48" s="258"/>
      <c r="O48" s="258"/>
      <c r="P48" s="258"/>
      <c r="Q48" s="258"/>
      <c r="R48" s="258"/>
      <c r="S48" s="258"/>
      <c r="T48" s="258"/>
      <c r="U48" s="258"/>
      <c r="V48" s="258"/>
      <c r="W48" s="258"/>
      <c r="X48" s="258"/>
      <c r="Y48" s="258"/>
      <c r="Z48" s="258"/>
      <c r="AA48" s="258"/>
      <c r="AB48" s="258"/>
      <c r="AC48" s="258"/>
      <c r="AD48" s="258"/>
      <c r="AE48" s="258"/>
      <c r="AF48" s="258"/>
      <c r="AG48" s="258"/>
      <c r="AH48" s="258"/>
      <c r="AI48" s="258"/>
    </row>
    <row r="49" spans="2:35" ht="42.75" customHeight="1">
      <c r="B49" s="258"/>
      <c r="C49" s="258" t="s">
        <v>242</v>
      </c>
      <c r="D49" s="1448" t="s">
        <v>317</v>
      </c>
      <c r="E49" s="1448"/>
      <c r="F49" s="1448"/>
      <c r="G49" s="1448"/>
      <c r="H49" s="1448"/>
      <c r="I49" s="1456">
        <v>2000</v>
      </c>
      <c r="J49" s="1457"/>
      <c r="K49" s="1457"/>
      <c r="L49" s="258"/>
      <c r="M49" s="258"/>
      <c r="N49" s="258"/>
      <c r="O49" s="258"/>
      <c r="P49" s="258"/>
      <c r="Q49" s="258"/>
      <c r="R49" s="258"/>
      <c r="S49" s="258"/>
      <c r="T49" s="258"/>
      <c r="U49" s="258"/>
      <c r="V49" s="258"/>
      <c r="W49" s="258"/>
      <c r="X49" s="258"/>
      <c r="Y49" s="258"/>
      <c r="Z49" s="258"/>
      <c r="AA49" s="258"/>
      <c r="AB49" s="258"/>
      <c r="AC49" s="258"/>
      <c r="AD49" s="258"/>
      <c r="AE49" s="258"/>
      <c r="AF49" s="258"/>
      <c r="AG49" s="258"/>
      <c r="AH49" s="258"/>
      <c r="AI49" s="258"/>
    </row>
    <row r="50" spans="2:35">
      <c r="B50" s="258"/>
      <c r="C50" s="258"/>
      <c r="D50" s="258"/>
      <c r="E50" s="258"/>
      <c r="F50" s="258"/>
      <c r="G50" s="258"/>
      <c r="H50" s="258"/>
      <c r="I50" s="258"/>
      <c r="J50" s="258"/>
      <c r="K50" s="258"/>
      <c r="L50" s="258"/>
      <c r="M50" s="258"/>
      <c r="N50" s="258"/>
      <c r="O50" s="258"/>
      <c r="P50" s="258"/>
      <c r="Q50" s="258"/>
      <c r="R50" s="258"/>
      <c r="S50" s="258"/>
      <c r="T50" s="258"/>
      <c r="U50" s="258"/>
      <c r="V50" s="258"/>
      <c r="W50" s="258"/>
      <c r="X50" s="258"/>
      <c r="Y50" s="258"/>
      <c r="Z50" s="258"/>
      <c r="AA50" s="258"/>
      <c r="AB50" s="258"/>
      <c r="AC50" s="258"/>
      <c r="AD50" s="258"/>
      <c r="AE50" s="258"/>
      <c r="AF50" s="258"/>
      <c r="AG50" s="258"/>
      <c r="AH50" s="258"/>
      <c r="AI50" s="258"/>
    </row>
    <row r="51" spans="2:35">
      <c r="B51" s="258"/>
      <c r="C51" s="258"/>
      <c r="D51" s="258"/>
      <c r="E51" s="258"/>
      <c r="F51" s="258"/>
      <c r="G51" s="258"/>
      <c r="H51" s="258"/>
      <c r="I51" s="258"/>
      <c r="J51" s="258"/>
      <c r="K51" s="258"/>
      <c r="L51" s="258"/>
      <c r="M51" s="258"/>
      <c r="N51" s="258"/>
      <c r="O51" s="258"/>
      <c r="P51" s="258"/>
      <c r="Q51" s="258"/>
      <c r="R51" s="258"/>
      <c r="S51" s="258"/>
      <c r="T51" s="258"/>
      <c r="U51" s="258"/>
      <c r="V51" s="258"/>
      <c r="W51" s="258"/>
      <c r="X51" s="258"/>
      <c r="Y51" s="258"/>
      <c r="Z51" s="258"/>
      <c r="AA51" s="258"/>
      <c r="AB51" s="258"/>
      <c r="AC51" s="258"/>
      <c r="AD51" s="258"/>
      <c r="AE51" s="258"/>
      <c r="AF51" s="258"/>
      <c r="AG51" s="258"/>
      <c r="AH51" s="258"/>
      <c r="AI51" s="258"/>
    </row>
    <row r="52" spans="2:35">
      <c r="B52" s="258"/>
      <c r="C52" s="258"/>
      <c r="D52" s="258"/>
      <c r="E52" s="258"/>
      <c r="F52" s="258"/>
      <c r="G52" s="258"/>
      <c r="H52" s="258"/>
      <c r="I52" s="258"/>
      <c r="J52" s="258"/>
      <c r="K52" s="258"/>
      <c r="L52" s="258"/>
      <c r="M52" s="258"/>
      <c r="N52" s="258"/>
      <c r="O52" s="258"/>
      <c r="P52" s="258"/>
      <c r="Q52" s="258"/>
      <c r="R52" s="258"/>
      <c r="S52" s="258"/>
      <c r="T52" s="258"/>
      <c r="U52" s="258"/>
      <c r="V52" s="258"/>
      <c r="W52" s="258"/>
      <c r="X52" s="258"/>
      <c r="Y52" s="258"/>
      <c r="Z52" s="258"/>
      <c r="AA52" s="258"/>
      <c r="AB52" s="258"/>
      <c r="AC52" s="258"/>
      <c r="AD52" s="258"/>
      <c r="AE52" s="258"/>
      <c r="AF52" s="258"/>
      <c r="AG52" s="258"/>
      <c r="AH52" s="258"/>
      <c r="AI52" s="258"/>
    </row>
    <row r="53" spans="2:35">
      <c r="B53" s="258"/>
      <c r="C53" s="258"/>
      <c r="D53" s="258"/>
      <c r="E53" s="258"/>
      <c r="F53" s="258"/>
      <c r="G53" s="258"/>
      <c r="H53" s="258"/>
      <c r="I53" s="258"/>
      <c r="J53" s="258"/>
      <c r="K53" s="258"/>
      <c r="L53" s="258"/>
      <c r="M53" s="258"/>
      <c r="N53" s="258"/>
      <c r="O53" s="258"/>
      <c r="P53" s="258"/>
      <c r="Q53" s="258"/>
      <c r="R53" s="258"/>
      <c r="S53" s="258"/>
      <c r="T53" s="258"/>
      <c r="U53" s="258"/>
      <c r="V53" s="258"/>
      <c r="W53" s="258"/>
      <c r="X53" s="258"/>
      <c r="Y53" s="258"/>
      <c r="Z53" s="258"/>
      <c r="AA53" s="258"/>
      <c r="AB53" s="258"/>
      <c r="AC53" s="258"/>
      <c r="AD53" s="258"/>
      <c r="AE53" s="258"/>
      <c r="AF53" s="258"/>
      <c r="AG53" s="258"/>
      <c r="AH53" s="258"/>
      <c r="AI53" s="258"/>
    </row>
    <row r="54" spans="2:35">
      <c r="B54" s="258"/>
      <c r="C54" s="258"/>
      <c r="D54" s="258"/>
      <c r="E54" s="258"/>
      <c r="F54" s="258"/>
      <c r="G54" s="258"/>
      <c r="H54" s="258"/>
      <c r="I54" s="258"/>
      <c r="J54" s="258"/>
      <c r="K54" s="258"/>
      <c r="L54" s="258"/>
      <c r="M54" s="258"/>
      <c r="N54" s="258"/>
      <c r="O54" s="258"/>
      <c r="P54" s="258"/>
      <c r="Q54" s="258"/>
      <c r="R54" s="258"/>
      <c r="S54" s="258"/>
      <c r="T54" s="258"/>
      <c r="U54" s="258"/>
      <c r="V54" s="258"/>
      <c r="W54" s="258"/>
      <c r="X54" s="258"/>
      <c r="Y54" s="258"/>
      <c r="Z54" s="258"/>
      <c r="AA54" s="258"/>
      <c r="AB54" s="258"/>
      <c r="AC54" s="258"/>
      <c r="AD54" s="258"/>
      <c r="AE54" s="258"/>
      <c r="AF54" s="258"/>
      <c r="AG54" s="258"/>
      <c r="AH54" s="258"/>
      <c r="AI54" s="258"/>
    </row>
    <row r="55" spans="2:35">
      <c r="B55" s="258"/>
      <c r="C55" s="258"/>
      <c r="D55" s="258"/>
      <c r="E55" s="258"/>
      <c r="F55" s="258"/>
      <c r="G55" s="258"/>
      <c r="H55" s="258"/>
      <c r="I55" s="258"/>
      <c r="J55" s="258"/>
      <c r="K55" s="258"/>
      <c r="L55" s="258"/>
      <c r="M55" s="258"/>
      <c r="N55" s="258"/>
      <c r="O55" s="258"/>
      <c r="P55" s="258"/>
      <c r="Q55" s="258"/>
      <c r="R55" s="258"/>
      <c r="S55" s="258"/>
      <c r="T55" s="258"/>
      <c r="U55" s="258"/>
      <c r="V55" s="258"/>
      <c r="W55" s="258"/>
      <c r="X55" s="258"/>
      <c r="Y55" s="258"/>
      <c r="Z55" s="258"/>
      <c r="AA55" s="258"/>
      <c r="AB55" s="258"/>
      <c r="AC55" s="258"/>
      <c r="AD55" s="258"/>
      <c r="AE55" s="258"/>
      <c r="AF55" s="258"/>
      <c r="AG55" s="258"/>
      <c r="AH55" s="258"/>
      <c r="AI55" s="258"/>
    </row>
    <row r="56" spans="2:35">
      <c r="B56" s="258"/>
      <c r="C56" s="258"/>
      <c r="D56" s="258"/>
      <c r="E56" s="258"/>
      <c r="F56" s="258"/>
      <c r="G56" s="258"/>
      <c r="H56" s="258"/>
      <c r="I56" s="258"/>
      <c r="J56" s="258"/>
      <c r="K56" s="258"/>
      <c r="L56" s="258"/>
      <c r="M56" s="258"/>
      <c r="N56" s="258"/>
      <c r="O56" s="258"/>
      <c r="P56" s="258"/>
      <c r="Q56" s="258"/>
      <c r="R56" s="258"/>
      <c r="S56" s="258"/>
      <c r="T56" s="258"/>
      <c r="U56" s="258"/>
      <c r="V56" s="258"/>
      <c r="W56" s="258"/>
      <c r="X56" s="258"/>
      <c r="Y56" s="258"/>
      <c r="Z56" s="258"/>
      <c r="AA56" s="258"/>
      <c r="AB56" s="258"/>
      <c r="AC56" s="258"/>
      <c r="AD56" s="258"/>
      <c r="AE56" s="258"/>
      <c r="AF56" s="258"/>
      <c r="AG56" s="258"/>
      <c r="AH56" s="258"/>
      <c r="AI56" s="258"/>
    </row>
    <row r="57" spans="2:35">
      <c r="B57" s="258"/>
      <c r="C57" s="258"/>
      <c r="D57" s="258"/>
      <c r="E57" s="258"/>
      <c r="F57" s="258"/>
      <c r="G57" s="258"/>
      <c r="H57" s="258"/>
      <c r="I57" s="258"/>
      <c r="J57" s="258"/>
      <c r="K57" s="258"/>
      <c r="L57" s="258"/>
      <c r="M57" s="258"/>
      <c r="N57" s="258"/>
      <c r="O57" s="258"/>
      <c r="P57" s="258"/>
      <c r="Q57" s="258"/>
      <c r="R57" s="258"/>
      <c r="S57" s="258"/>
      <c r="T57" s="258"/>
      <c r="U57" s="258"/>
      <c r="V57" s="258"/>
      <c r="W57" s="258"/>
      <c r="X57" s="258"/>
      <c r="Y57" s="258"/>
      <c r="Z57" s="258"/>
      <c r="AA57" s="258"/>
      <c r="AB57" s="258"/>
      <c r="AC57" s="258"/>
      <c r="AD57" s="258"/>
      <c r="AE57" s="258"/>
      <c r="AF57" s="258"/>
      <c r="AG57" s="258"/>
      <c r="AH57" s="258"/>
      <c r="AI57" s="258"/>
    </row>
    <row r="58" spans="2:35">
      <c r="B58" s="258"/>
      <c r="C58" s="258"/>
      <c r="D58" s="258"/>
      <c r="E58" s="258"/>
      <c r="F58" s="258"/>
      <c r="G58" s="258"/>
      <c r="H58" s="258"/>
      <c r="I58" s="258"/>
      <c r="J58" s="258"/>
      <c r="K58" s="258"/>
      <c r="L58" s="258"/>
      <c r="M58" s="258"/>
      <c r="N58" s="258"/>
      <c r="O58" s="258"/>
      <c r="P58" s="258"/>
      <c r="Q58" s="258"/>
      <c r="R58" s="258"/>
      <c r="S58" s="258"/>
      <c r="T58" s="258"/>
      <c r="U58" s="258"/>
      <c r="V58" s="258"/>
      <c r="W58" s="258"/>
      <c r="X58" s="258"/>
      <c r="Y58" s="258"/>
      <c r="Z58" s="258"/>
      <c r="AA58" s="258"/>
      <c r="AB58" s="258"/>
      <c r="AC58" s="258"/>
      <c r="AD58" s="258"/>
      <c r="AE58" s="258"/>
      <c r="AF58" s="258"/>
      <c r="AG58" s="258"/>
      <c r="AH58" s="258"/>
      <c r="AI58" s="258"/>
    </row>
    <row r="59" spans="2:35">
      <c r="B59" s="258"/>
      <c r="C59" s="258"/>
      <c r="D59" s="258"/>
      <c r="E59" s="258"/>
      <c r="F59" s="258"/>
      <c r="G59" s="258"/>
      <c r="H59" s="258"/>
      <c r="I59" s="258"/>
      <c r="J59" s="258"/>
      <c r="K59" s="258"/>
      <c r="L59" s="258"/>
      <c r="M59" s="258"/>
      <c r="N59" s="258"/>
      <c r="O59" s="258"/>
      <c r="P59" s="258"/>
      <c r="Q59" s="258"/>
      <c r="R59" s="258"/>
      <c r="S59" s="258"/>
      <c r="T59" s="258"/>
      <c r="U59" s="258"/>
      <c r="V59" s="258"/>
      <c r="W59" s="258"/>
      <c r="X59" s="258"/>
      <c r="Y59" s="258"/>
      <c r="Z59" s="258"/>
      <c r="AA59" s="258"/>
      <c r="AB59" s="258"/>
      <c r="AC59" s="258"/>
      <c r="AD59" s="258"/>
      <c r="AE59" s="258"/>
      <c r="AF59" s="258"/>
      <c r="AG59" s="258"/>
      <c r="AH59" s="258"/>
      <c r="AI59" s="258"/>
    </row>
    <row r="60" spans="2:35">
      <c r="B60" s="258"/>
      <c r="C60" s="258"/>
      <c r="D60" s="258"/>
      <c r="E60" s="258"/>
      <c r="F60" s="258"/>
      <c r="G60" s="258"/>
      <c r="H60" s="258"/>
      <c r="I60" s="258"/>
      <c r="J60" s="258"/>
      <c r="K60" s="258"/>
      <c r="L60" s="258"/>
      <c r="M60" s="258"/>
      <c r="N60" s="258"/>
      <c r="O60" s="258"/>
      <c r="P60" s="258"/>
      <c r="Q60" s="258"/>
      <c r="R60" s="258"/>
      <c r="S60" s="258"/>
      <c r="T60" s="258"/>
      <c r="U60" s="258"/>
      <c r="V60" s="258"/>
      <c r="W60" s="258"/>
      <c r="X60" s="258"/>
      <c r="Y60" s="258"/>
      <c r="Z60" s="258"/>
      <c r="AA60" s="258"/>
      <c r="AB60" s="258"/>
      <c r="AC60" s="258"/>
      <c r="AD60" s="258"/>
      <c r="AE60" s="258"/>
      <c r="AF60" s="258"/>
      <c r="AG60" s="258"/>
      <c r="AH60" s="258"/>
      <c r="AI60" s="258"/>
    </row>
    <row r="61" spans="2:35">
      <c r="B61" s="258"/>
      <c r="C61" s="258"/>
      <c r="D61" s="258"/>
      <c r="E61" s="258"/>
      <c r="F61" s="258"/>
      <c r="G61" s="258"/>
      <c r="H61" s="258"/>
      <c r="I61" s="258"/>
      <c r="J61" s="258"/>
      <c r="K61" s="258"/>
      <c r="L61" s="258"/>
      <c r="M61" s="258"/>
      <c r="N61" s="258"/>
      <c r="O61" s="258"/>
      <c r="P61" s="258"/>
      <c r="Q61" s="258"/>
      <c r="R61" s="258"/>
      <c r="S61" s="258"/>
      <c r="T61" s="258"/>
      <c r="U61" s="258"/>
      <c r="V61" s="258"/>
      <c r="W61" s="258"/>
      <c r="X61" s="258"/>
      <c r="Y61" s="258"/>
      <c r="Z61" s="258"/>
      <c r="AA61" s="258"/>
      <c r="AB61" s="258"/>
      <c r="AC61" s="258"/>
      <c r="AD61" s="258"/>
      <c r="AE61" s="258"/>
      <c r="AF61" s="258"/>
      <c r="AG61" s="258"/>
      <c r="AH61" s="258"/>
      <c r="AI61" s="258"/>
    </row>
    <row r="62" spans="2:35">
      <c r="B62" s="258"/>
      <c r="C62" s="258"/>
      <c r="D62" s="258"/>
      <c r="E62" s="258"/>
      <c r="F62" s="258"/>
      <c r="G62" s="258"/>
      <c r="H62" s="258"/>
      <c r="I62" s="258"/>
      <c r="J62" s="258"/>
      <c r="K62" s="258"/>
      <c r="L62" s="258"/>
      <c r="M62" s="258"/>
      <c r="N62" s="258"/>
      <c r="O62" s="258"/>
      <c r="P62" s="258"/>
      <c r="Q62" s="258"/>
      <c r="R62" s="258"/>
      <c r="S62" s="258"/>
      <c r="T62" s="258"/>
      <c r="U62" s="258"/>
      <c r="V62" s="258"/>
      <c r="W62" s="258"/>
      <c r="X62" s="258"/>
      <c r="Y62" s="258"/>
      <c r="Z62" s="258"/>
      <c r="AA62" s="258"/>
      <c r="AB62" s="258"/>
      <c r="AC62" s="258"/>
      <c r="AD62" s="258"/>
      <c r="AE62" s="258"/>
      <c r="AF62" s="258"/>
      <c r="AG62" s="258"/>
      <c r="AH62" s="258"/>
      <c r="AI62" s="258"/>
    </row>
    <row r="63" spans="2:35">
      <c r="B63" s="258"/>
      <c r="C63" s="258"/>
      <c r="D63" s="258"/>
      <c r="E63" s="258"/>
      <c r="F63" s="258"/>
      <c r="G63" s="258"/>
      <c r="H63" s="258"/>
      <c r="I63" s="258"/>
      <c r="J63" s="258"/>
      <c r="K63" s="258"/>
      <c r="L63" s="258"/>
      <c r="M63" s="258"/>
      <c r="N63" s="258"/>
      <c r="O63" s="258"/>
      <c r="P63" s="258"/>
      <c r="Q63" s="258"/>
      <c r="R63" s="258"/>
      <c r="S63" s="258"/>
      <c r="T63" s="258"/>
      <c r="U63" s="258"/>
      <c r="V63" s="258"/>
      <c r="W63" s="258"/>
      <c r="X63" s="258"/>
      <c r="Y63" s="258"/>
      <c r="Z63" s="258"/>
      <c r="AA63" s="258"/>
      <c r="AB63" s="258"/>
      <c r="AC63" s="258"/>
      <c r="AD63" s="258"/>
      <c r="AE63" s="258"/>
      <c r="AF63" s="258"/>
      <c r="AG63" s="258"/>
      <c r="AH63" s="258"/>
      <c r="AI63" s="258"/>
    </row>
    <row r="64" spans="2:35">
      <c r="B64" s="258"/>
      <c r="C64" s="258"/>
      <c r="D64" s="258"/>
      <c r="E64" s="258"/>
      <c r="F64" s="258"/>
      <c r="G64" s="258"/>
      <c r="H64" s="258"/>
      <c r="I64" s="258"/>
      <c r="J64" s="258"/>
      <c r="K64" s="258"/>
      <c r="L64" s="258"/>
      <c r="M64" s="258"/>
      <c r="N64" s="258"/>
      <c r="O64" s="258"/>
      <c r="P64" s="258"/>
      <c r="Q64" s="258"/>
      <c r="R64" s="258"/>
      <c r="S64" s="258"/>
      <c r="T64" s="258"/>
      <c r="U64" s="258"/>
      <c r="V64" s="258"/>
      <c r="W64" s="258"/>
      <c r="X64" s="258"/>
      <c r="Y64" s="258"/>
      <c r="Z64" s="258"/>
      <c r="AA64" s="258"/>
      <c r="AB64" s="258"/>
      <c r="AC64" s="258"/>
      <c r="AD64" s="258"/>
      <c r="AE64" s="258"/>
      <c r="AF64" s="258"/>
      <c r="AG64" s="258"/>
      <c r="AH64" s="258"/>
      <c r="AI64" s="258"/>
    </row>
    <row r="65" spans="2:35" ht="15.75">
      <c r="B65" s="1040" t="s">
        <v>299</v>
      </c>
      <c r="C65" s="1041"/>
      <c r="D65" s="1041"/>
      <c r="E65" s="1042"/>
      <c r="F65" s="1042"/>
      <c r="G65" s="1042"/>
      <c r="H65" s="1042"/>
      <c r="I65" s="1042"/>
      <c r="J65" s="1042"/>
      <c r="K65" s="1042"/>
      <c r="L65" s="1042"/>
      <c r="M65" s="1042"/>
      <c r="N65" s="1042"/>
      <c r="O65" s="1042"/>
      <c r="P65" s="1042"/>
      <c r="Q65" s="1042"/>
      <c r="R65" s="1042"/>
      <c r="S65" s="1042"/>
      <c r="T65" s="1042"/>
      <c r="U65" s="1042"/>
      <c r="V65" s="1042"/>
      <c r="W65" s="1042"/>
      <c r="X65" s="1042"/>
      <c r="Y65" s="1042"/>
      <c r="Z65" s="1042"/>
      <c r="AA65" s="1042"/>
      <c r="AB65" s="1042"/>
      <c r="AC65" s="1042"/>
      <c r="AD65" s="1042"/>
      <c r="AE65" s="1042"/>
      <c r="AF65" s="1042"/>
      <c r="AG65" s="1042"/>
      <c r="AH65" s="1042"/>
      <c r="AI65" s="1043"/>
    </row>
    <row r="66" spans="2:35" ht="15.75">
      <c r="B66" s="1466"/>
      <c r="C66" s="1028"/>
      <c r="D66" s="1028"/>
      <c r="E66" s="1028"/>
      <c r="F66" s="1028"/>
      <c r="G66" s="1028"/>
      <c r="H66" s="1028"/>
      <c r="I66" s="1028"/>
      <c r="J66" s="1028"/>
      <c r="K66" s="1028"/>
      <c r="L66" s="1028"/>
      <c r="M66" s="1028"/>
      <c r="N66" s="1028"/>
      <c r="O66" s="1028"/>
      <c r="P66" s="1028"/>
      <c r="Q66" s="1028"/>
      <c r="R66" s="1028"/>
      <c r="S66" s="1028"/>
      <c r="T66" s="1028"/>
      <c r="U66" s="1028"/>
      <c r="V66" s="1028"/>
      <c r="W66" s="1028"/>
      <c r="X66" s="1028"/>
      <c r="Y66" s="1028"/>
      <c r="Z66" s="1028"/>
      <c r="AA66" s="1028"/>
      <c r="AB66" s="1028"/>
      <c r="AC66" s="1028"/>
      <c r="AD66" s="1028"/>
      <c r="AE66" s="1028"/>
      <c r="AF66" s="1028"/>
      <c r="AG66" s="1028"/>
      <c r="AH66" s="1028"/>
      <c r="AI66" s="1467"/>
    </row>
    <row r="67" spans="2:35" ht="15.75">
      <c r="B67" s="1040" t="s">
        <v>33</v>
      </c>
      <c r="C67" s="1041"/>
      <c r="D67" s="1041"/>
      <c r="E67" s="1042"/>
      <c r="F67" s="1042"/>
      <c r="G67" s="1042"/>
      <c r="H67" s="1042"/>
      <c r="I67" s="1042"/>
      <c r="J67" s="1042"/>
      <c r="K67" s="1042"/>
      <c r="L67" s="1042"/>
      <c r="M67" s="1042"/>
      <c r="N67" s="1042"/>
      <c r="O67" s="1042"/>
      <c r="P67" s="1042"/>
      <c r="Q67" s="1042"/>
      <c r="R67" s="1042"/>
      <c r="S67" s="1042"/>
      <c r="T67" s="1042"/>
      <c r="U67" s="1042"/>
      <c r="V67" s="1042"/>
      <c r="W67" s="1042"/>
      <c r="X67" s="1042"/>
      <c r="Y67" s="1042"/>
      <c r="Z67" s="1042"/>
      <c r="AA67" s="1042"/>
      <c r="AB67" s="1042"/>
      <c r="AC67" s="1042"/>
      <c r="AD67" s="1042"/>
      <c r="AE67" s="1042"/>
      <c r="AF67" s="1042"/>
      <c r="AG67" s="1042"/>
      <c r="AH67" s="1042"/>
      <c r="AI67" s="1043"/>
    </row>
    <row r="68" spans="2:35">
      <c r="B68" s="1027"/>
      <c r="C68" s="1028"/>
      <c r="D68" s="1028"/>
      <c r="E68" s="1028"/>
      <c r="F68" s="1028"/>
      <c r="G68" s="1028"/>
      <c r="H68" s="1028"/>
      <c r="I68" s="1028"/>
      <c r="J68" s="1028"/>
      <c r="K68" s="1028"/>
      <c r="L68" s="1028"/>
      <c r="M68" s="1028"/>
      <c r="N68" s="1028"/>
      <c r="O68" s="1028"/>
      <c r="P68" s="1028"/>
      <c r="Q68" s="1028"/>
      <c r="R68" s="1028"/>
      <c r="S68" s="1028"/>
      <c r="T68" s="1028"/>
      <c r="U68" s="1028"/>
      <c r="V68" s="1028"/>
      <c r="W68" s="1028"/>
      <c r="X68" s="1028"/>
      <c r="Y68" s="1028"/>
      <c r="Z68" s="1028"/>
      <c r="AA68" s="1028"/>
      <c r="AB68" s="1028"/>
      <c r="AC68" s="1028"/>
      <c r="AD68" s="1028"/>
      <c r="AE68" s="1028"/>
      <c r="AF68" s="1028"/>
      <c r="AG68" s="1028"/>
      <c r="AH68" s="1028"/>
      <c r="AI68" s="1467"/>
    </row>
    <row r="69" spans="2:35" ht="15.75">
      <c r="B69" s="1050" t="s">
        <v>34</v>
      </c>
      <c r="C69" s="1051"/>
      <c r="D69" s="1051"/>
      <c r="E69" s="1051"/>
      <c r="F69" s="1051"/>
      <c r="G69" s="1051"/>
      <c r="H69" s="1051"/>
      <c r="I69" s="1051"/>
      <c r="J69" s="1051"/>
      <c r="K69" s="1051"/>
      <c r="L69" s="1051"/>
      <c r="M69" s="1051"/>
      <c r="N69" s="1051"/>
      <c r="O69" s="1051"/>
      <c r="P69" s="1051"/>
      <c r="Q69" s="1051"/>
      <c r="R69" s="1051"/>
      <c r="S69" s="1051"/>
      <c r="T69" s="1051"/>
      <c r="U69" s="1051"/>
      <c r="V69" s="1051"/>
      <c r="W69" s="1051"/>
      <c r="X69" s="1051"/>
      <c r="Y69" s="1051"/>
      <c r="Z69" s="1051"/>
      <c r="AA69" s="1051"/>
      <c r="AB69" s="1051"/>
      <c r="AC69" s="1051"/>
      <c r="AD69" s="1051"/>
      <c r="AE69" s="1051"/>
      <c r="AF69" s="1051"/>
      <c r="AG69" s="1051"/>
      <c r="AH69" s="1051"/>
      <c r="AI69" s="1052"/>
    </row>
    <row r="70" spans="2:35" ht="15.75" thickBot="1">
      <c r="B70" s="1053" t="s">
        <v>499</v>
      </c>
      <c r="C70" s="1054"/>
      <c r="D70" s="1054"/>
      <c r="E70" s="1054"/>
      <c r="F70" s="1054"/>
      <c r="G70" s="1054"/>
      <c r="H70" s="1054"/>
      <c r="I70" s="1054"/>
      <c r="J70" s="1054"/>
      <c r="K70" s="1054"/>
      <c r="L70" s="1054"/>
      <c r="M70" s="1054"/>
      <c r="N70" s="1054"/>
      <c r="O70" s="1054"/>
      <c r="P70" s="1054"/>
      <c r="Q70" s="1054"/>
      <c r="R70" s="1054"/>
      <c r="S70" s="1054"/>
      <c r="T70" s="1054"/>
      <c r="U70" s="1054"/>
      <c r="V70" s="1054"/>
      <c r="W70" s="1054"/>
      <c r="X70" s="1054"/>
      <c r="Y70" s="1054"/>
      <c r="Z70" s="1054"/>
      <c r="AA70" s="1054"/>
      <c r="AB70" s="1054"/>
      <c r="AC70" s="1054"/>
      <c r="AD70" s="1054"/>
      <c r="AE70" s="1054"/>
      <c r="AF70" s="1054"/>
      <c r="AG70" s="1054"/>
      <c r="AH70" s="1054"/>
      <c r="AI70" s="1055"/>
    </row>
    <row r="71" spans="2:35" ht="16.5" thickBot="1">
      <c r="B71" s="1056" t="s">
        <v>252</v>
      </c>
      <c r="C71" s="1057"/>
      <c r="D71" s="1057"/>
      <c r="E71" s="1057"/>
      <c r="F71" s="1057"/>
      <c r="G71" s="1057"/>
      <c r="H71" s="1057"/>
      <c r="I71" s="1057"/>
      <c r="J71" s="1057"/>
      <c r="K71" s="1057"/>
      <c r="L71" s="1057"/>
      <c r="M71" s="1058"/>
      <c r="N71" s="1059" t="s">
        <v>251</v>
      </c>
      <c r="O71" s="1060"/>
      <c r="P71" s="1061"/>
      <c r="Q71" s="1061"/>
      <c r="R71" s="1061"/>
      <c r="S71" s="1061"/>
      <c r="T71" s="1061"/>
      <c r="U71" s="1061"/>
      <c r="V71" s="1061"/>
      <c r="W71" s="1061"/>
      <c r="X71" s="1061"/>
      <c r="Y71" s="1061"/>
      <c r="Z71" s="1061"/>
      <c r="AA71" s="1061"/>
      <c r="AB71" s="1061"/>
      <c r="AC71" s="1061"/>
      <c r="AD71" s="1061"/>
      <c r="AE71" s="1061"/>
      <c r="AF71" s="1061"/>
      <c r="AG71" s="1062"/>
      <c r="AH71" s="1062"/>
      <c r="AI71" s="1063"/>
    </row>
    <row r="72" spans="2:35" ht="33" customHeight="1">
      <c r="B72" s="7"/>
      <c r="C72" s="867" t="s">
        <v>35</v>
      </c>
      <c r="D72" s="868"/>
      <c r="E72" s="869"/>
      <c r="F72" s="867" t="s">
        <v>320</v>
      </c>
      <c r="G72" s="869"/>
      <c r="H72" s="1048" t="s">
        <v>36</v>
      </c>
      <c r="I72" s="1048"/>
      <c r="J72" s="1048" t="s">
        <v>295</v>
      </c>
      <c r="K72" s="1048"/>
      <c r="L72" s="1048" t="s">
        <v>37</v>
      </c>
      <c r="M72" s="1048"/>
      <c r="N72" s="867" t="s">
        <v>296</v>
      </c>
      <c r="O72" s="868"/>
      <c r="P72" s="869"/>
      <c r="Q72" s="867" t="s">
        <v>38</v>
      </c>
      <c r="R72" s="868"/>
      <c r="S72" s="868"/>
      <c r="T72" s="868"/>
      <c r="U72" s="868"/>
      <c r="V72" s="868"/>
      <c r="W72" s="868"/>
      <c r="X72" s="868"/>
      <c r="Y72" s="868"/>
      <c r="Z72" s="868"/>
      <c r="AA72" s="869"/>
      <c r="AB72" s="1048" t="s">
        <v>250</v>
      </c>
      <c r="AC72" s="1049"/>
      <c r="AD72" s="1048" t="s">
        <v>39</v>
      </c>
      <c r="AE72" s="1049"/>
      <c r="AF72" s="1048" t="s">
        <v>249</v>
      </c>
      <c r="AG72" s="1049"/>
      <c r="AH72" s="1048" t="s">
        <v>522</v>
      </c>
      <c r="AI72" s="1049"/>
    </row>
    <row r="73" spans="2:35" ht="15.75" thickBot="1">
      <c r="B73" s="1079" t="s">
        <v>40</v>
      </c>
      <c r="C73" s="1183"/>
      <c r="D73" s="1184"/>
      <c r="E73" s="1185"/>
      <c r="F73" s="1083" t="s">
        <v>300</v>
      </c>
      <c r="G73" s="1083"/>
      <c r="H73" s="1086">
        <v>30</v>
      </c>
      <c r="I73" s="1086"/>
      <c r="J73" s="1083" t="s">
        <v>218</v>
      </c>
      <c r="K73" s="1083"/>
      <c r="L73" s="1183"/>
      <c r="M73" s="1185"/>
      <c r="N73" s="175" t="s">
        <v>41</v>
      </c>
      <c r="O73" s="1164" t="s">
        <v>297</v>
      </c>
      <c r="P73" s="1165"/>
      <c r="Q73" s="1470" t="s">
        <v>302</v>
      </c>
      <c r="R73" s="1471"/>
      <c r="S73" s="1471"/>
      <c r="T73" s="1471"/>
      <c r="U73" s="1471"/>
      <c r="V73" s="1471"/>
      <c r="W73" s="1471"/>
      <c r="X73" s="1471"/>
      <c r="Y73" s="1471"/>
      <c r="Z73" s="1471"/>
      <c r="AA73" s="1472"/>
      <c r="AB73" s="1470">
        <v>20</v>
      </c>
      <c r="AC73" s="1472"/>
      <c r="AD73" s="1477"/>
      <c r="AE73" s="1477"/>
      <c r="AF73" s="1478">
        <v>3</v>
      </c>
      <c r="AG73" s="1478"/>
      <c r="AH73" s="1066">
        <v>42903</v>
      </c>
      <c r="AI73" s="1067"/>
    </row>
    <row r="74" spans="2:35" ht="15.75" thickBot="1">
      <c r="B74" s="1079"/>
      <c r="C74" s="1186"/>
      <c r="D74" s="1187"/>
      <c r="E74" s="1188"/>
      <c r="F74" s="1083" t="s">
        <v>301</v>
      </c>
      <c r="G74" s="1083"/>
      <c r="H74" s="1086"/>
      <c r="I74" s="1086"/>
      <c r="J74" s="1083" t="s">
        <v>211</v>
      </c>
      <c r="K74" s="1083"/>
      <c r="L74" s="1083"/>
      <c r="M74" s="1083"/>
      <c r="N74" s="176" t="s">
        <v>43</v>
      </c>
      <c r="O74" s="1468"/>
      <c r="P74" s="1469"/>
      <c r="Q74" s="1470" t="s">
        <v>303</v>
      </c>
      <c r="R74" s="1471"/>
      <c r="S74" s="1471"/>
      <c r="T74" s="1471"/>
      <c r="U74" s="1471"/>
      <c r="V74" s="1471"/>
      <c r="W74" s="1471"/>
      <c r="X74" s="1471"/>
      <c r="Y74" s="1471"/>
      <c r="Z74" s="1471"/>
      <c r="AA74" s="1472"/>
      <c r="AB74" s="1083">
        <v>7</v>
      </c>
      <c r="AC74" s="1083"/>
      <c r="AD74" s="1473"/>
      <c r="AE74" s="1474"/>
      <c r="AF74" s="1475">
        <v>3</v>
      </c>
      <c r="AG74" s="1476"/>
      <c r="AH74" s="1473"/>
      <c r="AI74" s="1479"/>
    </row>
    <row r="75" spans="2:35" ht="15.75" thickBot="1">
      <c r="B75" s="1080"/>
      <c r="C75" s="1189"/>
      <c r="D75" s="1190"/>
      <c r="E75" s="1191"/>
      <c r="F75" s="1083"/>
      <c r="G75" s="1083"/>
      <c r="H75" s="1086"/>
      <c r="I75" s="1086"/>
      <c r="J75" s="1083" t="s">
        <v>218</v>
      </c>
      <c r="K75" s="1083"/>
      <c r="L75" s="1480"/>
      <c r="M75" s="1480"/>
      <c r="N75" s="177" t="s">
        <v>44</v>
      </c>
      <c r="O75" s="1468"/>
      <c r="P75" s="1469"/>
      <c r="Q75" s="1470" t="s">
        <v>42</v>
      </c>
      <c r="R75" s="1471"/>
      <c r="S75" s="1471"/>
      <c r="T75" s="1471"/>
      <c r="U75" s="1471"/>
      <c r="V75" s="1471"/>
      <c r="W75" s="1471"/>
      <c r="X75" s="1471"/>
      <c r="Y75" s="1471"/>
      <c r="Z75" s="1471"/>
      <c r="AA75" s="1472"/>
      <c r="AB75" s="1470">
        <v>8</v>
      </c>
      <c r="AC75" s="1472"/>
      <c r="AD75" s="1481"/>
      <c r="AE75" s="1481"/>
      <c r="AF75" s="1482">
        <v>4</v>
      </c>
      <c r="AG75" s="1482"/>
      <c r="AH75" s="1481"/>
      <c r="AI75" s="1483"/>
    </row>
    <row r="76" spans="2:35">
      <c r="B76" s="1073" t="s">
        <v>45</v>
      </c>
      <c r="C76" s="1183"/>
      <c r="D76" s="1184"/>
      <c r="E76" s="1185"/>
      <c r="F76" s="1083"/>
      <c r="G76" s="1083"/>
      <c r="H76" s="1086"/>
      <c r="I76" s="1086"/>
      <c r="J76" s="1083" t="s">
        <v>213</v>
      </c>
      <c r="K76" s="1083"/>
      <c r="L76" s="1083"/>
      <c r="M76" s="1083"/>
      <c r="N76" s="178" t="s">
        <v>46</v>
      </c>
      <c r="O76" s="1166"/>
      <c r="P76" s="1167"/>
      <c r="Q76" s="1470" t="s">
        <v>42</v>
      </c>
      <c r="R76" s="1471"/>
      <c r="S76" s="1471"/>
      <c r="T76" s="1471"/>
      <c r="U76" s="1471"/>
      <c r="V76" s="1471"/>
      <c r="W76" s="1471"/>
      <c r="X76" s="1471"/>
      <c r="Y76" s="1471"/>
      <c r="Z76" s="1471"/>
      <c r="AA76" s="1472"/>
      <c r="AB76" s="1470">
        <v>9</v>
      </c>
      <c r="AC76" s="1472"/>
      <c r="AD76" s="1481"/>
      <c r="AE76" s="1481"/>
      <c r="AF76" s="1482">
        <v>5</v>
      </c>
      <c r="AG76" s="1482"/>
      <c r="AH76" s="1481"/>
      <c r="AI76" s="1483"/>
    </row>
    <row r="77" spans="2:35">
      <c r="B77" s="1073"/>
      <c r="C77" s="1186"/>
      <c r="D77" s="1187"/>
      <c r="E77" s="1188"/>
      <c r="F77" s="1083"/>
      <c r="G77" s="1083"/>
      <c r="H77" s="1086"/>
      <c r="I77" s="1086"/>
      <c r="J77" s="1083" t="s">
        <v>214</v>
      </c>
      <c r="K77" s="1083"/>
      <c r="L77" s="1470"/>
      <c r="M77" s="1472"/>
      <c r="N77" s="179" t="s">
        <v>47</v>
      </c>
      <c r="O77" s="1166"/>
      <c r="P77" s="1167"/>
      <c r="Q77" s="1470" t="s">
        <v>42</v>
      </c>
      <c r="R77" s="1471"/>
      <c r="S77" s="1471"/>
      <c r="T77" s="1471"/>
      <c r="U77" s="1471"/>
      <c r="V77" s="1471"/>
      <c r="W77" s="1471"/>
      <c r="X77" s="1471"/>
      <c r="Y77" s="1471"/>
      <c r="Z77" s="1471"/>
      <c r="AA77" s="1472"/>
      <c r="AB77" s="1470">
        <v>10</v>
      </c>
      <c r="AC77" s="1472"/>
      <c r="AD77" s="1473"/>
      <c r="AE77" s="1474"/>
      <c r="AF77" s="1475">
        <v>6</v>
      </c>
      <c r="AG77" s="1476"/>
      <c r="AH77" s="1473"/>
      <c r="AI77" s="1479"/>
    </row>
    <row r="78" spans="2:35" ht="15.75" thickBot="1">
      <c r="B78" s="1074"/>
      <c r="C78" s="1189"/>
      <c r="D78" s="1190"/>
      <c r="E78" s="1191"/>
      <c r="F78" s="1083"/>
      <c r="G78" s="1083"/>
      <c r="H78" s="1086"/>
      <c r="I78" s="1086"/>
      <c r="J78" s="1083" t="s">
        <v>215</v>
      </c>
      <c r="K78" s="1083"/>
      <c r="L78" s="1484"/>
      <c r="M78" s="1485"/>
      <c r="N78" s="180" t="s">
        <v>48</v>
      </c>
      <c r="O78" s="1166"/>
      <c r="P78" s="1167"/>
      <c r="Q78" s="1470" t="s">
        <v>42</v>
      </c>
      <c r="R78" s="1471"/>
      <c r="S78" s="1471"/>
      <c r="T78" s="1471"/>
      <c r="U78" s="1471"/>
      <c r="V78" s="1471"/>
      <c r="W78" s="1471"/>
      <c r="X78" s="1471"/>
      <c r="Y78" s="1471"/>
      <c r="Z78" s="1471"/>
      <c r="AA78" s="1472"/>
      <c r="AB78" s="1470">
        <v>11</v>
      </c>
      <c r="AC78" s="1472"/>
      <c r="AD78" s="1481"/>
      <c r="AE78" s="1481"/>
      <c r="AF78" s="1482">
        <v>7</v>
      </c>
      <c r="AG78" s="1482"/>
      <c r="AH78" s="1481"/>
      <c r="AI78" s="1483"/>
    </row>
    <row r="79" spans="2:35">
      <c r="B79" s="1087" t="s">
        <v>49</v>
      </c>
      <c r="C79" s="1183"/>
      <c r="D79" s="1184"/>
      <c r="E79" s="1185"/>
      <c r="F79" s="1083"/>
      <c r="G79" s="1083"/>
      <c r="H79" s="1086"/>
      <c r="I79" s="1086"/>
      <c r="J79" s="1083" t="s">
        <v>216</v>
      </c>
      <c r="K79" s="1083"/>
      <c r="L79" s="1083"/>
      <c r="M79" s="1083"/>
      <c r="N79" s="181" t="s">
        <v>50</v>
      </c>
      <c r="O79" s="1166"/>
      <c r="P79" s="1167"/>
      <c r="Q79" s="1470" t="s">
        <v>42</v>
      </c>
      <c r="R79" s="1471"/>
      <c r="S79" s="1471"/>
      <c r="T79" s="1471"/>
      <c r="U79" s="1471"/>
      <c r="V79" s="1471"/>
      <c r="W79" s="1471"/>
      <c r="X79" s="1471"/>
      <c r="Y79" s="1471"/>
      <c r="Z79" s="1471"/>
      <c r="AA79" s="1472"/>
      <c r="AB79" s="1470">
        <v>12</v>
      </c>
      <c r="AC79" s="1472"/>
      <c r="AD79" s="1481"/>
      <c r="AE79" s="1481"/>
      <c r="AF79" s="1482">
        <v>8</v>
      </c>
      <c r="AG79" s="1482"/>
      <c r="AH79" s="1481"/>
      <c r="AI79" s="1483"/>
    </row>
    <row r="80" spans="2:35">
      <c r="B80" s="1088"/>
      <c r="C80" s="1186"/>
      <c r="D80" s="1187"/>
      <c r="E80" s="1188"/>
      <c r="F80" s="1083"/>
      <c r="G80" s="1083"/>
      <c r="H80" s="1086"/>
      <c r="I80" s="1086"/>
      <c r="J80" s="1083" t="s">
        <v>217</v>
      </c>
      <c r="K80" s="1083"/>
      <c r="L80" s="1083"/>
      <c r="M80" s="1083"/>
      <c r="N80" s="182" t="s">
        <v>51</v>
      </c>
      <c r="O80" s="1166"/>
      <c r="P80" s="1167"/>
      <c r="Q80" s="1470" t="s">
        <v>42</v>
      </c>
      <c r="R80" s="1471"/>
      <c r="S80" s="1471"/>
      <c r="T80" s="1471"/>
      <c r="U80" s="1471"/>
      <c r="V80" s="1471"/>
      <c r="W80" s="1471"/>
      <c r="X80" s="1471"/>
      <c r="Y80" s="1471"/>
      <c r="Z80" s="1471"/>
      <c r="AA80" s="1472"/>
      <c r="AB80" s="1470">
        <v>13</v>
      </c>
      <c r="AC80" s="1472"/>
      <c r="AD80" s="1473"/>
      <c r="AE80" s="1474"/>
      <c r="AF80" s="1475">
        <v>9</v>
      </c>
      <c r="AG80" s="1476"/>
      <c r="AH80" s="1473"/>
      <c r="AI80" s="1479"/>
    </row>
    <row r="81" spans="2:35" ht="15.75" thickBot="1">
      <c r="B81" s="1089"/>
      <c r="C81" s="1192"/>
      <c r="D81" s="1193"/>
      <c r="E81" s="1194"/>
      <c r="F81" s="1083"/>
      <c r="G81" s="1083"/>
      <c r="H81" s="1086"/>
      <c r="I81" s="1086"/>
      <c r="J81" s="1083" t="s">
        <v>218</v>
      </c>
      <c r="K81" s="1083"/>
      <c r="L81" s="1489"/>
      <c r="M81" s="1490"/>
      <c r="N81" s="183" t="s">
        <v>52</v>
      </c>
      <c r="O81" s="1166"/>
      <c r="P81" s="1167"/>
      <c r="Q81" s="1470" t="s">
        <v>42</v>
      </c>
      <c r="R81" s="1471"/>
      <c r="S81" s="1471"/>
      <c r="T81" s="1471"/>
      <c r="U81" s="1471"/>
      <c r="V81" s="1471"/>
      <c r="W81" s="1471"/>
      <c r="X81" s="1471"/>
      <c r="Y81" s="1471"/>
      <c r="Z81" s="1471"/>
      <c r="AA81" s="1472"/>
      <c r="AB81" s="1470">
        <v>14</v>
      </c>
      <c r="AC81" s="1472"/>
      <c r="AD81" s="1486"/>
      <c r="AE81" s="1486"/>
      <c r="AF81" s="1487">
        <v>10</v>
      </c>
      <c r="AG81" s="1487"/>
      <c r="AH81" s="1486"/>
      <c r="AI81" s="1488"/>
    </row>
    <row r="82" spans="2:35" ht="18.75" thickBot="1">
      <c r="B82" s="9"/>
      <c r="C82" s="3"/>
      <c r="D82" s="10"/>
      <c r="E82" s="10"/>
      <c r="F82" s="10"/>
      <c r="G82" s="3"/>
      <c r="H82" s="10"/>
      <c r="I82" s="10"/>
      <c r="J82" s="10"/>
      <c r="K82" s="10"/>
      <c r="L82" s="10"/>
      <c r="M82" s="10"/>
      <c r="N82" s="10"/>
      <c r="O82" s="10"/>
      <c r="P82" s="10"/>
      <c r="Q82" s="10"/>
      <c r="R82" s="10"/>
      <c r="S82" s="10"/>
      <c r="T82" s="10"/>
      <c r="U82" s="10"/>
      <c r="V82" s="3"/>
      <c r="W82" s="10"/>
      <c r="X82" s="10"/>
      <c r="Y82" s="11"/>
      <c r="Z82" s="11"/>
      <c r="AA82" s="11"/>
      <c r="AB82" s="11"/>
      <c r="AC82" s="12"/>
      <c r="AD82" s="1093"/>
      <c r="AE82" s="1094"/>
      <c r="AF82" s="1094"/>
      <c r="AG82" s="1094"/>
      <c r="AH82" s="1094"/>
      <c r="AI82" s="1095"/>
    </row>
    <row r="83" spans="2:35" ht="16.5" thickBot="1">
      <c r="B83" s="1037" t="s">
        <v>53</v>
      </c>
      <c r="C83" s="1038"/>
      <c r="D83" s="1038"/>
      <c r="E83" s="1038"/>
      <c r="F83" s="1038"/>
      <c r="G83" s="1038"/>
      <c r="H83" s="1038"/>
      <c r="I83" s="1038"/>
      <c r="J83" s="1038"/>
      <c r="K83" s="1038"/>
      <c r="L83" s="1038"/>
      <c r="M83" s="1038"/>
      <c r="N83" s="1038"/>
      <c r="O83" s="1038"/>
      <c r="P83" s="1038"/>
      <c r="Q83" s="1038"/>
      <c r="R83" s="1038"/>
      <c r="S83" s="1038"/>
      <c r="T83" s="1038"/>
      <c r="U83" s="1038"/>
      <c r="V83" s="1038"/>
      <c r="W83" s="1038"/>
      <c r="X83" s="1038"/>
      <c r="Y83" s="1038"/>
      <c r="Z83" s="1038"/>
      <c r="AA83" s="1038"/>
      <c r="AB83" s="1038"/>
      <c r="AC83" s="1038"/>
      <c r="AD83" s="1038"/>
      <c r="AE83" s="1038"/>
      <c r="AF83" s="1038"/>
      <c r="AG83" s="1038"/>
      <c r="AH83" s="1038"/>
      <c r="AI83" s="1039"/>
    </row>
    <row r="84" spans="2:35" ht="15.75">
      <c r="B84" s="1096" t="s">
        <v>54</v>
      </c>
      <c r="C84" s="1097"/>
      <c r="D84" s="1097"/>
      <c r="E84" s="1097"/>
      <c r="F84" s="1097"/>
      <c r="G84" s="1097"/>
      <c r="H84" s="1097"/>
      <c r="I84" s="1097"/>
      <c r="J84" s="1097"/>
      <c r="K84" s="1097"/>
      <c r="L84" s="1097"/>
      <c r="M84" s="1097"/>
      <c r="N84" s="1097"/>
      <c r="O84" s="1097"/>
      <c r="P84" s="1097"/>
      <c r="Q84" s="1097"/>
      <c r="R84" s="1098"/>
      <c r="S84" s="1099" t="s">
        <v>55</v>
      </c>
      <c r="T84" s="1099"/>
      <c r="U84" s="1099"/>
      <c r="V84" s="1099"/>
      <c r="W84" s="1099"/>
      <c r="X84" s="1099"/>
      <c r="Y84" s="1099"/>
      <c r="Z84" s="1099"/>
      <c r="AA84" s="1099"/>
      <c r="AB84" s="1099"/>
      <c r="AC84" s="1099"/>
      <c r="AD84" s="1099"/>
      <c r="AE84" s="1099"/>
      <c r="AF84" s="1099"/>
      <c r="AG84" s="1099"/>
      <c r="AH84" s="1099"/>
      <c r="AI84" s="1100"/>
    </row>
    <row r="85" spans="2:35" ht="15.75" thickBot="1">
      <c r="B85" s="1101"/>
      <c r="C85" s="1102"/>
      <c r="D85" s="1102"/>
      <c r="E85" s="1102"/>
      <c r="F85" s="1102"/>
      <c r="G85" s="1102"/>
      <c r="H85" s="1102"/>
      <c r="I85" s="1102"/>
      <c r="J85" s="1102"/>
      <c r="K85" s="1102"/>
      <c r="L85" s="1102"/>
      <c r="M85" s="1102"/>
      <c r="N85" s="1102"/>
      <c r="O85" s="1102"/>
      <c r="P85" s="1102"/>
      <c r="Q85" s="1102"/>
      <c r="R85" s="1102"/>
      <c r="S85" s="1103"/>
      <c r="T85" s="1102"/>
      <c r="U85" s="1102"/>
      <c r="V85" s="1102"/>
      <c r="W85" s="1102"/>
      <c r="X85" s="1102"/>
      <c r="Y85" s="1102"/>
      <c r="Z85" s="1102"/>
      <c r="AA85" s="1102"/>
      <c r="AB85" s="1102"/>
      <c r="AC85" s="1102"/>
      <c r="AD85" s="1102"/>
      <c r="AE85" s="1102"/>
      <c r="AF85" s="1102"/>
      <c r="AG85" s="1102"/>
      <c r="AH85" s="1102"/>
      <c r="AI85" s="1104"/>
    </row>
    <row r="86" spans="2:35">
      <c r="B86" s="1196" t="s">
        <v>58</v>
      </c>
      <c r="C86" s="1197"/>
      <c r="D86" s="1197"/>
      <c r="E86" s="1197"/>
      <c r="F86" s="1197"/>
      <c r="G86" s="1197"/>
      <c r="H86" s="1197"/>
      <c r="I86" s="1197"/>
      <c r="J86" s="1197"/>
      <c r="K86" s="1197"/>
      <c r="L86" s="1198"/>
      <c r="M86" s="1199"/>
      <c r="N86" s="1199"/>
      <c r="O86" s="1199"/>
      <c r="P86" s="1199"/>
      <c r="Q86" s="1199"/>
      <c r="R86" s="1199"/>
      <c r="S86" s="1199"/>
      <c r="T86" s="1199"/>
      <c r="U86" s="1199"/>
      <c r="V86" s="1199"/>
      <c r="W86" s="1199"/>
      <c r="X86" s="1199"/>
      <c r="Y86" s="1199"/>
      <c r="Z86" s="1199"/>
      <c r="AA86" s="1199"/>
      <c r="AB86" s="1199"/>
      <c r="AC86" s="1199"/>
      <c r="AD86" s="1199"/>
      <c r="AE86" s="1199"/>
      <c r="AF86" s="1199"/>
      <c r="AG86" s="1199"/>
      <c r="AH86" s="1199"/>
      <c r="AI86" s="1200"/>
    </row>
    <row r="87" spans="2:35" ht="15.75">
      <c r="B87" s="883" t="s">
        <v>66</v>
      </c>
      <c r="C87" s="884"/>
      <c r="D87" s="884"/>
      <c r="E87" s="884"/>
      <c r="F87" s="884"/>
      <c r="G87" s="884"/>
      <c r="H87" s="884"/>
      <c r="I87" s="884"/>
      <c r="J87" s="884"/>
      <c r="K87" s="884"/>
      <c r="L87" s="884"/>
      <c r="M87" s="884"/>
      <c r="N87" s="884"/>
      <c r="O87" s="884"/>
      <c r="P87" s="884"/>
      <c r="Q87" s="884"/>
      <c r="R87" s="884"/>
      <c r="S87" s="884"/>
      <c r="T87" s="884"/>
      <c r="U87" s="884"/>
      <c r="V87" s="884"/>
      <c r="W87" s="884"/>
      <c r="X87" s="884"/>
      <c r="Y87" s="884"/>
      <c r="Z87" s="884"/>
      <c r="AA87" s="884"/>
      <c r="AB87" s="884"/>
      <c r="AC87" s="884"/>
      <c r="AD87" s="884"/>
      <c r="AE87" s="884"/>
      <c r="AF87" s="884"/>
      <c r="AG87" s="884"/>
      <c r="AH87" s="884"/>
      <c r="AI87" s="885"/>
    </row>
    <row r="88" spans="2:35" ht="60" customHeight="1">
      <c r="B88" s="158"/>
      <c r="C88" s="159"/>
      <c r="D88" s="159"/>
      <c r="E88" s="249"/>
      <c r="F88" s="249"/>
      <c r="G88" s="249"/>
      <c r="H88" s="249"/>
      <c r="I88" s="249"/>
      <c r="J88" s="249"/>
      <c r="K88" s="249"/>
      <c r="L88" s="1458" t="s">
        <v>521</v>
      </c>
      <c r="M88" s="1458"/>
      <c r="N88" s="1458"/>
      <c r="O88" s="1458"/>
      <c r="P88" s="1458"/>
      <c r="Q88" s="1458"/>
      <c r="R88" s="1458"/>
      <c r="S88" s="1458"/>
      <c r="T88" s="1458"/>
      <c r="U88" s="1458"/>
      <c r="V88" s="1458" t="s">
        <v>520</v>
      </c>
      <c r="W88" s="1458"/>
      <c r="X88" s="1458"/>
      <c r="Y88" s="1458"/>
      <c r="Z88" s="1458"/>
      <c r="AA88" s="1458"/>
      <c r="AB88" s="1458"/>
      <c r="AC88" s="1458"/>
      <c r="AD88" s="1458"/>
      <c r="AE88" s="1458"/>
      <c r="AF88" s="1446"/>
      <c r="AG88" s="1446"/>
      <c r="AH88" s="1446"/>
      <c r="AI88" s="1446"/>
    </row>
    <row r="89" spans="2:35" ht="31.5">
      <c r="B89" s="15" t="s">
        <v>56</v>
      </c>
      <c r="C89" s="862" t="s">
        <v>57</v>
      </c>
      <c r="D89" s="863"/>
      <c r="E89" s="863"/>
      <c r="F89" s="863"/>
      <c r="G89" s="863"/>
      <c r="H89" s="863"/>
      <c r="I89" s="863"/>
      <c r="J89" s="863"/>
      <c r="K89" s="863"/>
      <c r="L89" s="1163" t="s">
        <v>67</v>
      </c>
      <c r="M89" s="1163"/>
      <c r="N89" s="1163"/>
      <c r="O89" s="1163"/>
      <c r="P89" s="1163"/>
      <c r="Q89" s="156" t="s">
        <v>227</v>
      </c>
      <c r="R89" s="1172" t="s">
        <v>229</v>
      </c>
      <c r="S89" s="1173"/>
      <c r="T89" s="39" t="s">
        <v>228</v>
      </c>
      <c r="U89" s="39" t="s">
        <v>243</v>
      </c>
      <c r="V89" s="1163" t="s">
        <v>67</v>
      </c>
      <c r="W89" s="1163"/>
      <c r="X89" s="1163"/>
      <c r="Y89" s="1163"/>
      <c r="Z89" s="1163"/>
      <c r="AA89" s="160" t="s">
        <v>227</v>
      </c>
      <c r="AB89" s="1172" t="s">
        <v>229</v>
      </c>
      <c r="AC89" s="1173"/>
      <c r="AD89" s="39" t="s">
        <v>228</v>
      </c>
      <c r="AE89" s="39" t="s">
        <v>243</v>
      </c>
      <c r="AF89" s="198"/>
      <c r="AG89" s="1491"/>
      <c r="AH89" s="1491"/>
      <c r="AI89" s="199"/>
    </row>
    <row r="90" spans="2:35" ht="15.75" customHeight="1">
      <c r="B90" s="1492" t="s">
        <v>41</v>
      </c>
      <c r="C90" s="252" t="str">
        <f>+IF(Q73=0,"",Q73)</f>
        <v>Taller de/ curso de biofertillan</v>
      </c>
      <c r="D90" s="253"/>
      <c r="E90" s="253"/>
      <c r="F90" s="253"/>
      <c r="G90" s="253"/>
      <c r="H90" s="253"/>
      <c r="I90" s="253"/>
      <c r="J90" s="253"/>
      <c r="K90" s="253"/>
      <c r="L90" s="1121" t="s">
        <v>236</v>
      </c>
      <c r="M90" s="1121"/>
      <c r="N90" s="1121"/>
      <c r="O90" s="1121"/>
      <c r="P90" s="1121"/>
      <c r="Q90" s="43">
        <f>+IF(AF73=0,"",AF73)</f>
        <v>3</v>
      </c>
      <c r="R90" s="831">
        <v>1200</v>
      </c>
      <c r="S90" s="832"/>
      <c r="T90" s="40"/>
      <c r="U90" s="61">
        <f>Q90*R90</f>
        <v>3600</v>
      </c>
      <c r="V90" s="1121" t="s">
        <v>236</v>
      </c>
      <c r="W90" s="1121"/>
      <c r="X90" s="1121"/>
      <c r="Y90" s="1121"/>
      <c r="Z90" s="1121"/>
      <c r="AA90" s="43" t="str">
        <f>+IF(AP73=0,"",AP73)</f>
        <v/>
      </c>
      <c r="AB90" s="831">
        <v>1200</v>
      </c>
      <c r="AC90" s="832"/>
      <c r="AD90" s="40"/>
      <c r="AE90" s="61" t="e">
        <f>AA90*AB90</f>
        <v>#VALUE!</v>
      </c>
      <c r="AF90" s="55"/>
      <c r="AG90" s="55"/>
      <c r="AH90" s="55"/>
      <c r="AI90" s="56"/>
    </row>
    <row r="91" spans="2:35">
      <c r="B91" s="1493"/>
      <c r="C91" s="254"/>
      <c r="D91" s="255"/>
      <c r="E91" s="255"/>
      <c r="F91" s="255"/>
      <c r="G91" s="255"/>
      <c r="H91" s="255"/>
      <c r="I91" s="255"/>
      <c r="J91" s="255"/>
      <c r="K91" s="255"/>
      <c r="L91" s="1121" t="s">
        <v>230</v>
      </c>
      <c r="M91" s="1121"/>
      <c r="N91" s="1121"/>
      <c r="O91" s="1121"/>
      <c r="P91" s="1121"/>
      <c r="Q91" s="43">
        <v>2</v>
      </c>
      <c r="R91" s="831">
        <v>9</v>
      </c>
      <c r="S91" s="832"/>
      <c r="T91" s="44">
        <f>+IF(AB73=0,"",AB73)</f>
        <v>20</v>
      </c>
      <c r="U91" s="61">
        <f>Q91*R91*T91</f>
        <v>360</v>
      </c>
      <c r="V91" s="1121" t="s">
        <v>230</v>
      </c>
      <c r="W91" s="1121"/>
      <c r="X91" s="1121"/>
      <c r="Y91" s="1121"/>
      <c r="Z91" s="1121"/>
      <c r="AA91" s="43">
        <v>2</v>
      </c>
      <c r="AB91" s="831">
        <v>9</v>
      </c>
      <c r="AC91" s="832"/>
      <c r="AD91" s="44" t="str">
        <f>+IF(AL73=0,"",AL73)</f>
        <v/>
      </c>
      <c r="AE91" s="61" t="e">
        <f>AA91*AB91*AD91</f>
        <v>#VALUE!</v>
      </c>
      <c r="AF91" s="55"/>
      <c r="AG91" s="55"/>
      <c r="AH91" s="55"/>
      <c r="AI91" s="56"/>
    </row>
    <row r="92" spans="2:35">
      <c r="B92" s="1493"/>
      <c r="C92" s="254"/>
      <c r="D92" s="255"/>
      <c r="E92" s="255"/>
      <c r="F92" s="255"/>
      <c r="G92" s="255"/>
      <c r="H92" s="255"/>
      <c r="I92" s="255"/>
      <c r="J92" s="255"/>
      <c r="K92" s="255"/>
      <c r="L92" s="1162" t="s">
        <v>318</v>
      </c>
      <c r="M92" s="1121"/>
      <c r="N92" s="1121"/>
      <c r="O92" s="1121"/>
      <c r="P92" s="1121"/>
      <c r="Q92" s="43">
        <v>2</v>
      </c>
      <c r="R92" s="831">
        <v>150</v>
      </c>
      <c r="S92" s="832"/>
      <c r="T92" s="44">
        <f>+IF(AB73=0,"",AB73)</f>
        <v>20</v>
      </c>
      <c r="U92" s="61">
        <f>Q92*R92*T92</f>
        <v>6000</v>
      </c>
      <c r="V92" s="1162" t="s">
        <v>318</v>
      </c>
      <c r="W92" s="1121"/>
      <c r="X92" s="1121"/>
      <c r="Y92" s="1121"/>
      <c r="Z92" s="1121"/>
      <c r="AA92" s="43">
        <v>2</v>
      </c>
      <c r="AB92" s="831">
        <v>150</v>
      </c>
      <c r="AC92" s="832"/>
      <c r="AD92" s="44" t="str">
        <f>+IF(AL73=0,"",AL73)</f>
        <v/>
      </c>
      <c r="AE92" s="61" t="e">
        <f>AA92*AB92*AD92</f>
        <v>#VALUE!</v>
      </c>
      <c r="AF92" s="57"/>
      <c r="AG92" s="57"/>
      <c r="AH92" s="57"/>
      <c r="AI92" s="58"/>
    </row>
    <row r="93" spans="2:35">
      <c r="B93" s="1493"/>
      <c r="C93" s="254"/>
      <c r="D93" s="255"/>
      <c r="E93" s="255"/>
      <c r="F93" s="255"/>
      <c r="G93" s="255"/>
      <c r="H93" s="255"/>
      <c r="I93" s="255"/>
      <c r="J93" s="255"/>
      <c r="K93" s="255"/>
      <c r="L93" s="1122" t="s">
        <v>232</v>
      </c>
      <c r="M93" s="1123"/>
      <c r="N93" s="1123"/>
      <c r="O93" s="1123"/>
      <c r="P93" s="1124"/>
      <c r="Q93" s="43">
        <v>7</v>
      </c>
      <c r="R93" s="831">
        <v>150</v>
      </c>
      <c r="S93" s="832"/>
      <c r="T93" s="44">
        <v>10</v>
      </c>
      <c r="U93" s="61">
        <f>Q93*R93*T93</f>
        <v>10500</v>
      </c>
      <c r="V93" s="1122" t="s">
        <v>232</v>
      </c>
      <c r="W93" s="1123"/>
      <c r="X93" s="1123"/>
      <c r="Y93" s="1123"/>
      <c r="Z93" s="1124"/>
      <c r="AA93" s="43">
        <v>7</v>
      </c>
      <c r="AB93" s="831">
        <v>150</v>
      </c>
      <c r="AC93" s="832"/>
      <c r="AD93" s="44">
        <v>10</v>
      </c>
      <c r="AE93" s="61">
        <f>AA93*AB93*AD93</f>
        <v>10500</v>
      </c>
      <c r="AF93" s="55"/>
      <c r="AG93" s="55"/>
      <c r="AH93" s="55"/>
      <c r="AI93" s="56"/>
    </row>
    <row r="94" spans="2:35">
      <c r="B94" s="1493"/>
      <c r="C94" s="254"/>
      <c r="D94" s="255"/>
      <c r="E94" s="255"/>
      <c r="F94" s="255"/>
      <c r="G94" s="255"/>
      <c r="H94" s="255"/>
      <c r="I94" s="255"/>
      <c r="J94" s="255"/>
      <c r="K94" s="255"/>
      <c r="L94" s="1121" t="s">
        <v>319</v>
      </c>
      <c r="M94" s="1121"/>
      <c r="N94" s="1121"/>
      <c r="O94" s="1121"/>
      <c r="P94" s="1121"/>
      <c r="Q94" s="43">
        <v>1</v>
      </c>
      <c r="R94" s="831">
        <v>1204</v>
      </c>
      <c r="S94" s="832"/>
      <c r="T94" s="44">
        <f>+IF(AB73=0,"",AB73)</f>
        <v>20</v>
      </c>
      <c r="U94" s="61">
        <f>Q94*R94*T94</f>
        <v>24080</v>
      </c>
      <c r="V94" s="1121" t="s">
        <v>319</v>
      </c>
      <c r="W94" s="1121"/>
      <c r="X94" s="1121"/>
      <c r="Y94" s="1121"/>
      <c r="Z94" s="1121"/>
      <c r="AA94" s="43">
        <v>1</v>
      </c>
      <c r="AB94" s="831">
        <v>1204</v>
      </c>
      <c r="AC94" s="832"/>
      <c r="AD94" s="44" t="str">
        <f>+IF(AL73=0,"",AL73)</f>
        <v/>
      </c>
      <c r="AE94" s="61" t="e">
        <f>AA94*AB94*AD94</f>
        <v>#VALUE!</v>
      </c>
      <c r="AF94" s="57"/>
      <c r="AG94" s="57"/>
      <c r="AH94" s="57"/>
      <c r="AI94" s="250"/>
    </row>
    <row r="95" spans="2:35">
      <c r="B95" s="1493"/>
      <c r="C95" s="254"/>
      <c r="D95" s="255"/>
      <c r="E95" s="255"/>
      <c r="F95" s="255"/>
      <c r="G95" s="255"/>
      <c r="H95" s="255"/>
      <c r="I95" s="255"/>
      <c r="J95" s="255"/>
      <c r="K95" s="255"/>
      <c r="L95" s="1121" t="s">
        <v>317</v>
      </c>
      <c r="M95" s="1121"/>
      <c r="N95" s="1121"/>
      <c r="O95" s="1121"/>
      <c r="P95" s="1121"/>
      <c r="Q95" s="43">
        <v>5</v>
      </c>
      <c r="R95" s="831">
        <v>2000</v>
      </c>
      <c r="S95" s="832"/>
      <c r="T95" s="44">
        <f>+IF(AB73=0,"",AB73)</f>
        <v>20</v>
      </c>
      <c r="U95" s="61">
        <f>AF73*(R95/20)*AB73</f>
        <v>6000</v>
      </c>
      <c r="V95" s="1121" t="s">
        <v>317</v>
      </c>
      <c r="W95" s="1121"/>
      <c r="X95" s="1121"/>
      <c r="Y95" s="1121"/>
      <c r="Z95" s="1121"/>
      <c r="AA95" s="43">
        <v>5</v>
      </c>
      <c r="AB95" s="831"/>
      <c r="AC95" s="832"/>
      <c r="AD95" s="44" t="str">
        <f>+IF(AL73=0,"",AL73)</f>
        <v/>
      </c>
      <c r="AE95" s="61">
        <f>AP73*(AB95/20)*AL73</f>
        <v>0</v>
      </c>
      <c r="AF95" s="55"/>
      <c r="AG95" s="55"/>
      <c r="AH95" s="55"/>
      <c r="AI95" s="251"/>
    </row>
    <row r="96" spans="2:35">
      <c r="B96" s="1494"/>
      <c r="C96" s="256"/>
      <c r="D96" s="257"/>
      <c r="E96" s="257"/>
      <c r="F96" s="257"/>
      <c r="G96" s="257"/>
      <c r="H96" s="257"/>
      <c r="I96" s="257"/>
      <c r="J96" s="257"/>
      <c r="K96" s="257"/>
      <c r="L96" s="1120" t="s">
        <v>68</v>
      </c>
      <c r="M96" s="1120"/>
      <c r="N96" s="1120"/>
      <c r="O96" s="1120"/>
      <c r="P96" s="1120"/>
      <c r="Q96" s="1120"/>
      <c r="R96" s="1120"/>
      <c r="S96" s="1120"/>
      <c r="T96" s="1120"/>
      <c r="U96" s="62">
        <f>+SUM(U90:U95)</f>
        <v>50540</v>
      </c>
      <c r="V96" s="1120" t="s">
        <v>68</v>
      </c>
      <c r="W96" s="1120"/>
      <c r="X96" s="1120"/>
      <c r="Y96" s="1120"/>
      <c r="Z96" s="1120"/>
      <c r="AA96" s="1120"/>
      <c r="AB96" s="1120"/>
      <c r="AC96" s="1120"/>
      <c r="AD96" s="1120"/>
      <c r="AE96" s="62" t="e">
        <f>+SUM(AE90:AE95)</f>
        <v>#VALUE!</v>
      </c>
      <c r="AF96" s="60"/>
      <c r="AG96" s="60"/>
      <c r="AH96" s="60"/>
      <c r="AI96" s="190"/>
    </row>
    <row r="97" spans="2:35" ht="15.75">
      <c r="B97" s="1492" t="s">
        <v>43</v>
      </c>
      <c r="C97" s="1495" t="str">
        <f>+IF(O74=0,"",O74)</f>
        <v/>
      </c>
      <c r="D97" s="1496"/>
      <c r="E97" s="1496"/>
      <c r="F97" s="1496"/>
      <c r="G97" s="1496"/>
      <c r="H97" s="1496"/>
      <c r="I97" s="1496"/>
      <c r="J97" s="1496"/>
      <c r="K97" s="1497"/>
      <c r="L97" s="1121" t="s">
        <v>236</v>
      </c>
      <c r="M97" s="1121"/>
      <c r="N97" s="1121"/>
      <c r="O97" s="1121"/>
      <c r="P97" s="1121"/>
      <c r="Q97" s="43">
        <f>+IF(AF74=0,"",AF74)</f>
        <v>3</v>
      </c>
      <c r="R97" s="831">
        <v>1200</v>
      </c>
      <c r="S97" s="832"/>
      <c r="T97" s="40"/>
      <c r="U97" s="61">
        <f>Q97*R97</f>
        <v>3600</v>
      </c>
      <c r="V97" s="1121" t="s">
        <v>236</v>
      </c>
      <c r="W97" s="1121"/>
      <c r="X97" s="1121"/>
      <c r="Y97" s="1121"/>
      <c r="Z97" s="1121"/>
      <c r="AA97" s="43" t="str">
        <f>+IF(AP74=0,"",AP74)</f>
        <v/>
      </c>
      <c r="AB97" s="831">
        <v>1200</v>
      </c>
      <c r="AC97" s="832"/>
      <c r="AD97" s="40"/>
      <c r="AE97" s="61" t="e">
        <f>AA97*AB97</f>
        <v>#VALUE!</v>
      </c>
      <c r="AF97" s="55"/>
      <c r="AG97" s="55"/>
      <c r="AH97" s="55"/>
      <c r="AI97" s="251"/>
    </row>
    <row r="98" spans="2:35">
      <c r="B98" s="1493"/>
      <c r="C98" s="1498"/>
      <c r="D98" s="1499"/>
      <c r="E98" s="1499"/>
      <c r="F98" s="1499"/>
      <c r="G98" s="1499"/>
      <c r="H98" s="1499"/>
      <c r="I98" s="1499"/>
      <c r="J98" s="1499"/>
      <c r="K98" s="1500"/>
      <c r="L98" s="1121" t="s">
        <v>230</v>
      </c>
      <c r="M98" s="1121"/>
      <c r="N98" s="1121"/>
      <c r="O98" s="1121"/>
      <c r="P98" s="1121"/>
      <c r="Q98" s="43">
        <f>+IF(AF74=0,"",AF74)</f>
        <v>3</v>
      </c>
      <c r="R98" s="831">
        <v>9</v>
      </c>
      <c r="S98" s="832"/>
      <c r="T98" s="44">
        <f>+IF(AB74=0,"",AB74)</f>
        <v>7</v>
      </c>
      <c r="U98" s="61">
        <f>Q98*R98*T98</f>
        <v>189</v>
      </c>
      <c r="V98" s="1121" t="s">
        <v>230</v>
      </c>
      <c r="W98" s="1121"/>
      <c r="X98" s="1121"/>
      <c r="Y98" s="1121"/>
      <c r="Z98" s="1121"/>
      <c r="AA98" s="43" t="str">
        <f>+IF(AP74=0,"",AP74)</f>
        <v/>
      </c>
      <c r="AB98" s="831">
        <v>9</v>
      </c>
      <c r="AC98" s="832"/>
      <c r="AD98" s="44" t="str">
        <f>+IF(AL74=0,"",AL74)</f>
        <v/>
      </c>
      <c r="AE98" s="61" t="e">
        <f>AA98*AB98*AD98</f>
        <v>#VALUE!</v>
      </c>
      <c r="AF98" s="55"/>
      <c r="AG98" s="55"/>
      <c r="AH98" s="55"/>
      <c r="AI98" s="251"/>
    </row>
    <row r="99" spans="2:35">
      <c r="B99" s="1493"/>
      <c r="C99" s="1498"/>
      <c r="D99" s="1499"/>
      <c r="E99" s="1499"/>
      <c r="F99" s="1499"/>
      <c r="G99" s="1499"/>
      <c r="H99" s="1499"/>
      <c r="I99" s="1499"/>
      <c r="J99" s="1499"/>
      <c r="K99" s="1500"/>
      <c r="L99" s="1162" t="s">
        <v>305</v>
      </c>
      <c r="M99" s="1121"/>
      <c r="N99" s="1121"/>
      <c r="O99" s="1121"/>
      <c r="P99" s="1121"/>
      <c r="Q99" s="43">
        <f>+IF(AF74=0,"",AF74)</f>
        <v>3</v>
      </c>
      <c r="R99" s="831">
        <v>250</v>
      </c>
      <c r="S99" s="832"/>
      <c r="T99" s="44">
        <f>+IF(AB74=0,"",AB74)</f>
        <v>7</v>
      </c>
      <c r="U99" s="61">
        <f>Q99*R99*T99</f>
        <v>5250</v>
      </c>
      <c r="V99" s="1162" t="s">
        <v>305</v>
      </c>
      <c r="W99" s="1121"/>
      <c r="X99" s="1121"/>
      <c r="Y99" s="1121"/>
      <c r="Z99" s="1121"/>
      <c r="AA99" s="43" t="str">
        <f>+IF(AP74=0,"",AP74)</f>
        <v/>
      </c>
      <c r="AB99" s="831">
        <v>250</v>
      </c>
      <c r="AC99" s="832"/>
      <c r="AD99" s="44" t="str">
        <f>+IF(AL74=0,"",AL74)</f>
        <v/>
      </c>
      <c r="AE99" s="61" t="e">
        <f>AA99*AB99*AD99</f>
        <v>#VALUE!</v>
      </c>
      <c r="AF99" s="55"/>
      <c r="AG99" s="55"/>
      <c r="AH99" s="55"/>
      <c r="AI99" s="251"/>
    </row>
    <row r="100" spans="2:35">
      <c r="B100" s="1493"/>
      <c r="C100" s="1498"/>
      <c r="D100" s="1499"/>
      <c r="E100" s="1499"/>
      <c r="F100" s="1499"/>
      <c r="G100" s="1499"/>
      <c r="H100" s="1499"/>
      <c r="I100" s="1499"/>
      <c r="J100" s="1499"/>
      <c r="K100" s="1500"/>
      <c r="L100" s="1122" t="s">
        <v>232</v>
      </c>
      <c r="M100" s="1123"/>
      <c r="N100" s="1123"/>
      <c r="O100" s="1123"/>
      <c r="P100" s="1124"/>
      <c r="Q100" s="43">
        <v>1</v>
      </c>
      <c r="R100" s="831">
        <v>150</v>
      </c>
      <c r="S100" s="832"/>
      <c r="T100" s="44">
        <f>+IF(AB74=0,"",AB74)</f>
        <v>7</v>
      </c>
      <c r="U100" s="61">
        <f>Q100*R100*T100</f>
        <v>1050</v>
      </c>
      <c r="V100" s="1122" t="s">
        <v>232</v>
      </c>
      <c r="W100" s="1123"/>
      <c r="X100" s="1123"/>
      <c r="Y100" s="1123"/>
      <c r="Z100" s="1124"/>
      <c r="AA100" s="43">
        <v>1</v>
      </c>
      <c r="AB100" s="831">
        <v>150</v>
      </c>
      <c r="AC100" s="832"/>
      <c r="AD100" s="44" t="str">
        <f>+IF(AL74=0,"",AL74)</f>
        <v/>
      </c>
      <c r="AE100" s="61" t="e">
        <f>AA100*AB100*AD100</f>
        <v>#VALUE!</v>
      </c>
      <c r="AF100" s="55"/>
      <c r="AG100" s="55"/>
      <c r="AH100" s="55"/>
      <c r="AI100" s="251"/>
    </row>
    <row r="101" spans="2:35">
      <c r="B101" s="1493"/>
      <c r="C101" s="1498"/>
      <c r="D101" s="1499"/>
      <c r="E101" s="1499"/>
      <c r="F101" s="1499"/>
      <c r="G101" s="1499"/>
      <c r="H101" s="1499"/>
      <c r="I101" s="1499"/>
      <c r="J101" s="1499"/>
      <c r="K101" s="1500"/>
      <c r="L101" s="1121" t="s">
        <v>304</v>
      </c>
      <c r="M101" s="1121"/>
      <c r="N101" s="1121"/>
      <c r="O101" s="1121"/>
      <c r="P101" s="1121"/>
      <c r="Q101" s="43">
        <v>1</v>
      </c>
      <c r="R101" s="831">
        <v>1204</v>
      </c>
      <c r="S101" s="832"/>
      <c r="T101" s="44">
        <f>+IF(AB74=0,"",AB74)</f>
        <v>7</v>
      </c>
      <c r="U101" s="61">
        <f>Q101*R101*T101</f>
        <v>8428</v>
      </c>
      <c r="V101" s="1121" t="s">
        <v>304</v>
      </c>
      <c r="W101" s="1121"/>
      <c r="X101" s="1121"/>
      <c r="Y101" s="1121"/>
      <c r="Z101" s="1121"/>
      <c r="AA101" s="43">
        <v>1</v>
      </c>
      <c r="AB101" s="831">
        <v>1204</v>
      </c>
      <c r="AC101" s="832"/>
      <c r="AD101" s="44" t="str">
        <f>+IF(AL74=0,"",AL74)</f>
        <v/>
      </c>
      <c r="AE101" s="61" t="e">
        <f>AA101*AB101*AD101</f>
        <v>#VALUE!</v>
      </c>
      <c r="AF101" s="55"/>
      <c r="AG101" s="55"/>
      <c r="AH101" s="55"/>
      <c r="AI101" s="251"/>
    </row>
    <row r="102" spans="2:35">
      <c r="B102" s="1493"/>
      <c r="C102" s="1498"/>
      <c r="D102" s="1499"/>
      <c r="E102" s="1499"/>
      <c r="F102" s="1499"/>
      <c r="G102" s="1499"/>
      <c r="H102" s="1499"/>
      <c r="I102" s="1499"/>
      <c r="J102" s="1499"/>
      <c r="K102" s="1500"/>
      <c r="L102" s="1121" t="s">
        <v>317</v>
      </c>
      <c r="M102" s="1121"/>
      <c r="N102" s="1121"/>
      <c r="O102" s="1121"/>
      <c r="P102" s="1121"/>
      <c r="Q102" s="43">
        <v>2</v>
      </c>
      <c r="R102" s="831">
        <v>1200</v>
      </c>
      <c r="S102" s="832"/>
      <c r="T102" s="44">
        <f>+IF(AB74=0,"",AB74)</f>
        <v>7</v>
      </c>
      <c r="U102" s="61">
        <f>((1200*AB80)/20)*T102</f>
        <v>5460</v>
      </c>
      <c r="V102" s="1121" t="s">
        <v>317</v>
      </c>
      <c r="W102" s="1121"/>
      <c r="X102" s="1121"/>
      <c r="Y102" s="1121"/>
      <c r="Z102" s="1121"/>
      <c r="AA102" s="43">
        <v>2</v>
      </c>
      <c r="AB102" s="831">
        <v>1200</v>
      </c>
      <c r="AC102" s="832"/>
      <c r="AD102" s="44" t="str">
        <f>+IF(AL74=0,"",AL74)</f>
        <v/>
      </c>
      <c r="AE102" s="61" t="e">
        <f>((1200*AL80)/20)*AD102</f>
        <v>#VALUE!</v>
      </c>
      <c r="AF102" s="57"/>
      <c r="AG102" s="57"/>
      <c r="AH102" s="57"/>
      <c r="AI102" s="250"/>
    </row>
    <row r="103" spans="2:35">
      <c r="B103" s="1494"/>
      <c r="C103" s="1501"/>
      <c r="D103" s="1502"/>
      <c r="E103" s="1502"/>
      <c r="F103" s="1502"/>
      <c r="G103" s="1502"/>
      <c r="H103" s="1502"/>
      <c r="I103" s="1502"/>
      <c r="J103" s="1502"/>
      <c r="K103" s="1503"/>
      <c r="L103" s="1125" t="s">
        <v>69</v>
      </c>
      <c r="M103" s="1125"/>
      <c r="N103" s="1125"/>
      <c r="O103" s="1125"/>
      <c r="P103" s="1125"/>
      <c r="Q103" s="1125"/>
      <c r="R103" s="1125"/>
      <c r="S103" s="1125"/>
      <c r="T103" s="1126"/>
      <c r="U103" s="59">
        <f>+SUM(U97:Y101)</f>
        <v>18517</v>
      </c>
      <c r="V103" s="1125" t="s">
        <v>69</v>
      </c>
      <c r="W103" s="1125"/>
      <c r="X103" s="1125"/>
      <c r="Y103" s="1125"/>
      <c r="Z103" s="1125"/>
      <c r="AA103" s="1125"/>
      <c r="AB103" s="1125"/>
      <c r="AC103" s="1125"/>
      <c r="AD103" s="1126"/>
      <c r="AE103" s="59" t="e">
        <f>+SUM(AE97:AI101)</f>
        <v>#VALUE!</v>
      </c>
      <c r="AF103" s="60"/>
      <c r="AG103" s="60"/>
      <c r="AH103" s="60"/>
      <c r="AI103" s="190"/>
    </row>
    <row r="104" spans="2:35" ht="15.75">
      <c r="B104" s="1492" t="s">
        <v>44</v>
      </c>
      <c r="C104" s="1495" t="str">
        <f>+IF(O75=0,"",O75)</f>
        <v/>
      </c>
      <c r="D104" s="1496"/>
      <c r="E104" s="1496"/>
      <c r="F104" s="1496"/>
      <c r="G104" s="1496"/>
      <c r="H104" s="1496"/>
      <c r="I104" s="1496"/>
      <c r="J104" s="1496"/>
      <c r="K104" s="1497"/>
      <c r="L104" s="1121" t="s">
        <v>236</v>
      </c>
      <c r="M104" s="1121"/>
      <c r="N104" s="1121"/>
      <c r="O104" s="1121"/>
      <c r="P104" s="1121"/>
      <c r="Q104" s="43">
        <f>+IF(AF75=0,"",AF75)</f>
        <v>4</v>
      </c>
      <c r="R104" s="831">
        <v>1200</v>
      </c>
      <c r="S104" s="832"/>
      <c r="T104" s="40"/>
      <c r="U104" s="61">
        <f>Q104*R104</f>
        <v>4800</v>
      </c>
      <c r="V104" s="1121" t="s">
        <v>236</v>
      </c>
      <c r="W104" s="1121"/>
      <c r="X104" s="1121"/>
      <c r="Y104" s="1121"/>
      <c r="Z104" s="1121"/>
      <c r="AA104" s="43" t="str">
        <f>+IF(AP75=0,"",AP75)</f>
        <v/>
      </c>
      <c r="AB104" s="831">
        <v>1200</v>
      </c>
      <c r="AC104" s="832"/>
      <c r="AD104" s="40"/>
      <c r="AE104" s="61" t="e">
        <f>AA104*AB104</f>
        <v>#VALUE!</v>
      </c>
      <c r="AF104" s="55"/>
      <c r="AG104" s="55"/>
      <c r="AH104" s="55"/>
      <c r="AI104" s="251"/>
    </row>
    <row r="105" spans="2:35">
      <c r="B105" s="1493"/>
      <c r="C105" s="1498"/>
      <c r="D105" s="1499"/>
      <c r="E105" s="1499"/>
      <c r="F105" s="1499"/>
      <c r="G105" s="1499"/>
      <c r="H105" s="1499"/>
      <c r="I105" s="1499"/>
      <c r="J105" s="1499"/>
      <c r="K105" s="1500"/>
      <c r="L105" s="1121" t="s">
        <v>230</v>
      </c>
      <c r="M105" s="1121"/>
      <c r="N105" s="1121"/>
      <c r="O105" s="1121"/>
      <c r="P105" s="1121"/>
      <c r="Q105" s="43">
        <f>+IF(AF75=0,"",AF75)</f>
        <v>4</v>
      </c>
      <c r="R105" s="831">
        <v>9</v>
      </c>
      <c r="S105" s="832"/>
      <c r="T105" s="44">
        <f>+IF(AB75=0,"",AB75)</f>
        <v>8</v>
      </c>
      <c r="U105" s="61">
        <f>Q105*R105*T105</f>
        <v>288</v>
      </c>
      <c r="V105" s="1121" t="s">
        <v>230</v>
      </c>
      <c r="W105" s="1121"/>
      <c r="X105" s="1121"/>
      <c r="Y105" s="1121"/>
      <c r="Z105" s="1121"/>
      <c r="AA105" s="43" t="str">
        <f>+IF(AP75=0,"",AP75)</f>
        <v/>
      </c>
      <c r="AB105" s="831">
        <v>9</v>
      </c>
      <c r="AC105" s="832"/>
      <c r="AD105" s="44" t="str">
        <f>+IF(AL75=0,"",AL75)</f>
        <v/>
      </c>
      <c r="AE105" s="61" t="e">
        <f>AA105*AB105*AD105</f>
        <v>#VALUE!</v>
      </c>
      <c r="AF105" s="55"/>
      <c r="AG105" s="55"/>
      <c r="AH105" s="55"/>
      <c r="AI105" s="251"/>
    </row>
    <row r="106" spans="2:35">
      <c r="B106" s="1493"/>
      <c r="C106" s="1498"/>
      <c r="D106" s="1499"/>
      <c r="E106" s="1499"/>
      <c r="F106" s="1499"/>
      <c r="G106" s="1499"/>
      <c r="H106" s="1499"/>
      <c r="I106" s="1499"/>
      <c r="J106" s="1499"/>
      <c r="K106" s="1500"/>
      <c r="L106" s="1162" t="s">
        <v>231</v>
      </c>
      <c r="M106" s="1121"/>
      <c r="N106" s="1121"/>
      <c r="O106" s="1121"/>
      <c r="P106" s="1121"/>
      <c r="Q106" s="43">
        <f>+IF(AF75=0,"",AF75)</f>
        <v>4</v>
      </c>
      <c r="R106" s="831">
        <v>250</v>
      </c>
      <c r="S106" s="832"/>
      <c r="T106" s="44">
        <f>+IF(AB75=0,"",AB75)</f>
        <v>8</v>
      </c>
      <c r="U106" s="61">
        <f>Q106*R106*T106</f>
        <v>8000</v>
      </c>
      <c r="V106" s="1162" t="s">
        <v>231</v>
      </c>
      <c r="W106" s="1121"/>
      <c r="X106" s="1121"/>
      <c r="Y106" s="1121"/>
      <c r="Z106" s="1121"/>
      <c r="AA106" s="43" t="str">
        <f>+IF(AP75=0,"",AP75)</f>
        <v/>
      </c>
      <c r="AB106" s="831">
        <v>250</v>
      </c>
      <c r="AC106" s="832"/>
      <c r="AD106" s="44" t="str">
        <f>+IF(AL75=0,"",AL75)</f>
        <v/>
      </c>
      <c r="AE106" s="61" t="e">
        <f>AA106*AB106*AD106</f>
        <v>#VALUE!</v>
      </c>
      <c r="AF106" s="55"/>
      <c r="AG106" s="55"/>
      <c r="AH106" s="55"/>
      <c r="AI106" s="251"/>
    </row>
    <row r="107" spans="2:35">
      <c r="B107" s="1493"/>
      <c r="C107" s="1498"/>
      <c r="D107" s="1499"/>
      <c r="E107" s="1499"/>
      <c r="F107" s="1499"/>
      <c r="G107" s="1499"/>
      <c r="H107" s="1499"/>
      <c r="I107" s="1499"/>
      <c r="J107" s="1499"/>
      <c r="K107" s="1500"/>
      <c r="L107" s="1121" t="s">
        <v>232</v>
      </c>
      <c r="M107" s="1121"/>
      <c r="N107" s="1121"/>
      <c r="O107" s="1121"/>
      <c r="P107" s="1121"/>
      <c r="Q107" s="38">
        <v>1</v>
      </c>
      <c r="R107" s="831">
        <v>150</v>
      </c>
      <c r="S107" s="832"/>
      <c r="T107" s="44">
        <f>+IF(AB75=0,"",AB75)</f>
        <v>8</v>
      </c>
      <c r="U107" s="61">
        <f>Q107*R107*T107</f>
        <v>1200</v>
      </c>
      <c r="V107" s="1121" t="s">
        <v>232</v>
      </c>
      <c r="W107" s="1121"/>
      <c r="X107" s="1121"/>
      <c r="Y107" s="1121"/>
      <c r="Z107" s="1121"/>
      <c r="AA107" s="38">
        <v>1</v>
      </c>
      <c r="AB107" s="831">
        <v>150</v>
      </c>
      <c r="AC107" s="832"/>
      <c r="AD107" s="44" t="str">
        <f>+IF(AL75=0,"",AL75)</f>
        <v/>
      </c>
      <c r="AE107" s="61" t="e">
        <f>AA107*AB107*AD107</f>
        <v>#VALUE!</v>
      </c>
      <c r="AF107" s="55"/>
      <c r="AG107" s="55"/>
      <c r="AH107" s="55"/>
      <c r="AI107" s="251"/>
    </row>
    <row r="108" spans="2:35">
      <c r="B108" s="1493"/>
      <c r="C108" s="1498"/>
      <c r="D108" s="1499"/>
      <c r="E108" s="1499"/>
      <c r="F108" s="1499"/>
      <c r="G108" s="1499"/>
      <c r="H108" s="1499"/>
      <c r="I108" s="1499"/>
      <c r="J108" s="1499"/>
      <c r="K108" s="1500"/>
      <c r="L108" s="1121" t="s">
        <v>233</v>
      </c>
      <c r="M108" s="1121"/>
      <c r="N108" s="1121"/>
      <c r="O108" s="1121"/>
      <c r="P108" s="1121"/>
      <c r="Q108" s="38">
        <v>1</v>
      </c>
      <c r="R108" s="831">
        <v>1204</v>
      </c>
      <c r="S108" s="832"/>
      <c r="T108" s="44">
        <f>+IF(AB75=0,"",AB75)</f>
        <v>8</v>
      </c>
      <c r="U108" s="61">
        <f>Q108*R108*T108</f>
        <v>9632</v>
      </c>
      <c r="V108" s="1121" t="s">
        <v>233</v>
      </c>
      <c r="W108" s="1121"/>
      <c r="X108" s="1121"/>
      <c r="Y108" s="1121"/>
      <c r="Z108" s="1121"/>
      <c r="AA108" s="38">
        <v>1</v>
      </c>
      <c r="AB108" s="831">
        <v>1204</v>
      </c>
      <c r="AC108" s="832"/>
      <c r="AD108" s="44" t="str">
        <f>+IF(AL75=0,"",AL75)</f>
        <v/>
      </c>
      <c r="AE108" s="61" t="e">
        <f>AA108*AB108*AD108</f>
        <v>#VALUE!</v>
      </c>
      <c r="AF108" s="55"/>
      <c r="AG108" s="55"/>
      <c r="AH108" s="55"/>
      <c r="AI108" s="251"/>
    </row>
    <row r="109" spans="2:35">
      <c r="B109" s="1493"/>
      <c r="C109" s="1498"/>
      <c r="D109" s="1499"/>
      <c r="E109" s="1499"/>
      <c r="F109" s="1499"/>
      <c r="G109" s="1499"/>
      <c r="H109" s="1499"/>
      <c r="I109" s="1499"/>
      <c r="J109" s="1499"/>
      <c r="K109" s="1500"/>
      <c r="L109" s="1121" t="s">
        <v>234</v>
      </c>
      <c r="M109" s="1121"/>
      <c r="N109" s="1121"/>
      <c r="O109" s="1121"/>
      <c r="P109" s="1121"/>
      <c r="Q109" s="38">
        <v>2</v>
      </c>
      <c r="R109" s="831">
        <v>1200</v>
      </c>
      <c r="S109" s="832"/>
      <c r="T109" s="44">
        <f>+IF(AB75=0,"",AB75)</f>
        <v>8</v>
      </c>
      <c r="U109" s="61" t="e">
        <f>((1200*#REF!)/20)*T109</f>
        <v>#REF!</v>
      </c>
      <c r="V109" s="1121" t="s">
        <v>234</v>
      </c>
      <c r="W109" s="1121"/>
      <c r="X109" s="1121"/>
      <c r="Y109" s="1121"/>
      <c r="Z109" s="1121"/>
      <c r="AA109" s="38">
        <v>2</v>
      </c>
      <c r="AB109" s="831">
        <v>1200</v>
      </c>
      <c r="AC109" s="832"/>
      <c r="AD109" s="44" t="str">
        <f>+IF(AL75=0,"",AL75)</f>
        <v/>
      </c>
      <c r="AE109" s="61" t="e">
        <f>((1200*#REF!)/20)*AD109</f>
        <v>#REF!</v>
      </c>
      <c r="AF109" s="57"/>
      <c r="AG109" s="57"/>
      <c r="AH109" s="57"/>
      <c r="AI109" s="250"/>
    </row>
    <row r="110" spans="2:35">
      <c r="B110" s="1494"/>
      <c r="C110" s="1501"/>
      <c r="D110" s="1502"/>
      <c r="E110" s="1502"/>
      <c r="F110" s="1502"/>
      <c r="G110" s="1502"/>
      <c r="H110" s="1502"/>
      <c r="I110" s="1502"/>
      <c r="J110" s="1502"/>
      <c r="K110" s="1503"/>
      <c r="L110" s="1125" t="s">
        <v>237</v>
      </c>
      <c r="M110" s="1125"/>
      <c r="N110" s="1125"/>
      <c r="O110" s="1125"/>
      <c r="P110" s="1125"/>
      <c r="Q110" s="1125"/>
      <c r="R110" s="1125"/>
      <c r="S110" s="1125"/>
      <c r="T110" s="1126"/>
      <c r="U110" s="59">
        <f>+SUM(U104:Y108)</f>
        <v>23920</v>
      </c>
      <c r="V110" s="1125" t="s">
        <v>237</v>
      </c>
      <c r="W110" s="1125"/>
      <c r="X110" s="1125"/>
      <c r="Y110" s="1125"/>
      <c r="Z110" s="1125"/>
      <c r="AA110" s="1125"/>
      <c r="AB110" s="1125"/>
      <c r="AC110" s="1125"/>
      <c r="AD110" s="1126"/>
      <c r="AE110" s="59" t="e">
        <f>+SUM(AE104:AI108)</f>
        <v>#VALUE!</v>
      </c>
      <c r="AF110" s="60"/>
      <c r="AG110" s="60"/>
      <c r="AH110" s="60"/>
      <c r="AI110" s="190"/>
    </row>
    <row r="111" spans="2:35" ht="15.75">
      <c r="B111" s="1504" t="s">
        <v>70</v>
      </c>
      <c r="C111" s="1505"/>
      <c r="D111" s="1505"/>
      <c r="E111" s="1505"/>
      <c r="F111" s="1505"/>
      <c r="G111" s="1505"/>
      <c r="H111" s="1505"/>
      <c r="I111" s="1505"/>
      <c r="J111" s="1505"/>
      <c r="K111" s="1505"/>
      <c r="L111" s="1505"/>
      <c r="M111" s="1505"/>
      <c r="N111" s="1505"/>
      <c r="O111" s="1505"/>
      <c r="P111" s="1505"/>
      <c r="Q111" s="1505"/>
      <c r="R111" s="1505"/>
      <c r="S111" s="1505"/>
      <c r="T111" s="1506"/>
      <c r="U111" s="63">
        <f>+U110+U103+U96</f>
        <v>92977</v>
      </c>
      <c r="V111" s="64"/>
      <c r="W111" s="64"/>
      <c r="X111" s="64"/>
      <c r="Y111" s="65"/>
      <c r="Z111" s="1507">
        <f>+Z110+Z103+Z96</f>
        <v>0</v>
      </c>
      <c r="AA111" s="1508"/>
      <c r="AB111" s="1508"/>
      <c r="AC111" s="1508"/>
      <c r="AD111" s="1509"/>
      <c r="AE111" s="1507" t="e">
        <f>+AE110+AE103+AE96</f>
        <v>#VALUE!</v>
      </c>
      <c r="AF111" s="1508"/>
      <c r="AG111" s="1508"/>
      <c r="AH111" s="1508"/>
      <c r="AI111" s="1510"/>
    </row>
    <row r="112" spans="2:35" ht="15.75">
      <c r="B112" s="1511" t="s">
        <v>46</v>
      </c>
      <c r="C112" s="1132" t="str">
        <f>+IF(O76=0,"",O76)</f>
        <v/>
      </c>
      <c r="D112" s="1133"/>
      <c r="E112" s="1133"/>
      <c r="F112" s="1133"/>
      <c r="G112" s="1133"/>
      <c r="H112" s="1133"/>
      <c r="I112" s="1133"/>
      <c r="J112" s="1133"/>
      <c r="K112" s="1134"/>
      <c r="L112" s="1127" t="s">
        <v>236</v>
      </c>
      <c r="M112" s="1127"/>
      <c r="N112" s="1127"/>
      <c r="O112" s="1127"/>
      <c r="P112" s="1127"/>
      <c r="Q112" s="43">
        <f>+IF(AF76=0,"",AF76)</f>
        <v>5</v>
      </c>
      <c r="R112" s="831">
        <v>1200</v>
      </c>
      <c r="S112" s="832"/>
      <c r="T112" s="41"/>
      <c r="U112" s="61">
        <f>Q112*R112</f>
        <v>6000</v>
      </c>
      <c r="V112" s="55"/>
      <c r="W112" s="55"/>
      <c r="X112" s="55"/>
      <c r="Y112" s="56"/>
      <c r="Z112" s="840"/>
      <c r="AA112" s="841"/>
      <c r="AB112" s="841"/>
      <c r="AC112" s="841"/>
      <c r="AD112" s="842"/>
      <c r="AE112" s="840"/>
      <c r="AF112" s="841"/>
      <c r="AG112" s="841"/>
      <c r="AH112" s="841"/>
      <c r="AI112" s="843"/>
    </row>
    <row r="113" spans="2:35">
      <c r="B113" s="1512"/>
      <c r="C113" s="1135"/>
      <c r="D113" s="1136"/>
      <c r="E113" s="1136"/>
      <c r="F113" s="1136"/>
      <c r="G113" s="1136"/>
      <c r="H113" s="1136"/>
      <c r="I113" s="1136"/>
      <c r="J113" s="1136"/>
      <c r="K113" s="1137"/>
      <c r="L113" s="1127" t="s">
        <v>230</v>
      </c>
      <c r="M113" s="1127"/>
      <c r="N113" s="1127"/>
      <c r="O113" s="1127"/>
      <c r="P113" s="1127"/>
      <c r="Q113" s="43">
        <f>+IF(AF76=0,"",AF76)</f>
        <v>5</v>
      </c>
      <c r="R113" s="831">
        <v>9</v>
      </c>
      <c r="S113" s="832"/>
      <c r="T113" s="44">
        <f>+IF(AB76=0,"",AB76)</f>
        <v>9</v>
      </c>
      <c r="U113" s="61">
        <f>Q113*R113*T113</f>
        <v>405</v>
      </c>
      <c r="V113" s="55"/>
      <c r="W113" s="55"/>
      <c r="X113" s="55"/>
      <c r="Y113" s="56"/>
      <c r="Z113" s="840"/>
      <c r="AA113" s="841"/>
      <c r="AB113" s="841"/>
      <c r="AC113" s="841"/>
      <c r="AD113" s="842"/>
      <c r="AE113" s="840"/>
      <c r="AF113" s="841"/>
      <c r="AG113" s="841"/>
      <c r="AH113" s="841"/>
      <c r="AI113" s="843"/>
    </row>
    <row r="114" spans="2:35">
      <c r="B114" s="1512"/>
      <c r="C114" s="1135"/>
      <c r="D114" s="1136"/>
      <c r="E114" s="1136"/>
      <c r="F114" s="1136"/>
      <c r="G114" s="1136"/>
      <c r="H114" s="1136"/>
      <c r="I114" s="1136"/>
      <c r="J114" s="1136"/>
      <c r="K114" s="1137"/>
      <c r="L114" s="1128" t="s">
        <v>231</v>
      </c>
      <c r="M114" s="1127"/>
      <c r="N114" s="1127"/>
      <c r="O114" s="1127"/>
      <c r="P114" s="1127"/>
      <c r="Q114" s="43">
        <f>+IF(AF76=0,"",AF76)</f>
        <v>5</v>
      </c>
      <c r="R114" s="831">
        <v>250</v>
      </c>
      <c r="S114" s="832"/>
      <c r="T114" s="44">
        <f>+IF(AB76=0,"",AB76)</f>
        <v>9</v>
      </c>
      <c r="U114" s="61">
        <f>Q114*R114*T114</f>
        <v>11250</v>
      </c>
      <c r="V114" s="55"/>
      <c r="W114" s="55"/>
      <c r="X114" s="55"/>
      <c r="Y114" s="56"/>
      <c r="Z114" s="840"/>
      <c r="AA114" s="841"/>
      <c r="AB114" s="841"/>
      <c r="AC114" s="841"/>
      <c r="AD114" s="842"/>
      <c r="AE114" s="840"/>
      <c r="AF114" s="841"/>
      <c r="AG114" s="841"/>
      <c r="AH114" s="841"/>
      <c r="AI114" s="843"/>
    </row>
    <row r="115" spans="2:35">
      <c r="B115" s="1512"/>
      <c r="C115" s="1135"/>
      <c r="D115" s="1136"/>
      <c r="E115" s="1136"/>
      <c r="F115" s="1136"/>
      <c r="G115" s="1136"/>
      <c r="H115" s="1136"/>
      <c r="I115" s="1136"/>
      <c r="J115" s="1136"/>
      <c r="K115" s="1137"/>
      <c r="L115" s="1127" t="s">
        <v>232</v>
      </c>
      <c r="M115" s="1127"/>
      <c r="N115" s="1127"/>
      <c r="O115" s="1127"/>
      <c r="P115" s="1127"/>
      <c r="Q115" s="38">
        <v>1</v>
      </c>
      <c r="R115" s="831">
        <v>150</v>
      </c>
      <c r="S115" s="832"/>
      <c r="T115" s="44">
        <f>+IF(AB76=0,"",AB76)</f>
        <v>9</v>
      </c>
      <c r="U115" s="61">
        <f>Q115*R115*T115</f>
        <v>1350</v>
      </c>
      <c r="V115" s="55"/>
      <c r="W115" s="55"/>
      <c r="X115" s="55"/>
      <c r="Y115" s="56"/>
      <c r="Z115" s="840"/>
      <c r="AA115" s="841"/>
      <c r="AB115" s="841"/>
      <c r="AC115" s="841"/>
      <c r="AD115" s="842"/>
      <c r="AE115" s="840"/>
      <c r="AF115" s="841"/>
      <c r="AG115" s="841"/>
      <c r="AH115" s="841"/>
      <c r="AI115" s="843"/>
    </row>
    <row r="116" spans="2:35">
      <c r="B116" s="1512"/>
      <c r="C116" s="1135"/>
      <c r="D116" s="1136"/>
      <c r="E116" s="1136"/>
      <c r="F116" s="1136"/>
      <c r="G116" s="1136"/>
      <c r="H116" s="1136"/>
      <c r="I116" s="1136"/>
      <c r="J116" s="1136"/>
      <c r="K116" s="1137"/>
      <c r="L116" s="1127" t="s">
        <v>233</v>
      </c>
      <c r="M116" s="1127"/>
      <c r="N116" s="1127"/>
      <c r="O116" s="1127"/>
      <c r="P116" s="1127"/>
      <c r="Q116" s="38">
        <v>1</v>
      </c>
      <c r="R116" s="831">
        <v>1204</v>
      </c>
      <c r="S116" s="832"/>
      <c r="T116" s="44">
        <f>+IF(AB76=0,"",AB76)</f>
        <v>9</v>
      </c>
      <c r="U116" s="61">
        <f>Q116*R116*T116</f>
        <v>10836</v>
      </c>
      <c r="V116" s="57"/>
      <c r="W116" s="57"/>
      <c r="X116" s="57"/>
      <c r="Y116" s="58"/>
      <c r="Z116" s="840"/>
      <c r="AA116" s="841"/>
      <c r="AB116" s="841"/>
      <c r="AC116" s="841"/>
      <c r="AD116" s="842"/>
      <c r="AE116" s="840"/>
      <c r="AF116" s="841"/>
      <c r="AG116" s="841"/>
      <c r="AH116" s="841"/>
      <c r="AI116" s="843"/>
    </row>
    <row r="117" spans="2:35" ht="15.75">
      <c r="B117" s="1512"/>
      <c r="C117" s="1135"/>
      <c r="D117" s="1136"/>
      <c r="E117" s="1136"/>
      <c r="F117" s="1136"/>
      <c r="G117" s="1136"/>
      <c r="H117" s="1136"/>
      <c r="I117" s="1136"/>
      <c r="J117" s="1136"/>
      <c r="K117" s="1137"/>
      <c r="L117" s="1127" t="s">
        <v>234</v>
      </c>
      <c r="M117" s="1127"/>
      <c r="N117" s="1127"/>
      <c r="O117" s="1127"/>
      <c r="P117" s="1127"/>
      <c r="Q117" s="38">
        <v>2</v>
      </c>
      <c r="R117" s="831">
        <v>1200</v>
      </c>
      <c r="S117" s="832"/>
      <c r="T117" s="44">
        <f>+IF(AB76=0,"",AB76)</f>
        <v>9</v>
      </c>
      <c r="U117" s="61">
        <f>((1200*AB87)/20)*T117</f>
        <v>0</v>
      </c>
      <c r="V117" s="1518"/>
      <c r="W117" s="1519"/>
      <c r="X117" s="1519"/>
      <c r="Y117" s="1520"/>
      <c r="Z117" s="833"/>
      <c r="AA117" s="834"/>
      <c r="AB117" s="834"/>
      <c r="AC117" s="834"/>
      <c r="AD117" s="835"/>
      <c r="AE117" s="833"/>
      <c r="AF117" s="834"/>
      <c r="AG117" s="834"/>
      <c r="AH117" s="834"/>
      <c r="AI117" s="844"/>
    </row>
    <row r="118" spans="2:35">
      <c r="B118" s="1513"/>
      <c r="C118" s="1138"/>
      <c r="D118" s="1139"/>
      <c r="E118" s="1139"/>
      <c r="F118" s="1139"/>
      <c r="G118" s="1139"/>
      <c r="H118" s="1139"/>
      <c r="I118" s="1139"/>
      <c r="J118" s="1139"/>
      <c r="K118" s="1140"/>
      <c r="L118" s="1141" t="s">
        <v>71</v>
      </c>
      <c r="M118" s="1142"/>
      <c r="N118" s="1142"/>
      <c r="O118" s="1142"/>
      <c r="P118" s="1142"/>
      <c r="Q118" s="1142"/>
      <c r="R118" s="1142"/>
      <c r="S118" s="1142"/>
      <c r="T118" s="1143"/>
      <c r="U118" s="66">
        <f>+SUM(U112:Y116)</f>
        <v>29841</v>
      </c>
      <c r="V118" s="67"/>
      <c r="W118" s="67"/>
      <c r="X118" s="67"/>
      <c r="Y118" s="68"/>
      <c r="Z118" s="1514">
        <f>+SUM(Z112:AD116)</f>
        <v>0</v>
      </c>
      <c r="AA118" s="1515"/>
      <c r="AB118" s="1515"/>
      <c r="AC118" s="1515"/>
      <c r="AD118" s="1516"/>
      <c r="AE118" s="1514">
        <f>+SUM(AE112:AI116)</f>
        <v>0</v>
      </c>
      <c r="AF118" s="1515"/>
      <c r="AG118" s="1515"/>
      <c r="AH118" s="1515"/>
      <c r="AI118" s="1517"/>
    </row>
    <row r="119" spans="2:35" ht="15.75">
      <c r="B119" s="1511" t="s">
        <v>47</v>
      </c>
      <c r="C119" s="1132" t="str">
        <f>+IF(O77=0,"",O77)</f>
        <v/>
      </c>
      <c r="D119" s="1133"/>
      <c r="E119" s="1133"/>
      <c r="F119" s="1133"/>
      <c r="G119" s="1133"/>
      <c r="H119" s="1133"/>
      <c r="I119" s="1133"/>
      <c r="J119" s="1133"/>
      <c r="K119" s="1134"/>
      <c r="L119" s="1127" t="s">
        <v>236</v>
      </c>
      <c r="M119" s="1127"/>
      <c r="N119" s="1127"/>
      <c r="O119" s="1127"/>
      <c r="P119" s="1127"/>
      <c r="Q119" s="43">
        <f>+IF(AF77=0,"",AF77)</f>
        <v>6</v>
      </c>
      <c r="R119" s="831">
        <v>1200</v>
      </c>
      <c r="S119" s="832"/>
      <c r="T119" s="41"/>
      <c r="U119" s="61">
        <f>Q119*R119</f>
        <v>7200</v>
      </c>
      <c r="V119" s="55"/>
      <c r="W119" s="55"/>
      <c r="X119" s="55"/>
      <c r="Y119" s="56"/>
      <c r="Z119" s="840"/>
      <c r="AA119" s="841"/>
      <c r="AB119" s="841"/>
      <c r="AC119" s="841"/>
      <c r="AD119" s="842"/>
      <c r="AE119" s="840"/>
      <c r="AF119" s="841"/>
      <c r="AG119" s="841"/>
      <c r="AH119" s="841"/>
      <c r="AI119" s="843"/>
    </row>
    <row r="120" spans="2:35">
      <c r="B120" s="1512"/>
      <c r="C120" s="1135"/>
      <c r="D120" s="1136"/>
      <c r="E120" s="1136"/>
      <c r="F120" s="1136"/>
      <c r="G120" s="1136"/>
      <c r="H120" s="1136"/>
      <c r="I120" s="1136"/>
      <c r="J120" s="1136"/>
      <c r="K120" s="1137"/>
      <c r="L120" s="1127" t="s">
        <v>230</v>
      </c>
      <c r="M120" s="1127"/>
      <c r="N120" s="1127"/>
      <c r="O120" s="1127"/>
      <c r="P120" s="1127"/>
      <c r="Q120" s="43">
        <f>+IF(AF77=0,"",AF77)</f>
        <v>6</v>
      </c>
      <c r="R120" s="831">
        <v>9</v>
      </c>
      <c r="S120" s="832"/>
      <c r="T120" s="44">
        <f>+IF(AB77=0,"",AB77)</f>
        <v>10</v>
      </c>
      <c r="U120" s="61">
        <f>Q120*R120*T120</f>
        <v>540</v>
      </c>
      <c r="V120" s="55"/>
      <c r="W120" s="55"/>
      <c r="X120" s="55"/>
      <c r="Y120" s="56"/>
      <c r="Z120" s="840"/>
      <c r="AA120" s="841"/>
      <c r="AB120" s="841"/>
      <c r="AC120" s="841"/>
      <c r="AD120" s="842"/>
      <c r="AE120" s="840"/>
      <c r="AF120" s="841"/>
      <c r="AG120" s="841"/>
      <c r="AH120" s="841"/>
      <c r="AI120" s="843"/>
    </row>
    <row r="121" spans="2:35">
      <c r="B121" s="1512"/>
      <c r="C121" s="1135"/>
      <c r="D121" s="1136"/>
      <c r="E121" s="1136"/>
      <c r="F121" s="1136"/>
      <c r="G121" s="1136"/>
      <c r="H121" s="1136"/>
      <c r="I121" s="1136"/>
      <c r="J121" s="1136"/>
      <c r="K121" s="1137"/>
      <c r="L121" s="1128" t="s">
        <v>231</v>
      </c>
      <c r="M121" s="1127"/>
      <c r="N121" s="1127"/>
      <c r="O121" s="1127"/>
      <c r="P121" s="1127"/>
      <c r="Q121" s="43">
        <f>+IF(AF77=0,"",AF77)</f>
        <v>6</v>
      </c>
      <c r="R121" s="831">
        <v>250</v>
      </c>
      <c r="S121" s="832"/>
      <c r="T121" s="44">
        <f>+IF(AB77=0,"",AB77)</f>
        <v>10</v>
      </c>
      <c r="U121" s="61">
        <f>Q121*R121*T121</f>
        <v>15000</v>
      </c>
      <c r="V121" s="55"/>
      <c r="W121" s="55"/>
      <c r="X121" s="55"/>
      <c r="Y121" s="56"/>
      <c r="Z121" s="840"/>
      <c r="AA121" s="841"/>
      <c r="AB121" s="841"/>
      <c r="AC121" s="841"/>
      <c r="AD121" s="842"/>
      <c r="AE121" s="840"/>
      <c r="AF121" s="841"/>
      <c r="AG121" s="841"/>
      <c r="AH121" s="841"/>
      <c r="AI121" s="843"/>
    </row>
    <row r="122" spans="2:35">
      <c r="B122" s="1512"/>
      <c r="C122" s="1135"/>
      <c r="D122" s="1136"/>
      <c r="E122" s="1136"/>
      <c r="F122" s="1136"/>
      <c r="G122" s="1136"/>
      <c r="H122" s="1136"/>
      <c r="I122" s="1136"/>
      <c r="J122" s="1136"/>
      <c r="K122" s="1137"/>
      <c r="L122" s="1127" t="s">
        <v>232</v>
      </c>
      <c r="M122" s="1127"/>
      <c r="N122" s="1127"/>
      <c r="O122" s="1127"/>
      <c r="P122" s="1127"/>
      <c r="Q122" s="38">
        <v>1</v>
      </c>
      <c r="R122" s="831">
        <v>150</v>
      </c>
      <c r="S122" s="832"/>
      <c r="T122" s="44">
        <f>+IF(AB77=0,"",AB77)</f>
        <v>10</v>
      </c>
      <c r="U122" s="61">
        <f>Q122*R122*T122</f>
        <v>1500</v>
      </c>
      <c r="V122" s="55"/>
      <c r="W122" s="55"/>
      <c r="X122" s="55"/>
      <c r="Y122" s="56"/>
      <c r="Z122" s="840"/>
      <c r="AA122" s="841"/>
      <c r="AB122" s="841"/>
      <c r="AC122" s="841"/>
      <c r="AD122" s="842"/>
      <c r="AE122" s="840"/>
      <c r="AF122" s="841"/>
      <c r="AG122" s="841"/>
      <c r="AH122" s="841"/>
      <c r="AI122" s="843"/>
    </row>
    <row r="123" spans="2:35">
      <c r="B123" s="1512"/>
      <c r="C123" s="1135"/>
      <c r="D123" s="1136"/>
      <c r="E123" s="1136"/>
      <c r="F123" s="1136"/>
      <c r="G123" s="1136"/>
      <c r="H123" s="1136"/>
      <c r="I123" s="1136"/>
      <c r="J123" s="1136"/>
      <c r="K123" s="1137"/>
      <c r="L123" s="1127" t="s">
        <v>233</v>
      </c>
      <c r="M123" s="1127"/>
      <c r="N123" s="1127"/>
      <c r="O123" s="1127"/>
      <c r="P123" s="1127"/>
      <c r="Q123" s="38">
        <v>1</v>
      </c>
      <c r="R123" s="831">
        <v>1204</v>
      </c>
      <c r="S123" s="832"/>
      <c r="T123" s="44">
        <f>+IF(AB77=0,"",AB77)</f>
        <v>10</v>
      </c>
      <c r="U123" s="61">
        <f>Q123*R123*T123</f>
        <v>12040</v>
      </c>
      <c r="V123" s="57"/>
      <c r="W123" s="57"/>
      <c r="X123" s="57"/>
      <c r="Y123" s="58"/>
      <c r="Z123" s="840"/>
      <c r="AA123" s="841"/>
      <c r="AB123" s="841"/>
      <c r="AC123" s="841"/>
      <c r="AD123" s="842"/>
      <c r="AE123" s="840"/>
      <c r="AF123" s="841"/>
      <c r="AG123" s="841"/>
      <c r="AH123" s="841"/>
      <c r="AI123" s="843"/>
    </row>
    <row r="124" spans="2:35" ht="15.75">
      <c r="B124" s="1512"/>
      <c r="C124" s="1135"/>
      <c r="D124" s="1136"/>
      <c r="E124" s="1136"/>
      <c r="F124" s="1136"/>
      <c r="G124" s="1136"/>
      <c r="H124" s="1136"/>
      <c r="I124" s="1136"/>
      <c r="J124" s="1136"/>
      <c r="K124" s="1137"/>
      <c r="L124" s="1127" t="s">
        <v>234</v>
      </c>
      <c r="M124" s="1127"/>
      <c r="N124" s="1127"/>
      <c r="O124" s="1127"/>
      <c r="P124" s="1127"/>
      <c r="Q124" s="38">
        <v>2</v>
      </c>
      <c r="R124" s="831">
        <v>1200</v>
      </c>
      <c r="S124" s="832"/>
      <c r="T124" s="44">
        <f>+IF(AB77=0,"",AB77)</f>
        <v>10</v>
      </c>
      <c r="U124" s="61">
        <f>((1200*AB95)/20)*T124</f>
        <v>0</v>
      </c>
      <c r="V124" s="1518"/>
      <c r="W124" s="1519"/>
      <c r="X124" s="1519"/>
      <c r="Y124" s="1520"/>
      <c r="Z124" s="833"/>
      <c r="AA124" s="834"/>
      <c r="AB124" s="834"/>
      <c r="AC124" s="834"/>
      <c r="AD124" s="835"/>
      <c r="AE124" s="833"/>
      <c r="AF124" s="834"/>
      <c r="AG124" s="834"/>
      <c r="AH124" s="834"/>
      <c r="AI124" s="844"/>
    </row>
    <row r="125" spans="2:35">
      <c r="B125" s="1513"/>
      <c r="C125" s="1138"/>
      <c r="D125" s="1139"/>
      <c r="E125" s="1139"/>
      <c r="F125" s="1139"/>
      <c r="G125" s="1139"/>
      <c r="H125" s="1139"/>
      <c r="I125" s="1139"/>
      <c r="J125" s="1139"/>
      <c r="K125" s="1140"/>
      <c r="L125" s="1141" t="s">
        <v>238</v>
      </c>
      <c r="M125" s="1142"/>
      <c r="N125" s="1142"/>
      <c r="O125" s="1142"/>
      <c r="P125" s="1142"/>
      <c r="Q125" s="1142"/>
      <c r="R125" s="1142"/>
      <c r="S125" s="1142"/>
      <c r="T125" s="1143"/>
      <c r="U125" s="69">
        <f>+SUM(U119:Y123)</f>
        <v>36280</v>
      </c>
      <c r="V125" s="70"/>
      <c r="W125" s="70"/>
      <c r="X125" s="70"/>
      <c r="Y125" s="71"/>
      <c r="Z125" s="1514">
        <f>+SUM(Z119:AD123)</f>
        <v>0</v>
      </c>
      <c r="AA125" s="1515"/>
      <c r="AB125" s="1515"/>
      <c r="AC125" s="1515"/>
      <c r="AD125" s="1516"/>
      <c r="AE125" s="1514">
        <f>+SUM(AE119:AI123)</f>
        <v>0</v>
      </c>
      <c r="AF125" s="1515"/>
      <c r="AG125" s="1515"/>
      <c r="AH125" s="1515"/>
      <c r="AI125" s="1517"/>
    </row>
    <row r="126" spans="2:35" ht="15.75">
      <c r="B126" s="1511" t="s">
        <v>48</v>
      </c>
      <c r="C126" s="1132" t="str">
        <f>+IF(O78=0,"",O78)</f>
        <v/>
      </c>
      <c r="D126" s="1133"/>
      <c r="E126" s="1133"/>
      <c r="F126" s="1133"/>
      <c r="G126" s="1133"/>
      <c r="H126" s="1133"/>
      <c r="I126" s="1133"/>
      <c r="J126" s="1133"/>
      <c r="K126" s="1134"/>
      <c r="L126" s="1127" t="s">
        <v>236</v>
      </c>
      <c r="M126" s="1127"/>
      <c r="N126" s="1127"/>
      <c r="O126" s="1127"/>
      <c r="P126" s="1127"/>
      <c r="Q126" s="43">
        <f>+IF(AF78=0,"",AF78)</f>
        <v>7</v>
      </c>
      <c r="R126" s="831">
        <v>1200</v>
      </c>
      <c r="S126" s="832"/>
      <c r="T126" s="41"/>
      <c r="U126" s="61">
        <f>Q126*R126</f>
        <v>8400</v>
      </c>
      <c r="V126" s="55"/>
      <c r="W126" s="55"/>
      <c r="X126" s="55"/>
      <c r="Y126" s="56"/>
      <c r="Z126" s="840"/>
      <c r="AA126" s="841"/>
      <c r="AB126" s="841"/>
      <c r="AC126" s="841"/>
      <c r="AD126" s="842"/>
      <c r="AE126" s="840"/>
      <c r="AF126" s="841"/>
      <c r="AG126" s="841"/>
      <c r="AH126" s="841"/>
      <c r="AI126" s="843"/>
    </row>
    <row r="127" spans="2:35">
      <c r="B127" s="1512"/>
      <c r="C127" s="1135"/>
      <c r="D127" s="1136"/>
      <c r="E127" s="1136"/>
      <c r="F127" s="1136"/>
      <c r="G127" s="1136"/>
      <c r="H127" s="1136"/>
      <c r="I127" s="1136"/>
      <c r="J127" s="1136"/>
      <c r="K127" s="1137"/>
      <c r="L127" s="1127" t="s">
        <v>230</v>
      </c>
      <c r="M127" s="1127"/>
      <c r="N127" s="1127"/>
      <c r="O127" s="1127"/>
      <c r="P127" s="1127"/>
      <c r="Q127" s="43">
        <f>+IF(AF78=0,"",AF78)</f>
        <v>7</v>
      </c>
      <c r="R127" s="831">
        <v>9</v>
      </c>
      <c r="S127" s="832"/>
      <c r="T127" s="44">
        <f>+IF(AB78=0,"",AB78)</f>
        <v>11</v>
      </c>
      <c r="U127" s="61">
        <f>Q127*R127*T127</f>
        <v>693</v>
      </c>
      <c r="V127" s="55"/>
      <c r="W127" s="55"/>
      <c r="X127" s="55"/>
      <c r="Y127" s="56"/>
      <c r="Z127" s="840"/>
      <c r="AA127" s="841"/>
      <c r="AB127" s="841"/>
      <c r="AC127" s="841"/>
      <c r="AD127" s="842"/>
      <c r="AE127" s="840"/>
      <c r="AF127" s="841"/>
      <c r="AG127" s="841"/>
      <c r="AH127" s="841"/>
      <c r="AI127" s="843"/>
    </row>
    <row r="128" spans="2:35">
      <c r="B128" s="1512"/>
      <c r="C128" s="1135"/>
      <c r="D128" s="1136"/>
      <c r="E128" s="1136"/>
      <c r="F128" s="1136"/>
      <c r="G128" s="1136"/>
      <c r="H128" s="1136"/>
      <c r="I128" s="1136"/>
      <c r="J128" s="1136"/>
      <c r="K128" s="1137"/>
      <c r="L128" s="1128" t="s">
        <v>231</v>
      </c>
      <c r="M128" s="1127"/>
      <c r="N128" s="1127"/>
      <c r="O128" s="1127"/>
      <c r="P128" s="1127"/>
      <c r="Q128" s="43">
        <f>+IF(AF78=0,"",AF78)</f>
        <v>7</v>
      </c>
      <c r="R128" s="831">
        <v>250</v>
      </c>
      <c r="S128" s="832"/>
      <c r="T128" s="44">
        <f>+IF(AB78=0,"",AB78)</f>
        <v>11</v>
      </c>
      <c r="U128" s="61">
        <f>Q128*R128*T128</f>
        <v>19250</v>
      </c>
      <c r="V128" s="55"/>
      <c r="W128" s="55"/>
      <c r="X128" s="55"/>
      <c r="Y128" s="56"/>
      <c r="Z128" s="840"/>
      <c r="AA128" s="841"/>
      <c r="AB128" s="841"/>
      <c r="AC128" s="841"/>
      <c r="AD128" s="842"/>
      <c r="AE128" s="840"/>
      <c r="AF128" s="841"/>
      <c r="AG128" s="841"/>
      <c r="AH128" s="841"/>
      <c r="AI128" s="843"/>
    </row>
    <row r="129" spans="2:35">
      <c r="B129" s="1512"/>
      <c r="C129" s="1135"/>
      <c r="D129" s="1136"/>
      <c r="E129" s="1136"/>
      <c r="F129" s="1136"/>
      <c r="G129" s="1136"/>
      <c r="H129" s="1136"/>
      <c r="I129" s="1136"/>
      <c r="J129" s="1136"/>
      <c r="K129" s="1137"/>
      <c r="L129" s="1127" t="s">
        <v>232</v>
      </c>
      <c r="M129" s="1127"/>
      <c r="N129" s="1127"/>
      <c r="O129" s="1127"/>
      <c r="P129" s="1127"/>
      <c r="Q129" s="38">
        <v>1</v>
      </c>
      <c r="R129" s="831">
        <v>150</v>
      </c>
      <c r="S129" s="832"/>
      <c r="T129" s="44">
        <f>+IF(AB78=0,"",AB78)</f>
        <v>11</v>
      </c>
      <c r="U129" s="61">
        <f>Q129*R129*T129</f>
        <v>1650</v>
      </c>
      <c r="V129" s="55"/>
      <c r="W129" s="55"/>
      <c r="X129" s="55"/>
      <c r="Y129" s="56"/>
      <c r="Z129" s="840"/>
      <c r="AA129" s="841"/>
      <c r="AB129" s="841"/>
      <c r="AC129" s="841"/>
      <c r="AD129" s="842"/>
      <c r="AE129" s="840"/>
      <c r="AF129" s="841"/>
      <c r="AG129" s="841"/>
      <c r="AH129" s="841"/>
      <c r="AI129" s="843"/>
    </row>
    <row r="130" spans="2:35">
      <c r="B130" s="1512"/>
      <c r="C130" s="1135"/>
      <c r="D130" s="1136"/>
      <c r="E130" s="1136"/>
      <c r="F130" s="1136"/>
      <c r="G130" s="1136"/>
      <c r="H130" s="1136"/>
      <c r="I130" s="1136"/>
      <c r="J130" s="1136"/>
      <c r="K130" s="1137"/>
      <c r="L130" s="1127" t="s">
        <v>233</v>
      </c>
      <c r="M130" s="1127"/>
      <c r="N130" s="1127"/>
      <c r="O130" s="1127"/>
      <c r="P130" s="1127"/>
      <c r="Q130" s="38">
        <v>1</v>
      </c>
      <c r="R130" s="831">
        <v>1204</v>
      </c>
      <c r="S130" s="832"/>
      <c r="T130" s="44">
        <f>+IF(AB78=0,"",AB78)</f>
        <v>11</v>
      </c>
      <c r="U130" s="61">
        <f>Q130*R130*T130</f>
        <v>13244</v>
      </c>
      <c r="V130" s="57"/>
      <c r="W130" s="57"/>
      <c r="X130" s="57"/>
      <c r="Y130" s="58"/>
      <c r="Z130" s="840"/>
      <c r="AA130" s="841"/>
      <c r="AB130" s="841"/>
      <c r="AC130" s="841"/>
      <c r="AD130" s="842"/>
      <c r="AE130" s="840"/>
      <c r="AF130" s="841"/>
      <c r="AG130" s="841"/>
      <c r="AH130" s="841"/>
      <c r="AI130" s="843"/>
    </row>
    <row r="131" spans="2:35" ht="15.75">
      <c r="B131" s="1512"/>
      <c r="C131" s="1135"/>
      <c r="D131" s="1136"/>
      <c r="E131" s="1136"/>
      <c r="F131" s="1136"/>
      <c r="G131" s="1136"/>
      <c r="H131" s="1136"/>
      <c r="I131" s="1136"/>
      <c r="J131" s="1136"/>
      <c r="K131" s="1137"/>
      <c r="L131" s="1127" t="s">
        <v>234</v>
      </c>
      <c r="M131" s="1127"/>
      <c r="N131" s="1127"/>
      <c r="O131" s="1127"/>
      <c r="P131" s="1127"/>
      <c r="Q131" s="38">
        <v>2</v>
      </c>
      <c r="R131" s="831">
        <v>1200</v>
      </c>
      <c r="S131" s="832"/>
      <c r="T131" s="44">
        <f>+IF(AB78=0,"",AB78)</f>
        <v>11</v>
      </c>
      <c r="U131" s="61">
        <f>((1200*AB102)/20)*T131</f>
        <v>792000</v>
      </c>
      <c r="V131" s="1518"/>
      <c r="W131" s="1519"/>
      <c r="X131" s="1519"/>
      <c r="Y131" s="1520"/>
      <c r="Z131" s="833"/>
      <c r="AA131" s="834"/>
      <c r="AB131" s="834"/>
      <c r="AC131" s="834"/>
      <c r="AD131" s="835"/>
      <c r="AE131" s="833"/>
      <c r="AF131" s="834"/>
      <c r="AG131" s="834"/>
      <c r="AH131" s="834"/>
      <c r="AI131" s="844"/>
    </row>
    <row r="132" spans="2:35">
      <c r="B132" s="1513"/>
      <c r="C132" s="1138"/>
      <c r="D132" s="1139"/>
      <c r="E132" s="1139"/>
      <c r="F132" s="1139"/>
      <c r="G132" s="1139"/>
      <c r="H132" s="1139"/>
      <c r="I132" s="1139"/>
      <c r="J132" s="1139"/>
      <c r="K132" s="1140"/>
      <c r="L132" s="1141" t="s">
        <v>239</v>
      </c>
      <c r="M132" s="1142"/>
      <c r="N132" s="1142"/>
      <c r="O132" s="1142"/>
      <c r="P132" s="1142"/>
      <c r="Q132" s="1142"/>
      <c r="R132" s="1142"/>
      <c r="S132" s="1142"/>
      <c r="T132" s="1143"/>
      <c r="U132" s="66">
        <f>+SUM(U126:Y130)</f>
        <v>43237</v>
      </c>
      <c r="V132" s="67"/>
      <c r="W132" s="67"/>
      <c r="X132" s="67"/>
      <c r="Y132" s="68"/>
      <c r="Z132" s="1514">
        <f>+SUM(Z126:AD130)</f>
        <v>0</v>
      </c>
      <c r="AA132" s="1515"/>
      <c r="AB132" s="1515"/>
      <c r="AC132" s="1515"/>
      <c r="AD132" s="1516"/>
      <c r="AE132" s="1514">
        <f>+SUM(AE126:AI130)</f>
        <v>0</v>
      </c>
      <c r="AF132" s="1515"/>
      <c r="AG132" s="1515"/>
      <c r="AH132" s="1515"/>
      <c r="AI132" s="1517"/>
    </row>
    <row r="133" spans="2:35" ht="15.75">
      <c r="B133" s="1156" t="s">
        <v>72</v>
      </c>
      <c r="C133" s="1157"/>
      <c r="D133" s="1157"/>
      <c r="E133" s="1157"/>
      <c r="F133" s="1157"/>
      <c r="G133" s="1157"/>
      <c r="H133" s="1157"/>
      <c r="I133" s="1157"/>
      <c r="J133" s="1157"/>
      <c r="K133" s="1157"/>
      <c r="L133" s="1157"/>
      <c r="M133" s="1157"/>
      <c r="N133" s="1157"/>
      <c r="O133" s="1157"/>
      <c r="P133" s="1157"/>
      <c r="Q133" s="1157"/>
      <c r="R133" s="1157"/>
      <c r="S133" s="1157"/>
      <c r="T133" s="1158"/>
      <c r="U133" s="72">
        <f>+U132+U125+U118</f>
        <v>109358</v>
      </c>
      <c r="V133" s="73"/>
      <c r="W133" s="73"/>
      <c r="X133" s="73"/>
      <c r="Y133" s="74"/>
      <c r="Z133" s="1521">
        <f>+Z132+Z125+Z118</f>
        <v>0</v>
      </c>
      <c r="AA133" s="1522"/>
      <c r="AB133" s="1522"/>
      <c r="AC133" s="1522"/>
      <c r="AD133" s="1523"/>
      <c r="AE133" s="1521">
        <f>+AE132+AE125+AE118</f>
        <v>0</v>
      </c>
      <c r="AF133" s="1522"/>
      <c r="AG133" s="1522"/>
      <c r="AH133" s="1522"/>
      <c r="AI133" s="1524"/>
    </row>
    <row r="134" spans="2:35" ht="15.75">
      <c r="B134" s="1525" t="s">
        <v>50</v>
      </c>
      <c r="C134" s="1147" t="str">
        <f>+IF(O79=0,"",O79)</f>
        <v/>
      </c>
      <c r="D134" s="1148"/>
      <c r="E134" s="1148"/>
      <c r="F134" s="1148"/>
      <c r="G134" s="1148"/>
      <c r="H134" s="1148"/>
      <c r="I134" s="1148"/>
      <c r="J134" s="1148"/>
      <c r="K134" s="1149"/>
      <c r="L134" s="830" t="s">
        <v>236</v>
      </c>
      <c r="M134" s="830"/>
      <c r="N134" s="830"/>
      <c r="O134" s="830"/>
      <c r="P134" s="830"/>
      <c r="Q134" s="43">
        <f>+IF(AF79=0,"",AF79)</f>
        <v>8</v>
      </c>
      <c r="R134" s="831">
        <v>1200</v>
      </c>
      <c r="S134" s="832"/>
      <c r="T134" s="42"/>
      <c r="U134" s="61">
        <f>Q134*R134</f>
        <v>9600</v>
      </c>
      <c r="V134" s="55"/>
      <c r="W134" s="55"/>
      <c r="X134" s="55"/>
      <c r="Y134" s="56"/>
      <c r="Z134" s="840"/>
      <c r="AA134" s="841"/>
      <c r="AB134" s="841"/>
      <c r="AC134" s="841"/>
      <c r="AD134" s="842"/>
      <c r="AE134" s="840"/>
      <c r="AF134" s="841"/>
      <c r="AG134" s="841"/>
      <c r="AH134" s="841"/>
      <c r="AI134" s="843"/>
    </row>
    <row r="135" spans="2:35">
      <c r="B135" s="1526"/>
      <c r="C135" s="1150"/>
      <c r="D135" s="1151"/>
      <c r="E135" s="1151"/>
      <c r="F135" s="1151"/>
      <c r="G135" s="1151"/>
      <c r="H135" s="1151"/>
      <c r="I135" s="1151"/>
      <c r="J135" s="1151"/>
      <c r="K135" s="1152"/>
      <c r="L135" s="830" t="s">
        <v>230</v>
      </c>
      <c r="M135" s="830"/>
      <c r="N135" s="830"/>
      <c r="O135" s="830"/>
      <c r="P135" s="830"/>
      <c r="Q135" s="43">
        <f>+IF(AF79=0,"",AF79)</f>
        <v>8</v>
      </c>
      <c r="R135" s="831">
        <v>9</v>
      </c>
      <c r="S135" s="832"/>
      <c r="T135" s="44">
        <f>+IF(AB79=0,"",AB79)</f>
        <v>12</v>
      </c>
      <c r="U135" s="61">
        <f>Q135*R135*T135</f>
        <v>864</v>
      </c>
      <c r="V135" s="55"/>
      <c r="W135" s="55"/>
      <c r="X135" s="55"/>
      <c r="Y135" s="56"/>
      <c r="Z135" s="840"/>
      <c r="AA135" s="841"/>
      <c r="AB135" s="841"/>
      <c r="AC135" s="841"/>
      <c r="AD135" s="842"/>
      <c r="AE135" s="840"/>
      <c r="AF135" s="841"/>
      <c r="AG135" s="841"/>
      <c r="AH135" s="841"/>
      <c r="AI135" s="843"/>
    </row>
    <row r="136" spans="2:35">
      <c r="B136" s="1526"/>
      <c r="C136" s="1150"/>
      <c r="D136" s="1151"/>
      <c r="E136" s="1151"/>
      <c r="F136" s="1151"/>
      <c r="G136" s="1151"/>
      <c r="H136" s="1151"/>
      <c r="I136" s="1151"/>
      <c r="J136" s="1151"/>
      <c r="K136" s="1152"/>
      <c r="L136" s="839" t="s">
        <v>231</v>
      </c>
      <c r="M136" s="830"/>
      <c r="N136" s="830"/>
      <c r="O136" s="830"/>
      <c r="P136" s="830"/>
      <c r="Q136" s="43">
        <f>+IF(AF79=0,"",AF79)</f>
        <v>8</v>
      </c>
      <c r="R136" s="831">
        <v>250</v>
      </c>
      <c r="S136" s="832"/>
      <c r="T136" s="44">
        <f>+IF(AB79=0,"",AB79)</f>
        <v>12</v>
      </c>
      <c r="U136" s="61">
        <f>Q136*R136*T136</f>
        <v>24000</v>
      </c>
      <c r="V136" s="55"/>
      <c r="W136" s="55"/>
      <c r="X136" s="55"/>
      <c r="Y136" s="56"/>
      <c r="Z136" s="840"/>
      <c r="AA136" s="841"/>
      <c r="AB136" s="841"/>
      <c r="AC136" s="841"/>
      <c r="AD136" s="842"/>
      <c r="AE136" s="840"/>
      <c r="AF136" s="841"/>
      <c r="AG136" s="841"/>
      <c r="AH136" s="841"/>
      <c r="AI136" s="843"/>
    </row>
    <row r="137" spans="2:35">
      <c r="B137" s="1526"/>
      <c r="C137" s="1150"/>
      <c r="D137" s="1151"/>
      <c r="E137" s="1151"/>
      <c r="F137" s="1151"/>
      <c r="G137" s="1151"/>
      <c r="H137" s="1151"/>
      <c r="I137" s="1151"/>
      <c r="J137" s="1151"/>
      <c r="K137" s="1152"/>
      <c r="L137" s="830" t="s">
        <v>232</v>
      </c>
      <c r="M137" s="830"/>
      <c r="N137" s="830"/>
      <c r="O137" s="830"/>
      <c r="P137" s="830"/>
      <c r="Q137" s="38">
        <v>1</v>
      </c>
      <c r="R137" s="831">
        <v>150</v>
      </c>
      <c r="S137" s="832"/>
      <c r="T137" s="44">
        <f>+IF(AB79=0,"",AB79)</f>
        <v>12</v>
      </c>
      <c r="U137" s="61">
        <f>Q137*R137*T137</f>
        <v>1800</v>
      </c>
      <c r="V137" s="55"/>
      <c r="W137" s="55"/>
      <c r="X137" s="55"/>
      <c r="Y137" s="56"/>
      <c r="Z137" s="840"/>
      <c r="AA137" s="841"/>
      <c r="AB137" s="841"/>
      <c r="AC137" s="841"/>
      <c r="AD137" s="842"/>
      <c r="AE137" s="840"/>
      <c r="AF137" s="841"/>
      <c r="AG137" s="841"/>
      <c r="AH137" s="841"/>
      <c r="AI137" s="843"/>
    </row>
    <row r="138" spans="2:35">
      <c r="B138" s="1526"/>
      <c r="C138" s="1150"/>
      <c r="D138" s="1151"/>
      <c r="E138" s="1151"/>
      <c r="F138" s="1151"/>
      <c r="G138" s="1151"/>
      <c r="H138" s="1151"/>
      <c r="I138" s="1151"/>
      <c r="J138" s="1151"/>
      <c r="K138" s="1152"/>
      <c r="L138" s="830" t="s">
        <v>233</v>
      </c>
      <c r="M138" s="830"/>
      <c r="N138" s="830"/>
      <c r="O138" s="830"/>
      <c r="P138" s="830"/>
      <c r="Q138" s="38">
        <v>1</v>
      </c>
      <c r="R138" s="831">
        <v>1204</v>
      </c>
      <c r="S138" s="832"/>
      <c r="T138" s="44">
        <f>+IF(AB79=0,"",AB79)</f>
        <v>12</v>
      </c>
      <c r="U138" s="61">
        <f>Q138*R138*T138</f>
        <v>14448</v>
      </c>
      <c r="V138" s="57"/>
      <c r="W138" s="57"/>
      <c r="X138" s="57"/>
      <c r="Y138" s="58"/>
      <c r="Z138" s="840"/>
      <c r="AA138" s="841"/>
      <c r="AB138" s="841"/>
      <c r="AC138" s="841"/>
      <c r="AD138" s="842"/>
      <c r="AE138" s="840"/>
      <c r="AF138" s="841"/>
      <c r="AG138" s="841"/>
      <c r="AH138" s="841"/>
      <c r="AI138" s="843"/>
    </row>
    <row r="139" spans="2:35" ht="15.75">
      <c r="B139" s="1526"/>
      <c r="C139" s="1150"/>
      <c r="D139" s="1151"/>
      <c r="E139" s="1151"/>
      <c r="F139" s="1151"/>
      <c r="G139" s="1151"/>
      <c r="H139" s="1151"/>
      <c r="I139" s="1151"/>
      <c r="J139" s="1151"/>
      <c r="K139" s="1152"/>
      <c r="L139" s="830" t="s">
        <v>234</v>
      </c>
      <c r="M139" s="830"/>
      <c r="N139" s="830"/>
      <c r="O139" s="830"/>
      <c r="P139" s="830"/>
      <c r="Q139" s="38">
        <v>2</v>
      </c>
      <c r="R139" s="831">
        <v>1200</v>
      </c>
      <c r="S139" s="832"/>
      <c r="T139" s="44">
        <f>+IF(AB79=0,"",AB79)</f>
        <v>12</v>
      </c>
      <c r="U139" s="61">
        <f>((1200*AB110)/20)*T139</f>
        <v>0</v>
      </c>
      <c r="V139" s="1518"/>
      <c r="W139" s="1519"/>
      <c r="X139" s="1519"/>
      <c r="Y139" s="1520"/>
      <c r="Z139" s="833"/>
      <c r="AA139" s="834"/>
      <c r="AB139" s="834"/>
      <c r="AC139" s="834"/>
      <c r="AD139" s="835"/>
      <c r="AE139" s="833"/>
      <c r="AF139" s="834"/>
      <c r="AG139" s="834"/>
      <c r="AH139" s="834"/>
      <c r="AI139" s="844"/>
    </row>
    <row r="140" spans="2:35">
      <c r="B140" s="1527"/>
      <c r="C140" s="1153"/>
      <c r="D140" s="1154"/>
      <c r="E140" s="1154"/>
      <c r="F140" s="1154"/>
      <c r="G140" s="1154"/>
      <c r="H140" s="1154"/>
      <c r="I140" s="1154"/>
      <c r="J140" s="1154"/>
      <c r="K140" s="1155"/>
      <c r="L140" s="1159" t="s">
        <v>73</v>
      </c>
      <c r="M140" s="1160"/>
      <c r="N140" s="1160"/>
      <c r="O140" s="1160"/>
      <c r="P140" s="1160"/>
      <c r="Q140" s="1160"/>
      <c r="R140" s="1160"/>
      <c r="S140" s="1160"/>
      <c r="T140" s="1161"/>
      <c r="U140" s="75">
        <f>+SUM(U134:Y138)</f>
        <v>50712</v>
      </c>
      <c r="V140" s="76"/>
      <c r="W140" s="76"/>
      <c r="X140" s="76"/>
      <c r="Y140" s="77"/>
      <c r="Z140" s="1528">
        <f>+SUM(Z134:AD138)</f>
        <v>0</v>
      </c>
      <c r="AA140" s="1529"/>
      <c r="AB140" s="1529"/>
      <c r="AC140" s="1529"/>
      <c r="AD140" s="1530"/>
      <c r="AE140" s="1528">
        <f>+SUM(AE134:AI138)</f>
        <v>0</v>
      </c>
      <c r="AF140" s="1529"/>
      <c r="AG140" s="1529"/>
      <c r="AH140" s="1529"/>
      <c r="AI140" s="1531"/>
    </row>
    <row r="141" spans="2:35" ht="15.75">
      <c r="B141" s="1525" t="s">
        <v>51</v>
      </c>
      <c r="C141" s="1147" t="str">
        <f>+IF(O80=0,"",O80)</f>
        <v/>
      </c>
      <c r="D141" s="1148"/>
      <c r="E141" s="1148"/>
      <c r="F141" s="1148"/>
      <c r="G141" s="1148"/>
      <c r="H141" s="1148"/>
      <c r="I141" s="1148"/>
      <c r="J141" s="1148"/>
      <c r="K141" s="1149"/>
      <c r="L141" s="830" t="s">
        <v>236</v>
      </c>
      <c r="M141" s="830"/>
      <c r="N141" s="830"/>
      <c r="O141" s="830"/>
      <c r="P141" s="830"/>
      <c r="Q141" s="43">
        <f>+IF(AF80=0,"",AF80)</f>
        <v>9</v>
      </c>
      <c r="R141" s="831">
        <v>1200</v>
      </c>
      <c r="S141" s="832"/>
      <c r="T141" s="42"/>
      <c r="U141" s="61">
        <f>Q141*R141</f>
        <v>10800</v>
      </c>
      <c r="V141" s="55"/>
      <c r="W141" s="55"/>
      <c r="X141" s="55"/>
      <c r="Y141" s="56"/>
      <c r="Z141" s="840"/>
      <c r="AA141" s="841"/>
      <c r="AB141" s="841"/>
      <c r="AC141" s="841"/>
      <c r="AD141" s="842"/>
      <c r="AE141" s="840"/>
      <c r="AF141" s="841"/>
      <c r="AG141" s="841"/>
      <c r="AH141" s="841"/>
      <c r="AI141" s="843"/>
    </row>
    <row r="142" spans="2:35">
      <c r="B142" s="1526"/>
      <c r="C142" s="1150"/>
      <c r="D142" s="1151"/>
      <c r="E142" s="1151"/>
      <c r="F142" s="1151"/>
      <c r="G142" s="1151"/>
      <c r="H142" s="1151"/>
      <c r="I142" s="1151"/>
      <c r="J142" s="1151"/>
      <c r="K142" s="1152"/>
      <c r="L142" s="830" t="s">
        <v>230</v>
      </c>
      <c r="M142" s="830"/>
      <c r="N142" s="830"/>
      <c r="O142" s="830"/>
      <c r="P142" s="830"/>
      <c r="Q142" s="43">
        <f>+IF(AF80=0,"",AF80)</f>
        <v>9</v>
      </c>
      <c r="R142" s="831">
        <v>9</v>
      </c>
      <c r="S142" s="832"/>
      <c r="T142" s="44">
        <f>+IF(AB80=0,"",AB80)</f>
        <v>13</v>
      </c>
      <c r="U142" s="61">
        <f>Q142*R142*T142</f>
        <v>1053</v>
      </c>
      <c r="V142" s="55"/>
      <c r="W142" s="55"/>
      <c r="X142" s="55"/>
      <c r="Y142" s="56"/>
      <c r="Z142" s="840"/>
      <c r="AA142" s="841"/>
      <c r="AB142" s="841"/>
      <c r="AC142" s="841"/>
      <c r="AD142" s="842"/>
      <c r="AE142" s="840"/>
      <c r="AF142" s="841"/>
      <c r="AG142" s="841"/>
      <c r="AH142" s="841"/>
      <c r="AI142" s="843"/>
    </row>
    <row r="143" spans="2:35">
      <c r="B143" s="1526"/>
      <c r="C143" s="1150"/>
      <c r="D143" s="1151"/>
      <c r="E143" s="1151"/>
      <c r="F143" s="1151"/>
      <c r="G143" s="1151"/>
      <c r="H143" s="1151"/>
      <c r="I143" s="1151"/>
      <c r="J143" s="1151"/>
      <c r="K143" s="1152"/>
      <c r="L143" s="839" t="s">
        <v>231</v>
      </c>
      <c r="M143" s="830"/>
      <c r="N143" s="830"/>
      <c r="O143" s="830"/>
      <c r="P143" s="830"/>
      <c r="Q143" s="43">
        <f>+IF(AF80=0,"",AF80)</f>
        <v>9</v>
      </c>
      <c r="R143" s="831">
        <v>250</v>
      </c>
      <c r="S143" s="832"/>
      <c r="T143" s="44">
        <f>+IF(AB80=0,"",AB80)</f>
        <v>13</v>
      </c>
      <c r="U143" s="61">
        <f>Q143*R143*T143</f>
        <v>29250</v>
      </c>
      <c r="V143" s="55"/>
      <c r="W143" s="55"/>
      <c r="X143" s="55"/>
      <c r="Y143" s="56"/>
      <c r="Z143" s="840"/>
      <c r="AA143" s="841"/>
      <c r="AB143" s="841"/>
      <c r="AC143" s="841"/>
      <c r="AD143" s="842"/>
      <c r="AE143" s="840"/>
      <c r="AF143" s="841"/>
      <c r="AG143" s="841"/>
      <c r="AH143" s="841"/>
      <c r="AI143" s="843"/>
    </row>
    <row r="144" spans="2:35">
      <c r="B144" s="1526"/>
      <c r="C144" s="1150"/>
      <c r="D144" s="1151"/>
      <c r="E144" s="1151"/>
      <c r="F144" s="1151"/>
      <c r="G144" s="1151"/>
      <c r="H144" s="1151"/>
      <c r="I144" s="1151"/>
      <c r="J144" s="1151"/>
      <c r="K144" s="1152"/>
      <c r="L144" s="830" t="s">
        <v>232</v>
      </c>
      <c r="M144" s="830"/>
      <c r="N144" s="830"/>
      <c r="O144" s="830"/>
      <c r="P144" s="830"/>
      <c r="Q144" s="38">
        <v>1</v>
      </c>
      <c r="R144" s="831">
        <v>150</v>
      </c>
      <c r="S144" s="832"/>
      <c r="T144" s="44">
        <f>+IF(AB80=0,"",AB80)</f>
        <v>13</v>
      </c>
      <c r="U144" s="61">
        <f>Q144*R144*T144</f>
        <v>1950</v>
      </c>
      <c r="V144" s="55"/>
      <c r="W144" s="55"/>
      <c r="X144" s="55"/>
      <c r="Y144" s="56"/>
      <c r="Z144" s="840"/>
      <c r="AA144" s="841"/>
      <c r="AB144" s="841"/>
      <c r="AC144" s="841"/>
      <c r="AD144" s="842"/>
      <c r="AE144" s="840"/>
      <c r="AF144" s="841"/>
      <c r="AG144" s="841"/>
      <c r="AH144" s="841"/>
      <c r="AI144" s="843"/>
    </row>
    <row r="145" spans="2:35">
      <c r="B145" s="1526"/>
      <c r="C145" s="1150"/>
      <c r="D145" s="1151"/>
      <c r="E145" s="1151"/>
      <c r="F145" s="1151"/>
      <c r="G145" s="1151"/>
      <c r="H145" s="1151"/>
      <c r="I145" s="1151"/>
      <c r="J145" s="1151"/>
      <c r="K145" s="1152"/>
      <c r="L145" s="830" t="s">
        <v>233</v>
      </c>
      <c r="M145" s="830"/>
      <c r="N145" s="830"/>
      <c r="O145" s="830"/>
      <c r="P145" s="830"/>
      <c r="Q145" s="38">
        <v>1</v>
      </c>
      <c r="R145" s="831">
        <v>1204</v>
      </c>
      <c r="S145" s="832"/>
      <c r="T145" s="44">
        <f>+IF(AB80=0,"",AB80)</f>
        <v>13</v>
      </c>
      <c r="U145" s="61">
        <f>Q145*R145*T145</f>
        <v>15652</v>
      </c>
      <c r="V145" s="57"/>
      <c r="W145" s="57"/>
      <c r="X145" s="57"/>
      <c r="Y145" s="58"/>
      <c r="Z145" s="840"/>
      <c r="AA145" s="841"/>
      <c r="AB145" s="841"/>
      <c r="AC145" s="841"/>
      <c r="AD145" s="842"/>
      <c r="AE145" s="840"/>
      <c r="AF145" s="841"/>
      <c r="AG145" s="841"/>
      <c r="AH145" s="841"/>
      <c r="AI145" s="843"/>
    </row>
    <row r="146" spans="2:35" ht="15.75">
      <c r="B146" s="1526"/>
      <c r="C146" s="1150"/>
      <c r="D146" s="1151"/>
      <c r="E146" s="1151"/>
      <c r="F146" s="1151"/>
      <c r="G146" s="1151"/>
      <c r="H146" s="1151"/>
      <c r="I146" s="1151"/>
      <c r="J146" s="1151"/>
      <c r="K146" s="1152"/>
      <c r="L146" s="830" t="s">
        <v>234</v>
      </c>
      <c r="M146" s="830"/>
      <c r="N146" s="830"/>
      <c r="O146" s="830"/>
      <c r="P146" s="830"/>
      <c r="Q146" s="38">
        <v>2</v>
      </c>
      <c r="R146" s="831">
        <v>1200</v>
      </c>
      <c r="S146" s="832"/>
      <c r="T146" s="44">
        <f>+IF(AB80=0,"",AB80)</f>
        <v>13</v>
      </c>
      <c r="U146" s="61">
        <f>((1200*AB117)/20)*T146</f>
        <v>0</v>
      </c>
      <c r="V146" s="1518"/>
      <c r="W146" s="1519"/>
      <c r="X146" s="1519"/>
      <c r="Y146" s="1520"/>
      <c r="Z146" s="833"/>
      <c r="AA146" s="834"/>
      <c r="AB146" s="834"/>
      <c r="AC146" s="834"/>
      <c r="AD146" s="835"/>
      <c r="AE146" s="833"/>
      <c r="AF146" s="834"/>
      <c r="AG146" s="834"/>
      <c r="AH146" s="834"/>
      <c r="AI146" s="844"/>
    </row>
    <row r="147" spans="2:35">
      <c r="B147" s="1527"/>
      <c r="C147" s="1153"/>
      <c r="D147" s="1154"/>
      <c r="E147" s="1154"/>
      <c r="F147" s="1154"/>
      <c r="G147" s="1154"/>
      <c r="H147" s="1154"/>
      <c r="I147" s="1154"/>
      <c r="J147" s="1154"/>
      <c r="K147" s="1155"/>
      <c r="L147" s="1159" t="s">
        <v>74</v>
      </c>
      <c r="M147" s="1160"/>
      <c r="N147" s="1160"/>
      <c r="O147" s="1160"/>
      <c r="P147" s="1160"/>
      <c r="Q147" s="1160"/>
      <c r="R147" s="1160"/>
      <c r="S147" s="1160"/>
      <c r="T147" s="1161"/>
      <c r="U147" s="75">
        <f>+SUM(U141:Y145)</f>
        <v>58705</v>
      </c>
      <c r="V147" s="76"/>
      <c r="W147" s="76"/>
      <c r="X147" s="76"/>
      <c r="Y147" s="77"/>
      <c r="Z147" s="1528">
        <f>+SUM(Z141:AD145)</f>
        <v>0</v>
      </c>
      <c r="AA147" s="1529"/>
      <c r="AB147" s="1529"/>
      <c r="AC147" s="1529"/>
      <c r="AD147" s="1530"/>
      <c r="AE147" s="1528">
        <f>+SUM(AE141:AI145)</f>
        <v>0</v>
      </c>
      <c r="AF147" s="1529"/>
      <c r="AG147" s="1529"/>
      <c r="AH147" s="1529"/>
      <c r="AI147" s="1531"/>
    </row>
    <row r="148" spans="2:35" ht="15.75">
      <c r="B148" s="1525" t="s">
        <v>52</v>
      </c>
      <c r="C148" s="1147" t="str">
        <f>+IF(O81=0,"",O81)</f>
        <v/>
      </c>
      <c r="D148" s="1148"/>
      <c r="E148" s="1148"/>
      <c r="F148" s="1148"/>
      <c r="G148" s="1148"/>
      <c r="H148" s="1148"/>
      <c r="I148" s="1148"/>
      <c r="J148" s="1148"/>
      <c r="K148" s="1149"/>
      <c r="L148" s="830" t="s">
        <v>236</v>
      </c>
      <c r="M148" s="830"/>
      <c r="N148" s="830"/>
      <c r="O148" s="830"/>
      <c r="P148" s="830"/>
      <c r="Q148" s="43">
        <f>+IF(AF81=0,"",AF81)</f>
        <v>10</v>
      </c>
      <c r="R148" s="831">
        <v>1200</v>
      </c>
      <c r="S148" s="832"/>
      <c r="T148" s="42"/>
      <c r="U148" s="61">
        <f>Q148*R148</f>
        <v>12000</v>
      </c>
      <c r="V148" s="55"/>
      <c r="W148" s="55"/>
      <c r="X148" s="55"/>
      <c r="Y148" s="56"/>
      <c r="Z148" s="840"/>
      <c r="AA148" s="841"/>
      <c r="AB148" s="841"/>
      <c r="AC148" s="841"/>
      <c r="AD148" s="842"/>
      <c r="AE148" s="840"/>
      <c r="AF148" s="841"/>
      <c r="AG148" s="841"/>
      <c r="AH148" s="841"/>
      <c r="AI148" s="843"/>
    </row>
    <row r="149" spans="2:35">
      <c r="B149" s="1526"/>
      <c r="C149" s="1150"/>
      <c r="D149" s="1151"/>
      <c r="E149" s="1151"/>
      <c r="F149" s="1151"/>
      <c r="G149" s="1151"/>
      <c r="H149" s="1151"/>
      <c r="I149" s="1151"/>
      <c r="J149" s="1151"/>
      <c r="K149" s="1152"/>
      <c r="L149" s="830" t="s">
        <v>230</v>
      </c>
      <c r="M149" s="830"/>
      <c r="N149" s="830"/>
      <c r="O149" s="830"/>
      <c r="P149" s="830"/>
      <c r="Q149" s="43">
        <f>+IF(AF81=0,"",AF81)</f>
        <v>10</v>
      </c>
      <c r="R149" s="831">
        <v>9</v>
      </c>
      <c r="S149" s="832"/>
      <c r="T149" s="44">
        <f>+IF(AB81=0,"",AB81)</f>
        <v>14</v>
      </c>
      <c r="U149" s="61">
        <f>Q149*R149*T149</f>
        <v>1260</v>
      </c>
      <c r="V149" s="55"/>
      <c r="W149" s="55"/>
      <c r="X149" s="55"/>
      <c r="Y149" s="56"/>
      <c r="Z149" s="840"/>
      <c r="AA149" s="841"/>
      <c r="AB149" s="841"/>
      <c r="AC149" s="841"/>
      <c r="AD149" s="842"/>
      <c r="AE149" s="840"/>
      <c r="AF149" s="841"/>
      <c r="AG149" s="841"/>
      <c r="AH149" s="841"/>
      <c r="AI149" s="843"/>
    </row>
    <row r="150" spans="2:35">
      <c r="B150" s="1526"/>
      <c r="C150" s="1150"/>
      <c r="D150" s="1151"/>
      <c r="E150" s="1151"/>
      <c r="F150" s="1151"/>
      <c r="G150" s="1151"/>
      <c r="H150" s="1151"/>
      <c r="I150" s="1151"/>
      <c r="J150" s="1151"/>
      <c r="K150" s="1152"/>
      <c r="L150" s="839" t="s">
        <v>231</v>
      </c>
      <c r="M150" s="830"/>
      <c r="N150" s="830"/>
      <c r="O150" s="830"/>
      <c r="P150" s="830"/>
      <c r="Q150" s="43">
        <f>+IF(AF81=0,"",AF81)</f>
        <v>10</v>
      </c>
      <c r="R150" s="831">
        <v>250</v>
      </c>
      <c r="S150" s="832"/>
      <c r="T150" s="44">
        <f>+IF(AB81=0,"",AB81)</f>
        <v>14</v>
      </c>
      <c r="U150" s="61">
        <f>Q150*R150*T150</f>
        <v>35000</v>
      </c>
      <c r="V150" s="55"/>
      <c r="W150" s="55"/>
      <c r="X150" s="55"/>
      <c r="Y150" s="56"/>
      <c r="Z150" s="840"/>
      <c r="AA150" s="841"/>
      <c r="AB150" s="841"/>
      <c r="AC150" s="841"/>
      <c r="AD150" s="842"/>
      <c r="AE150" s="840"/>
      <c r="AF150" s="841"/>
      <c r="AG150" s="841"/>
      <c r="AH150" s="841"/>
      <c r="AI150" s="843"/>
    </row>
    <row r="151" spans="2:35">
      <c r="B151" s="1526"/>
      <c r="C151" s="1150"/>
      <c r="D151" s="1151"/>
      <c r="E151" s="1151"/>
      <c r="F151" s="1151"/>
      <c r="G151" s="1151"/>
      <c r="H151" s="1151"/>
      <c r="I151" s="1151"/>
      <c r="J151" s="1151"/>
      <c r="K151" s="1152"/>
      <c r="L151" s="830" t="s">
        <v>232</v>
      </c>
      <c r="M151" s="830"/>
      <c r="N151" s="830"/>
      <c r="O151" s="830"/>
      <c r="P151" s="830"/>
      <c r="Q151" s="38">
        <v>1</v>
      </c>
      <c r="R151" s="831">
        <v>150</v>
      </c>
      <c r="S151" s="832"/>
      <c r="T151" s="44">
        <f>+IF(AB81=0,"",AB81)</f>
        <v>14</v>
      </c>
      <c r="U151" s="61">
        <f>Q151*R151*T151</f>
        <v>2100</v>
      </c>
      <c r="V151" s="55"/>
      <c r="W151" s="55"/>
      <c r="X151" s="55"/>
      <c r="Y151" s="56"/>
      <c r="Z151" s="840"/>
      <c r="AA151" s="841"/>
      <c r="AB151" s="841"/>
      <c r="AC151" s="841"/>
      <c r="AD151" s="842"/>
      <c r="AE151" s="840"/>
      <c r="AF151" s="841"/>
      <c r="AG151" s="841"/>
      <c r="AH151" s="841"/>
      <c r="AI151" s="843"/>
    </row>
    <row r="152" spans="2:35">
      <c r="B152" s="1526"/>
      <c r="C152" s="1150"/>
      <c r="D152" s="1151"/>
      <c r="E152" s="1151"/>
      <c r="F152" s="1151"/>
      <c r="G152" s="1151"/>
      <c r="H152" s="1151"/>
      <c r="I152" s="1151"/>
      <c r="J152" s="1151"/>
      <c r="K152" s="1152"/>
      <c r="L152" s="830" t="s">
        <v>233</v>
      </c>
      <c r="M152" s="830"/>
      <c r="N152" s="830"/>
      <c r="O152" s="830"/>
      <c r="P152" s="830"/>
      <c r="Q152" s="38">
        <v>1</v>
      </c>
      <c r="R152" s="831">
        <v>1204</v>
      </c>
      <c r="S152" s="832"/>
      <c r="T152" s="44">
        <f>+IF(AB81=0,"",AB81)</f>
        <v>14</v>
      </c>
      <c r="U152" s="61">
        <f>Q152*R152*T152</f>
        <v>16856</v>
      </c>
      <c r="V152" s="57"/>
      <c r="W152" s="57"/>
      <c r="X152" s="57"/>
      <c r="Y152" s="58"/>
      <c r="Z152" s="840"/>
      <c r="AA152" s="841"/>
      <c r="AB152" s="841"/>
      <c r="AC152" s="841"/>
      <c r="AD152" s="842"/>
      <c r="AE152" s="840"/>
      <c r="AF152" s="841"/>
      <c r="AG152" s="841"/>
      <c r="AH152" s="841"/>
      <c r="AI152" s="843"/>
    </row>
    <row r="153" spans="2:35" ht="15.75">
      <c r="B153" s="1526"/>
      <c r="C153" s="1150"/>
      <c r="D153" s="1151"/>
      <c r="E153" s="1151"/>
      <c r="F153" s="1151"/>
      <c r="G153" s="1151"/>
      <c r="H153" s="1151"/>
      <c r="I153" s="1151"/>
      <c r="J153" s="1151"/>
      <c r="K153" s="1152"/>
      <c r="L153" s="830" t="s">
        <v>234</v>
      </c>
      <c r="M153" s="830"/>
      <c r="N153" s="830"/>
      <c r="O153" s="830"/>
      <c r="P153" s="830"/>
      <c r="Q153" s="38">
        <v>2</v>
      </c>
      <c r="R153" s="831">
        <v>1200</v>
      </c>
      <c r="S153" s="832"/>
      <c r="T153" s="44">
        <f>+IF(AB81=0,"",AB81)</f>
        <v>14</v>
      </c>
      <c r="U153" s="61">
        <f>((1200*AB124)/20)*T153</f>
        <v>0</v>
      </c>
      <c r="V153" s="1518"/>
      <c r="W153" s="1519"/>
      <c r="X153" s="1519"/>
      <c r="Y153" s="1520"/>
      <c r="Z153" s="833"/>
      <c r="AA153" s="834"/>
      <c r="AB153" s="834"/>
      <c r="AC153" s="834"/>
      <c r="AD153" s="835"/>
      <c r="AE153" s="833"/>
      <c r="AF153" s="834"/>
      <c r="AG153" s="834"/>
      <c r="AH153" s="834"/>
      <c r="AI153" s="844"/>
    </row>
    <row r="154" spans="2:35">
      <c r="B154" s="1527"/>
      <c r="C154" s="1153"/>
      <c r="D154" s="1154"/>
      <c r="E154" s="1154"/>
      <c r="F154" s="1154"/>
      <c r="G154" s="1154"/>
      <c r="H154" s="1154"/>
      <c r="I154" s="1154"/>
      <c r="J154" s="1154"/>
      <c r="K154" s="1155"/>
      <c r="L154" s="1159" t="s">
        <v>75</v>
      </c>
      <c r="M154" s="1160"/>
      <c r="N154" s="1160"/>
      <c r="O154" s="1160"/>
      <c r="P154" s="1160"/>
      <c r="Q154" s="1160"/>
      <c r="R154" s="1160"/>
      <c r="S154" s="1160"/>
      <c r="T154" s="1161"/>
      <c r="U154" s="78">
        <f>+SUM(U148:Y152)</f>
        <v>67216</v>
      </c>
      <c r="V154" s="79"/>
      <c r="W154" s="79"/>
      <c r="X154" s="79"/>
      <c r="Y154" s="80"/>
      <c r="Z154" s="1540">
        <f>+SUM(Z148:AD152)</f>
        <v>0</v>
      </c>
      <c r="AA154" s="1541"/>
      <c r="AB154" s="1541"/>
      <c r="AC154" s="1541"/>
      <c r="AD154" s="1542"/>
      <c r="AE154" s="1540">
        <f>+SUM(AE148:AI152)</f>
        <v>0</v>
      </c>
      <c r="AF154" s="1541"/>
      <c r="AG154" s="1541"/>
      <c r="AH154" s="1541"/>
      <c r="AI154" s="1543"/>
    </row>
    <row r="155" spans="2:35" ht="16.5" thickBot="1">
      <c r="B155" s="827" t="s">
        <v>76</v>
      </c>
      <c r="C155" s="828"/>
      <c r="D155" s="828"/>
      <c r="E155" s="828"/>
      <c r="F155" s="828"/>
      <c r="G155" s="828"/>
      <c r="H155" s="828"/>
      <c r="I155" s="828"/>
      <c r="J155" s="828"/>
      <c r="K155" s="828"/>
      <c r="L155" s="828"/>
      <c r="M155" s="828"/>
      <c r="N155" s="828"/>
      <c r="O155" s="828"/>
      <c r="P155" s="828"/>
      <c r="Q155" s="828"/>
      <c r="R155" s="828"/>
      <c r="S155" s="828"/>
      <c r="T155" s="829"/>
      <c r="U155" s="81">
        <f>+U154+U147+U140</f>
        <v>176633</v>
      </c>
      <c r="V155" s="81"/>
      <c r="W155" s="81"/>
      <c r="X155" s="81"/>
      <c r="Y155" s="81"/>
      <c r="Z155" s="1544">
        <f>+Z154+Z147+Z140</f>
        <v>0</v>
      </c>
      <c r="AA155" s="1544"/>
      <c r="AB155" s="1544"/>
      <c r="AC155" s="1544"/>
      <c r="AD155" s="1544"/>
      <c r="AE155" s="1544">
        <f>+AE154+AE147+AE140</f>
        <v>0</v>
      </c>
      <c r="AF155" s="1544"/>
      <c r="AG155" s="1544"/>
      <c r="AH155" s="1544"/>
      <c r="AI155" s="1545"/>
    </row>
    <row r="156" spans="2:35" ht="15.75" thickBot="1">
      <c r="B156" s="1534" t="s">
        <v>77</v>
      </c>
      <c r="C156" s="1535"/>
      <c r="D156" s="1535"/>
      <c r="E156" s="1535"/>
      <c r="F156" s="1535"/>
      <c r="G156" s="1535"/>
      <c r="H156" s="1535"/>
      <c r="I156" s="1535"/>
      <c r="J156" s="1535"/>
      <c r="K156" s="1535"/>
      <c r="L156" s="1535"/>
      <c r="M156" s="1535"/>
      <c r="N156" s="1535"/>
      <c r="O156" s="1535"/>
      <c r="P156" s="1535"/>
      <c r="Q156" s="1535"/>
      <c r="R156" s="1535"/>
      <c r="S156" s="1535"/>
      <c r="T156" s="1535"/>
      <c r="U156" s="157">
        <f>+U111+U133+U155</f>
        <v>378968</v>
      </c>
      <c r="V156" s="157"/>
      <c r="W156" s="157"/>
      <c r="X156" s="157"/>
      <c r="Y156" s="157"/>
      <c r="Z156" s="1536">
        <f>+Z111+Z133+Z155</f>
        <v>0</v>
      </c>
      <c r="AA156" s="1536"/>
      <c r="AB156" s="1536"/>
      <c r="AC156" s="1536"/>
      <c r="AD156" s="1536"/>
      <c r="AE156" s="1536" t="e">
        <f>+AE111+AE133+AE155</f>
        <v>#VALUE!</v>
      </c>
      <c r="AF156" s="1536"/>
      <c r="AG156" s="1536"/>
      <c r="AH156" s="1536"/>
      <c r="AI156" s="1537"/>
    </row>
    <row r="157" spans="2:35" ht="21" thickBot="1">
      <c r="B157" s="1538" t="s">
        <v>78</v>
      </c>
      <c r="C157" s="1539"/>
      <c r="D157" s="1539"/>
      <c r="E157" s="1539"/>
      <c r="F157" s="1539"/>
      <c r="G157" s="1539"/>
      <c r="H157" s="1539"/>
      <c r="I157" s="1539"/>
      <c r="J157" s="1539"/>
      <c r="K157" s="1539"/>
      <c r="L157" s="1539"/>
      <c r="M157" s="1539"/>
      <c r="N157" s="1539"/>
      <c r="O157" s="1539"/>
      <c r="P157" s="1539"/>
      <c r="Q157" s="1539"/>
      <c r="R157" s="1539"/>
      <c r="S157" s="1539"/>
      <c r="T157" s="1539"/>
      <c r="U157" s="1539"/>
      <c r="V157" s="1539"/>
      <c r="W157" s="1539"/>
      <c r="X157" s="1539"/>
      <c r="Y157" s="1539"/>
      <c r="Z157" s="1539"/>
      <c r="AA157" s="1539"/>
      <c r="AB157" s="1539"/>
      <c r="AC157" s="1539"/>
      <c r="AD157" s="1539"/>
      <c r="AE157" s="1170" t="e">
        <f>+SUM(U156:AI156)</f>
        <v>#VALUE!</v>
      </c>
      <c r="AF157" s="1170"/>
      <c r="AG157" s="1170"/>
      <c r="AH157" s="1170"/>
      <c r="AI157" s="1170"/>
    </row>
  </sheetData>
  <mergeCells count="588">
    <mergeCell ref="B22:C22"/>
    <mergeCell ref="D2:K2"/>
    <mergeCell ref="V153:Y153"/>
    <mergeCell ref="Z153:AD153"/>
    <mergeCell ref="AE153:AI153"/>
    <mergeCell ref="B156:T156"/>
    <mergeCell ref="Z156:AD156"/>
    <mergeCell ref="AE156:AI156"/>
    <mergeCell ref="B157:AD157"/>
    <mergeCell ref="AE157:AI157"/>
    <mergeCell ref="L154:T154"/>
    <mergeCell ref="Z154:AD154"/>
    <mergeCell ref="AE154:AI154"/>
    <mergeCell ref="B155:T155"/>
    <mergeCell ref="Z155:AD155"/>
    <mergeCell ref="AE155:AI155"/>
    <mergeCell ref="L150:P150"/>
    <mergeCell ref="R150:S150"/>
    <mergeCell ref="Z150:AD150"/>
    <mergeCell ref="AE150:AI150"/>
    <mergeCell ref="L151:P151"/>
    <mergeCell ref="R151:S151"/>
    <mergeCell ref="Z151:AD151"/>
    <mergeCell ref="AE151:AI151"/>
    <mergeCell ref="B148:B154"/>
    <mergeCell ref="C148:K154"/>
    <mergeCell ref="L148:P148"/>
    <mergeCell ref="R148:S148"/>
    <mergeCell ref="Z148:AD148"/>
    <mergeCell ref="AE148:AI148"/>
    <mergeCell ref="L149:P149"/>
    <mergeCell ref="R149:S149"/>
    <mergeCell ref="Z149:AD149"/>
    <mergeCell ref="AE149:AI149"/>
    <mergeCell ref="L152:P152"/>
    <mergeCell ref="R152:S152"/>
    <mergeCell ref="Z152:AD152"/>
    <mergeCell ref="AE152:AI152"/>
    <mergeCell ref="L153:P153"/>
    <mergeCell ref="R153:S153"/>
    <mergeCell ref="L146:P146"/>
    <mergeCell ref="R146:S146"/>
    <mergeCell ref="V146:Y146"/>
    <mergeCell ref="Z146:AD146"/>
    <mergeCell ref="AE146:AI146"/>
    <mergeCell ref="L147:T147"/>
    <mergeCell ref="Z147:AD147"/>
    <mergeCell ref="AE147:AI147"/>
    <mergeCell ref="L144:P144"/>
    <mergeCell ref="R144:S144"/>
    <mergeCell ref="Z144:AD144"/>
    <mergeCell ref="AE144:AI144"/>
    <mergeCell ref="L145:P145"/>
    <mergeCell ref="R145:S145"/>
    <mergeCell ref="Z145:AD145"/>
    <mergeCell ref="AE145:AI145"/>
    <mergeCell ref="B141:B147"/>
    <mergeCell ref="C141:K147"/>
    <mergeCell ref="L141:P141"/>
    <mergeCell ref="R141:S141"/>
    <mergeCell ref="Z141:AD141"/>
    <mergeCell ref="AE141:AI141"/>
    <mergeCell ref="L142:P142"/>
    <mergeCell ref="L138:P138"/>
    <mergeCell ref="R138:S138"/>
    <mergeCell ref="Z138:AD138"/>
    <mergeCell ref="AE138:AI138"/>
    <mergeCell ref="L139:P139"/>
    <mergeCell ref="R139:S139"/>
    <mergeCell ref="V139:Y139"/>
    <mergeCell ref="Z139:AD139"/>
    <mergeCell ref="AE139:AI139"/>
    <mergeCell ref="R142:S142"/>
    <mergeCell ref="Z142:AD142"/>
    <mergeCell ref="AE142:AI142"/>
    <mergeCell ref="L143:P143"/>
    <mergeCell ref="R143:S143"/>
    <mergeCell ref="Z143:AD143"/>
    <mergeCell ref="AE143:AI143"/>
    <mergeCell ref="L140:T140"/>
    <mergeCell ref="L136:P136"/>
    <mergeCell ref="R136:S136"/>
    <mergeCell ref="Z136:AD136"/>
    <mergeCell ref="AE136:AI136"/>
    <mergeCell ref="L137:P137"/>
    <mergeCell ref="R137:S137"/>
    <mergeCell ref="Z137:AD137"/>
    <mergeCell ref="AE137:AI137"/>
    <mergeCell ref="B134:B140"/>
    <mergeCell ref="C134:K140"/>
    <mergeCell ref="L134:P134"/>
    <mergeCell ref="R134:S134"/>
    <mergeCell ref="Z134:AD134"/>
    <mergeCell ref="AE134:AI134"/>
    <mergeCell ref="L135:P135"/>
    <mergeCell ref="R135:S135"/>
    <mergeCell ref="Z135:AD135"/>
    <mergeCell ref="AE135:AI135"/>
    <mergeCell ref="Z140:AD140"/>
    <mergeCell ref="AE140:AI140"/>
    <mergeCell ref="B133:T133"/>
    <mergeCell ref="Z133:AD133"/>
    <mergeCell ref="AE133:AI133"/>
    <mergeCell ref="L130:P130"/>
    <mergeCell ref="R130:S130"/>
    <mergeCell ref="Z130:AD130"/>
    <mergeCell ref="AE130:AI130"/>
    <mergeCell ref="L131:P131"/>
    <mergeCell ref="R131:S131"/>
    <mergeCell ref="V131:Y131"/>
    <mergeCell ref="Z131:AD131"/>
    <mergeCell ref="AE131:AI131"/>
    <mergeCell ref="L128:P128"/>
    <mergeCell ref="R128:S128"/>
    <mergeCell ref="Z128:AD128"/>
    <mergeCell ref="AE128:AI128"/>
    <mergeCell ref="L129:P129"/>
    <mergeCell ref="R129:S129"/>
    <mergeCell ref="Z129:AD129"/>
    <mergeCell ref="AE129:AI129"/>
    <mergeCell ref="B126:B132"/>
    <mergeCell ref="C126:K132"/>
    <mergeCell ref="L126:P126"/>
    <mergeCell ref="R126:S126"/>
    <mergeCell ref="Z126:AD126"/>
    <mergeCell ref="AE126:AI126"/>
    <mergeCell ref="L127:P127"/>
    <mergeCell ref="R127:S127"/>
    <mergeCell ref="Z127:AD127"/>
    <mergeCell ref="AE127:AI127"/>
    <mergeCell ref="L132:T132"/>
    <mergeCell ref="Z132:AD132"/>
    <mergeCell ref="AE132:AI132"/>
    <mergeCell ref="L124:P124"/>
    <mergeCell ref="R124:S124"/>
    <mergeCell ref="V124:Y124"/>
    <mergeCell ref="Z124:AD124"/>
    <mergeCell ref="AE124:AI124"/>
    <mergeCell ref="L125:T125"/>
    <mergeCell ref="Z125:AD125"/>
    <mergeCell ref="AE125:AI125"/>
    <mergeCell ref="L122:P122"/>
    <mergeCell ref="R122:S122"/>
    <mergeCell ref="Z122:AD122"/>
    <mergeCell ref="AE122:AI122"/>
    <mergeCell ref="L123:P123"/>
    <mergeCell ref="R123:S123"/>
    <mergeCell ref="Z123:AD123"/>
    <mergeCell ref="AE123:AI123"/>
    <mergeCell ref="B119:B125"/>
    <mergeCell ref="C119:K125"/>
    <mergeCell ref="L119:P119"/>
    <mergeCell ref="R119:S119"/>
    <mergeCell ref="Z119:AD119"/>
    <mergeCell ref="AE119:AI119"/>
    <mergeCell ref="L120:P120"/>
    <mergeCell ref="L116:P116"/>
    <mergeCell ref="R116:S116"/>
    <mergeCell ref="Z116:AD116"/>
    <mergeCell ref="AE116:AI116"/>
    <mergeCell ref="L117:P117"/>
    <mergeCell ref="R117:S117"/>
    <mergeCell ref="V117:Y117"/>
    <mergeCell ref="Z117:AD117"/>
    <mergeCell ref="AE117:AI117"/>
    <mergeCell ref="R120:S120"/>
    <mergeCell ref="Z120:AD120"/>
    <mergeCell ref="AE120:AI120"/>
    <mergeCell ref="L121:P121"/>
    <mergeCell ref="R121:S121"/>
    <mergeCell ref="Z121:AD121"/>
    <mergeCell ref="AE121:AI121"/>
    <mergeCell ref="L118:T118"/>
    <mergeCell ref="L115:P115"/>
    <mergeCell ref="R115:S115"/>
    <mergeCell ref="Z115:AD115"/>
    <mergeCell ref="AE115:AI115"/>
    <mergeCell ref="B112:B118"/>
    <mergeCell ref="C112:K118"/>
    <mergeCell ref="L112:P112"/>
    <mergeCell ref="R112:S112"/>
    <mergeCell ref="Z112:AD112"/>
    <mergeCell ref="AE112:AI112"/>
    <mergeCell ref="L113:P113"/>
    <mergeCell ref="R113:S113"/>
    <mergeCell ref="Z113:AD113"/>
    <mergeCell ref="AE113:AI113"/>
    <mergeCell ref="Z118:AD118"/>
    <mergeCell ref="AE118:AI118"/>
    <mergeCell ref="AE111:AI111"/>
    <mergeCell ref="L108:P108"/>
    <mergeCell ref="R108:S108"/>
    <mergeCell ref="L109:P109"/>
    <mergeCell ref="R109:S109"/>
    <mergeCell ref="L114:P114"/>
    <mergeCell ref="R114:S114"/>
    <mergeCell ref="Z114:AD114"/>
    <mergeCell ref="AE114:AI114"/>
    <mergeCell ref="AB109:AC109"/>
    <mergeCell ref="V110:AD110"/>
    <mergeCell ref="V104:Z104"/>
    <mergeCell ref="AB104:AC104"/>
    <mergeCell ref="V105:Z105"/>
    <mergeCell ref="AB105:AC105"/>
    <mergeCell ref="V106:Z106"/>
    <mergeCell ref="AB106:AC106"/>
    <mergeCell ref="L110:T110"/>
    <mergeCell ref="B111:T111"/>
    <mergeCell ref="Z111:AD111"/>
    <mergeCell ref="L106:P106"/>
    <mergeCell ref="R106:S106"/>
    <mergeCell ref="L107:P107"/>
    <mergeCell ref="R107:S107"/>
    <mergeCell ref="B104:B110"/>
    <mergeCell ref="C104:K110"/>
    <mergeCell ref="L104:P104"/>
    <mergeCell ref="R104:S104"/>
    <mergeCell ref="L105:P105"/>
    <mergeCell ref="R105:S105"/>
    <mergeCell ref="V107:Z107"/>
    <mergeCell ref="AB107:AC107"/>
    <mergeCell ref="V108:Z108"/>
    <mergeCell ref="AB108:AC108"/>
    <mergeCell ref="V109:Z109"/>
    <mergeCell ref="V99:Z99"/>
    <mergeCell ref="AB99:AC99"/>
    <mergeCell ref="L102:P102"/>
    <mergeCell ref="R102:S102"/>
    <mergeCell ref="L103:T103"/>
    <mergeCell ref="L100:P100"/>
    <mergeCell ref="R100:S100"/>
    <mergeCell ref="L101:P101"/>
    <mergeCell ref="R101:S101"/>
    <mergeCell ref="V100:Z100"/>
    <mergeCell ref="AB100:AC100"/>
    <mergeCell ref="V101:Z101"/>
    <mergeCell ref="AB101:AC101"/>
    <mergeCell ref="V102:Z102"/>
    <mergeCell ref="AB102:AC102"/>
    <mergeCell ref="V103:AD103"/>
    <mergeCell ref="B97:B103"/>
    <mergeCell ref="C97:K103"/>
    <mergeCell ref="L97:P97"/>
    <mergeCell ref="R97:S97"/>
    <mergeCell ref="L94:P94"/>
    <mergeCell ref="R94:S94"/>
    <mergeCell ref="L95:P95"/>
    <mergeCell ref="R95:S95"/>
    <mergeCell ref="B90:B96"/>
    <mergeCell ref="L98:P98"/>
    <mergeCell ref="R98:S98"/>
    <mergeCell ref="L99:P99"/>
    <mergeCell ref="R99:S99"/>
    <mergeCell ref="L96:T96"/>
    <mergeCell ref="AG89:AH89"/>
    <mergeCell ref="B87:AI87"/>
    <mergeCell ref="C89:K89"/>
    <mergeCell ref="L89:P89"/>
    <mergeCell ref="R89:S89"/>
    <mergeCell ref="L93:P93"/>
    <mergeCell ref="R93:S93"/>
    <mergeCell ref="L91:P91"/>
    <mergeCell ref="R91:S91"/>
    <mergeCell ref="L90:P90"/>
    <mergeCell ref="R90:S90"/>
    <mergeCell ref="L92:P92"/>
    <mergeCell ref="R92:S92"/>
    <mergeCell ref="V93:Z93"/>
    <mergeCell ref="AB93:AC93"/>
    <mergeCell ref="V88:AE88"/>
    <mergeCell ref="V90:Z90"/>
    <mergeCell ref="AB90:AC90"/>
    <mergeCell ref="V91:Z91"/>
    <mergeCell ref="AB91:AC91"/>
    <mergeCell ref="V92:Z92"/>
    <mergeCell ref="AB92:AC92"/>
    <mergeCell ref="B83:AI83"/>
    <mergeCell ref="B84:R84"/>
    <mergeCell ref="S84:AI84"/>
    <mergeCell ref="B85:R85"/>
    <mergeCell ref="S85:AI85"/>
    <mergeCell ref="B86:K86"/>
    <mergeCell ref="L86:AI86"/>
    <mergeCell ref="Q81:AA81"/>
    <mergeCell ref="AB81:AC81"/>
    <mergeCell ref="AD81:AE81"/>
    <mergeCell ref="AF81:AG81"/>
    <mergeCell ref="AH81:AI81"/>
    <mergeCell ref="AD82:AI82"/>
    <mergeCell ref="B79:B81"/>
    <mergeCell ref="C79:E81"/>
    <mergeCell ref="F81:G81"/>
    <mergeCell ref="H81:I81"/>
    <mergeCell ref="J81:K81"/>
    <mergeCell ref="L81:M81"/>
    <mergeCell ref="O81:P81"/>
    <mergeCell ref="AD79:AE79"/>
    <mergeCell ref="AF79:AG79"/>
    <mergeCell ref="AH79:AI79"/>
    <mergeCell ref="F80:G80"/>
    <mergeCell ref="H80:I80"/>
    <mergeCell ref="J80:K80"/>
    <mergeCell ref="L80:M80"/>
    <mergeCell ref="O80:P80"/>
    <mergeCell ref="Q80:AA80"/>
    <mergeCell ref="AB80:AC80"/>
    <mergeCell ref="AD80:AE80"/>
    <mergeCell ref="AF80:AG80"/>
    <mergeCell ref="AH80:AI80"/>
    <mergeCell ref="F79:G79"/>
    <mergeCell ref="H79:I79"/>
    <mergeCell ref="J79:K79"/>
    <mergeCell ref="L79:M79"/>
    <mergeCell ref="O79:P79"/>
    <mergeCell ref="Q79:AA79"/>
    <mergeCell ref="AB79:AC79"/>
    <mergeCell ref="H78:I78"/>
    <mergeCell ref="J78:K78"/>
    <mergeCell ref="L78:M78"/>
    <mergeCell ref="O78:P78"/>
    <mergeCell ref="Q78:AA78"/>
    <mergeCell ref="AB78:AC78"/>
    <mergeCell ref="B76:B78"/>
    <mergeCell ref="C76:E78"/>
    <mergeCell ref="F76:G76"/>
    <mergeCell ref="H76:I76"/>
    <mergeCell ref="J76:K76"/>
    <mergeCell ref="L76:M76"/>
    <mergeCell ref="O76:P76"/>
    <mergeCell ref="Q76:AA76"/>
    <mergeCell ref="AB76:AC76"/>
    <mergeCell ref="F77:G77"/>
    <mergeCell ref="H77:I77"/>
    <mergeCell ref="J77:K77"/>
    <mergeCell ref="L77:M77"/>
    <mergeCell ref="O77:P77"/>
    <mergeCell ref="Q77:AA77"/>
    <mergeCell ref="AB77:AC77"/>
    <mergeCell ref="AF77:AG77"/>
    <mergeCell ref="AH77:AI77"/>
    <mergeCell ref="F78:G78"/>
    <mergeCell ref="F75:G75"/>
    <mergeCell ref="H75:I75"/>
    <mergeCell ref="J75:K75"/>
    <mergeCell ref="L75:M75"/>
    <mergeCell ref="O75:P75"/>
    <mergeCell ref="Q75:AA75"/>
    <mergeCell ref="AB75:AC75"/>
    <mergeCell ref="AD75:AE75"/>
    <mergeCell ref="AF75:AG75"/>
    <mergeCell ref="AD78:AE78"/>
    <mergeCell ref="AF78:AG78"/>
    <mergeCell ref="AH78:AI78"/>
    <mergeCell ref="AH75:AI75"/>
    <mergeCell ref="AD76:AE76"/>
    <mergeCell ref="AF76:AG76"/>
    <mergeCell ref="AH76:AI76"/>
    <mergeCell ref="AD77:AE77"/>
    <mergeCell ref="AD74:AE74"/>
    <mergeCell ref="AF74:AG74"/>
    <mergeCell ref="L73:M73"/>
    <mergeCell ref="O73:P73"/>
    <mergeCell ref="Q73:AA73"/>
    <mergeCell ref="AB73:AC73"/>
    <mergeCell ref="AD73:AE73"/>
    <mergeCell ref="AF73:AG73"/>
    <mergeCell ref="AH74:AI74"/>
    <mergeCell ref="Q72:AA72"/>
    <mergeCell ref="AB72:AC72"/>
    <mergeCell ref="AD72:AE72"/>
    <mergeCell ref="AF72:AG72"/>
    <mergeCell ref="AH72:AI72"/>
    <mergeCell ref="B73:B75"/>
    <mergeCell ref="C73:E75"/>
    <mergeCell ref="F73:G73"/>
    <mergeCell ref="H73:I73"/>
    <mergeCell ref="J73:K73"/>
    <mergeCell ref="C72:E72"/>
    <mergeCell ref="F72:G72"/>
    <mergeCell ref="H72:I72"/>
    <mergeCell ref="J72:K72"/>
    <mergeCell ref="L72:M72"/>
    <mergeCell ref="N72:P72"/>
    <mergeCell ref="AH73:AI73"/>
    <mergeCell ref="F74:G74"/>
    <mergeCell ref="H74:I74"/>
    <mergeCell ref="J74:K74"/>
    <mergeCell ref="L74:M74"/>
    <mergeCell ref="O74:P74"/>
    <mergeCell ref="Q74:AA74"/>
    <mergeCell ref="AB74:AC74"/>
    <mergeCell ref="B66:AI66"/>
    <mergeCell ref="B67:AI67"/>
    <mergeCell ref="B68:AI68"/>
    <mergeCell ref="B69:AI69"/>
    <mergeCell ref="B70:AI70"/>
    <mergeCell ref="B71:M71"/>
    <mergeCell ref="N71:AI71"/>
    <mergeCell ref="Z21:AA21"/>
    <mergeCell ref="AB21:AC21"/>
    <mergeCell ref="AD21:AE21"/>
    <mergeCell ref="AF21:AG21"/>
    <mergeCell ref="AH21:AI21"/>
    <mergeCell ref="B65:AI65"/>
    <mergeCell ref="N21:O21"/>
    <mergeCell ref="P21:Q21"/>
    <mergeCell ref="R21:S21"/>
    <mergeCell ref="T21:U21"/>
    <mergeCell ref="V21:W21"/>
    <mergeCell ref="X21:Y21"/>
    <mergeCell ref="B21:C21"/>
    <mergeCell ref="D21:E21"/>
    <mergeCell ref="F21:G21"/>
    <mergeCell ref="H21:I21"/>
    <mergeCell ref="J21:K21"/>
    <mergeCell ref="L21:M21"/>
    <mergeCell ref="X20:Y20"/>
    <mergeCell ref="Z20:AA20"/>
    <mergeCell ref="AB20:AC20"/>
    <mergeCell ref="AD20:AE20"/>
    <mergeCell ref="AF20:AG20"/>
    <mergeCell ref="AH20:AI20"/>
    <mergeCell ref="L20:M20"/>
    <mergeCell ref="N20:O20"/>
    <mergeCell ref="P20:Q20"/>
    <mergeCell ref="R20:S20"/>
    <mergeCell ref="T20:U20"/>
    <mergeCell ref="V20:W20"/>
    <mergeCell ref="AF19:AG19"/>
    <mergeCell ref="AH19:AI19"/>
    <mergeCell ref="B20:C20"/>
    <mergeCell ref="D20:E20"/>
    <mergeCell ref="F20:G20"/>
    <mergeCell ref="H20:I20"/>
    <mergeCell ref="J20:K20"/>
    <mergeCell ref="N19:O19"/>
    <mergeCell ref="P19:Q19"/>
    <mergeCell ref="R19:S19"/>
    <mergeCell ref="T19:U19"/>
    <mergeCell ref="V19:W19"/>
    <mergeCell ref="X19:Y19"/>
    <mergeCell ref="B19:C19"/>
    <mergeCell ref="D19:E19"/>
    <mergeCell ref="F19:G19"/>
    <mergeCell ref="H19:I19"/>
    <mergeCell ref="J19:K19"/>
    <mergeCell ref="L19:M19"/>
    <mergeCell ref="L18:M18"/>
    <mergeCell ref="N18:O18"/>
    <mergeCell ref="P18:Q18"/>
    <mergeCell ref="R18:S18"/>
    <mergeCell ref="T18:U18"/>
    <mergeCell ref="V18:W18"/>
    <mergeCell ref="Z19:AA19"/>
    <mergeCell ref="AB19:AC19"/>
    <mergeCell ref="AD19:AE19"/>
    <mergeCell ref="X16:Y16"/>
    <mergeCell ref="Z16:AA16"/>
    <mergeCell ref="Z17:AA17"/>
    <mergeCell ref="AB17:AC17"/>
    <mergeCell ref="AD17:AE17"/>
    <mergeCell ref="AF17:AG17"/>
    <mergeCell ref="AH17:AI17"/>
    <mergeCell ref="B18:C18"/>
    <mergeCell ref="D18:E18"/>
    <mergeCell ref="F18:G18"/>
    <mergeCell ref="H18:I18"/>
    <mergeCell ref="J18:K18"/>
    <mergeCell ref="N17:O17"/>
    <mergeCell ref="P17:Q17"/>
    <mergeCell ref="R17:S17"/>
    <mergeCell ref="T17:U17"/>
    <mergeCell ref="V17:W17"/>
    <mergeCell ref="X17:Y17"/>
    <mergeCell ref="X18:Y18"/>
    <mergeCell ref="Z18:AA18"/>
    <mergeCell ref="AB18:AC18"/>
    <mergeCell ref="AD18:AE18"/>
    <mergeCell ref="AF18:AG18"/>
    <mergeCell ref="AH18:AI18"/>
    <mergeCell ref="B17:C17"/>
    <mergeCell ref="D17:E17"/>
    <mergeCell ref="F17:G17"/>
    <mergeCell ref="H17:I17"/>
    <mergeCell ref="J17:K17"/>
    <mergeCell ref="L17:M17"/>
    <mergeCell ref="P16:Q16"/>
    <mergeCell ref="R16:S16"/>
    <mergeCell ref="T16:U16"/>
    <mergeCell ref="Z14:AA14"/>
    <mergeCell ref="AB14:AC14"/>
    <mergeCell ref="AD14:AE14"/>
    <mergeCell ref="AD15:AE15"/>
    <mergeCell ref="AF15:AG15"/>
    <mergeCell ref="AH15:AI15"/>
    <mergeCell ref="B16:C16"/>
    <mergeCell ref="D16:E16"/>
    <mergeCell ref="F16:G16"/>
    <mergeCell ref="H16:I16"/>
    <mergeCell ref="J16:K16"/>
    <mergeCell ref="L16:M16"/>
    <mergeCell ref="N16:O16"/>
    <mergeCell ref="R15:S15"/>
    <mergeCell ref="T15:U15"/>
    <mergeCell ref="V15:W15"/>
    <mergeCell ref="X15:Y15"/>
    <mergeCell ref="Z15:AA15"/>
    <mergeCell ref="AB15:AC15"/>
    <mergeCell ref="AB16:AC16"/>
    <mergeCell ref="AD16:AE16"/>
    <mergeCell ref="AF16:AG16"/>
    <mergeCell ref="AH16:AI16"/>
    <mergeCell ref="V16:W16"/>
    <mergeCell ref="F15:G15"/>
    <mergeCell ref="H15:I15"/>
    <mergeCell ref="J15:K15"/>
    <mergeCell ref="L15:M15"/>
    <mergeCell ref="N15:O15"/>
    <mergeCell ref="P15:Q15"/>
    <mergeCell ref="T14:U14"/>
    <mergeCell ref="V14:W14"/>
    <mergeCell ref="X14:Y14"/>
    <mergeCell ref="B11:R11"/>
    <mergeCell ref="S11:AI11"/>
    <mergeCell ref="B8:C8"/>
    <mergeCell ref="D8:I8"/>
    <mergeCell ref="J8:O8"/>
    <mergeCell ref="P8:R8"/>
    <mergeCell ref="S8:V8"/>
    <mergeCell ref="W8:AC8"/>
    <mergeCell ref="C44:C48"/>
    <mergeCell ref="B12:AI12"/>
    <mergeCell ref="B13:AI13"/>
    <mergeCell ref="B14:C14"/>
    <mergeCell ref="D14:E14"/>
    <mergeCell ref="F14:G14"/>
    <mergeCell ref="H14:I14"/>
    <mergeCell ref="J14:K14"/>
    <mergeCell ref="L14:M14"/>
    <mergeCell ref="N14:O14"/>
    <mergeCell ref="P14:Q14"/>
    <mergeCell ref="R14:S14"/>
    <mergeCell ref="AF14:AG14"/>
    <mergeCell ref="AH14:AI14"/>
    <mergeCell ref="B15:C15"/>
    <mergeCell ref="D15:E15"/>
    <mergeCell ref="P6:R7"/>
    <mergeCell ref="S6:V7"/>
    <mergeCell ref="W6:AI6"/>
    <mergeCell ref="W7:AC7"/>
    <mergeCell ref="AD7:AI7"/>
    <mergeCell ref="AD8:AI8"/>
    <mergeCell ref="B9:AI9"/>
    <mergeCell ref="B10:R10"/>
    <mergeCell ref="S10:AI10"/>
    <mergeCell ref="X2:AI2"/>
    <mergeCell ref="B3:I3"/>
    <mergeCell ref="J3:AI3"/>
    <mergeCell ref="B4:AI4"/>
    <mergeCell ref="V89:Z89"/>
    <mergeCell ref="AB89:AC89"/>
    <mergeCell ref="AF88:AI88"/>
    <mergeCell ref="D44:H44"/>
    <mergeCell ref="D45:H45"/>
    <mergeCell ref="D46:H46"/>
    <mergeCell ref="D47:H47"/>
    <mergeCell ref="D48:H48"/>
    <mergeCell ref="D49:H49"/>
    <mergeCell ref="I44:K44"/>
    <mergeCell ref="I45:K45"/>
    <mergeCell ref="I46:K46"/>
    <mergeCell ref="I47:K47"/>
    <mergeCell ref="I48:K48"/>
    <mergeCell ref="I49:K49"/>
    <mergeCell ref="B5:AI5"/>
    <mergeCell ref="B6:C7"/>
    <mergeCell ref="D6:I7"/>
    <mergeCell ref="J6:O7"/>
    <mergeCell ref="L88:U88"/>
    <mergeCell ref="V94:Z94"/>
    <mergeCell ref="AB94:AC94"/>
    <mergeCell ref="V95:Z95"/>
    <mergeCell ref="AB95:AC95"/>
    <mergeCell ref="V96:AD96"/>
    <mergeCell ref="V97:Z97"/>
    <mergeCell ref="AB97:AC97"/>
    <mergeCell ref="V98:Z98"/>
    <mergeCell ref="AB98:AC9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locked="0" defaultSize="0" autoFill="0" autoLine="0" autoPict="0">
                <anchor moveWithCells="1">
                  <from>
                    <xdr:col>28</xdr:col>
                    <xdr:colOff>342900</xdr:colOff>
                    <xdr:row>5</xdr:row>
                    <xdr:rowOff>247650</xdr:rowOff>
                  </from>
                  <to>
                    <xdr:col>29</xdr:col>
                    <xdr:colOff>381000</xdr:colOff>
                    <xdr:row>7</xdr:row>
                    <xdr:rowOff>219075</xdr:rowOff>
                  </to>
                </anchor>
              </controlPr>
            </control>
          </mc:Choice>
        </mc:AlternateContent>
        <mc:AlternateContent xmlns:mc="http://schemas.openxmlformats.org/markup-compatibility/2006">
          <mc:Choice Requires="x14">
            <control shapeId="6146" r:id="rId5" name="Check Box 2">
              <controlPr locked="0" defaultSize="0" autoFill="0" autoLine="0" autoPict="0">
                <anchor moveWithCells="1">
                  <from>
                    <xdr:col>28</xdr:col>
                    <xdr:colOff>352425</xdr:colOff>
                    <xdr:row>6</xdr:row>
                    <xdr:rowOff>276225</xdr:rowOff>
                  </from>
                  <to>
                    <xdr:col>29</xdr:col>
                    <xdr:colOff>390525</xdr:colOff>
                    <xdr:row>8</xdr:row>
                    <xdr:rowOff>180975</xdr:rowOff>
                  </to>
                </anchor>
              </controlPr>
            </control>
          </mc:Choice>
        </mc:AlternateContent>
        <mc:AlternateContent xmlns:mc="http://schemas.openxmlformats.org/markup-compatibility/2006">
          <mc:Choice Requires="x14">
            <control shapeId="6147" r:id="rId6" name="Check Box 3">
              <controlPr locked="0" defaultSize="0" autoFill="0" autoLine="0" autoPict="0">
                <anchor moveWithCells="1">
                  <from>
                    <xdr:col>34</xdr:col>
                    <xdr:colOff>95250</xdr:colOff>
                    <xdr:row>5</xdr:row>
                    <xdr:rowOff>247650</xdr:rowOff>
                  </from>
                  <to>
                    <xdr:col>35</xdr:col>
                    <xdr:colOff>123825</xdr:colOff>
                    <xdr:row>7</xdr:row>
                    <xdr:rowOff>228600</xdr:rowOff>
                  </to>
                </anchor>
              </controlPr>
            </control>
          </mc:Choice>
        </mc:AlternateContent>
        <mc:AlternateContent xmlns:mc="http://schemas.openxmlformats.org/markup-compatibility/2006">
          <mc:Choice Requires="x14">
            <control shapeId="6148" r:id="rId7" name="Check Box 4">
              <controlPr locked="0" defaultSize="0" autoFill="0" autoLine="0" autoPict="0">
                <anchor moveWithCells="1">
                  <from>
                    <xdr:col>34</xdr:col>
                    <xdr:colOff>104775</xdr:colOff>
                    <xdr:row>6</xdr:row>
                    <xdr:rowOff>219075</xdr:rowOff>
                  </from>
                  <to>
                    <xdr:col>35</xdr:col>
                    <xdr:colOff>133350</xdr:colOff>
                    <xdr:row>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3">
        <x14:dataValidation type="list" allowBlank="1" showInputMessage="1" showErrorMessage="1">
          <x14:formula1>
            <xm:f>DATOS!$AB$3:$AB$14</xm:f>
          </x14:formula1>
          <xm:sqref>AF63:AG64 AF15:AG21</xm:sqref>
        </x14:dataValidation>
        <x14:dataValidation type="list" allowBlank="1" showInputMessage="1" showErrorMessage="1">
          <x14:formula1>
            <xm:f>DATOS!$AA$3:$AA$14</xm:f>
          </x14:formula1>
          <xm:sqref>AD63:AE64 AD15:AE21</xm:sqref>
        </x14:dataValidation>
        <x14:dataValidation type="list" allowBlank="1" showInputMessage="1" showErrorMessage="1">
          <x14:formula1>
            <xm:f>DATOS!$Z$3:$Z$12</xm:f>
          </x14:formula1>
          <xm:sqref>AB63:AC64 AB15:AC21</xm:sqref>
        </x14:dataValidation>
        <x14:dataValidation type="list" allowBlank="1" showInputMessage="1" showErrorMessage="1">
          <x14:formula1>
            <xm:f>DATOS!$Y$3:$Y$7</xm:f>
          </x14:formula1>
          <xm:sqref>Z63:AA64 Z15:AA21</xm:sqref>
        </x14:dataValidation>
        <x14:dataValidation type="list" allowBlank="1" showInputMessage="1" showErrorMessage="1">
          <x14:formula1>
            <xm:f>DATOS!$X$3:$X$13</xm:f>
          </x14:formula1>
          <xm:sqref>X63:Y64 X15:Y21</xm:sqref>
        </x14:dataValidation>
        <x14:dataValidation type="list" allowBlank="1" showInputMessage="1" showErrorMessage="1">
          <x14:formula1>
            <xm:f>DATOS!$W$3:$W$12</xm:f>
          </x14:formula1>
          <xm:sqref>V63:W64 V15:W21</xm:sqref>
        </x14:dataValidation>
        <x14:dataValidation type="list" allowBlank="1" showInputMessage="1" showErrorMessage="1">
          <x14:formula1>
            <xm:f>DATOS!$V$3:$V$12</xm:f>
          </x14:formula1>
          <xm:sqref>T63:U64 T15:U21</xm:sqref>
        </x14:dataValidation>
        <x14:dataValidation type="list" allowBlank="1" showInputMessage="1" showErrorMessage="1">
          <x14:formula1>
            <xm:f>DATOS!$U$3:$U$10</xm:f>
          </x14:formula1>
          <xm:sqref>R63:S64 R15:S21</xm:sqref>
        </x14:dataValidation>
        <x14:dataValidation type="list" allowBlank="1" showInputMessage="1" showErrorMessage="1">
          <x14:formula1>
            <xm:f>DATOS!$T$3:$T$14</xm:f>
          </x14:formula1>
          <xm:sqref>P63:Q64 P15:Q21</xm:sqref>
        </x14:dataValidation>
        <x14:dataValidation type="list" allowBlank="1" showInputMessage="1" showErrorMessage="1">
          <x14:formula1>
            <xm:f>DATOS!$S$3:$S$7</xm:f>
          </x14:formula1>
          <xm:sqref>N63:O64 N15:O21</xm:sqref>
        </x14:dataValidation>
        <x14:dataValidation type="list" allowBlank="1" showInputMessage="1" showErrorMessage="1">
          <x14:formula1>
            <xm:f>DATOS!$R$3:$R$10</xm:f>
          </x14:formula1>
          <xm:sqref>L63:M64 L15:M21</xm:sqref>
        </x14:dataValidation>
        <x14:dataValidation type="list" allowBlank="1" showInputMessage="1" showErrorMessage="1">
          <x14:formula1>
            <xm:f>DATOS!$Q$3:$Q$11</xm:f>
          </x14:formula1>
          <xm:sqref>J63:K64 J15:K21</xm:sqref>
        </x14:dataValidation>
        <x14:dataValidation type="list" allowBlank="1" showInputMessage="1" showErrorMessage="1">
          <x14:formula1>
            <xm:f>DATOS!$P$3:$P$12</xm:f>
          </x14:formula1>
          <xm:sqref>H63:I64 H15:I21</xm:sqref>
        </x14:dataValidation>
        <x14:dataValidation type="list" allowBlank="1" showInputMessage="1" showErrorMessage="1">
          <x14:formula1>
            <xm:f>DATOS!$O$3:$O$15</xm:f>
          </x14:formula1>
          <xm:sqref>F63:G64 F15:G21</xm:sqref>
        </x14:dataValidation>
        <x14:dataValidation type="list" allowBlank="1" showInputMessage="1" showErrorMessage="1">
          <x14:formula1>
            <xm:f>DATOS!$N$3:$N$10</xm:f>
          </x14:formula1>
          <xm:sqref>D63:E64 D15:E21</xm:sqref>
        </x14:dataValidation>
        <x14:dataValidation type="list" allowBlank="1" showInputMessage="1" showErrorMessage="1">
          <x14:formula1>
            <xm:f>DATOS!$M$3:$M$9</xm:f>
          </x14:formula1>
          <xm:sqref>B63:C64 B15:C21</xm:sqref>
        </x14:dataValidation>
        <x14:dataValidation type="list" allowBlank="1" showInputMessage="1" showErrorMessage="1">
          <x14:formula1>
            <xm:f>DATOS!$C$3:$C$14</xm:f>
          </x14:formula1>
          <xm:sqref>O73:P73</xm:sqref>
        </x14:dataValidation>
        <x14:dataValidation type="list" allowBlank="1" showInputMessage="1" showErrorMessage="1">
          <x14:formula1>
            <xm:f>DATOS!$AC$3:$AC$18</xm:f>
          </x14:formula1>
          <xm:sqref>AH63:AI64 AH15:AI21</xm:sqref>
        </x14:dataValidation>
        <x14:dataValidation type="list" allowBlank="1" showInputMessage="1" showErrorMessage="1">
          <x14:formula1>
            <xm:f>DATOS!$I$3:$I$12</xm:f>
          </x14:formula1>
          <xm:sqref>J73:K81</xm:sqref>
        </x14:dataValidation>
        <x14:dataValidation type="list" allowBlank="1" showInputMessage="1" showErrorMessage="1">
          <x14:formula1>
            <xm:f>DATOS!$F$3:$F$77</xm:f>
          </x14:formula1>
          <xm:sqref>S8:V8</xm:sqref>
        </x14:dataValidation>
        <x14:dataValidation type="list" allowBlank="1" showInputMessage="1" showErrorMessage="1">
          <x14:formula1>
            <xm:f>DATOS!$E$3:$E$5</xm:f>
          </x14:formula1>
          <xm:sqref>P8:R8</xm:sqref>
        </x14:dataValidation>
        <x14:dataValidation type="list" allowBlank="1" showInputMessage="1" showErrorMessage="1">
          <x14:formula1>
            <xm:f>DATOS!$D$3:$D$23</xm:f>
          </x14:formula1>
          <xm:sqref>J8:O8</xm:sqref>
        </x14:dataValidation>
        <x14:dataValidation type="list" allowBlank="1" showInputMessage="1" showErrorMessage="1">
          <x14:formula1>
            <xm:f>DATOS!$B$3:$B$19</xm:f>
          </x14:formula1>
          <xm:sqref>D8:I8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1</vt:i4>
      </vt:variant>
    </vt:vector>
  </HeadingPairs>
  <TitlesOfParts>
    <vt:vector size="16" baseType="lpstr">
      <vt:lpstr>DATOS</vt:lpstr>
      <vt:lpstr>Formato Formulación CSS</vt:lpstr>
      <vt:lpstr>Misión Alto Nivel</vt:lpstr>
      <vt:lpstr>Visita Exploratoria</vt:lpstr>
      <vt:lpstr>Conferencia</vt:lpstr>
      <vt:lpstr>Foro-Debate-Diálogo</vt:lpstr>
      <vt:lpstr>Visita de Expertos</vt:lpstr>
      <vt:lpstr>Taller</vt:lpstr>
      <vt:lpstr>Agregación </vt:lpstr>
      <vt:lpstr>Visita de Campo</vt:lpstr>
      <vt:lpstr>Pasantía</vt:lpstr>
      <vt:lpstr>Feria de Conocimiento</vt:lpstr>
      <vt:lpstr>Ruta de Aprendizaje</vt:lpstr>
      <vt:lpstr>Comunidad de Práctica</vt:lpstr>
      <vt:lpstr>Agregación de Valor</vt:lpstr>
      <vt:lpstr>CONOCIMIENTO_Técnicas__métodos__saberes__metodologías_desarrolladas_o_mejoradas.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Ivonne Andrea Ramos Hendez</dc:creator>
  <cp:lastModifiedBy>Rossina Sagastume</cp:lastModifiedBy>
  <cp:lastPrinted>2017-07-20T21:42:16Z</cp:lastPrinted>
  <dcterms:created xsi:type="dcterms:W3CDTF">2017-06-08T20:21:31Z</dcterms:created>
  <dcterms:modified xsi:type="dcterms:W3CDTF">2017-10-20T19:27:52Z</dcterms:modified>
</cp:coreProperties>
</file>