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esktop/Nick_samples/"/>
    </mc:Choice>
  </mc:AlternateContent>
  <xr:revisionPtr revIDLastSave="0" documentId="8_{891C4DB1-BA51-9943-9EDA-C5885A092D72}" xr6:coauthVersionLast="47" xr6:coauthVersionMax="47" xr10:uidLastSave="{00000000-0000-0000-0000-000000000000}"/>
  <bookViews>
    <workbookView xWindow="29180" yWindow="2240" windowWidth="19300" windowHeight="17480" activeTab="5" xr2:uid="{0D20308C-8F9A-314D-A3E8-CD7EF06B32BC}"/>
  </bookViews>
  <sheets>
    <sheet name="Pivot_table" sheetId="3" r:id="rId1"/>
    <sheet name="Data" sheetId="1" r:id="rId2"/>
    <sheet name="taxonomy" sheetId="2" r:id="rId3"/>
    <sheet name="NMDS" sheetId="6" r:id="rId4"/>
    <sheet name="PERMANOVA" sheetId="7" r:id="rId5"/>
    <sheet name="SIMPER" sheetId="8" r:id="rId6"/>
  </sheets>
  <definedNames>
    <definedName name="_xlnm._FilterDatabase" localSheetId="1" hidden="1">Data!$A$1:$G$533</definedName>
    <definedName name="_xlnm._FilterDatabase" localSheetId="2" hidden="1">taxonomy!$A$1:$F$44</definedName>
  </definedNames>
  <calcPr calcId="191029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1" i="6" l="1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30" i="6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2" i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<sst xmlns="http://schemas.openxmlformats.org/spreadsheetml/2006/main" count="2975" uniqueCount="183">
  <si>
    <t>Stream</t>
  </si>
  <si>
    <t>Sample</t>
  </si>
  <si>
    <t>Taxa</t>
  </si>
  <si>
    <t>Piper</t>
  </si>
  <si>
    <t>Chironominae</t>
  </si>
  <si>
    <t>Total</t>
  </si>
  <si>
    <t>Tanypodinae</t>
  </si>
  <si>
    <t>Empididae</t>
  </si>
  <si>
    <t>Ceratopogonidae</t>
  </si>
  <si>
    <t>Leptohyphes</t>
  </si>
  <si>
    <t>Oligochaeta</t>
  </si>
  <si>
    <t>Arboleda 30</t>
  </si>
  <si>
    <t>Farrodes</t>
  </si>
  <si>
    <t>Traverhyphes</t>
  </si>
  <si>
    <t>Tricorythodes</t>
  </si>
  <si>
    <t>Baetidae</t>
  </si>
  <si>
    <t>Mal estado no puedo ver el género</t>
  </si>
  <si>
    <t>Smicridea</t>
  </si>
  <si>
    <t>Sura 30</t>
  </si>
  <si>
    <t>X</t>
  </si>
  <si>
    <t>Macronema</t>
  </si>
  <si>
    <t>Polycentropus</t>
  </si>
  <si>
    <t>Leptonema</t>
  </si>
  <si>
    <t>Hagenulopsis</t>
  </si>
  <si>
    <t>Simulium</t>
  </si>
  <si>
    <t>Epigomphus</t>
  </si>
  <si>
    <t>Nectopsyche</t>
  </si>
  <si>
    <t>Macrostemum</t>
  </si>
  <si>
    <t>Heterelmis</t>
  </si>
  <si>
    <t>Anacroneuria</t>
  </si>
  <si>
    <t>Traverella</t>
  </si>
  <si>
    <t>Hydroptilidae</t>
  </si>
  <si>
    <t>Haplohyphes</t>
  </si>
  <si>
    <t>Libellulidae</t>
  </si>
  <si>
    <t>Coenagrionidae</t>
  </si>
  <si>
    <t>Caenis</t>
  </si>
  <si>
    <t>Taconazo 30</t>
  </si>
  <si>
    <t>Scirtidae</t>
  </si>
  <si>
    <t>Xestochironomus</t>
  </si>
  <si>
    <t>Saltito 60</t>
  </si>
  <si>
    <t>Planaria</t>
  </si>
  <si>
    <t>Gyrinidae</t>
  </si>
  <si>
    <t>Hetaerina</t>
  </si>
  <si>
    <t>Argia</t>
  </si>
  <si>
    <t>Phylloicus</t>
  </si>
  <si>
    <t>12:24C</t>
  </si>
  <si>
    <t>Nematomorpha</t>
  </si>
  <si>
    <t>Ulmeritoides</t>
  </si>
  <si>
    <t>Megapodagrionidae</t>
  </si>
  <si>
    <t>Elmidae</t>
  </si>
  <si>
    <t>Rank</t>
  </si>
  <si>
    <t>Subfamily</t>
  </si>
  <si>
    <t>Family</t>
  </si>
  <si>
    <t>Order</t>
  </si>
  <si>
    <t>Class</t>
  </si>
  <si>
    <t>Chironomidae</t>
  </si>
  <si>
    <t>Diptera</t>
  </si>
  <si>
    <t>Insecta</t>
  </si>
  <si>
    <t>Genus</t>
  </si>
  <si>
    <t>Leptohyphidae</t>
  </si>
  <si>
    <t>Simuliidae</t>
  </si>
  <si>
    <t>Ephemeroptera</t>
  </si>
  <si>
    <t>Tanytarsini</t>
  </si>
  <si>
    <t>Tribe</t>
  </si>
  <si>
    <t>Subclass</t>
  </si>
  <si>
    <t>Orthocladiinae</t>
  </si>
  <si>
    <t>Leptophlebiidae</t>
  </si>
  <si>
    <t>Coleoptera</t>
  </si>
  <si>
    <t>Hydropsychidae</t>
  </si>
  <si>
    <t>Trichoptera</t>
  </si>
  <si>
    <t>Polycentropodidae</t>
  </si>
  <si>
    <t>Gomphidae</t>
  </si>
  <si>
    <t>Odonata</t>
  </si>
  <si>
    <t>Leptoceridae</t>
  </si>
  <si>
    <t>Perlidae</t>
  </si>
  <si>
    <t>Plecoptera</t>
  </si>
  <si>
    <t>Caenidae</t>
  </si>
  <si>
    <t>Planariidae</t>
  </si>
  <si>
    <t>Neoophora</t>
  </si>
  <si>
    <t>Trepaxonemata</t>
  </si>
  <si>
    <t>Calopterygidae</t>
  </si>
  <si>
    <t>Calamoceratidae</t>
  </si>
  <si>
    <t>Phylum</t>
  </si>
  <si>
    <t>Forcypominae</t>
  </si>
  <si>
    <t>Arthropoda</t>
  </si>
  <si>
    <t>Annelida</t>
  </si>
  <si>
    <t>Platyhelminthes</t>
  </si>
  <si>
    <t>NA</t>
  </si>
  <si>
    <t>Ostracoda</t>
  </si>
  <si>
    <t>Notes</t>
  </si>
  <si>
    <t>Originally labeled Saltito 30, changed 1Mar 2023</t>
  </si>
  <si>
    <t>QAQC</t>
  </si>
  <si>
    <t>Grand Total</t>
  </si>
  <si>
    <t>A</t>
  </si>
  <si>
    <t>B</t>
  </si>
  <si>
    <t>C</t>
  </si>
  <si>
    <t>Average of Total</t>
  </si>
  <si>
    <t>Month</t>
  </si>
  <si>
    <t>(blank)</t>
  </si>
  <si>
    <t>Arboleda_30</t>
  </si>
  <si>
    <t>Saltito_60</t>
  </si>
  <si>
    <t>Sura_30</t>
  </si>
  <si>
    <t>Taconazo_30</t>
  </si>
  <si>
    <t>Dugesia</t>
  </si>
  <si>
    <t>Forcipomyiinae</t>
  </si>
  <si>
    <t>Leptophebiidae</t>
  </si>
  <si>
    <t>Heteragrionidae</t>
  </si>
  <si>
    <t>Perlidae-Anacroneuria</t>
  </si>
  <si>
    <t>Caenidae-Caenis</t>
  </si>
  <si>
    <t>Gomphidae-Epigomphus</t>
  </si>
  <si>
    <t>Calopterygidae-Hetaerina</t>
  </si>
  <si>
    <t>Leptoceridae-Nectopsyche</t>
  </si>
  <si>
    <t>Calamoceratidae-Phylloicus</t>
  </si>
  <si>
    <t>Planariidae-Dugesia</t>
  </si>
  <si>
    <t>Polycentropodidae-Polycentropus</t>
  </si>
  <si>
    <t>Simuliidae-Simulium</t>
  </si>
  <si>
    <t xml:space="preserve">Dimensions: 2 </t>
  </si>
  <si>
    <t xml:space="preserve">Stress:     0.151509 </t>
  </si>
  <si>
    <t>Permutation test for adonis under reduced model</t>
  </si>
  <si>
    <t>Permutation: free</t>
  </si>
  <si>
    <t>Number of permutations: 9999</t>
  </si>
  <si>
    <t>adonis2(formula = Spp ~ Stream, data = Treatments, permutations = 9999, method = "bray", by = NULL)</t>
  </si>
  <si>
    <t xml:space="preserve">         Df SumOfSqs      R2      F Pr(&gt;F)    </t>
  </si>
  <si>
    <t xml:space="preserve">Residual 20   3.6202 0.58729                  </t>
  </si>
  <si>
    <t xml:space="preserve">Total    24   6.1643 1.00000                  </t>
  </si>
  <si>
    <t>---</t>
  </si>
  <si>
    <t>Signif. codes:  0 ‘***’ 0.001 ‘**’ 0.01 ‘*’ 0.05 ‘.’ 0.1 ‘ ’ 1</t>
  </si>
  <si>
    <r>
      <t xml:space="preserve">Model     4   2.5440 0.41271 3.5136 </t>
    </r>
    <r>
      <rPr>
        <sz val="12"/>
        <color rgb="FFFF0000"/>
        <rFont val="Calibri (Body)"/>
      </rPr>
      <t xml:space="preserve"> 1e-04</t>
    </r>
    <r>
      <rPr>
        <sz val="12"/>
        <color theme="1"/>
        <rFont val="Calibri"/>
        <family val="2"/>
        <scheme val="minor"/>
      </rPr>
      <t xml:space="preserve"> ***</t>
    </r>
  </si>
  <si>
    <t>$Arboleda_30_Piper</t>
  </si>
  <si>
    <t>$Arboleda_30_Saltito_60</t>
  </si>
  <si>
    <t>$Arboleda_30_Sura_30</t>
  </si>
  <si>
    <t>$Arboleda_30_Taconazo_30</t>
  </si>
  <si>
    <t>$Piper_Saltito_60</t>
  </si>
  <si>
    <t>$Piper_Sura_30</t>
  </si>
  <si>
    <t>$Piper_Taconazo_30</t>
  </si>
  <si>
    <t>$Saltito_60_Sura_30</t>
  </si>
  <si>
    <t>$Saltito_60_Taconazo_30</t>
  </si>
  <si>
    <t>$Sura_30_Taconazo_30</t>
  </si>
  <si>
    <t>cumulative</t>
  </si>
  <si>
    <t>contributions</t>
  </si>
  <si>
    <t>of</t>
  </si>
  <si>
    <t>most</t>
  </si>
  <si>
    <t>influential</t>
  </si>
  <si>
    <t>species:</t>
  </si>
  <si>
    <t>&gt;</t>
  </si>
  <si>
    <t>summary(sim)</t>
  </si>
  <si>
    <t>Contrast:</t>
  </si>
  <si>
    <t>Arboleda_30_Piper</t>
  </si>
  <si>
    <t>average</t>
  </si>
  <si>
    <t>sd</t>
  </si>
  <si>
    <t>ratio</t>
  </si>
  <si>
    <t>ava</t>
  </si>
  <si>
    <t>avb</t>
  </si>
  <si>
    <t>cumsum</t>
  </si>
  <si>
    <t>p</t>
  </si>
  <si>
    <t>***</t>
  </si>
  <si>
    <t>*</t>
  </si>
  <si>
    <t>.</t>
  </si>
  <si>
    <t>**</t>
  </si>
  <si>
    <t>NaN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</si>
  <si>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</si>
  <si>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</si>
  <si>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</si>
  <si>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</si>
  <si>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</si>
  <si>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</si>
  <si>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</si>
  <si>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</si>
  <si>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Arboleda_30_Saltito_60</t>
  </si>
  <si>
    <t>Arboleda_30_Sura_30</t>
  </si>
  <si>
    <t>Arboleda_30_Taconazo_30</t>
  </si>
  <si>
    <t>Piper_Saltito_60</t>
  </si>
  <si>
    <t>Piper_Sura_30</t>
  </si>
  <si>
    <t>Piper_Taconazo_30</t>
  </si>
  <si>
    <t>Saltito_60_Sura_30</t>
  </si>
  <si>
    <t>Saltito_60_Taconazo_30</t>
  </si>
  <si>
    <t>Sura_30_Taconazo_30</t>
  </si>
  <si>
    <t>Permutation:</t>
  </si>
  <si>
    <t>free</t>
  </si>
  <si>
    <t>Number</t>
  </si>
  <si>
    <t>permutations:</t>
  </si>
  <si>
    <t>Agrupé la misma familia excepto Chironomiadae que lo dejé en sub-familia</t>
  </si>
  <si>
    <t>dry_mass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</si>
</sst>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7"/>
        <bgColor theme="4" tint="0.79998168889431442"/>
      </patternFill>
    </fill>
    <fill>
      <patternFill patternType="solid">
        <fgColor theme="9"/>
        <bgColor theme="4" tint="0.79998168889431442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0070C0"/>
        <bgColor theme="4" tint="0.79998168889431442"/>
      </patternFill>
    </fill>
    <fill>
      <patternFill patternType="solid">
        <fgColor rgb="FFFF2F92"/>
        <bgColor theme="4" tint="0.79998168889431442"/>
      </patternFill>
    </fill>
    <fill>
      <patternFill patternType="solid">
        <fgColor rgb="FF00B0F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20" fontId="0" fillId="0" borderId="0" xfId="0" applyNumberFormat="1"/>
    <xf numFmtId="0" fontId="0" fillId="0" borderId="0" xfId="0" pivotButton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NumberForma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0" xfId="0" applyNumberFormat="1" applyFill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57</xdr:row>
      <xdr:rowOff>0</xdr:rowOff>
    </xdr:from>
    <xdr:to>
      <xdr:col>13</xdr:col>
      <xdr:colOff>342900</xdr:colOff>
      <xdr:row>77</xdr:row>
      <xdr:rowOff>173611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4CBA3-4E57-8214-DE82-3F7C76B0F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0" y="11582400"/>
          <a:ext cx="7772400" cy="4237611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a Meza Salazar" refreshedDate="44999.460333101852" createdVersion="8" refreshedVersion="8" minRefreshableVersion="3" recordCount="532" xr:uid="{648A0ADF-2B46-D44E-BF52-B93E326D589D}">
  <cacheSource type="worksheet">
    <worksheetSource ref="A1:H533" sheet="Data"/>
  </cacheSource>
  <cacheFields count="7">
    <cacheField name="Stream" numFmtId="0">
      <sharedItems count="5">
        <s v="Piper"/>
        <s v="Arboleda 30"/>
        <s v="Sura 30"/>
        <s v="Taconazo 30"/>
        <s v="Saltito 60"/>
      </sharedItems>
    </cacheField>
    <cacheField name="Month" numFmtId="0">
      <sharedItems containsString="0" containsBlank="1" containsNumber="1" containsInteger="1" minValue="1" maxValue="24" count="6">
        <n v="1"/>
        <n v="6"/>
        <n v="3"/>
        <n v="12"/>
        <n v="24"/>
        <m/>
      </sharedItems>
    </cacheField>
    <cacheField name="Sample" numFmtId="0">
      <sharedItems count="19">
        <s v="B"/>
        <s v="C"/>
        <s v="A"/>
        <s v="12:24C"/>
        <s v="24A" u="1"/>
        <s v="1B" u="1"/>
        <s v="24B" u="1"/>
        <s v="24C" u="1"/>
        <s v="6B" u="1"/>
        <s v="3A" u="1"/>
        <s v="3C" u="1"/>
        <s v="1A" u="1"/>
        <s v="12A" u="1"/>
        <s v="1C" u="1"/>
        <s v="12B" u="1"/>
        <s v="12C" u="1"/>
        <s v="6A" u="1"/>
        <s v="6C" u="1"/>
        <s v="3B" u="1"/>
      </sharedItems>
    </cacheField>
    <cacheField name="Taxa" numFmtId="0">
      <sharedItems count="43">
        <s v="Chironominae"/>
        <s v="Tanypodinae"/>
        <s v="Empididae"/>
        <s v="Ceratopogonidae"/>
        <s v="Leptohyphes"/>
        <s v="Tanytarsini"/>
        <s v="Oligochaeta"/>
        <s v="Orthocladiinae"/>
        <s v="Farrodes"/>
        <s v="Traverhyphes"/>
        <s v="Tricorythodes"/>
        <s v="Baetidae"/>
        <s v="Elmidae"/>
        <s v="Smicridea"/>
        <s v="Macronema"/>
        <s v="Polycentropus"/>
        <s v="Leptonema"/>
        <s v="Hagenulopsis"/>
        <s v="Simulium"/>
        <s v="Epigomphus"/>
        <s v="Nectopsyche"/>
        <s v="Macrostemum"/>
        <s v="Heterelmis"/>
        <s v="Anacroneuria"/>
        <s v="Traverella"/>
        <s v="Hydroptilidae"/>
        <s v="Haplohyphes"/>
        <s v="Libellulidae"/>
        <s v="Coenagrionidae"/>
        <s v="Caenis"/>
        <s v="Scirtidae"/>
        <s v="Xestochironomus"/>
        <s v="Ostracoda"/>
        <s v="Planaria"/>
        <s v="Gyrinidae"/>
        <s v="Hetaerina"/>
        <s v="Argia"/>
        <s v="Phylloicus"/>
        <s v="NA"/>
        <s v="Nematomorpha"/>
        <s v="Forcypominae"/>
        <s v="Ulmeritoides"/>
        <s v="Megapodagrionidae"/>
      </sharedItems>
    </cacheField>
    <cacheField name="Total" numFmtId="0">
      <sharedItems containsSemiMixedTypes="0" containsString="0" containsNumber="1" containsInteger="1" minValue="0" maxValue="45"/>
    </cacheField>
    <cacheField name="Notes" numFmtId="0">
      <sharedItems containsBlank="1"/>
    </cacheField>
    <cacheField name="QAQC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2">
  <r>
    <x v="0"/>
    <x v="0"/>
    <x v="0"/>
    <x v="0"/>
    <n v="1"/>
    <m/>
    <n v="0"/>
  </r>
  <r>
    <x v="0"/>
    <x v="0"/>
    <x v="1"/>
    <x v="1"/>
    <n v="1"/>
    <m/>
    <n v="0"/>
  </r>
  <r>
    <x v="0"/>
    <x v="0"/>
    <x v="1"/>
    <x v="2"/>
    <n v="1"/>
    <m/>
    <n v="0"/>
  </r>
  <r>
    <x v="0"/>
    <x v="0"/>
    <x v="1"/>
    <x v="3"/>
    <n v="1"/>
    <m/>
    <n v="0"/>
  </r>
  <r>
    <x v="0"/>
    <x v="0"/>
    <x v="1"/>
    <x v="4"/>
    <n v="1"/>
    <m/>
    <n v="0"/>
  </r>
  <r>
    <x v="0"/>
    <x v="0"/>
    <x v="1"/>
    <x v="0"/>
    <n v="1"/>
    <m/>
    <n v="0"/>
  </r>
  <r>
    <x v="0"/>
    <x v="1"/>
    <x v="2"/>
    <x v="5"/>
    <n v="1"/>
    <m/>
    <n v="0"/>
  </r>
  <r>
    <x v="0"/>
    <x v="1"/>
    <x v="2"/>
    <x v="0"/>
    <n v="2"/>
    <m/>
    <n v="0"/>
  </r>
  <r>
    <x v="0"/>
    <x v="1"/>
    <x v="2"/>
    <x v="1"/>
    <n v="2"/>
    <m/>
    <n v="0"/>
  </r>
  <r>
    <x v="0"/>
    <x v="1"/>
    <x v="2"/>
    <x v="5"/>
    <n v="1"/>
    <m/>
    <n v="0"/>
  </r>
  <r>
    <x v="0"/>
    <x v="2"/>
    <x v="2"/>
    <x v="6"/>
    <n v="1"/>
    <m/>
    <n v="0"/>
  </r>
  <r>
    <x v="1"/>
    <x v="0"/>
    <x v="2"/>
    <x v="0"/>
    <n v="8"/>
    <m/>
    <n v="0"/>
  </r>
  <r>
    <x v="1"/>
    <x v="0"/>
    <x v="2"/>
    <x v="1"/>
    <n v="12"/>
    <m/>
    <n v="0"/>
  </r>
  <r>
    <x v="1"/>
    <x v="0"/>
    <x v="2"/>
    <x v="5"/>
    <n v="10"/>
    <m/>
    <n v="0"/>
  </r>
  <r>
    <x v="1"/>
    <x v="0"/>
    <x v="2"/>
    <x v="7"/>
    <n v="1"/>
    <m/>
    <n v="0"/>
  </r>
  <r>
    <x v="1"/>
    <x v="0"/>
    <x v="2"/>
    <x v="8"/>
    <n v="2"/>
    <m/>
    <n v="0"/>
  </r>
  <r>
    <x v="1"/>
    <x v="0"/>
    <x v="2"/>
    <x v="9"/>
    <n v="3"/>
    <m/>
    <n v="0"/>
  </r>
  <r>
    <x v="1"/>
    <x v="0"/>
    <x v="2"/>
    <x v="10"/>
    <n v="3"/>
    <m/>
    <n v="0"/>
  </r>
  <r>
    <x v="1"/>
    <x v="0"/>
    <x v="2"/>
    <x v="11"/>
    <n v="1"/>
    <s v="Mal estado no puedo ver el género"/>
    <n v="1"/>
  </r>
  <r>
    <x v="1"/>
    <x v="0"/>
    <x v="2"/>
    <x v="6"/>
    <n v="2"/>
    <m/>
    <n v="0"/>
  </r>
  <r>
    <x v="1"/>
    <x v="0"/>
    <x v="2"/>
    <x v="12"/>
    <n v="4"/>
    <m/>
    <n v="0"/>
  </r>
  <r>
    <x v="0"/>
    <x v="2"/>
    <x v="0"/>
    <x v="13"/>
    <n v="1"/>
    <s v="X"/>
    <n v="1"/>
  </r>
  <r>
    <x v="0"/>
    <x v="2"/>
    <x v="0"/>
    <x v="6"/>
    <n v="2"/>
    <s v="X"/>
    <n v="1"/>
  </r>
  <r>
    <x v="0"/>
    <x v="2"/>
    <x v="0"/>
    <x v="3"/>
    <n v="1"/>
    <s v="X"/>
    <n v="1"/>
  </r>
  <r>
    <x v="0"/>
    <x v="2"/>
    <x v="0"/>
    <x v="5"/>
    <n v="1"/>
    <s v="X"/>
    <n v="1"/>
  </r>
  <r>
    <x v="2"/>
    <x v="3"/>
    <x v="1"/>
    <x v="14"/>
    <n v="6"/>
    <m/>
    <n v="0"/>
  </r>
  <r>
    <x v="2"/>
    <x v="3"/>
    <x v="1"/>
    <x v="12"/>
    <n v="15"/>
    <m/>
    <n v="0"/>
  </r>
  <r>
    <x v="2"/>
    <x v="3"/>
    <x v="1"/>
    <x v="15"/>
    <n v="3"/>
    <m/>
    <n v="0"/>
  </r>
  <r>
    <x v="2"/>
    <x v="3"/>
    <x v="1"/>
    <x v="13"/>
    <n v="2"/>
    <m/>
    <n v="0"/>
  </r>
  <r>
    <x v="2"/>
    <x v="3"/>
    <x v="1"/>
    <x v="16"/>
    <n v="2"/>
    <m/>
    <n v="0"/>
  </r>
  <r>
    <x v="2"/>
    <x v="3"/>
    <x v="1"/>
    <x v="3"/>
    <n v="1"/>
    <m/>
    <n v="0"/>
  </r>
  <r>
    <x v="2"/>
    <x v="3"/>
    <x v="1"/>
    <x v="9"/>
    <n v="10"/>
    <m/>
    <n v="0"/>
  </r>
  <r>
    <x v="2"/>
    <x v="3"/>
    <x v="1"/>
    <x v="10"/>
    <n v="15"/>
    <m/>
    <n v="0"/>
  </r>
  <r>
    <x v="2"/>
    <x v="3"/>
    <x v="1"/>
    <x v="4"/>
    <n v="2"/>
    <m/>
    <n v="0"/>
  </r>
  <r>
    <x v="2"/>
    <x v="3"/>
    <x v="1"/>
    <x v="17"/>
    <n v="6"/>
    <m/>
    <n v="0"/>
  </r>
  <r>
    <x v="2"/>
    <x v="3"/>
    <x v="1"/>
    <x v="7"/>
    <n v="1"/>
    <m/>
    <n v="0"/>
  </r>
  <r>
    <x v="2"/>
    <x v="3"/>
    <x v="1"/>
    <x v="5"/>
    <n v="2"/>
    <m/>
    <n v="0"/>
  </r>
  <r>
    <x v="2"/>
    <x v="3"/>
    <x v="1"/>
    <x v="1"/>
    <n v="2"/>
    <m/>
    <n v="0"/>
  </r>
  <r>
    <x v="2"/>
    <x v="3"/>
    <x v="1"/>
    <x v="0"/>
    <n v="5"/>
    <m/>
    <n v="0"/>
  </r>
  <r>
    <x v="2"/>
    <x v="3"/>
    <x v="1"/>
    <x v="6"/>
    <n v="3"/>
    <m/>
    <n v="0"/>
  </r>
  <r>
    <x v="2"/>
    <x v="3"/>
    <x v="1"/>
    <x v="18"/>
    <n v="1"/>
    <m/>
    <n v="0"/>
  </r>
  <r>
    <x v="0"/>
    <x v="1"/>
    <x v="0"/>
    <x v="8"/>
    <n v="1"/>
    <m/>
    <n v="0"/>
  </r>
  <r>
    <x v="0"/>
    <x v="1"/>
    <x v="0"/>
    <x v="19"/>
    <n v="1"/>
    <m/>
    <n v="0"/>
  </r>
  <r>
    <x v="0"/>
    <x v="1"/>
    <x v="0"/>
    <x v="3"/>
    <n v="2"/>
    <m/>
    <n v="0"/>
  </r>
  <r>
    <x v="0"/>
    <x v="1"/>
    <x v="0"/>
    <x v="1"/>
    <n v="4"/>
    <m/>
    <n v="0"/>
  </r>
  <r>
    <x v="0"/>
    <x v="1"/>
    <x v="0"/>
    <x v="5"/>
    <n v="7"/>
    <m/>
    <n v="0"/>
  </r>
  <r>
    <x v="0"/>
    <x v="1"/>
    <x v="0"/>
    <x v="0"/>
    <n v="3"/>
    <m/>
    <n v="0"/>
  </r>
  <r>
    <x v="0"/>
    <x v="1"/>
    <x v="0"/>
    <x v="12"/>
    <n v="1"/>
    <m/>
    <n v="0"/>
  </r>
  <r>
    <x v="0"/>
    <x v="1"/>
    <x v="0"/>
    <x v="20"/>
    <n v="4"/>
    <m/>
    <n v="0"/>
  </r>
  <r>
    <x v="0"/>
    <x v="1"/>
    <x v="0"/>
    <x v="7"/>
    <n v="1"/>
    <m/>
    <n v="0"/>
  </r>
  <r>
    <x v="0"/>
    <x v="1"/>
    <x v="1"/>
    <x v="19"/>
    <n v="1"/>
    <m/>
    <n v="0"/>
  </r>
  <r>
    <x v="0"/>
    <x v="1"/>
    <x v="1"/>
    <x v="1"/>
    <n v="4"/>
    <m/>
    <n v="0"/>
  </r>
  <r>
    <x v="0"/>
    <x v="1"/>
    <x v="1"/>
    <x v="3"/>
    <n v="1"/>
    <m/>
    <n v="0"/>
  </r>
  <r>
    <x v="0"/>
    <x v="1"/>
    <x v="1"/>
    <x v="0"/>
    <n v="1"/>
    <m/>
    <n v="0"/>
  </r>
  <r>
    <x v="0"/>
    <x v="1"/>
    <x v="1"/>
    <x v="5"/>
    <n v="1"/>
    <m/>
    <n v="0"/>
  </r>
  <r>
    <x v="0"/>
    <x v="1"/>
    <x v="1"/>
    <x v="17"/>
    <n v="1"/>
    <m/>
    <n v="0"/>
  </r>
  <r>
    <x v="0"/>
    <x v="1"/>
    <x v="1"/>
    <x v="12"/>
    <n v="1"/>
    <m/>
    <n v="0"/>
  </r>
  <r>
    <x v="0"/>
    <x v="3"/>
    <x v="0"/>
    <x v="12"/>
    <n v="1"/>
    <m/>
    <n v="0"/>
  </r>
  <r>
    <x v="0"/>
    <x v="3"/>
    <x v="0"/>
    <x v="3"/>
    <n v="2"/>
    <m/>
    <n v="0"/>
  </r>
  <r>
    <x v="0"/>
    <x v="3"/>
    <x v="0"/>
    <x v="1"/>
    <n v="1"/>
    <m/>
    <n v="0"/>
  </r>
  <r>
    <x v="0"/>
    <x v="3"/>
    <x v="2"/>
    <x v="21"/>
    <n v="1"/>
    <m/>
    <n v="0"/>
  </r>
  <r>
    <x v="0"/>
    <x v="3"/>
    <x v="2"/>
    <x v="12"/>
    <n v="1"/>
    <m/>
    <n v="0"/>
  </r>
  <r>
    <x v="0"/>
    <x v="3"/>
    <x v="2"/>
    <x v="13"/>
    <n v="1"/>
    <m/>
    <n v="0"/>
  </r>
  <r>
    <x v="2"/>
    <x v="0"/>
    <x v="2"/>
    <x v="13"/>
    <n v="7"/>
    <m/>
    <n v="0"/>
  </r>
  <r>
    <x v="2"/>
    <x v="0"/>
    <x v="2"/>
    <x v="16"/>
    <n v="4"/>
    <m/>
    <n v="0"/>
  </r>
  <r>
    <x v="2"/>
    <x v="0"/>
    <x v="2"/>
    <x v="22"/>
    <n v="3"/>
    <m/>
    <n v="0"/>
  </r>
  <r>
    <x v="2"/>
    <x v="0"/>
    <x v="2"/>
    <x v="12"/>
    <n v="4"/>
    <m/>
    <n v="0"/>
  </r>
  <r>
    <x v="2"/>
    <x v="0"/>
    <x v="2"/>
    <x v="12"/>
    <n v="10"/>
    <m/>
    <n v="0"/>
  </r>
  <r>
    <x v="2"/>
    <x v="0"/>
    <x v="2"/>
    <x v="23"/>
    <n v="6"/>
    <m/>
    <n v="0"/>
  </r>
  <r>
    <x v="2"/>
    <x v="0"/>
    <x v="2"/>
    <x v="4"/>
    <n v="1"/>
    <m/>
    <n v="0"/>
  </r>
  <r>
    <x v="2"/>
    <x v="0"/>
    <x v="2"/>
    <x v="8"/>
    <n v="1"/>
    <m/>
    <n v="0"/>
  </r>
  <r>
    <x v="2"/>
    <x v="0"/>
    <x v="2"/>
    <x v="24"/>
    <n v="1"/>
    <m/>
    <n v="0"/>
  </r>
  <r>
    <x v="2"/>
    <x v="0"/>
    <x v="2"/>
    <x v="1"/>
    <n v="1"/>
    <m/>
    <n v="0"/>
  </r>
  <r>
    <x v="2"/>
    <x v="0"/>
    <x v="2"/>
    <x v="17"/>
    <n v="4"/>
    <m/>
    <n v="0"/>
  </r>
  <r>
    <x v="2"/>
    <x v="0"/>
    <x v="2"/>
    <x v="9"/>
    <n v="7"/>
    <m/>
    <n v="0"/>
  </r>
  <r>
    <x v="2"/>
    <x v="0"/>
    <x v="2"/>
    <x v="10"/>
    <n v="2"/>
    <m/>
    <n v="0"/>
  </r>
  <r>
    <x v="2"/>
    <x v="0"/>
    <x v="2"/>
    <x v="25"/>
    <n v="4"/>
    <m/>
    <n v="0"/>
  </r>
  <r>
    <x v="2"/>
    <x v="0"/>
    <x v="2"/>
    <x v="7"/>
    <n v="3"/>
    <m/>
    <n v="0"/>
  </r>
  <r>
    <x v="2"/>
    <x v="0"/>
    <x v="2"/>
    <x v="0"/>
    <n v="4"/>
    <m/>
    <n v="0"/>
  </r>
  <r>
    <x v="2"/>
    <x v="0"/>
    <x v="2"/>
    <x v="18"/>
    <n v="1"/>
    <m/>
    <n v="0"/>
  </r>
  <r>
    <x v="2"/>
    <x v="0"/>
    <x v="2"/>
    <x v="5"/>
    <n v="2"/>
    <m/>
    <n v="0"/>
  </r>
  <r>
    <x v="2"/>
    <x v="0"/>
    <x v="2"/>
    <x v="8"/>
    <n v="1"/>
    <m/>
    <n v="0"/>
  </r>
  <r>
    <x v="2"/>
    <x v="0"/>
    <x v="0"/>
    <x v="23"/>
    <n v="6"/>
    <m/>
    <n v="0"/>
  </r>
  <r>
    <x v="2"/>
    <x v="0"/>
    <x v="0"/>
    <x v="12"/>
    <n v="28"/>
    <m/>
    <n v="0"/>
  </r>
  <r>
    <x v="2"/>
    <x v="0"/>
    <x v="0"/>
    <x v="18"/>
    <n v="4"/>
    <m/>
    <n v="0"/>
  </r>
  <r>
    <x v="2"/>
    <x v="0"/>
    <x v="0"/>
    <x v="12"/>
    <n v="2"/>
    <m/>
    <n v="0"/>
  </r>
  <r>
    <x v="2"/>
    <x v="0"/>
    <x v="0"/>
    <x v="3"/>
    <n v="1"/>
    <m/>
    <n v="0"/>
  </r>
  <r>
    <x v="2"/>
    <x v="0"/>
    <x v="0"/>
    <x v="13"/>
    <n v="4"/>
    <m/>
    <n v="0"/>
  </r>
  <r>
    <x v="2"/>
    <x v="0"/>
    <x v="0"/>
    <x v="16"/>
    <n v="4"/>
    <m/>
    <n v="0"/>
  </r>
  <r>
    <x v="2"/>
    <x v="0"/>
    <x v="0"/>
    <x v="15"/>
    <n v="2"/>
    <m/>
    <n v="0"/>
  </r>
  <r>
    <x v="2"/>
    <x v="0"/>
    <x v="0"/>
    <x v="10"/>
    <n v="6"/>
    <m/>
    <n v="0"/>
  </r>
  <r>
    <x v="2"/>
    <x v="0"/>
    <x v="0"/>
    <x v="26"/>
    <n v="1"/>
    <m/>
    <n v="0"/>
  </r>
  <r>
    <x v="2"/>
    <x v="0"/>
    <x v="0"/>
    <x v="17"/>
    <n v="12"/>
    <m/>
    <n v="0"/>
  </r>
  <r>
    <x v="2"/>
    <x v="0"/>
    <x v="0"/>
    <x v="9"/>
    <n v="6"/>
    <m/>
    <n v="0"/>
  </r>
  <r>
    <x v="2"/>
    <x v="0"/>
    <x v="0"/>
    <x v="1"/>
    <n v="8"/>
    <m/>
    <n v="0"/>
  </r>
  <r>
    <x v="2"/>
    <x v="0"/>
    <x v="0"/>
    <x v="7"/>
    <n v="12"/>
    <m/>
    <n v="0"/>
  </r>
  <r>
    <x v="2"/>
    <x v="0"/>
    <x v="0"/>
    <x v="25"/>
    <n v="14"/>
    <m/>
    <n v="0"/>
  </r>
  <r>
    <x v="2"/>
    <x v="0"/>
    <x v="0"/>
    <x v="5"/>
    <n v="6"/>
    <m/>
    <n v="0"/>
  </r>
  <r>
    <x v="2"/>
    <x v="0"/>
    <x v="0"/>
    <x v="0"/>
    <n v="4"/>
    <m/>
    <n v="0"/>
  </r>
  <r>
    <x v="2"/>
    <x v="0"/>
    <x v="0"/>
    <x v="27"/>
    <n v="4"/>
    <m/>
    <n v="0"/>
  </r>
  <r>
    <x v="2"/>
    <x v="0"/>
    <x v="0"/>
    <x v="4"/>
    <n v="2"/>
    <m/>
    <n v="0"/>
  </r>
  <r>
    <x v="2"/>
    <x v="0"/>
    <x v="0"/>
    <x v="14"/>
    <n v="2"/>
    <m/>
    <n v="0"/>
  </r>
  <r>
    <x v="1"/>
    <x v="2"/>
    <x v="2"/>
    <x v="12"/>
    <n v="8"/>
    <m/>
    <n v="0"/>
  </r>
  <r>
    <x v="1"/>
    <x v="2"/>
    <x v="2"/>
    <x v="14"/>
    <n v="3"/>
    <m/>
    <n v="0"/>
  </r>
  <r>
    <x v="1"/>
    <x v="2"/>
    <x v="2"/>
    <x v="0"/>
    <n v="10"/>
    <m/>
    <n v="0"/>
  </r>
  <r>
    <x v="1"/>
    <x v="2"/>
    <x v="2"/>
    <x v="5"/>
    <n v="2"/>
    <m/>
    <n v="0"/>
  </r>
  <r>
    <x v="1"/>
    <x v="2"/>
    <x v="2"/>
    <x v="1"/>
    <n v="3"/>
    <m/>
    <n v="0"/>
  </r>
  <r>
    <x v="1"/>
    <x v="2"/>
    <x v="2"/>
    <x v="3"/>
    <n v="1"/>
    <m/>
    <n v="0"/>
  </r>
  <r>
    <x v="1"/>
    <x v="2"/>
    <x v="2"/>
    <x v="6"/>
    <n v="2"/>
    <m/>
    <n v="0"/>
  </r>
  <r>
    <x v="1"/>
    <x v="2"/>
    <x v="2"/>
    <x v="28"/>
    <n v="1"/>
    <m/>
    <n v="0"/>
  </r>
  <r>
    <x v="1"/>
    <x v="2"/>
    <x v="2"/>
    <x v="17"/>
    <n v="1"/>
    <m/>
    <n v="0"/>
  </r>
  <r>
    <x v="1"/>
    <x v="2"/>
    <x v="2"/>
    <x v="29"/>
    <n v="1"/>
    <m/>
    <n v="0"/>
  </r>
  <r>
    <x v="1"/>
    <x v="2"/>
    <x v="2"/>
    <x v="16"/>
    <n v="1"/>
    <m/>
    <n v="0"/>
  </r>
  <r>
    <x v="1"/>
    <x v="2"/>
    <x v="2"/>
    <x v="10"/>
    <n v="1"/>
    <m/>
    <n v="0"/>
  </r>
  <r>
    <x v="1"/>
    <x v="2"/>
    <x v="2"/>
    <x v="7"/>
    <n v="1"/>
    <m/>
    <n v="0"/>
  </r>
  <r>
    <x v="3"/>
    <x v="4"/>
    <x v="2"/>
    <x v="3"/>
    <n v="7"/>
    <m/>
    <n v="0"/>
  </r>
  <r>
    <x v="3"/>
    <x v="4"/>
    <x v="2"/>
    <x v="12"/>
    <n v="3"/>
    <m/>
    <n v="0"/>
  </r>
  <r>
    <x v="3"/>
    <x v="4"/>
    <x v="2"/>
    <x v="1"/>
    <n v="3"/>
    <m/>
    <n v="0"/>
  </r>
  <r>
    <x v="3"/>
    <x v="4"/>
    <x v="2"/>
    <x v="5"/>
    <n v="1"/>
    <m/>
    <n v="0"/>
  </r>
  <r>
    <x v="3"/>
    <x v="4"/>
    <x v="2"/>
    <x v="7"/>
    <n v="1"/>
    <m/>
    <n v="0"/>
  </r>
  <r>
    <x v="0"/>
    <x v="4"/>
    <x v="1"/>
    <x v="6"/>
    <n v="1"/>
    <m/>
    <n v="0"/>
  </r>
  <r>
    <x v="1"/>
    <x v="0"/>
    <x v="0"/>
    <x v="23"/>
    <n v="1"/>
    <m/>
    <n v="0"/>
  </r>
  <r>
    <x v="1"/>
    <x v="0"/>
    <x v="0"/>
    <x v="10"/>
    <n v="8"/>
    <m/>
    <n v="0"/>
  </r>
  <r>
    <x v="1"/>
    <x v="0"/>
    <x v="0"/>
    <x v="9"/>
    <n v="10"/>
    <m/>
    <n v="0"/>
  </r>
  <r>
    <x v="1"/>
    <x v="0"/>
    <x v="0"/>
    <x v="1"/>
    <n v="17"/>
    <m/>
    <n v="0"/>
  </r>
  <r>
    <x v="1"/>
    <x v="0"/>
    <x v="0"/>
    <x v="0"/>
    <n v="7"/>
    <m/>
    <n v="0"/>
  </r>
  <r>
    <x v="1"/>
    <x v="0"/>
    <x v="0"/>
    <x v="5"/>
    <n v="4"/>
    <m/>
    <n v="0"/>
  </r>
  <r>
    <x v="1"/>
    <x v="0"/>
    <x v="0"/>
    <x v="12"/>
    <n v="5"/>
    <m/>
    <n v="0"/>
  </r>
  <r>
    <x v="1"/>
    <x v="0"/>
    <x v="0"/>
    <x v="6"/>
    <n v="3"/>
    <m/>
    <n v="0"/>
  </r>
  <r>
    <x v="1"/>
    <x v="0"/>
    <x v="0"/>
    <x v="27"/>
    <n v="1"/>
    <m/>
    <n v="0"/>
  </r>
  <r>
    <x v="1"/>
    <x v="0"/>
    <x v="0"/>
    <x v="3"/>
    <n v="2"/>
    <m/>
    <n v="0"/>
  </r>
  <r>
    <x v="1"/>
    <x v="0"/>
    <x v="0"/>
    <x v="17"/>
    <n v="1"/>
    <m/>
    <n v="0"/>
  </r>
  <r>
    <x v="1"/>
    <x v="0"/>
    <x v="0"/>
    <x v="25"/>
    <n v="2"/>
    <m/>
    <n v="0"/>
  </r>
  <r>
    <x v="1"/>
    <x v="0"/>
    <x v="0"/>
    <x v="30"/>
    <n v="1"/>
    <m/>
    <n v="0"/>
  </r>
  <r>
    <x v="1"/>
    <x v="0"/>
    <x v="0"/>
    <x v="28"/>
    <n v="1"/>
    <m/>
    <n v="0"/>
  </r>
  <r>
    <x v="2"/>
    <x v="1"/>
    <x v="0"/>
    <x v="23"/>
    <n v="2"/>
    <m/>
    <n v="0"/>
  </r>
  <r>
    <x v="2"/>
    <x v="1"/>
    <x v="0"/>
    <x v="13"/>
    <n v="3"/>
    <m/>
    <n v="0"/>
  </r>
  <r>
    <x v="2"/>
    <x v="1"/>
    <x v="0"/>
    <x v="8"/>
    <n v="1"/>
    <m/>
    <n v="0"/>
  </r>
  <r>
    <x v="2"/>
    <x v="1"/>
    <x v="0"/>
    <x v="10"/>
    <n v="4"/>
    <m/>
    <n v="0"/>
  </r>
  <r>
    <x v="2"/>
    <x v="1"/>
    <x v="0"/>
    <x v="12"/>
    <n v="6"/>
    <m/>
    <n v="0"/>
  </r>
  <r>
    <x v="2"/>
    <x v="1"/>
    <x v="0"/>
    <x v="1"/>
    <n v="5"/>
    <m/>
    <n v="0"/>
  </r>
  <r>
    <x v="2"/>
    <x v="1"/>
    <x v="0"/>
    <x v="0"/>
    <n v="33"/>
    <m/>
    <n v="0"/>
  </r>
  <r>
    <x v="2"/>
    <x v="1"/>
    <x v="0"/>
    <x v="7"/>
    <n v="3"/>
    <m/>
    <n v="0"/>
  </r>
  <r>
    <x v="2"/>
    <x v="1"/>
    <x v="0"/>
    <x v="31"/>
    <n v="2"/>
    <m/>
    <n v="0"/>
  </r>
  <r>
    <x v="2"/>
    <x v="1"/>
    <x v="0"/>
    <x v="25"/>
    <n v="11"/>
    <m/>
    <n v="0"/>
  </r>
  <r>
    <x v="2"/>
    <x v="1"/>
    <x v="0"/>
    <x v="5"/>
    <n v="18"/>
    <m/>
    <n v="0"/>
  </r>
  <r>
    <x v="2"/>
    <x v="1"/>
    <x v="0"/>
    <x v="14"/>
    <n v="1"/>
    <m/>
    <n v="0"/>
  </r>
  <r>
    <x v="2"/>
    <x v="1"/>
    <x v="0"/>
    <x v="28"/>
    <n v="1"/>
    <m/>
    <n v="0"/>
  </r>
  <r>
    <x v="2"/>
    <x v="1"/>
    <x v="0"/>
    <x v="6"/>
    <n v="2"/>
    <m/>
    <n v="0"/>
  </r>
  <r>
    <x v="4"/>
    <x v="0"/>
    <x v="0"/>
    <x v="0"/>
    <n v="3"/>
    <m/>
    <n v="0"/>
  </r>
  <r>
    <x v="4"/>
    <x v="0"/>
    <x v="0"/>
    <x v="1"/>
    <n v="1"/>
    <m/>
    <n v="0"/>
  </r>
  <r>
    <x v="4"/>
    <x v="0"/>
    <x v="0"/>
    <x v="3"/>
    <n v="1"/>
    <m/>
    <n v="0"/>
  </r>
  <r>
    <x v="4"/>
    <x v="0"/>
    <x v="0"/>
    <x v="5"/>
    <n v="1"/>
    <m/>
    <n v="0"/>
  </r>
  <r>
    <x v="4"/>
    <x v="0"/>
    <x v="0"/>
    <x v="9"/>
    <n v="1"/>
    <m/>
    <n v="0"/>
  </r>
  <r>
    <x v="4"/>
    <x v="0"/>
    <x v="0"/>
    <x v="32"/>
    <n v="1"/>
    <m/>
    <n v="0"/>
  </r>
  <r>
    <x v="4"/>
    <x v="0"/>
    <x v="0"/>
    <x v="14"/>
    <n v="1"/>
    <m/>
    <n v="0"/>
  </r>
  <r>
    <x v="4"/>
    <x v="0"/>
    <x v="0"/>
    <x v="6"/>
    <n v="1"/>
    <m/>
    <n v="0"/>
  </r>
  <r>
    <x v="2"/>
    <x v="2"/>
    <x v="1"/>
    <x v="13"/>
    <n v="18"/>
    <m/>
    <n v="0"/>
  </r>
  <r>
    <x v="2"/>
    <x v="2"/>
    <x v="1"/>
    <x v="30"/>
    <n v="1"/>
    <m/>
    <n v="0"/>
  </r>
  <r>
    <x v="2"/>
    <x v="2"/>
    <x v="1"/>
    <x v="12"/>
    <n v="21"/>
    <m/>
    <n v="0"/>
  </r>
  <r>
    <x v="2"/>
    <x v="2"/>
    <x v="1"/>
    <x v="5"/>
    <n v="30"/>
    <m/>
    <n v="0"/>
  </r>
  <r>
    <x v="2"/>
    <x v="2"/>
    <x v="1"/>
    <x v="0"/>
    <n v="27"/>
    <m/>
    <n v="0"/>
  </r>
  <r>
    <x v="2"/>
    <x v="2"/>
    <x v="1"/>
    <x v="7"/>
    <n v="1"/>
    <m/>
    <n v="0"/>
  </r>
  <r>
    <x v="2"/>
    <x v="2"/>
    <x v="1"/>
    <x v="25"/>
    <n v="3"/>
    <m/>
    <n v="0"/>
  </r>
  <r>
    <x v="2"/>
    <x v="2"/>
    <x v="1"/>
    <x v="23"/>
    <n v="3"/>
    <m/>
    <n v="0"/>
  </r>
  <r>
    <x v="2"/>
    <x v="2"/>
    <x v="1"/>
    <x v="4"/>
    <n v="1"/>
    <m/>
    <n v="0"/>
  </r>
  <r>
    <x v="2"/>
    <x v="2"/>
    <x v="1"/>
    <x v="6"/>
    <n v="5"/>
    <m/>
    <n v="0"/>
  </r>
  <r>
    <x v="2"/>
    <x v="2"/>
    <x v="1"/>
    <x v="1"/>
    <n v="2"/>
    <m/>
    <n v="0"/>
  </r>
  <r>
    <x v="2"/>
    <x v="2"/>
    <x v="1"/>
    <x v="9"/>
    <n v="4"/>
    <m/>
    <n v="0"/>
  </r>
  <r>
    <x v="2"/>
    <x v="2"/>
    <x v="1"/>
    <x v="10"/>
    <n v="1"/>
    <m/>
    <n v="0"/>
  </r>
  <r>
    <x v="2"/>
    <x v="2"/>
    <x v="1"/>
    <x v="33"/>
    <n v="1"/>
    <m/>
    <n v="0"/>
  </r>
  <r>
    <x v="2"/>
    <x v="2"/>
    <x v="1"/>
    <x v="17"/>
    <n v="2"/>
    <m/>
    <n v="0"/>
  </r>
  <r>
    <x v="2"/>
    <x v="2"/>
    <x v="1"/>
    <x v="16"/>
    <n v="1"/>
    <m/>
    <n v="0"/>
  </r>
  <r>
    <x v="1"/>
    <x v="2"/>
    <x v="1"/>
    <x v="12"/>
    <n v="3"/>
    <m/>
    <n v="0"/>
  </r>
  <r>
    <x v="1"/>
    <x v="2"/>
    <x v="1"/>
    <x v="0"/>
    <n v="13"/>
    <m/>
    <n v="0"/>
  </r>
  <r>
    <x v="1"/>
    <x v="2"/>
    <x v="1"/>
    <x v="6"/>
    <n v="2"/>
    <m/>
    <n v="0"/>
  </r>
  <r>
    <x v="1"/>
    <x v="2"/>
    <x v="1"/>
    <x v="29"/>
    <n v="1"/>
    <m/>
    <n v="0"/>
  </r>
  <r>
    <x v="1"/>
    <x v="2"/>
    <x v="1"/>
    <x v="10"/>
    <n v="1"/>
    <m/>
    <n v="0"/>
  </r>
  <r>
    <x v="1"/>
    <x v="2"/>
    <x v="1"/>
    <x v="1"/>
    <n v="1"/>
    <m/>
    <n v="0"/>
  </r>
  <r>
    <x v="1"/>
    <x v="2"/>
    <x v="1"/>
    <x v="34"/>
    <n v="1"/>
    <m/>
    <n v="0"/>
  </r>
  <r>
    <x v="1"/>
    <x v="2"/>
    <x v="1"/>
    <x v="8"/>
    <n v="1"/>
    <m/>
    <n v="0"/>
  </r>
  <r>
    <x v="1"/>
    <x v="2"/>
    <x v="1"/>
    <x v="31"/>
    <n v="1"/>
    <m/>
    <n v="0"/>
  </r>
  <r>
    <x v="2"/>
    <x v="4"/>
    <x v="1"/>
    <x v="24"/>
    <n v="3"/>
    <m/>
    <n v="0"/>
  </r>
  <r>
    <x v="2"/>
    <x v="4"/>
    <x v="1"/>
    <x v="14"/>
    <n v="10"/>
    <m/>
    <n v="0"/>
  </r>
  <r>
    <x v="2"/>
    <x v="4"/>
    <x v="1"/>
    <x v="13"/>
    <n v="7"/>
    <m/>
    <n v="0"/>
  </r>
  <r>
    <x v="2"/>
    <x v="4"/>
    <x v="1"/>
    <x v="23"/>
    <n v="2"/>
    <m/>
    <n v="0"/>
  </r>
  <r>
    <x v="2"/>
    <x v="4"/>
    <x v="1"/>
    <x v="4"/>
    <n v="1"/>
    <m/>
    <n v="0"/>
  </r>
  <r>
    <x v="2"/>
    <x v="4"/>
    <x v="1"/>
    <x v="30"/>
    <n v="1"/>
    <m/>
    <n v="0"/>
  </r>
  <r>
    <x v="2"/>
    <x v="4"/>
    <x v="1"/>
    <x v="1"/>
    <n v="5"/>
    <m/>
    <n v="0"/>
  </r>
  <r>
    <x v="2"/>
    <x v="4"/>
    <x v="1"/>
    <x v="8"/>
    <n v="5"/>
    <m/>
    <n v="0"/>
  </r>
  <r>
    <x v="2"/>
    <x v="4"/>
    <x v="1"/>
    <x v="17"/>
    <n v="16"/>
    <m/>
    <n v="0"/>
  </r>
  <r>
    <x v="2"/>
    <x v="4"/>
    <x v="1"/>
    <x v="12"/>
    <n v="5"/>
    <m/>
    <n v="0"/>
  </r>
  <r>
    <x v="2"/>
    <x v="4"/>
    <x v="1"/>
    <x v="30"/>
    <n v="1"/>
    <m/>
    <n v="0"/>
  </r>
  <r>
    <x v="2"/>
    <x v="4"/>
    <x v="1"/>
    <x v="0"/>
    <n v="1"/>
    <m/>
    <n v="0"/>
  </r>
  <r>
    <x v="2"/>
    <x v="4"/>
    <x v="1"/>
    <x v="4"/>
    <n v="1"/>
    <m/>
    <n v="0"/>
  </r>
  <r>
    <x v="2"/>
    <x v="4"/>
    <x v="1"/>
    <x v="25"/>
    <n v="1"/>
    <m/>
    <n v="0"/>
  </r>
  <r>
    <x v="2"/>
    <x v="4"/>
    <x v="1"/>
    <x v="35"/>
    <n v="1"/>
    <m/>
    <n v="0"/>
  </r>
  <r>
    <x v="2"/>
    <x v="4"/>
    <x v="1"/>
    <x v="23"/>
    <n v="1"/>
    <m/>
    <n v="0"/>
  </r>
  <r>
    <x v="2"/>
    <x v="4"/>
    <x v="1"/>
    <x v="9"/>
    <n v="29"/>
    <m/>
    <n v="0"/>
  </r>
  <r>
    <x v="2"/>
    <x v="4"/>
    <x v="1"/>
    <x v="10"/>
    <n v="10"/>
    <m/>
    <n v="0"/>
  </r>
  <r>
    <x v="2"/>
    <x v="4"/>
    <x v="1"/>
    <x v="29"/>
    <n v="1"/>
    <m/>
    <n v="0"/>
  </r>
  <r>
    <x v="2"/>
    <x v="4"/>
    <x v="1"/>
    <x v="7"/>
    <n v="1"/>
    <m/>
    <n v="0"/>
  </r>
  <r>
    <x v="2"/>
    <x v="4"/>
    <x v="1"/>
    <x v="34"/>
    <n v="1"/>
    <m/>
    <n v="0"/>
  </r>
  <r>
    <x v="2"/>
    <x v="4"/>
    <x v="1"/>
    <x v="25"/>
    <n v="1"/>
    <m/>
    <n v="0"/>
  </r>
  <r>
    <x v="1"/>
    <x v="2"/>
    <x v="0"/>
    <x v="12"/>
    <n v="2"/>
    <m/>
    <n v="0"/>
  </r>
  <r>
    <x v="1"/>
    <x v="2"/>
    <x v="0"/>
    <x v="1"/>
    <n v="1"/>
    <m/>
    <n v="0"/>
  </r>
  <r>
    <x v="1"/>
    <x v="2"/>
    <x v="0"/>
    <x v="17"/>
    <n v="1"/>
    <m/>
    <n v="0"/>
  </r>
  <r>
    <x v="1"/>
    <x v="2"/>
    <x v="0"/>
    <x v="9"/>
    <n v="1"/>
    <m/>
    <n v="0"/>
  </r>
  <r>
    <x v="1"/>
    <x v="2"/>
    <x v="0"/>
    <x v="28"/>
    <n v="1"/>
    <m/>
    <n v="0"/>
  </r>
  <r>
    <x v="2"/>
    <x v="3"/>
    <x v="2"/>
    <x v="13"/>
    <n v="11"/>
    <m/>
    <n v="0"/>
  </r>
  <r>
    <x v="2"/>
    <x v="3"/>
    <x v="2"/>
    <x v="14"/>
    <n v="1"/>
    <m/>
    <n v="0"/>
  </r>
  <r>
    <x v="2"/>
    <x v="3"/>
    <x v="2"/>
    <x v="1"/>
    <n v="2"/>
    <m/>
    <n v="0"/>
  </r>
  <r>
    <x v="2"/>
    <x v="3"/>
    <x v="2"/>
    <x v="12"/>
    <n v="3"/>
    <m/>
    <n v="0"/>
  </r>
  <r>
    <x v="2"/>
    <x v="3"/>
    <x v="2"/>
    <x v="0"/>
    <n v="2"/>
    <m/>
    <n v="0"/>
  </r>
  <r>
    <x v="2"/>
    <x v="3"/>
    <x v="2"/>
    <x v="9"/>
    <n v="2"/>
    <m/>
    <n v="0"/>
  </r>
  <r>
    <x v="2"/>
    <x v="3"/>
    <x v="2"/>
    <x v="5"/>
    <n v="1"/>
    <m/>
    <n v="0"/>
  </r>
  <r>
    <x v="1"/>
    <x v="1"/>
    <x v="2"/>
    <x v="36"/>
    <n v="1"/>
    <s v="X"/>
    <n v="1"/>
  </r>
  <r>
    <x v="1"/>
    <x v="1"/>
    <x v="2"/>
    <x v="17"/>
    <n v="3"/>
    <m/>
    <n v="0"/>
  </r>
  <r>
    <x v="1"/>
    <x v="1"/>
    <x v="2"/>
    <x v="1"/>
    <n v="12"/>
    <m/>
    <n v="0"/>
  </r>
  <r>
    <x v="1"/>
    <x v="1"/>
    <x v="2"/>
    <x v="0"/>
    <n v="4"/>
    <m/>
    <n v="0"/>
  </r>
  <r>
    <x v="1"/>
    <x v="1"/>
    <x v="2"/>
    <x v="5"/>
    <n v="2"/>
    <m/>
    <n v="0"/>
  </r>
  <r>
    <x v="1"/>
    <x v="1"/>
    <x v="2"/>
    <x v="31"/>
    <n v="2"/>
    <m/>
    <n v="0"/>
  </r>
  <r>
    <x v="1"/>
    <x v="1"/>
    <x v="2"/>
    <x v="12"/>
    <n v="15"/>
    <m/>
    <n v="0"/>
  </r>
  <r>
    <x v="1"/>
    <x v="1"/>
    <x v="2"/>
    <x v="25"/>
    <n v="1"/>
    <m/>
    <n v="0"/>
  </r>
  <r>
    <x v="1"/>
    <x v="1"/>
    <x v="2"/>
    <x v="29"/>
    <n v="2"/>
    <m/>
    <n v="0"/>
  </r>
  <r>
    <x v="1"/>
    <x v="1"/>
    <x v="2"/>
    <x v="9"/>
    <n v="2"/>
    <m/>
    <n v="0"/>
  </r>
  <r>
    <x v="1"/>
    <x v="1"/>
    <x v="2"/>
    <x v="7"/>
    <n v="1"/>
    <m/>
    <n v="0"/>
  </r>
  <r>
    <x v="1"/>
    <x v="1"/>
    <x v="2"/>
    <x v="31"/>
    <n v="2"/>
    <m/>
    <n v="0"/>
  </r>
  <r>
    <x v="1"/>
    <x v="1"/>
    <x v="1"/>
    <x v="12"/>
    <n v="5"/>
    <s v="X"/>
    <n v="1"/>
  </r>
  <r>
    <x v="1"/>
    <x v="1"/>
    <x v="1"/>
    <x v="7"/>
    <n v="1"/>
    <m/>
    <n v="0"/>
  </r>
  <r>
    <x v="1"/>
    <x v="1"/>
    <x v="1"/>
    <x v="17"/>
    <n v="1"/>
    <m/>
    <n v="0"/>
  </r>
  <r>
    <x v="1"/>
    <x v="1"/>
    <x v="1"/>
    <x v="29"/>
    <n v="1"/>
    <m/>
    <n v="0"/>
  </r>
  <r>
    <x v="1"/>
    <x v="3"/>
    <x v="0"/>
    <x v="13"/>
    <n v="1"/>
    <m/>
    <n v="0"/>
  </r>
  <r>
    <x v="1"/>
    <x v="3"/>
    <x v="0"/>
    <x v="8"/>
    <n v="1"/>
    <m/>
    <n v="0"/>
  </r>
  <r>
    <x v="1"/>
    <x v="3"/>
    <x v="0"/>
    <x v="12"/>
    <n v="8"/>
    <m/>
    <n v="0"/>
  </r>
  <r>
    <x v="1"/>
    <x v="3"/>
    <x v="0"/>
    <x v="1"/>
    <n v="4"/>
    <m/>
    <n v="0"/>
  </r>
  <r>
    <x v="1"/>
    <x v="3"/>
    <x v="0"/>
    <x v="31"/>
    <n v="1"/>
    <m/>
    <n v="0"/>
  </r>
  <r>
    <x v="1"/>
    <x v="3"/>
    <x v="0"/>
    <x v="28"/>
    <n v="1"/>
    <m/>
    <n v="0"/>
  </r>
  <r>
    <x v="1"/>
    <x v="3"/>
    <x v="0"/>
    <x v="7"/>
    <n v="1"/>
    <m/>
    <n v="0"/>
  </r>
  <r>
    <x v="1"/>
    <x v="3"/>
    <x v="0"/>
    <x v="34"/>
    <n v="1"/>
    <m/>
    <n v="0"/>
  </r>
  <r>
    <x v="1"/>
    <x v="3"/>
    <x v="0"/>
    <x v="7"/>
    <n v="1"/>
    <m/>
    <n v="0"/>
  </r>
  <r>
    <x v="1"/>
    <x v="3"/>
    <x v="0"/>
    <x v="9"/>
    <n v="1"/>
    <m/>
    <n v="0"/>
  </r>
  <r>
    <x v="1"/>
    <x v="3"/>
    <x v="0"/>
    <x v="12"/>
    <n v="1"/>
    <m/>
    <n v="0"/>
  </r>
  <r>
    <x v="1"/>
    <x v="3"/>
    <x v="0"/>
    <x v="6"/>
    <n v="1"/>
    <m/>
    <n v="0"/>
  </r>
  <r>
    <x v="1"/>
    <x v="3"/>
    <x v="2"/>
    <x v="9"/>
    <n v="3"/>
    <m/>
    <n v="0"/>
  </r>
  <r>
    <x v="1"/>
    <x v="3"/>
    <x v="2"/>
    <x v="37"/>
    <n v="1"/>
    <m/>
    <n v="0"/>
  </r>
  <r>
    <x v="1"/>
    <x v="3"/>
    <x v="2"/>
    <x v="12"/>
    <n v="4"/>
    <m/>
    <n v="0"/>
  </r>
  <r>
    <x v="1"/>
    <x v="3"/>
    <x v="2"/>
    <x v="1"/>
    <n v="4"/>
    <m/>
    <n v="0"/>
  </r>
  <r>
    <x v="1"/>
    <x v="3"/>
    <x v="2"/>
    <x v="9"/>
    <n v="2"/>
    <m/>
    <n v="0"/>
  </r>
  <r>
    <x v="1"/>
    <x v="3"/>
    <x v="2"/>
    <x v="14"/>
    <n v="1"/>
    <m/>
    <n v="0"/>
  </r>
  <r>
    <x v="1"/>
    <x v="3"/>
    <x v="2"/>
    <x v="12"/>
    <n v="1"/>
    <m/>
    <n v="0"/>
  </r>
  <r>
    <x v="1"/>
    <x v="4"/>
    <x v="0"/>
    <x v="12"/>
    <n v="20"/>
    <m/>
    <n v="0"/>
  </r>
  <r>
    <x v="1"/>
    <x v="4"/>
    <x v="0"/>
    <x v="1"/>
    <n v="4"/>
    <m/>
    <n v="0"/>
  </r>
  <r>
    <x v="1"/>
    <x v="4"/>
    <x v="0"/>
    <x v="5"/>
    <n v="1"/>
    <m/>
    <n v="0"/>
  </r>
  <r>
    <x v="1"/>
    <x v="4"/>
    <x v="0"/>
    <x v="8"/>
    <n v="1"/>
    <m/>
    <n v="0"/>
  </r>
  <r>
    <x v="1"/>
    <x v="4"/>
    <x v="0"/>
    <x v="15"/>
    <n v="1"/>
    <m/>
    <n v="0"/>
  </r>
  <r>
    <x v="1"/>
    <x v="4"/>
    <x v="0"/>
    <x v="9"/>
    <n v="11"/>
    <m/>
    <n v="0"/>
  </r>
  <r>
    <x v="1"/>
    <x v="4"/>
    <x v="0"/>
    <x v="10"/>
    <n v="6"/>
    <m/>
    <n v="0"/>
  </r>
  <r>
    <x v="1"/>
    <x v="4"/>
    <x v="0"/>
    <x v="5"/>
    <n v="1"/>
    <m/>
    <n v="0"/>
  </r>
  <r>
    <x v="1"/>
    <x v="4"/>
    <x v="0"/>
    <x v="23"/>
    <n v="1"/>
    <m/>
    <n v="0"/>
  </r>
  <r>
    <x v="1"/>
    <x v="4"/>
    <x v="0"/>
    <x v="12"/>
    <n v="2"/>
    <m/>
    <n v="0"/>
  </r>
  <r>
    <x v="1"/>
    <x v="4"/>
    <x v="0"/>
    <x v="7"/>
    <n v="1"/>
    <m/>
    <n v="0"/>
  </r>
  <r>
    <x v="1"/>
    <x v="4"/>
    <x v="2"/>
    <x v="12"/>
    <n v="18"/>
    <m/>
    <n v="0"/>
  </r>
  <r>
    <x v="1"/>
    <x v="4"/>
    <x v="2"/>
    <x v="31"/>
    <n v="1"/>
    <m/>
    <n v="0"/>
  </r>
  <r>
    <x v="1"/>
    <x v="4"/>
    <x v="2"/>
    <x v="8"/>
    <n v="2"/>
    <m/>
    <n v="0"/>
  </r>
  <r>
    <x v="1"/>
    <x v="4"/>
    <x v="2"/>
    <x v="23"/>
    <n v="3"/>
    <m/>
    <n v="0"/>
  </r>
  <r>
    <x v="1"/>
    <x v="4"/>
    <x v="2"/>
    <x v="17"/>
    <n v="6"/>
    <m/>
    <n v="0"/>
  </r>
  <r>
    <x v="1"/>
    <x v="4"/>
    <x v="2"/>
    <x v="9"/>
    <n v="4"/>
    <m/>
    <n v="0"/>
  </r>
  <r>
    <x v="1"/>
    <x v="4"/>
    <x v="2"/>
    <x v="0"/>
    <n v="1"/>
    <m/>
    <n v="0"/>
  </r>
  <r>
    <x v="1"/>
    <x v="4"/>
    <x v="2"/>
    <x v="5"/>
    <n v="1"/>
    <m/>
    <n v="0"/>
  </r>
  <r>
    <x v="1"/>
    <x v="4"/>
    <x v="2"/>
    <x v="25"/>
    <n v="1"/>
    <m/>
    <n v="0"/>
  </r>
  <r>
    <x v="1"/>
    <x v="4"/>
    <x v="2"/>
    <x v="14"/>
    <n v="2"/>
    <m/>
    <n v="0"/>
  </r>
  <r>
    <x v="4"/>
    <x v="0"/>
    <x v="2"/>
    <x v="38"/>
    <n v="0"/>
    <m/>
    <n v="0"/>
  </r>
  <r>
    <x v="4"/>
    <x v="4"/>
    <x v="0"/>
    <x v="29"/>
    <n v="1"/>
    <m/>
    <n v="0"/>
  </r>
  <r>
    <x v="4"/>
    <x v="4"/>
    <x v="0"/>
    <x v="6"/>
    <n v="2"/>
    <m/>
    <n v="0"/>
  </r>
  <r>
    <x v="4"/>
    <x v="5"/>
    <x v="3"/>
    <x v="12"/>
    <n v="1"/>
    <m/>
    <n v="0"/>
  </r>
  <r>
    <x v="4"/>
    <x v="5"/>
    <x v="3"/>
    <x v="0"/>
    <n v="1"/>
    <m/>
    <n v="0"/>
  </r>
  <r>
    <x v="3"/>
    <x v="1"/>
    <x v="0"/>
    <x v="14"/>
    <n v="2"/>
    <m/>
    <n v="0"/>
  </r>
  <r>
    <x v="3"/>
    <x v="1"/>
    <x v="0"/>
    <x v="23"/>
    <n v="1"/>
    <m/>
    <n v="0"/>
  </r>
  <r>
    <x v="3"/>
    <x v="1"/>
    <x v="0"/>
    <x v="0"/>
    <n v="7"/>
    <m/>
    <n v="0"/>
  </r>
  <r>
    <x v="3"/>
    <x v="1"/>
    <x v="0"/>
    <x v="12"/>
    <n v="1"/>
    <m/>
    <n v="0"/>
  </r>
  <r>
    <x v="3"/>
    <x v="1"/>
    <x v="0"/>
    <x v="1"/>
    <n v="4"/>
    <m/>
    <n v="0"/>
  </r>
  <r>
    <x v="3"/>
    <x v="1"/>
    <x v="0"/>
    <x v="8"/>
    <n v="2"/>
    <m/>
    <n v="0"/>
  </r>
  <r>
    <x v="3"/>
    <x v="1"/>
    <x v="0"/>
    <x v="17"/>
    <n v="2"/>
    <m/>
    <n v="0"/>
  </r>
  <r>
    <x v="3"/>
    <x v="1"/>
    <x v="0"/>
    <x v="19"/>
    <n v="1"/>
    <m/>
    <n v="0"/>
  </r>
  <r>
    <x v="4"/>
    <x v="1"/>
    <x v="0"/>
    <x v="13"/>
    <n v="1"/>
    <m/>
    <n v="0"/>
  </r>
  <r>
    <x v="4"/>
    <x v="1"/>
    <x v="0"/>
    <x v="10"/>
    <n v="1"/>
    <m/>
    <n v="0"/>
  </r>
  <r>
    <x v="4"/>
    <x v="1"/>
    <x v="0"/>
    <x v="29"/>
    <n v="2"/>
    <m/>
    <n v="0"/>
  </r>
  <r>
    <x v="4"/>
    <x v="1"/>
    <x v="0"/>
    <x v="1"/>
    <n v="4"/>
    <m/>
    <n v="0"/>
  </r>
  <r>
    <x v="4"/>
    <x v="1"/>
    <x v="0"/>
    <x v="12"/>
    <n v="2"/>
    <m/>
    <n v="0"/>
  </r>
  <r>
    <x v="4"/>
    <x v="1"/>
    <x v="0"/>
    <x v="0"/>
    <n v="17"/>
    <m/>
    <n v="0"/>
  </r>
  <r>
    <x v="4"/>
    <x v="1"/>
    <x v="0"/>
    <x v="5"/>
    <n v="1"/>
    <m/>
    <n v="0"/>
  </r>
  <r>
    <x v="4"/>
    <x v="1"/>
    <x v="0"/>
    <x v="9"/>
    <n v="1"/>
    <m/>
    <n v="0"/>
  </r>
  <r>
    <x v="4"/>
    <x v="1"/>
    <x v="0"/>
    <x v="6"/>
    <n v="1"/>
    <m/>
    <n v="0"/>
  </r>
  <r>
    <x v="3"/>
    <x v="2"/>
    <x v="0"/>
    <x v="39"/>
    <n v="3"/>
    <m/>
    <n v="0"/>
  </r>
  <r>
    <x v="3"/>
    <x v="2"/>
    <x v="0"/>
    <x v="6"/>
    <n v="3"/>
    <m/>
    <n v="0"/>
  </r>
  <r>
    <x v="3"/>
    <x v="2"/>
    <x v="0"/>
    <x v="3"/>
    <n v="1"/>
    <m/>
    <n v="0"/>
  </r>
  <r>
    <x v="4"/>
    <x v="2"/>
    <x v="2"/>
    <x v="1"/>
    <n v="1"/>
    <m/>
    <n v="0"/>
  </r>
  <r>
    <x v="4"/>
    <x v="2"/>
    <x v="2"/>
    <x v="12"/>
    <n v="1"/>
    <m/>
    <n v="0"/>
  </r>
  <r>
    <x v="4"/>
    <x v="2"/>
    <x v="1"/>
    <x v="38"/>
    <n v="0"/>
    <m/>
    <n v="0"/>
  </r>
  <r>
    <x v="3"/>
    <x v="3"/>
    <x v="2"/>
    <x v="13"/>
    <n v="1"/>
    <m/>
    <n v="0"/>
  </r>
  <r>
    <x v="3"/>
    <x v="3"/>
    <x v="2"/>
    <x v="12"/>
    <n v="5"/>
    <m/>
    <n v="0"/>
  </r>
  <r>
    <x v="3"/>
    <x v="3"/>
    <x v="2"/>
    <x v="1"/>
    <n v="1"/>
    <m/>
    <n v="0"/>
  </r>
  <r>
    <x v="3"/>
    <x v="3"/>
    <x v="2"/>
    <x v="0"/>
    <n v="3"/>
    <m/>
    <n v="0"/>
  </r>
  <r>
    <x v="3"/>
    <x v="3"/>
    <x v="2"/>
    <x v="6"/>
    <n v="1"/>
    <m/>
    <n v="0"/>
  </r>
  <r>
    <x v="4"/>
    <x v="2"/>
    <x v="0"/>
    <x v="19"/>
    <n v="1"/>
    <m/>
    <n v="0"/>
  </r>
  <r>
    <x v="4"/>
    <x v="2"/>
    <x v="0"/>
    <x v="6"/>
    <n v="1"/>
    <m/>
    <n v="0"/>
  </r>
  <r>
    <x v="3"/>
    <x v="1"/>
    <x v="1"/>
    <x v="14"/>
    <n v="2"/>
    <m/>
    <n v="0"/>
  </r>
  <r>
    <x v="3"/>
    <x v="1"/>
    <x v="1"/>
    <x v="1"/>
    <n v="7"/>
    <m/>
    <n v="0"/>
  </r>
  <r>
    <x v="3"/>
    <x v="1"/>
    <x v="1"/>
    <x v="12"/>
    <n v="3"/>
    <m/>
    <n v="0"/>
  </r>
  <r>
    <x v="3"/>
    <x v="1"/>
    <x v="1"/>
    <x v="0"/>
    <n v="10"/>
    <m/>
    <n v="0"/>
  </r>
  <r>
    <x v="3"/>
    <x v="1"/>
    <x v="1"/>
    <x v="13"/>
    <n v="1"/>
    <m/>
    <n v="0"/>
  </r>
  <r>
    <x v="3"/>
    <x v="1"/>
    <x v="1"/>
    <x v="3"/>
    <n v="1"/>
    <m/>
    <n v="0"/>
  </r>
  <r>
    <x v="3"/>
    <x v="1"/>
    <x v="1"/>
    <x v="40"/>
    <n v="1"/>
    <m/>
    <n v="0"/>
  </r>
  <r>
    <x v="4"/>
    <x v="0"/>
    <x v="1"/>
    <x v="19"/>
    <n v="1"/>
    <m/>
    <n v="0"/>
  </r>
  <r>
    <x v="4"/>
    <x v="0"/>
    <x v="1"/>
    <x v="12"/>
    <n v="1"/>
    <m/>
    <n v="0"/>
  </r>
  <r>
    <x v="4"/>
    <x v="0"/>
    <x v="1"/>
    <x v="0"/>
    <n v="1"/>
    <m/>
    <n v="0"/>
  </r>
  <r>
    <x v="3"/>
    <x v="1"/>
    <x v="2"/>
    <x v="0"/>
    <n v="1"/>
    <m/>
    <n v="0"/>
  </r>
  <r>
    <x v="3"/>
    <x v="1"/>
    <x v="2"/>
    <x v="3"/>
    <n v="1"/>
    <m/>
    <n v="0"/>
  </r>
  <r>
    <x v="3"/>
    <x v="1"/>
    <x v="2"/>
    <x v="12"/>
    <n v="1"/>
    <m/>
    <n v="0"/>
  </r>
  <r>
    <x v="3"/>
    <x v="2"/>
    <x v="1"/>
    <x v="3"/>
    <n v="1"/>
    <m/>
    <n v="0"/>
  </r>
  <r>
    <x v="3"/>
    <x v="2"/>
    <x v="1"/>
    <x v="12"/>
    <n v="3"/>
    <m/>
    <n v="0"/>
  </r>
  <r>
    <x v="3"/>
    <x v="2"/>
    <x v="1"/>
    <x v="1"/>
    <n v="4"/>
    <m/>
    <n v="0"/>
  </r>
  <r>
    <x v="3"/>
    <x v="2"/>
    <x v="1"/>
    <x v="19"/>
    <n v="1"/>
    <m/>
    <n v="0"/>
  </r>
  <r>
    <x v="3"/>
    <x v="2"/>
    <x v="1"/>
    <x v="39"/>
    <n v="2"/>
    <m/>
    <n v="0"/>
  </r>
  <r>
    <x v="3"/>
    <x v="2"/>
    <x v="1"/>
    <x v="6"/>
    <n v="1"/>
    <m/>
    <n v="0"/>
  </r>
  <r>
    <x v="3"/>
    <x v="2"/>
    <x v="1"/>
    <x v="5"/>
    <n v="1"/>
    <m/>
    <n v="0"/>
  </r>
  <r>
    <x v="3"/>
    <x v="2"/>
    <x v="1"/>
    <x v="0"/>
    <n v="2"/>
    <m/>
    <n v="0"/>
  </r>
  <r>
    <x v="3"/>
    <x v="2"/>
    <x v="1"/>
    <x v="14"/>
    <n v="1"/>
    <m/>
    <n v="0"/>
  </r>
  <r>
    <x v="3"/>
    <x v="3"/>
    <x v="1"/>
    <x v="12"/>
    <n v="1"/>
    <m/>
    <n v="0"/>
  </r>
  <r>
    <x v="4"/>
    <x v="1"/>
    <x v="2"/>
    <x v="38"/>
    <n v="0"/>
    <m/>
    <n v="0"/>
  </r>
  <r>
    <x v="4"/>
    <x v="1"/>
    <x v="1"/>
    <x v="38"/>
    <n v="0"/>
    <m/>
    <n v="0"/>
  </r>
  <r>
    <x v="4"/>
    <x v="4"/>
    <x v="2"/>
    <x v="0"/>
    <n v="3"/>
    <m/>
    <n v="0"/>
  </r>
  <r>
    <x v="4"/>
    <x v="4"/>
    <x v="2"/>
    <x v="6"/>
    <n v="1"/>
    <m/>
    <n v="0"/>
  </r>
  <r>
    <x v="3"/>
    <x v="3"/>
    <x v="0"/>
    <x v="3"/>
    <n v="3"/>
    <m/>
    <n v="0"/>
  </r>
  <r>
    <x v="3"/>
    <x v="3"/>
    <x v="0"/>
    <x v="1"/>
    <n v="1"/>
    <m/>
    <n v="0"/>
  </r>
  <r>
    <x v="3"/>
    <x v="3"/>
    <x v="0"/>
    <x v="12"/>
    <n v="1"/>
    <m/>
    <n v="0"/>
  </r>
  <r>
    <x v="3"/>
    <x v="3"/>
    <x v="0"/>
    <x v="0"/>
    <n v="1"/>
    <m/>
    <n v="0"/>
  </r>
  <r>
    <x v="3"/>
    <x v="3"/>
    <x v="0"/>
    <x v="39"/>
    <n v="1"/>
    <m/>
    <n v="0"/>
  </r>
  <r>
    <x v="4"/>
    <x v="4"/>
    <x v="1"/>
    <x v="9"/>
    <n v="1"/>
    <m/>
    <n v="0"/>
  </r>
  <r>
    <x v="4"/>
    <x v="4"/>
    <x v="1"/>
    <x v="3"/>
    <n v="1"/>
    <m/>
    <n v="0"/>
  </r>
  <r>
    <x v="4"/>
    <x v="3"/>
    <x v="2"/>
    <x v="0"/>
    <n v="2"/>
    <m/>
    <n v="0"/>
  </r>
  <r>
    <x v="4"/>
    <x v="3"/>
    <x v="2"/>
    <x v="3"/>
    <n v="1"/>
    <m/>
    <n v="0"/>
  </r>
  <r>
    <x v="4"/>
    <x v="3"/>
    <x v="2"/>
    <x v="5"/>
    <n v="2"/>
    <m/>
    <n v="0"/>
  </r>
  <r>
    <x v="4"/>
    <x v="3"/>
    <x v="2"/>
    <x v="12"/>
    <n v="2"/>
    <m/>
    <n v="0"/>
  </r>
  <r>
    <x v="4"/>
    <x v="3"/>
    <x v="2"/>
    <x v="1"/>
    <n v="1"/>
    <m/>
    <n v="0"/>
  </r>
  <r>
    <x v="4"/>
    <x v="3"/>
    <x v="2"/>
    <x v="0"/>
    <n v="4"/>
    <m/>
    <n v="0"/>
  </r>
  <r>
    <x v="4"/>
    <x v="3"/>
    <x v="2"/>
    <x v="9"/>
    <n v="1"/>
    <m/>
    <n v="0"/>
  </r>
  <r>
    <x v="4"/>
    <x v="0"/>
    <x v="1"/>
    <x v="23"/>
    <n v="4"/>
    <s v="Originally labeled Saltito 30, changed 1Mar 2023"/>
    <n v="0"/>
  </r>
  <r>
    <x v="2"/>
    <x v="0"/>
    <x v="1"/>
    <x v="17"/>
    <n v="3"/>
    <m/>
    <n v="0"/>
  </r>
  <r>
    <x v="2"/>
    <x v="0"/>
    <x v="1"/>
    <x v="4"/>
    <n v="3"/>
    <m/>
    <n v="0"/>
  </r>
  <r>
    <x v="2"/>
    <x v="0"/>
    <x v="1"/>
    <x v="18"/>
    <n v="2"/>
    <m/>
    <n v="0"/>
  </r>
  <r>
    <x v="2"/>
    <x v="0"/>
    <x v="1"/>
    <x v="14"/>
    <n v="1"/>
    <m/>
    <n v="0"/>
  </r>
  <r>
    <x v="2"/>
    <x v="0"/>
    <x v="1"/>
    <x v="3"/>
    <n v="4"/>
    <m/>
    <n v="0"/>
  </r>
  <r>
    <x v="2"/>
    <x v="0"/>
    <x v="1"/>
    <x v="12"/>
    <n v="20"/>
    <m/>
    <n v="0"/>
  </r>
  <r>
    <x v="2"/>
    <x v="0"/>
    <x v="1"/>
    <x v="17"/>
    <n v="12"/>
    <m/>
    <n v="0"/>
  </r>
  <r>
    <x v="2"/>
    <x v="0"/>
    <x v="1"/>
    <x v="7"/>
    <n v="18"/>
    <m/>
    <n v="0"/>
  </r>
  <r>
    <x v="2"/>
    <x v="0"/>
    <x v="1"/>
    <x v="25"/>
    <n v="12"/>
    <m/>
    <n v="0"/>
  </r>
  <r>
    <x v="2"/>
    <x v="0"/>
    <x v="1"/>
    <x v="9"/>
    <n v="16"/>
    <m/>
    <n v="0"/>
  </r>
  <r>
    <x v="2"/>
    <x v="0"/>
    <x v="1"/>
    <x v="0"/>
    <n v="20"/>
    <m/>
    <n v="0"/>
  </r>
  <r>
    <x v="2"/>
    <x v="0"/>
    <x v="1"/>
    <x v="10"/>
    <n v="8"/>
    <m/>
    <n v="0"/>
  </r>
  <r>
    <x v="2"/>
    <x v="0"/>
    <x v="1"/>
    <x v="14"/>
    <n v="4"/>
    <m/>
    <n v="0"/>
  </r>
  <r>
    <x v="2"/>
    <x v="0"/>
    <x v="1"/>
    <x v="1"/>
    <n v="4"/>
    <m/>
    <n v="0"/>
  </r>
  <r>
    <x v="3"/>
    <x v="2"/>
    <x v="2"/>
    <x v="39"/>
    <n v="1"/>
    <m/>
    <n v="0"/>
  </r>
  <r>
    <x v="3"/>
    <x v="0"/>
    <x v="1"/>
    <x v="36"/>
    <n v="1"/>
    <m/>
    <n v="0"/>
  </r>
  <r>
    <x v="3"/>
    <x v="0"/>
    <x v="1"/>
    <x v="3"/>
    <n v="2"/>
    <m/>
    <n v="0"/>
  </r>
  <r>
    <x v="3"/>
    <x v="0"/>
    <x v="1"/>
    <x v="0"/>
    <n v="18"/>
    <m/>
    <n v="0"/>
  </r>
  <r>
    <x v="3"/>
    <x v="0"/>
    <x v="1"/>
    <x v="5"/>
    <n v="3"/>
    <m/>
    <n v="0"/>
  </r>
  <r>
    <x v="3"/>
    <x v="0"/>
    <x v="1"/>
    <x v="41"/>
    <n v="6"/>
    <m/>
    <n v="0"/>
  </r>
  <r>
    <x v="3"/>
    <x v="0"/>
    <x v="1"/>
    <x v="1"/>
    <n v="4"/>
    <m/>
    <n v="0"/>
  </r>
  <r>
    <x v="3"/>
    <x v="0"/>
    <x v="1"/>
    <x v="12"/>
    <n v="2"/>
    <m/>
    <n v="0"/>
  </r>
  <r>
    <x v="3"/>
    <x v="0"/>
    <x v="1"/>
    <x v="1"/>
    <n v="5"/>
    <m/>
    <n v="0"/>
  </r>
  <r>
    <x v="3"/>
    <x v="0"/>
    <x v="1"/>
    <x v="6"/>
    <n v="1"/>
    <m/>
    <n v="0"/>
  </r>
  <r>
    <x v="3"/>
    <x v="0"/>
    <x v="0"/>
    <x v="12"/>
    <n v="1"/>
    <m/>
    <n v="0"/>
  </r>
  <r>
    <x v="3"/>
    <x v="0"/>
    <x v="0"/>
    <x v="1"/>
    <n v="3"/>
    <m/>
    <n v="0"/>
  </r>
  <r>
    <x v="3"/>
    <x v="0"/>
    <x v="0"/>
    <x v="0"/>
    <n v="4"/>
    <m/>
    <n v="0"/>
  </r>
  <r>
    <x v="3"/>
    <x v="0"/>
    <x v="0"/>
    <x v="41"/>
    <n v="1"/>
    <m/>
    <n v="0"/>
  </r>
  <r>
    <x v="3"/>
    <x v="0"/>
    <x v="0"/>
    <x v="5"/>
    <n v="2"/>
    <m/>
    <n v="0"/>
  </r>
  <r>
    <x v="3"/>
    <x v="0"/>
    <x v="0"/>
    <x v="6"/>
    <n v="1"/>
    <m/>
    <n v="0"/>
  </r>
  <r>
    <x v="3"/>
    <x v="4"/>
    <x v="1"/>
    <x v="12"/>
    <n v="2"/>
    <m/>
    <n v="0"/>
  </r>
  <r>
    <x v="3"/>
    <x v="4"/>
    <x v="1"/>
    <x v="1"/>
    <n v="6"/>
    <m/>
    <n v="0"/>
  </r>
  <r>
    <x v="3"/>
    <x v="4"/>
    <x v="1"/>
    <x v="0"/>
    <n v="2"/>
    <m/>
    <n v="0"/>
  </r>
  <r>
    <x v="3"/>
    <x v="4"/>
    <x v="1"/>
    <x v="5"/>
    <n v="1"/>
    <m/>
    <n v="0"/>
  </r>
  <r>
    <x v="3"/>
    <x v="4"/>
    <x v="1"/>
    <x v="8"/>
    <n v="1"/>
    <m/>
    <n v="0"/>
  </r>
  <r>
    <x v="3"/>
    <x v="0"/>
    <x v="2"/>
    <x v="0"/>
    <n v="4"/>
    <m/>
    <n v="0"/>
  </r>
  <r>
    <x v="3"/>
    <x v="0"/>
    <x v="2"/>
    <x v="1"/>
    <n v="5"/>
    <m/>
    <n v="0"/>
  </r>
  <r>
    <x v="3"/>
    <x v="0"/>
    <x v="2"/>
    <x v="3"/>
    <n v="1"/>
    <m/>
    <n v="0"/>
  </r>
  <r>
    <x v="3"/>
    <x v="0"/>
    <x v="2"/>
    <x v="12"/>
    <n v="1"/>
    <m/>
    <n v="0"/>
  </r>
  <r>
    <x v="0"/>
    <x v="4"/>
    <x v="2"/>
    <x v="38"/>
    <n v="0"/>
    <m/>
    <n v="0"/>
  </r>
  <r>
    <x v="2"/>
    <x v="2"/>
    <x v="2"/>
    <x v="14"/>
    <n v="2"/>
    <m/>
    <n v="0"/>
  </r>
  <r>
    <x v="2"/>
    <x v="2"/>
    <x v="2"/>
    <x v="12"/>
    <n v="6"/>
    <m/>
    <n v="0"/>
  </r>
  <r>
    <x v="2"/>
    <x v="2"/>
    <x v="2"/>
    <x v="13"/>
    <n v="2"/>
    <m/>
    <n v="0"/>
  </r>
  <r>
    <x v="2"/>
    <x v="2"/>
    <x v="2"/>
    <x v="0"/>
    <n v="6"/>
    <m/>
    <n v="0"/>
  </r>
  <r>
    <x v="2"/>
    <x v="2"/>
    <x v="2"/>
    <x v="1"/>
    <n v="1"/>
    <m/>
    <n v="0"/>
  </r>
  <r>
    <x v="2"/>
    <x v="2"/>
    <x v="2"/>
    <x v="3"/>
    <n v="1"/>
    <m/>
    <n v="0"/>
  </r>
  <r>
    <x v="3"/>
    <x v="4"/>
    <x v="0"/>
    <x v="0"/>
    <n v="2"/>
    <m/>
    <n v="0"/>
  </r>
  <r>
    <x v="3"/>
    <x v="4"/>
    <x v="0"/>
    <x v="5"/>
    <n v="2"/>
    <m/>
    <n v="0"/>
  </r>
  <r>
    <x v="3"/>
    <x v="4"/>
    <x v="0"/>
    <x v="3"/>
    <n v="2"/>
    <m/>
    <n v="0"/>
  </r>
  <r>
    <x v="4"/>
    <x v="3"/>
    <x v="1"/>
    <x v="13"/>
    <n v="1"/>
    <s v="Originally labeled Saltito 30, changed 1Mar 2023"/>
    <n v="0"/>
  </r>
  <r>
    <x v="4"/>
    <x v="3"/>
    <x v="1"/>
    <x v="1"/>
    <n v="1"/>
    <s v="Originally labeled Saltito 30, changed 1Mar 2023"/>
    <n v="0"/>
  </r>
  <r>
    <x v="4"/>
    <x v="3"/>
    <x v="1"/>
    <x v="0"/>
    <n v="1"/>
    <s v="Originally labeled Saltito 30, changed 1Mar 2023"/>
    <n v="0"/>
  </r>
  <r>
    <x v="0"/>
    <x v="2"/>
    <x v="1"/>
    <x v="28"/>
    <n v="1"/>
    <m/>
    <n v="0"/>
  </r>
  <r>
    <x v="0"/>
    <x v="2"/>
    <x v="1"/>
    <x v="1"/>
    <n v="3"/>
    <m/>
    <n v="0"/>
  </r>
  <r>
    <x v="0"/>
    <x v="2"/>
    <x v="1"/>
    <x v="0"/>
    <n v="6"/>
    <m/>
    <n v="0"/>
  </r>
  <r>
    <x v="0"/>
    <x v="2"/>
    <x v="1"/>
    <x v="5"/>
    <n v="1"/>
    <m/>
    <n v="0"/>
  </r>
  <r>
    <x v="0"/>
    <x v="2"/>
    <x v="1"/>
    <x v="6"/>
    <n v="3"/>
    <m/>
    <n v="0"/>
  </r>
  <r>
    <x v="0"/>
    <x v="2"/>
    <x v="1"/>
    <x v="3"/>
    <n v="1"/>
    <m/>
    <n v="0"/>
  </r>
  <r>
    <x v="0"/>
    <x v="3"/>
    <x v="1"/>
    <x v="5"/>
    <n v="1"/>
    <m/>
    <n v="0"/>
  </r>
  <r>
    <x v="0"/>
    <x v="3"/>
    <x v="1"/>
    <x v="6"/>
    <n v="1"/>
    <m/>
    <n v="0"/>
  </r>
  <r>
    <x v="0"/>
    <x v="3"/>
    <x v="1"/>
    <x v="7"/>
    <n v="2"/>
    <m/>
    <n v="0"/>
  </r>
  <r>
    <x v="0"/>
    <x v="4"/>
    <x v="0"/>
    <x v="6"/>
    <n v="1"/>
    <m/>
    <n v="0"/>
  </r>
  <r>
    <x v="1"/>
    <x v="3"/>
    <x v="1"/>
    <x v="1"/>
    <n v="8"/>
    <m/>
    <n v="0"/>
  </r>
  <r>
    <x v="1"/>
    <x v="3"/>
    <x v="1"/>
    <x v="5"/>
    <n v="1"/>
    <m/>
    <n v="0"/>
  </r>
  <r>
    <x v="1"/>
    <x v="3"/>
    <x v="1"/>
    <x v="12"/>
    <n v="12"/>
    <m/>
    <n v="0"/>
  </r>
  <r>
    <x v="1"/>
    <x v="3"/>
    <x v="1"/>
    <x v="9"/>
    <n v="1"/>
    <m/>
    <n v="0"/>
  </r>
  <r>
    <x v="1"/>
    <x v="3"/>
    <x v="1"/>
    <x v="31"/>
    <n v="1"/>
    <m/>
    <n v="0"/>
  </r>
  <r>
    <x v="1"/>
    <x v="3"/>
    <x v="1"/>
    <x v="14"/>
    <n v="1"/>
    <m/>
    <n v="0"/>
  </r>
  <r>
    <x v="1"/>
    <x v="3"/>
    <x v="1"/>
    <x v="10"/>
    <n v="1"/>
    <m/>
    <n v="0"/>
  </r>
  <r>
    <x v="1"/>
    <x v="3"/>
    <x v="1"/>
    <x v="17"/>
    <n v="1"/>
    <m/>
    <n v="0"/>
  </r>
  <r>
    <x v="1"/>
    <x v="3"/>
    <x v="1"/>
    <x v="11"/>
    <n v="2"/>
    <m/>
    <n v="0"/>
  </r>
  <r>
    <x v="1"/>
    <x v="0"/>
    <x v="1"/>
    <x v="42"/>
    <n v="1"/>
    <m/>
    <n v="0"/>
  </r>
  <r>
    <x v="1"/>
    <x v="0"/>
    <x v="1"/>
    <x v="10"/>
    <n v="20"/>
    <m/>
    <n v="0"/>
  </r>
  <r>
    <x v="1"/>
    <x v="0"/>
    <x v="1"/>
    <x v="17"/>
    <n v="4"/>
    <m/>
    <n v="0"/>
  </r>
  <r>
    <x v="1"/>
    <x v="0"/>
    <x v="1"/>
    <x v="0"/>
    <n v="2"/>
    <m/>
    <n v="0"/>
  </r>
  <r>
    <x v="1"/>
    <x v="0"/>
    <x v="1"/>
    <x v="29"/>
    <n v="2"/>
    <m/>
    <n v="0"/>
  </r>
  <r>
    <x v="1"/>
    <x v="0"/>
    <x v="1"/>
    <x v="26"/>
    <n v="2"/>
    <m/>
    <n v="0"/>
  </r>
  <r>
    <x v="1"/>
    <x v="0"/>
    <x v="1"/>
    <x v="30"/>
    <n v="1"/>
    <m/>
    <n v="0"/>
  </r>
  <r>
    <x v="1"/>
    <x v="0"/>
    <x v="1"/>
    <x v="1"/>
    <n v="44"/>
    <m/>
    <n v="0"/>
  </r>
  <r>
    <x v="1"/>
    <x v="0"/>
    <x v="1"/>
    <x v="0"/>
    <n v="32"/>
    <m/>
    <n v="0"/>
  </r>
  <r>
    <x v="1"/>
    <x v="0"/>
    <x v="1"/>
    <x v="5"/>
    <n v="36"/>
    <m/>
    <n v="0"/>
  </r>
  <r>
    <x v="1"/>
    <x v="0"/>
    <x v="1"/>
    <x v="3"/>
    <n v="4"/>
    <m/>
    <n v="0"/>
  </r>
  <r>
    <x v="1"/>
    <x v="0"/>
    <x v="1"/>
    <x v="6"/>
    <n v="15"/>
    <m/>
    <n v="0"/>
  </r>
  <r>
    <x v="2"/>
    <x v="1"/>
    <x v="2"/>
    <x v="14"/>
    <n v="8"/>
    <m/>
    <n v="0"/>
  </r>
  <r>
    <x v="2"/>
    <x v="1"/>
    <x v="2"/>
    <x v="24"/>
    <n v="2"/>
    <m/>
    <n v="0"/>
  </r>
  <r>
    <x v="2"/>
    <x v="1"/>
    <x v="2"/>
    <x v="8"/>
    <n v="2"/>
    <m/>
    <n v="0"/>
  </r>
  <r>
    <x v="2"/>
    <x v="1"/>
    <x v="2"/>
    <x v="17"/>
    <n v="5"/>
    <m/>
    <n v="0"/>
  </r>
  <r>
    <x v="2"/>
    <x v="1"/>
    <x v="2"/>
    <x v="12"/>
    <n v="5"/>
    <m/>
    <n v="0"/>
  </r>
  <r>
    <x v="2"/>
    <x v="1"/>
    <x v="2"/>
    <x v="10"/>
    <n v="5"/>
    <m/>
    <n v="0"/>
  </r>
  <r>
    <x v="2"/>
    <x v="1"/>
    <x v="2"/>
    <x v="26"/>
    <n v="7"/>
    <m/>
    <n v="0"/>
  </r>
  <r>
    <x v="2"/>
    <x v="1"/>
    <x v="2"/>
    <x v="1"/>
    <n v="5"/>
    <m/>
    <n v="0"/>
  </r>
  <r>
    <x v="2"/>
    <x v="1"/>
    <x v="2"/>
    <x v="23"/>
    <n v="1"/>
    <m/>
    <n v="0"/>
  </r>
  <r>
    <x v="2"/>
    <x v="1"/>
    <x v="2"/>
    <x v="5"/>
    <n v="16"/>
    <m/>
    <n v="0"/>
  </r>
  <r>
    <x v="2"/>
    <x v="1"/>
    <x v="2"/>
    <x v="0"/>
    <n v="10"/>
    <m/>
    <n v="0"/>
  </r>
  <r>
    <x v="2"/>
    <x v="1"/>
    <x v="2"/>
    <x v="25"/>
    <n v="5"/>
    <m/>
    <n v="0"/>
  </r>
  <r>
    <x v="2"/>
    <x v="1"/>
    <x v="2"/>
    <x v="42"/>
    <n v="1"/>
    <m/>
    <n v="0"/>
  </r>
  <r>
    <x v="2"/>
    <x v="1"/>
    <x v="2"/>
    <x v="28"/>
    <n v="1"/>
    <m/>
    <n v="0"/>
  </r>
  <r>
    <x v="2"/>
    <x v="1"/>
    <x v="2"/>
    <x v="29"/>
    <n v="1"/>
    <m/>
    <n v="0"/>
  </r>
  <r>
    <x v="2"/>
    <x v="1"/>
    <x v="2"/>
    <x v="27"/>
    <n v="1"/>
    <m/>
    <n v="0"/>
  </r>
  <r>
    <x v="1"/>
    <x v="4"/>
    <x v="1"/>
    <x v="12"/>
    <n v="7"/>
    <m/>
    <n v="0"/>
  </r>
  <r>
    <x v="1"/>
    <x v="4"/>
    <x v="1"/>
    <x v="14"/>
    <n v="7"/>
    <m/>
    <n v="0"/>
  </r>
  <r>
    <x v="1"/>
    <x v="4"/>
    <x v="1"/>
    <x v="1"/>
    <n v="10"/>
    <m/>
    <n v="0"/>
  </r>
  <r>
    <x v="1"/>
    <x v="4"/>
    <x v="1"/>
    <x v="10"/>
    <n v="10"/>
    <m/>
    <n v="0"/>
  </r>
  <r>
    <x v="1"/>
    <x v="4"/>
    <x v="1"/>
    <x v="8"/>
    <n v="1"/>
    <m/>
    <n v="0"/>
  </r>
  <r>
    <x v="1"/>
    <x v="4"/>
    <x v="1"/>
    <x v="15"/>
    <n v="1"/>
    <m/>
    <n v="0"/>
  </r>
  <r>
    <x v="1"/>
    <x v="4"/>
    <x v="1"/>
    <x v="8"/>
    <n v="1"/>
    <m/>
    <n v="0"/>
  </r>
  <r>
    <x v="1"/>
    <x v="4"/>
    <x v="1"/>
    <x v="28"/>
    <n v="1"/>
    <m/>
    <n v="0"/>
  </r>
  <r>
    <x v="1"/>
    <x v="4"/>
    <x v="1"/>
    <x v="17"/>
    <n v="1"/>
    <m/>
    <n v="0"/>
  </r>
  <r>
    <x v="1"/>
    <x v="4"/>
    <x v="1"/>
    <x v="25"/>
    <n v="1"/>
    <m/>
    <n v="0"/>
  </r>
  <r>
    <x v="2"/>
    <x v="4"/>
    <x v="2"/>
    <x v="24"/>
    <n v="1"/>
    <m/>
    <n v="0"/>
  </r>
  <r>
    <x v="2"/>
    <x v="4"/>
    <x v="2"/>
    <x v="13"/>
    <n v="19"/>
    <m/>
    <n v="0"/>
  </r>
  <r>
    <x v="2"/>
    <x v="4"/>
    <x v="2"/>
    <x v="14"/>
    <n v="10"/>
    <m/>
    <n v="0"/>
  </r>
  <r>
    <x v="2"/>
    <x v="4"/>
    <x v="2"/>
    <x v="1"/>
    <n v="4"/>
    <m/>
    <n v="0"/>
  </r>
  <r>
    <x v="2"/>
    <x v="4"/>
    <x v="2"/>
    <x v="12"/>
    <n v="20"/>
    <m/>
    <n v="0"/>
  </r>
  <r>
    <x v="2"/>
    <x v="4"/>
    <x v="2"/>
    <x v="4"/>
    <n v="1"/>
    <m/>
    <n v="0"/>
  </r>
  <r>
    <x v="2"/>
    <x v="4"/>
    <x v="2"/>
    <x v="17"/>
    <n v="3"/>
    <m/>
    <n v="0"/>
  </r>
  <r>
    <x v="2"/>
    <x v="4"/>
    <x v="2"/>
    <x v="26"/>
    <n v="4"/>
    <m/>
    <n v="0"/>
  </r>
  <r>
    <x v="2"/>
    <x v="4"/>
    <x v="2"/>
    <x v="10"/>
    <n v="28"/>
    <m/>
    <n v="0"/>
  </r>
  <r>
    <x v="2"/>
    <x v="4"/>
    <x v="2"/>
    <x v="27"/>
    <n v="3"/>
    <m/>
    <n v="0"/>
  </r>
  <r>
    <x v="2"/>
    <x v="4"/>
    <x v="2"/>
    <x v="18"/>
    <n v="1"/>
    <m/>
    <n v="0"/>
  </r>
  <r>
    <x v="2"/>
    <x v="4"/>
    <x v="2"/>
    <x v="5"/>
    <n v="2"/>
    <m/>
    <n v="0"/>
  </r>
  <r>
    <x v="2"/>
    <x v="4"/>
    <x v="2"/>
    <x v="0"/>
    <n v="2"/>
    <m/>
    <n v="0"/>
  </r>
  <r>
    <x v="2"/>
    <x v="4"/>
    <x v="2"/>
    <x v="28"/>
    <n v="1"/>
    <m/>
    <n v="0"/>
  </r>
  <r>
    <x v="2"/>
    <x v="2"/>
    <x v="0"/>
    <x v="13"/>
    <n v="1"/>
    <m/>
    <n v="0"/>
  </r>
  <r>
    <x v="2"/>
    <x v="2"/>
    <x v="0"/>
    <x v="9"/>
    <n v="1"/>
    <m/>
    <n v="0"/>
  </r>
  <r>
    <x v="2"/>
    <x v="2"/>
    <x v="0"/>
    <x v="1"/>
    <n v="2"/>
    <m/>
    <n v="0"/>
  </r>
  <r>
    <x v="2"/>
    <x v="2"/>
    <x v="0"/>
    <x v="0"/>
    <n v="19"/>
    <m/>
    <n v="0"/>
  </r>
  <r>
    <x v="2"/>
    <x v="2"/>
    <x v="0"/>
    <x v="7"/>
    <n v="4"/>
    <m/>
    <n v="0"/>
  </r>
  <r>
    <x v="2"/>
    <x v="2"/>
    <x v="0"/>
    <x v="12"/>
    <n v="3"/>
    <m/>
    <n v="0"/>
  </r>
  <r>
    <x v="2"/>
    <x v="2"/>
    <x v="0"/>
    <x v="6"/>
    <n v="2"/>
    <m/>
    <n v="0"/>
  </r>
  <r>
    <x v="2"/>
    <x v="2"/>
    <x v="0"/>
    <x v="3"/>
    <n v="1"/>
    <m/>
    <n v="0"/>
  </r>
  <r>
    <x v="2"/>
    <x v="2"/>
    <x v="0"/>
    <x v="31"/>
    <n v="1"/>
    <m/>
    <n v="0"/>
  </r>
  <r>
    <x v="2"/>
    <x v="2"/>
    <x v="0"/>
    <x v="25"/>
    <n v="1"/>
    <m/>
    <n v="0"/>
  </r>
  <r>
    <x v="2"/>
    <x v="2"/>
    <x v="0"/>
    <x v="2"/>
    <n v="1"/>
    <m/>
    <n v="0"/>
  </r>
  <r>
    <x v="2"/>
    <x v="4"/>
    <x v="0"/>
    <x v="23"/>
    <n v="1"/>
    <m/>
    <n v="0"/>
  </r>
  <r>
    <x v="2"/>
    <x v="4"/>
    <x v="0"/>
    <x v="24"/>
    <n v="2"/>
    <m/>
    <n v="0"/>
  </r>
  <r>
    <x v="2"/>
    <x v="4"/>
    <x v="0"/>
    <x v="14"/>
    <n v="3"/>
    <m/>
    <n v="0"/>
  </r>
  <r>
    <x v="2"/>
    <x v="4"/>
    <x v="0"/>
    <x v="13"/>
    <n v="1"/>
    <m/>
    <n v="0"/>
  </r>
  <r>
    <x v="2"/>
    <x v="4"/>
    <x v="0"/>
    <x v="12"/>
    <n v="24"/>
    <m/>
    <n v="0"/>
  </r>
  <r>
    <x v="2"/>
    <x v="4"/>
    <x v="0"/>
    <x v="1"/>
    <n v="8"/>
    <m/>
    <n v="0"/>
  </r>
  <r>
    <x v="2"/>
    <x v="4"/>
    <x v="0"/>
    <x v="10"/>
    <n v="45"/>
    <m/>
    <n v="0"/>
  </r>
  <r>
    <x v="2"/>
    <x v="4"/>
    <x v="0"/>
    <x v="0"/>
    <n v="8"/>
    <m/>
    <n v="0"/>
  </r>
  <r>
    <x v="2"/>
    <x v="4"/>
    <x v="0"/>
    <x v="27"/>
    <n v="3"/>
    <m/>
    <n v="0"/>
  </r>
  <r>
    <x v="2"/>
    <x v="4"/>
    <x v="0"/>
    <x v="25"/>
    <n v="4"/>
    <m/>
    <n v="0"/>
  </r>
  <r>
    <x v="2"/>
    <x v="4"/>
    <x v="0"/>
    <x v="17"/>
    <n v="12"/>
    <m/>
    <n v="0"/>
  </r>
  <r>
    <x v="2"/>
    <x v="4"/>
    <x v="0"/>
    <x v="23"/>
    <n v="1"/>
    <m/>
    <n v="0"/>
  </r>
  <r>
    <x v="2"/>
    <x v="3"/>
    <x v="0"/>
    <x v="14"/>
    <n v="1"/>
    <m/>
    <n v="0"/>
  </r>
  <r>
    <x v="2"/>
    <x v="3"/>
    <x v="0"/>
    <x v="13"/>
    <n v="2"/>
    <m/>
    <n v="0"/>
  </r>
  <r>
    <x v="2"/>
    <x v="3"/>
    <x v="0"/>
    <x v="12"/>
    <n v="2"/>
    <m/>
    <n v="0"/>
  </r>
  <r>
    <x v="2"/>
    <x v="3"/>
    <x v="0"/>
    <x v="42"/>
    <n v="1"/>
    <m/>
    <n v="0"/>
  </r>
  <r>
    <x v="2"/>
    <x v="3"/>
    <x v="0"/>
    <x v="17"/>
    <n v="4"/>
    <m/>
    <n v="0"/>
  </r>
  <r>
    <x v="2"/>
    <x v="3"/>
    <x v="0"/>
    <x v="8"/>
    <n v="1"/>
    <m/>
    <n v="0"/>
  </r>
  <r>
    <x v="2"/>
    <x v="3"/>
    <x v="0"/>
    <x v="31"/>
    <n v="1"/>
    <m/>
    <n v="0"/>
  </r>
  <r>
    <x v="2"/>
    <x v="3"/>
    <x v="0"/>
    <x v="10"/>
    <n v="5"/>
    <m/>
    <n v="0"/>
  </r>
  <r>
    <x v="2"/>
    <x v="3"/>
    <x v="0"/>
    <x v="0"/>
    <n v="2"/>
    <m/>
    <n v="0"/>
  </r>
  <r>
    <x v="2"/>
    <x v="3"/>
    <x v="0"/>
    <x v="1"/>
    <n v="2"/>
    <m/>
    <n v="0"/>
  </r>
  <r>
    <x v="2"/>
    <x v="3"/>
    <x v="0"/>
    <x v="3"/>
    <n v="1"/>
    <m/>
    <n v="0"/>
  </r>
  <r>
    <x v="2"/>
    <x v="3"/>
    <x v="0"/>
    <x v="20"/>
    <n v="1"/>
    <m/>
    <n v="0"/>
  </r>
  <r>
    <x v="2"/>
    <x v="3"/>
    <x v="0"/>
    <x v="15"/>
    <n v="1"/>
    <m/>
    <n v="0"/>
  </r>
  <r>
    <x v="2"/>
    <x v="3"/>
    <x v="0"/>
    <x v="6"/>
    <n v="1"/>
    <m/>
    <n v="0"/>
  </r>
  <r>
    <x v="2"/>
    <x v="1"/>
    <x v="1"/>
    <x v="14"/>
    <n v="3"/>
    <m/>
    <n v="0"/>
  </r>
  <r>
    <x v="2"/>
    <x v="1"/>
    <x v="1"/>
    <x v="13"/>
    <n v="19"/>
    <m/>
    <n v="0"/>
  </r>
  <r>
    <x v="2"/>
    <x v="1"/>
    <x v="1"/>
    <x v="2"/>
    <n v="1"/>
    <m/>
    <n v="0"/>
  </r>
  <r>
    <x v="2"/>
    <x v="1"/>
    <x v="1"/>
    <x v="12"/>
    <n v="28"/>
    <m/>
    <n v="0"/>
  </r>
  <r>
    <x v="2"/>
    <x v="1"/>
    <x v="1"/>
    <x v="17"/>
    <n v="16"/>
    <m/>
    <n v="0"/>
  </r>
  <r>
    <x v="2"/>
    <x v="1"/>
    <x v="1"/>
    <x v="25"/>
    <n v="8"/>
    <m/>
    <n v="0"/>
  </r>
  <r>
    <x v="2"/>
    <x v="1"/>
    <x v="1"/>
    <x v="9"/>
    <n v="4"/>
    <m/>
    <n v="0"/>
  </r>
  <r>
    <x v="2"/>
    <x v="1"/>
    <x v="1"/>
    <x v="0"/>
    <n v="16"/>
    <m/>
    <n v="0"/>
  </r>
  <r>
    <x v="2"/>
    <x v="1"/>
    <x v="1"/>
    <x v="5"/>
    <n v="8"/>
    <m/>
    <n v="0"/>
  </r>
  <r>
    <x v="1"/>
    <x v="1"/>
    <x v="0"/>
    <x v="12"/>
    <n v="8"/>
    <m/>
    <n v="0"/>
  </r>
  <r>
    <x v="1"/>
    <x v="1"/>
    <x v="0"/>
    <x v="14"/>
    <n v="3"/>
    <m/>
    <n v="0"/>
  </r>
  <r>
    <x v="1"/>
    <x v="1"/>
    <x v="0"/>
    <x v="1"/>
    <n v="5"/>
    <m/>
    <n v="0"/>
  </r>
  <r>
    <x v="1"/>
    <x v="1"/>
    <x v="0"/>
    <x v="31"/>
    <n v="3"/>
    <m/>
    <n v="0"/>
  </r>
  <r>
    <x v="1"/>
    <x v="1"/>
    <x v="0"/>
    <x v="0"/>
    <n v="3"/>
    <m/>
    <n v="0"/>
  </r>
  <r>
    <x v="1"/>
    <x v="1"/>
    <x v="0"/>
    <x v="5"/>
    <n v="1"/>
    <m/>
    <n v="0"/>
  </r>
  <r>
    <x v="1"/>
    <x v="1"/>
    <x v="0"/>
    <x v="8"/>
    <n v="2"/>
    <m/>
    <n v="0"/>
  </r>
  <r>
    <x v="1"/>
    <x v="1"/>
    <x v="0"/>
    <x v="17"/>
    <n v="14"/>
    <m/>
    <n v="0"/>
  </r>
  <r>
    <x v="1"/>
    <x v="1"/>
    <x v="0"/>
    <x v="29"/>
    <n v="1"/>
    <m/>
    <n v="0"/>
  </r>
  <r>
    <x v="1"/>
    <x v="1"/>
    <x v="0"/>
    <x v="10"/>
    <n v="1"/>
    <m/>
    <n v="0"/>
  </r>
  <r>
    <x v="1"/>
    <x v="1"/>
    <x v="0"/>
    <x v="13"/>
    <n v="3"/>
    <m/>
    <n v="0"/>
  </r>
  <r>
    <x v="1"/>
    <x v="1"/>
    <x v="0"/>
    <x v="9"/>
    <n v="1"/>
    <m/>
    <n v="0"/>
  </r>
  <r>
    <x v="1"/>
    <x v="1"/>
    <x v="0"/>
    <x v="25"/>
    <n v="1"/>
    <m/>
    <n v="0"/>
  </r>
  <r>
    <x v="1"/>
    <x v="1"/>
    <x v="0"/>
    <x v="1"/>
    <n v="1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FEA75-929A-6848-AB84-C1783677FE79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AT31" firstHeaderRow="1" firstDataRow="2" firstDataCol="2"/>
  <pivotFields count="7">
    <pivotField axis="axisRow" compact="0" outline="0" showAll="0" defaultSubtotal="0">
      <items count="5">
        <item x="1"/>
        <item x="0"/>
        <item x="4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6">
        <item x="0"/>
        <item x="2"/>
        <item x="1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9">
        <item h="1" x="3"/>
        <item m="1" x="12"/>
        <item m="1" x="14"/>
        <item m="1" x="15"/>
        <item m="1" x="11"/>
        <item m="1" x="5"/>
        <item m="1" x="13"/>
        <item m="1" x="4"/>
        <item m="1" x="6"/>
        <item m="1" x="7"/>
        <item m="1" x="9"/>
        <item m="1" x="18"/>
        <item m="1" x="10"/>
        <item m="1" x="16"/>
        <item m="1" x="8"/>
        <item m="1" x="17"/>
        <item h="1" x="0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43">
        <item x="23"/>
        <item x="36"/>
        <item x="11"/>
        <item x="29"/>
        <item x="3"/>
        <item x="0"/>
        <item x="28"/>
        <item x="12"/>
        <item x="2"/>
        <item x="19"/>
        <item x="8"/>
        <item x="40"/>
        <item x="34"/>
        <item x="17"/>
        <item x="26"/>
        <item x="35"/>
        <item x="22"/>
        <item x="25"/>
        <item x="4"/>
        <item x="16"/>
        <item x="27"/>
        <item x="14"/>
        <item x="21"/>
        <item x="42"/>
        <item x="38"/>
        <item x="20"/>
        <item x="39"/>
        <item x="6"/>
        <item x="7"/>
        <item x="32"/>
        <item x="37"/>
        <item x="33"/>
        <item x="15"/>
        <item x="30"/>
        <item x="18"/>
        <item x="13"/>
        <item x="1"/>
        <item x="5"/>
        <item x="24"/>
        <item x="9"/>
        <item x="10"/>
        <item x="4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7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 r="1">
      <x v="5"/>
    </i>
    <i>
      <x v="3"/>
      <x/>
    </i>
    <i r="1">
      <x v="1"/>
    </i>
    <i r="1">
      <x v="2"/>
    </i>
    <i r="1">
      <x v="3"/>
    </i>
    <i r="1">
      <x v="4"/>
    </i>
    <i>
      <x v="4"/>
      <x/>
    </i>
    <i r="1">
      <x v="1"/>
    </i>
    <i r="1">
      <x v="2"/>
    </i>
    <i r="1">
      <x v="3"/>
    </i>
    <i r="1">
      <x v="4"/>
    </i>
    <i t="grand">
      <x/>
    </i>
  </rowItems>
  <colFields count="1">
    <field x="3"/>
  </colFields>
  <col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colItems>
  <dataFields count="1">
    <dataField name="Average of Total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761D-4AE7-0146-B49A-87D9EDC38E54}">
  <dimension ref="A3:AT31"/>
  <sheetViews>
    <sheetView workbookViewId="0">
      <selection activeCell="E37" sqref="E37"/>
    </sheetView>
  </sheetViews>
  <sheetFormatPr baseColWidth="10" defaultRowHeight="16" x14ac:dyDescent="0.2"/>
  <cols>
    <col min="1" max="1" width="14.83203125" bestFit="1" customWidth="1"/>
    <col min="2" max="2" width="9" bestFit="1" customWidth="1"/>
    <col min="3" max="45" width="17.6640625" bestFit="1" customWidth="1"/>
    <col min="46" max="46" width="12.1640625" bestFit="1" customWidth="1"/>
  </cols>
  <sheetData>
    <row r="3" spans="1:46" x14ac:dyDescent="0.2">
      <c r="A3" s="2" t="s">
        <v>96</v>
      </c>
      <c r="C3" s="2" t="s">
        <v>2</v>
      </c>
    </row>
    <row r="4" spans="1:46" x14ac:dyDescent="0.2">
      <c r="A4" s="2" t="s">
        <v>0</v>
      </c>
      <c r="B4" s="2" t="s">
        <v>97</v>
      </c>
      <c r="C4" t="s">
        <v>29</v>
      </c>
      <c r="D4" t="s">
        <v>43</v>
      </c>
      <c r="E4" t="s">
        <v>15</v>
      </c>
      <c r="F4" t="s">
        <v>35</v>
      </c>
      <c r="G4" t="s">
        <v>8</v>
      </c>
      <c r="H4" t="s">
        <v>4</v>
      </c>
      <c r="I4" t="s">
        <v>34</v>
      </c>
      <c r="J4" t="s">
        <v>49</v>
      </c>
      <c r="K4" t="s">
        <v>7</v>
      </c>
      <c r="L4" t="s">
        <v>25</v>
      </c>
      <c r="M4" t="s">
        <v>12</v>
      </c>
      <c r="N4" t="s">
        <v>83</v>
      </c>
      <c r="O4" t="s">
        <v>41</v>
      </c>
      <c r="P4" t="s">
        <v>23</v>
      </c>
      <c r="Q4" t="s">
        <v>32</v>
      </c>
      <c r="R4" t="s">
        <v>42</v>
      </c>
      <c r="S4" t="s">
        <v>28</v>
      </c>
      <c r="T4" t="s">
        <v>31</v>
      </c>
      <c r="U4" t="s">
        <v>9</v>
      </c>
      <c r="V4" t="s">
        <v>22</v>
      </c>
      <c r="W4" t="s">
        <v>33</v>
      </c>
      <c r="X4" t="s">
        <v>20</v>
      </c>
      <c r="Y4" t="s">
        <v>27</v>
      </c>
      <c r="Z4" t="s">
        <v>48</v>
      </c>
      <c r="AA4" t="s">
        <v>87</v>
      </c>
      <c r="AB4" t="s">
        <v>26</v>
      </c>
      <c r="AC4" t="s">
        <v>46</v>
      </c>
      <c r="AD4" t="s">
        <v>10</v>
      </c>
      <c r="AE4" t="s">
        <v>65</v>
      </c>
      <c r="AF4" t="s">
        <v>88</v>
      </c>
      <c r="AG4" t="s">
        <v>44</v>
      </c>
      <c r="AH4" t="s">
        <v>40</v>
      </c>
      <c r="AI4" t="s">
        <v>21</v>
      </c>
      <c r="AJ4" t="s">
        <v>37</v>
      </c>
      <c r="AK4" t="s">
        <v>24</v>
      </c>
      <c r="AL4" t="s">
        <v>17</v>
      </c>
      <c r="AM4" t="s">
        <v>6</v>
      </c>
      <c r="AN4" t="s">
        <v>62</v>
      </c>
      <c r="AO4" t="s">
        <v>30</v>
      </c>
      <c r="AP4" t="s">
        <v>13</v>
      </c>
      <c r="AQ4" t="s">
        <v>14</v>
      </c>
      <c r="AR4" t="s">
        <v>47</v>
      </c>
      <c r="AS4" t="s">
        <v>38</v>
      </c>
      <c r="AT4" t="s">
        <v>92</v>
      </c>
    </row>
    <row r="5" spans="1:46" x14ac:dyDescent="0.2">
      <c r="A5" t="s">
        <v>11</v>
      </c>
      <c r="B5">
        <v>1</v>
      </c>
      <c r="C5" s="6">
        <v>1</v>
      </c>
      <c r="D5" s="6"/>
      <c r="E5" s="6">
        <v>1</v>
      </c>
      <c r="F5" s="6">
        <v>2</v>
      </c>
      <c r="G5" s="6">
        <v>3</v>
      </c>
      <c r="H5" s="6">
        <v>12.25</v>
      </c>
      <c r="I5" s="6">
        <v>1</v>
      </c>
      <c r="J5" s="6">
        <v>4.5</v>
      </c>
      <c r="K5" s="6"/>
      <c r="L5" s="6"/>
      <c r="M5" s="6">
        <v>2</v>
      </c>
      <c r="N5" s="6"/>
      <c r="O5" s="6"/>
      <c r="P5" s="6">
        <v>2.5</v>
      </c>
      <c r="Q5" s="6">
        <v>2</v>
      </c>
      <c r="R5" s="6"/>
      <c r="S5" s="6"/>
      <c r="T5" s="6">
        <v>2</v>
      </c>
      <c r="U5" s="6"/>
      <c r="V5" s="6"/>
      <c r="W5" s="6">
        <v>1</v>
      </c>
      <c r="X5" s="6"/>
      <c r="Y5" s="6"/>
      <c r="Z5" s="6">
        <v>1</v>
      </c>
      <c r="AA5" s="6"/>
      <c r="AB5" s="6"/>
      <c r="AC5" s="6"/>
      <c r="AD5" s="6">
        <v>6.666666666666667</v>
      </c>
      <c r="AE5" s="6">
        <v>1</v>
      </c>
      <c r="AF5" s="6"/>
      <c r="AG5" s="6"/>
      <c r="AH5" s="6"/>
      <c r="AI5" s="6"/>
      <c r="AJ5" s="6">
        <v>1</v>
      </c>
      <c r="AK5" s="6"/>
      <c r="AL5" s="6"/>
      <c r="AM5" s="6">
        <v>24.333333333333332</v>
      </c>
      <c r="AN5" s="6">
        <v>16.666666666666668</v>
      </c>
      <c r="AO5" s="6"/>
      <c r="AP5" s="6">
        <v>6.5</v>
      </c>
      <c r="AQ5" s="6">
        <v>10.333333333333334</v>
      </c>
      <c r="AR5" s="6"/>
      <c r="AS5" s="6"/>
      <c r="AT5" s="6">
        <v>7.5555555555555554</v>
      </c>
    </row>
    <row r="6" spans="1:46" x14ac:dyDescent="0.2">
      <c r="A6" t="s">
        <v>11</v>
      </c>
      <c r="B6">
        <v>3</v>
      </c>
      <c r="C6" s="6"/>
      <c r="D6" s="6"/>
      <c r="E6" s="6"/>
      <c r="F6" s="6">
        <v>1</v>
      </c>
      <c r="G6" s="6">
        <v>1</v>
      </c>
      <c r="H6" s="6">
        <v>11.5</v>
      </c>
      <c r="I6" s="6">
        <v>1</v>
      </c>
      <c r="J6" s="6">
        <v>4.333333333333333</v>
      </c>
      <c r="K6" s="6"/>
      <c r="L6" s="6"/>
      <c r="M6" s="6">
        <v>1</v>
      </c>
      <c r="N6" s="6"/>
      <c r="O6" s="6">
        <v>1</v>
      </c>
      <c r="P6" s="6">
        <v>1</v>
      </c>
      <c r="Q6" s="6"/>
      <c r="R6" s="6"/>
      <c r="S6" s="6"/>
      <c r="T6" s="6"/>
      <c r="U6" s="6"/>
      <c r="V6" s="6">
        <v>1</v>
      </c>
      <c r="W6" s="6"/>
      <c r="X6" s="6">
        <v>3</v>
      </c>
      <c r="Y6" s="6"/>
      <c r="Z6" s="6"/>
      <c r="AA6" s="6"/>
      <c r="AB6" s="6"/>
      <c r="AC6" s="6"/>
      <c r="AD6" s="6">
        <v>2</v>
      </c>
      <c r="AE6" s="6">
        <v>1</v>
      </c>
      <c r="AF6" s="6"/>
      <c r="AG6" s="6"/>
      <c r="AH6" s="6"/>
      <c r="AI6" s="6"/>
      <c r="AJ6" s="6"/>
      <c r="AK6" s="6"/>
      <c r="AL6" s="6"/>
      <c r="AM6" s="6">
        <v>1.6666666666666667</v>
      </c>
      <c r="AN6" s="6">
        <v>2</v>
      </c>
      <c r="AO6" s="6"/>
      <c r="AP6" s="6">
        <v>1</v>
      </c>
      <c r="AQ6" s="6">
        <v>1</v>
      </c>
      <c r="AR6" s="6"/>
      <c r="AS6" s="6">
        <v>1</v>
      </c>
      <c r="AT6" s="6">
        <v>2.4074074074074074</v>
      </c>
    </row>
    <row r="7" spans="1:46" x14ac:dyDescent="0.2">
      <c r="A7" t="s">
        <v>11</v>
      </c>
      <c r="B7">
        <v>6</v>
      </c>
      <c r="C7" s="6"/>
      <c r="D7" s="6">
        <v>1</v>
      </c>
      <c r="E7" s="6"/>
      <c r="F7" s="6">
        <v>1.3333333333333333</v>
      </c>
      <c r="G7" s="6"/>
      <c r="H7" s="6">
        <v>3.5</v>
      </c>
      <c r="I7" s="6"/>
      <c r="J7" s="6">
        <v>9.3333333333333339</v>
      </c>
      <c r="K7" s="6"/>
      <c r="L7" s="6"/>
      <c r="M7" s="6">
        <v>2</v>
      </c>
      <c r="N7" s="6"/>
      <c r="O7" s="6"/>
      <c r="P7" s="6">
        <v>6</v>
      </c>
      <c r="Q7" s="6"/>
      <c r="R7" s="6"/>
      <c r="S7" s="6"/>
      <c r="T7" s="6">
        <v>1</v>
      </c>
      <c r="U7" s="6"/>
      <c r="V7" s="6"/>
      <c r="W7" s="6"/>
      <c r="X7" s="6">
        <v>3</v>
      </c>
      <c r="Y7" s="6"/>
      <c r="Z7" s="6"/>
      <c r="AA7" s="6"/>
      <c r="AB7" s="6"/>
      <c r="AC7" s="6"/>
      <c r="AD7" s="6"/>
      <c r="AE7" s="6">
        <v>1</v>
      </c>
      <c r="AF7" s="6"/>
      <c r="AG7" s="6"/>
      <c r="AH7" s="6"/>
      <c r="AI7" s="6"/>
      <c r="AJ7" s="6"/>
      <c r="AK7" s="6"/>
      <c r="AL7" s="6">
        <v>3</v>
      </c>
      <c r="AM7" s="6">
        <v>6</v>
      </c>
      <c r="AN7" s="6">
        <v>1.5</v>
      </c>
      <c r="AO7" s="6"/>
      <c r="AP7" s="6">
        <v>1.5</v>
      </c>
      <c r="AQ7" s="6">
        <v>1</v>
      </c>
      <c r="AR7" s="6"/>
      <c r="AS7" s="6">
        <v>2.3333333333333335</v>
      </c>
      <c r="AT7" s="6">
        <v>3.4</v>
      </c>
    </row>
    <row r="8" spans="1:46" x14ac:dyDescent="0.2">
      <c r="A8" t="s">
        <v>11</v>
      </c>
      <c r="B8">
        <v>12</v>
      </c>
      <c r="C8" s="6"/>
      <c r="D8" s="6"/>
      <c r="E8" s="6">
        <v>2</v>
      </c>
      <c r="F8" s="6"/>
      <c r="G8" s="6"/>
      <c r="H8" s="6"/>
      <c r="I8" s="6">
        <v>1</v>
      </c>
      <c r="J8" s="6">
        <v>5.2</v>
      </c>
      <c r="K8" s="6"/>
      <c r="L8" s="6"/>
      <c r="M8" s="6">
        <v>1</v>
      </c>
      <c r="N8" s="6"/>
      <c r="O8" s="6">
        <v>1</v>
      </c>
      <c r="P8" s="6">
        <v>1</v>
      </c>
      <c r="Q8" s="6"/>
      <c r="R8" s="6"/>
      <c r="S8" s="6"/>
      <c r="T8" s="6"/>
      <c r="U8" s="6"/>
      <c r="V8" s="6"/>
      <c r="W8" s="6"/>
      <c r="X8" s="6">
        <v>1</v>
      </c>
      <c r="Y8" s="6"/>
      <c r="Z8" s="6"/>
      <c r="AA8" s="6"/>
      <c r="AB8" s="6"/>
      <c r="AC8" s="6"/>
      <c r="AD8" s="6">
        <v>1</v>
      </c>
      <c r="AE8" s="6">
        <v>1</v>
      </c>
      <c r="AF8" s="6"/>
      <c r="AG8" s="6">
        <v>1</v>
      </c>
      <c r="AH8" s="6"/>
      <c r="AI8" s="6"/>
      <c r="AJ8" s="6"/>
      <c r="AK8" s="6"/>
      <c r="AL8" s="6">
        <v>1</v>
      </c>
      <c r="AM8" s="6">
        <v>5.333333333333333</v>
      </c>
      <c r="AN8" s="6">
        <v>1</v>
      </c>
      <c r="AO8" s="6"/>
      <c r="AP8" s="6">
        <v>1.75</v>
      </c>
      <c r="AQ8" s="6">
        <v>1</v>
      </c>
      <c r="AR8" s="6"/>
      <c r="AS8" s="6">
        <v>1</v>
      </c>
      <c r="AT8" s="6">
        <v>2.3571428571428572</v>
      </c>
    </row>
    <row r="9" spans="1:46" x14ac:dyDescent="0.2">
      <c r="A9" t="s">
        <v>11</v>
      </c>
      <c r="B9">
        <v>24</v>
      </c>
      <c r="C9" s="6">
        <v>2</v>
      </c>
      <c r="D9" s="6"/>
      <c r="E9" s="6"/>
      <c r="F9" s="6"/>
      <c r="G9" s="6"/>
      <c r="H9" s="6">
        <v>1</v>
      </c>
      <c r="I9" s="6">
        <v>1</v>
      </c>
      <c r="J9" s="6">
        <v>11.75</v>
      </c>
      <c r="K9" s="6"/>
      <c r="L9" s="6"/>
      <c r="M9" s="6">
        <v>1.25</v>
      </c>
      <c r="N9" s="6"/>
      <c r="O9" s="6"/>
      <c r="P9" s="6">
        <v>3.5</v>
      </c>
      <c r="Q9" s="6"/>
      <c r="R9" s="6"/>
      <c r="S9" s="6"/>
      <c r="T9" s="6">
        <v>1</v>
      </c>
      <c r="U9" s="6"/>
      <c r="V9" s="6"/>
      <c r="W9" s="6"/>
      <c r="X9" s="6">
        <v>4.5</v>
      </c>
      <c r="Y9" s="6"/>
      <c r="Z9" s="6"/>
      <c r="AA9" s="6"/>
      <c r="AB9" s="6"/>
      <c r="AC9" s="6"/>
      <c r="AD9" s="6"/>
      <c r="AE9" s="6">
        <v>1</v>
      </c>
      <c r="AF9" s="6"/>
      <c r="AG9" s="6"/>
      <c r="AH9" s="6"/>
      <c r="AI9" s="6">
        <v>1</v>
      </c>
      <c r="AJ9" s="6"/>
      <c r="AK9" s="6"/>
      <c r="AL9" s="6"/>
      <c r="AM9" s="6">
        <v>7</v>
      </c>
      <c r="AN9" s="6">
        <v>1</v>
      </c>
      <c r="AO9" s="6"/>
      <c r="AP9" s="6">
        <v>7.5</v>
      </c>
      <c r="AQ9" s="6">
        <v>8</v>
      </c>
      <c r="AR9" s="6"/>
      <c r="AS9" s="6">
        <v>1</v>
      </c>
      <c r="AT9" s="6">
        <v>4.129032258064516</v>
      </c>
    </row>
    <row r="10" spans="1:46" x14ac:dyDescent="0.2">
      <c r="A10" t="s">
        <v>3</v>
      </c>
      <c r="B10">
        <v>1</v>
      </c>
      <c r="C10" s="6"/>
      <c r="D10" s="6"/>
      <c r="E10" s="6"/>
      <c r="F10" s="6"/>
      <c r="G10" s="6">
        <v>1</v>
      </c>
      <c r="H10" s="6">
        <v>1</v>
      </c>
      <c r="I10" s="6"/>
      <c r="J10" s="6"/>
      <c r="K10" s="6">
        <v>1</v>
      </c>
      <c r="L10" s="6"/>
      <c r="M10" s="6"/>
      <c r="N10" s="6"/>
      <c r="O10" s="6"/>
      <c r="P10" s="6"/>
      <c r="Q10" s="6"/>
      <c r="R10" s="6"/>
      <c r="S10" s="6"/>
      <c r="T10" s="6"/>
      <c r="U10" s="6">
        <v>1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>
        <v>1</v>
      </c>
      <c r="AN10" s="6"/>
      <c r="AO10" s="6"/>
      <c r="AP10" s="6"/>
      <c r="AQ10" s="6"/>
      <c r="AR10" s="6"/>
      <c r="AS10" s="6"/>
      <c r="AT10" s="6">
        <v>1</v>
      </c>
    </row>
    <row r="11" spans="1:46" x14ac:dyDescent="0.2">
      <c r="A11" t="s">
        <v>3</v>
      </c>
      <c r="B11">
        <v>3</v>
      </c>
      <c r="C11" s="6"/>
      <c r="D11" s="6"/>
      <c r="E11" s="6"/>
      <c r="F11" s="6"/>
      <c r="G11" s="6">
        <v>1</v>
      </c>
      <c r="H11" s="6">
        <v>6</v>
      </c>
      <c r="I11" s="6">
        <v>1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>
        <v>2</v>
      </c>
      <c r="AE11" s="6"/>
      <c r="AF11" s="6"/>
      <c r="AG11" s="6"/>
      <c r="AH11" s="6"/>
      <c r="AI11" s="6"/>
      <c r="AJ11" s="6"/>
      <c r="AK11" s="6"/>
      <c r="AL11" s="6">
        <v>1</v>
      </c>
      <c r="AM11" s="6">
        <v>3</v>
      </c>
      <c r="AN11" s="6">
        <v>1</v>
      </c>
      <c r="AO11" s="6"/>
      <c r="AP11" s="6"/>
      <c r="AQ11" s="6"/>
      <c r="AR11" s="6"/>
      <c r="AS11" s="6"/>
      <c r="AT11" s="6">
        <v>1.9090909090909092</v>
      </c>
    </row>
    <row r="12" spans="1:46" x14ac:dyDescent="0.2">
      <c r="A12" t="s">
        <v>3</v>
      </c>
      <c r="B12">
        <v>6</v>
      </c>
      <c r="C12" s="6"/>
      <c r="D12" s="6"/>
      <c r="E12" s="6"/>
      <c r="F12" s="6"/>
      <c r="G12" s="6">
        <v>1.5</v>
      </c>
      <c r="H12" s="6">
        <v>2</v>
      </c>
      <c r="I12" s="6"/>
      <c r="J12" s="6">
        <v>1</v>
      </c>
      <c r="K12" s="6"/>
      <c r="L12" s="6">
        <v>1</v>
      </c>
      <c r="M12" s="6">
        <v>1</v>
      </c>
      <c r="N12" s="6"/>
      <c r="O12" s="6"/>
      <c r="P12" s="6">
        <v>1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>
        <v>4</v>
      </c>
      <c r="AC12" s="6"/>
      <c r="AD12" s="6"/>
      <c r="AE12" s="6">
        <v>1</v>
      </c>
      <c r="AF12" s="6"/>
      <c r="AG12" s="6"/>
      <c r="AH12" s="6"/>
      <c r="AI12" s="6"/>
      <c r="AJ12" s="6"/>
      <c r="AK12" s="6"/>
      <c r="AL12" s="6"/>
      <c r="AM12" s="6">
        <v>3.3333333333333335</v>
      </c>
      <c r="AN12" s="6">
        <v>2.5</v>
      </c>
      <c r="AO12" s="6"/>
      <c r="AP12" s="6"/>
      <c r="AQ12" s="6"/>
      <c r="AR12" s="6"/>
      <c r="AS12" s="6"/>
      <c r="AT12" s="6">
        <v>2</v>
      </c>
    </row>
    <row r="13" spans="1:46" x14ac:dyDescent="0.2">
      <c r="A13" t="s">
        <v>3</v>
      </c>
      <c r="B13">
        <v>12</v>
      </c>
      <c r="C13" s="6"/>
      <c r="D13" s="6"/>
      <c r="E13" s="6"/>
      <c r="F13" s="6"/>
      <c r="G13" s="6">
        <v>2</v>
      </c>
      <c r="H13" s="6"/>
      <c r="I13" s="6"/>
      <c r="J13" s="6">
        <v>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>
        <v>1</v>
      </c>
      <c r="Z13" s="6"/>
      <c r="AA13" s="6"/>
      <c r="AB13" s="6"/>
      <c r="AC13" s="6"/>
      <c r="AD13" s="6">
        <v>1</v>
      </c>
      <c r="AE13" s="6">
        <v>2</v>
      </c>
      <c r="AF13" s="6"/>
      <c r="AG13" s="6"/>
      <c r="AH13" s="6"/>
      <c r="AI13" s="6"/>
      <c r="AJ13" s="6"/>
      <c r="AK13" s="6"/>
      <c r="AL13" s="6">
        <v>1</v>
      </c>
      <c r="AM13" s="6">
        <v>1</v>
      </c>
      <c r="AN13" s="6">
        <v>1</v>
      </c>
      <c r="AO13" s="6"/>
      <c r="AP13" s="6"/>
      <c r="AQ13" s="6"/>
      <c r="AR13" s="6"/>
      <c r="AS13" s="6"/>
      <c r="AT13" s="6">
        <v>1.2222222222222223</v>
      </c>
    </row>
    <row r="14" spans="1:46" x14ac:dyDescent="0.2">
      <c r="A14" t="s">
        <v>3</v>
      </c>
      <c r="B14">
        <v>24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>
        <v>0</v>
      </c>
      <c r="AB14" s="6"/>
      <c r="AC14" s="6"/>
      <c r="AD14" s="6">
        <v>1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>
        <v>0.66666666666666663</v>
      </c>
    </row>
    <row r="15" spans="1:46" x14ac:dyDescent="0.2">
      <c r="A15" t="s">
        <v>39</v>
      </c>
      <c r="B15">
        <v>1</v>
      </c>
      <c r="C15" s="6">
        <v>4</v>
      </c>
      <c r="D15" s="6"/>
      <c r="E15" s="6"/>
      <c r="F15" s="6"/>
      <c r="G15" s="6">
        <v>1</v>
      </c>
      <c r="H15" s="6">
        <v>2</v>
      </c>
      <c r="I15" s="6"/>
      <c r="J15" s="6">
        <v>1</v>
      </c>
      <c r="K15" s="6"/>
      <c r="L15" s="6">
        <v>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>
        <v>1</v>
      </c>
      <c r="Y15" s="6"/>
      <c r="Z15" s="6"/>
      <c r="AA15" s="6">
        <v>0</v>
      </c>
      <c r="AB15" s="6"/>
      <c r="AC15" s="6"/>
      <c r="AD15" s="6">
        <v>1</v>
      </c>
      <c r="AE15" s="6"/>
      <c r="AF15" s="6">
        <v>1</v>
      </c>
      <c r="AG15" s="6"/>
      <c r="AH15" s="6"/>
      <c r="AI15" s="6"/>
      <c r="AJ15" s="6"/>
      <c r="AK15" s="6"/>
      <c r="AL15" s="6"/>
      <c r="AM15" s="6">
        <v>1</v>
      </c>
      <c r="AN15" s="6">
        <v>1</v>
      </c>
      <c r="AO15" s="6"/>
      <c r="AP15" s="6">
        <v>1</v>
      </c>
      <c r="AQ15" s="6"/>
      <c r="AR15" s="6"/>
      <c r="AS15" s="6"/>
      <c r="AT15" s="6">
        <v>1.3076923076923077</v>
      </c>
    </row>
    <row r="16" spans="1:46" x14ac:dyDescent="0.2">
      <c r="A16" t="s">
        <v>39</v>
      </c>
      <c r="B16">
        <v>3</v>
      </c>
      <c r="C16" s="6"/>
      <c r="D16" s="6"/>
      <c r="E16" s="6"/>
      <c r="F16" s="6"/>
      <c r="G16" s="6"/>
      <c r="H16" s="6"/>
      <c r="I16" s="6"/>
      <c r="J16" s="6">
        <v>1</v>
      </c>
      <c r="K16" s="6"/>
      <c r="L16" s="6">
        <v>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>
        <v>0</v>
      </c>
      <c r="AB16" s="6"/>
      <c r="AC16" s="6"/>
      <c r="AD16" s="6">
        <v>1</v>
      </c>
      <c r="AE16" s="6"/>
      <c r="AF16" s="6"/>
      <c r="AG16" s="6"/>
      <c r="AH16" s="6"/>
      <c r="AI16" s="6"/>
      <c r="AJ16" s="6"/>
      <c r="AK16" s="6"/>
      <c r="AL16" s="6"/>
      <c r="AM16" s="6">
        <v>1</v>
      </c>
      <c r="AN16" s="6"/>
      <c r="AO16" s="6"/>
      <c r="AP16" s="6"/>
      <c r="AQ16" s="6"/>
      <c r="AR16" s="6"/>
      <c r="AS16" s="6"/>
      <c r="AT16" s="6">
        <v>0.8</v>
      </c>
    </row>
    <row r="17" spans="1:46" x14ac:dyDescent="0.2">
      <c r="A17" t="s">
        <v>39</v>
      </c>
      <c r="B17">
        <v>6</v>
      </c>
      <c r="C17" s="6"/>
      <c r="D17" s="6"/>
      <c r="E17" s="6"/>
      <c r="F17" s="6">
        <v>2</v>
      </c>
      <c r="G17" s="6"/>
      <c r="H17" s="6">
        <v>17</v>
      </c>
      <c r="I17" s="6"/>
      <c r="J17" s="6">
        <v>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>
        <v>0</v>
      </c>
      <c r="AB17" s="6"/>
      <c r="AC17" s="6"/>
      <c r="AD17" s="6">
        <v>1</v>
      </c>
      <c r="AE17" s="6"/>
      <c r="AF17" s="6"/>
      <c r="AG17" s="6"/>
      <c r="AH17" s="6"/>
      <c r="AI17" s="6"/>
      <c r="AJ17" s="6"/>
      <c r="AK17" s="6"/>
      <c r="AL17" s="6">
        <v>1</v>
      </c>
      <c r="AM17" s="6">
        <v>4</v>
      </c>
      <c r="AN17" s="6">
        <v>1</v>
      </c>
      <c r="AO17" s="6"/>
      <c r="AP17" s="6">
        <v>1</v>
      </c>
      <c r="AQ17" s="6">
        <v>1</v>
      </c>
      <c r="AR17" s="6"/>
      <c r="AS17" s="6"/>
      <c r="AT17" s="6">
        <v>2.7272727272727271</v>
      </c>
    </row>
    <row r="18" spans="1:46" x14ac:dyDescent="0.2">
      <c r="A18" t="s">
        <v>39</v>
      </c>
      <c r="B18">
        <v>12</v>
      </c>
      <c r="C18" s="6"/>
      <c r="D18" s="6"/>
      <c r="E18" s="6"/>
      <c r="F18" s="6"/>
      <c r="G18" s="6">
        <v>1</v>
      </c>
      <c r="H18" s="6">
        <v>2.3333333333333335</v>
      </c>
      <c r="I18" s="6"/>
      <c r="J18" s="6">
        <v>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>
        <v>1</v>
      </c>
      <c r="AM18" s="6">
        <v>1</v>
      </c>
      <c r="AN18" s="6">
        <v>2</v>
      </c>
      <c r="AO18" s="6"/>
      <c r="AP18" s="6">
        <v>1</v>
      </c>
      <c r="AQ18" s="6"/>
      <c r="AR18" s="6"/>
      <c r="AS18" s="6"/>
      <c r="AT18" s="6">
        <v>1.6</v>
      </c>
    </row>
    <row r="19" spans="1:46" x14ac:dyDescent="0.2">
      <c r="A19" t="s">
        <v>39</v>
      </c>
      <c r="B19">
        <v>24</v>
      </c>
      <c r="C19" s="6"/>
      <c r="D19" s="6"/>
      <c r="E19" s="6"/>
      <c r="F19" s="6">
        <v>1</v>
      </c>
      <c r="G19" s="6">
        <v>1</v>
      </c>
      <c r="H19" s="6">
        <v>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>
        <v>1.5</v>
      </c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>
        <v>1</v>
      </c>
      <c r="AQ19" s="6"/>
      <c r="AR19" s="6"/>
      <c r="AS19" s="6"/>
      <c r="AT19" s="6">
        <v>1.5</v>
      </c>
    </row>
    <row r="20" spans="1:46" x14ac:dyDescent="0.2">
      <c r="A20" t="s">
        <v>39</v>
      </c>
      <c r="B20" t="s">
        <v>98</v>
      </c>
      <c r="C20" s="6"/>
      <c r="D20" s="6"/>
      <c r="E20" s="6"/>
      <c r="F20" s="6"/>
      <c r="G20" s="6"/>
      <c r="H20" s="6">
        <v>1</v>
      </c>
      <c r="I20" s="6"/>
      <c r="J20" s="6">
        <v>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>
        <v>1</v>
      </c>
    </row>
    <row r="21" spans="1:46" x14ac:dyDescent="0.2">
      <c r="A21" t="s">
        <v>18</v>
      </c>
      <c r="B21">
        <v>1</v>
      </c>
      <c r="C21" s="6">
        <v>6</v>
      </c>
      <c r="D21" s="6"/>
      <c r="E21" s="6"/>
      <c r="F21" s="6"/>
      <c r="G21" s="6">
        <v>2.5</v>
      </c>
      <c r="H21" s="6">
        <v>9.3333333333333339</v>
      </c>
      <c r="I21" s="6"/>
      <c r="J21" s="6">
        <v>12.8</v>
      </c>
      <c r="K21" s="6"/>
      <c r="L21" s="6"/>
      <c r="M21" s="6">
        <v>1</v>
      </c>
      <c r="N21" s="6"/>
      <c r="O21" s="6"/>
      <c r="P21" s="6">
        <v>7.75</v>
      </c>
      <c r="Q21" s="6">
        <v>1</v>
      </c>
      <c r="R21" s="6"/>
      <c r="S21" s="6">
        <v>3</v>
      </c>
      <c r="T21" s="6">
        <v>10</v>
      </c>
      <c r="U21" s="6">
        <v>2</v>
      </c>
      <c r="V21" s="6">
        <v>4</v>
      </c>
      <c r="W21" s="6">
        <v>4</v>
      </c>
      <c r="X21" s="6">
        <v>2.3333333333333335</v>
      </c>
      <c r="Y21" s="6"/>
      <c r="Z21" s="6"/>
      <c r="AA21" s="6"/>
      <c r="AB21" s="6"/>
      <c r="AC21" s="6"/>
      <c r="AD21" s="6"/>
      <c r="AE21" s="6">
        <v>11</v>
      </c>
      <c r="AF21" s="6"/>
      <c r="AG21" s="6"/>
      <c r="AH21" s="6"/>
      <c r="AI21" s="6">
        <v>2</v>
      </c>
      <c r="AJ21" s="6"/>
      <c r="AK21" s="6">
        <v>2.3333333333333335</v>
      </c>
      <c r="AL21" s="6">
        <v>5.5</v>
      </c>
      <c r="AM21" s="6">
        <v>4.333333333333333</v>
      </c>
      <c r="AN21" s="6">
        <v>4</v>
      </c>
      <c r="AO21" s="6">
        <v>1</v>
      </c>
      <c r="AP21" s="6">
        <v>9.6666666666666661</v>
      </c>
      <c r="AQ21" s="6">
        <v>5.333333333333333</v>
      </c>
      <c r="AR21" s="6"/>
      <c r="AS21" s="6"/>
      <c r="AT21" s="6">
        <v>6.0566037735849054</v>
      </c>
    </row>
    <row r="22" spans="1:46" x14ac:dyDescent="0.2">
      <c r="A22" t="s">
        <v>18</v>
      </c>
      <c r="B22">
        <v>3</v>
      </c>
      <c r="C22" s="6">
        <v>3</v>
      </c>
      <c r="D22" s="6"/>
      <c r="E22" s="6"/>
      <c r="F22" s="6"/>
      <c r="G22" s="6">
        <v>1</v>
      </c>
      <c r="H22" s="6">
        <v>17.333333333333332</v>
      </c>
      <c r="I22" s="6"/>
      <c r="J22" s="6">
        <v>10</v>
      </c>
      <c r="K22" s="6">
        <v>1</v>
      </c>
      <c r="L22" s="6"/>
      <c r="M22" s="6"/>
      <c r="N22" s="6"/>
      <c r="O22" s="6"/>
      <c r="P22" s="6">
        <v>2</v>
      </c>
      <c r="Q22" s="6"/>
      <c r="R22" s="6"/>
      <c r="S22" s="6"/>
      <c r="T22" s="6">
        <v>2</v>
      </c>
      <c r="U22" s="6">
        <v>1</v>
      </c>
      <c r="V22" s="6">
        <v>1</v>
      </c>
      <c r="W22" s="6"/>
      <c r="X22" s="6">
        <v>2</v>
      </c>
      <c r="Y22" s="6"/>
      <c r="Z22" s="6"/>
      <c r="AA22" s="6"/>
      <c r="AB22" s="6"/>
      <c r="AC22" s="6"/>
      <c r="AD22" s="6">
        <v>3.5</v>
      </c>
      <c r="AE22" s="6">
        <v>2.5</v>
      </c>
      <c r="AF22" s="6"/>
      <c r="AG22" s="6"/>
      <c r="AH22" s="6">
        <v>1</v>
      </c>
      <c r="AI22" s="6"/>
      <c r="AJ22" s="6">
        <v>1</v>
      </c>
      <c r="AK22" s="6"/>
      <c r="AL22" s="6">
        <v>7</v>
      </c>
      <c r="AM22" s="6">
        <v>1.6666666666666667</v>
      </c>
      <c r="AN22" s="6">
        <v>30</v>
      </c>
      <c r="AO22" s="6"/>
      <c r="AP22" s="6">
        <v>2.5</v>
      </c>
      <c r="AQ22" s="6">
        <v>1</v>
      </c>
      <c r="AR22" s="6"/>
      <c r="AS22" s="6">
        <v>1</v>
      </c>
      <c r="AT22" s="6">
        <v>5.3030303030303028</v>
      </c>
    </row>
    <row r="23" spans="1:46" x14ac:dyDescent="0.2">
      <c r="A23" t="s">
        <v>18</v>
      </c>
      <c r="B23">
        <v>6</v>
      </c>
      <c r="C23" s="6">
        <v>1.5</v>
      </c>
      <c r="D23" s="6"/>
      <c r="E23" s="6"/>
      <c r="F23" s="6">
        <v>1</v>
      </c>
      <c r="G23" s="6"/>
      <c r="H23" s="6">
        <v>19.666666666666668</v>
      </c>
      <c r="I23" s="6">
        <v>1</v>
      </c>
      <c r="J23" s="6">
        <v>13</v>
      </c>
      <c r="K23" s="6">
        <v>1</v>
      </c>
      <c r="L23" s="6"/>
      <c r="M23" s="6">
        <v>1.5</v>
      </c>
      <c r="N23" s="6"/>
      <c r="O23" s="6"/>
      <c r="P23" s="6">
        <v>10.5</v>
      </c>
      <c r="Q23" s="6">
        <v>7</v>
      </c>
      <c r="R23" s="6"/>
      <c r="S23" s="6"/>
      <c r="T23" s="6">
        <v>8</v>
      </c>
      <c r="U23" s="6"/>
      <c r="V23" s="6"/>
      <c r="W23" s="6">
        <v>1</v>
      </c>
      <c r="X23" s="6">
        <v>4</v>
      </c>
      <c r="Y23" s="6"/>
      <c r="Z23" s="6">
        <v>1</v>
      </c>
      <c r="AA23" s="6"/>
      <c r="AB23" s="6"/>
      <c r="AC23" s="6"/>
      <c r="AD23" s="6">
        <v>2</v>
      </c>
      <c r="AE23" s="6">
        <v>3</v>
      </c>
      <c r="AF23" s="6"/>
      <c r="AG23" s="6"/>
      <c r="AH23" s="6"/>
      <c r="AI23" s="6"/>
      <c r="AJ23" s="6"/>
      <c r="AK23" s="6"/>
      <c r="AL23" s="6">
        <v>11</v>
      </c>
      <c r="AM23" s="6">
        <v>5</v>
      </c>
      <c r="AN23" s="6">
        <v>14</v>
      </c>
      <c r="AO23" s="6">
        <v>2</v>
      </c>
      <c r="AP23" s="6">
        <v>4</v>
      </c>
      <c r="AQ23" s="6">
        <v>4.5</v>
      </c>
      <c r="AR23" s="6"/>
      <c r="AS23" s="6">
        <v>2</v>
      </c>
      <c r="AT23" s="6">
        <v>6.9230769230769234</v>
      </c>
    </row>
    <row r="24" spans="1:46" x14ac:dyDescent="0.2">
      <c r="A24" t="s">
        <v>18</v>
      </c>
      <c r="B24">
        <v>12</v>
      </c>
      <c r="C24" s="6"/>
      <c r="D24" s="6"/>
      <c r="E24" s="6"/>
      <c r="F24" s="6"/>
      <c r="G24" s="6">
        <v>1</v>
      </c>
      <c r="H24" s="6">
        <v>3</v>
      </c>
      <c r="I24" s="6"/>
      <c r="J24" s="6">
        <v>6.666666666666667</v>
      </c>
      <c r="K24" s="6"/>
      <c r="L24" s="6"/>
      <c r="M24" s="6">
        <v>1</v>
      </c>
      <c r="N24" s="6"/>
      <c r="O24" s="6"/>
      <c r="P24" s="6">
        <v>5</v>
      </c>
      <c r="Q24" s="6"/>
      <c r="R24" s="6"/>
      <c r="S24" s="6"/>
      <c r="T24" s="6"/>
      <c r="U24" s="6">
        <v>2</v>
      </c>
      <c r="V24" s="6">
        <v>2</v>
      </c>
      <c r="W24" s="6"/>
      <c r="X24" s="6">
        <v>2.6666666666666665</v>
      </c>
      <c r="Y24" s="6"/>
      <c r="Z24" s="6">
        <v>1</v>
      </c>
      <c r="AA24" s="6"/>
      <c r="AB24" s="6">
        <v>1</v>
      </c>
      <c r="AC24" s="6"/>
      <c r="AD24" s="6">
        <v>2</v>
      </c>
      <c r="AE24" s="6">
        <v>1</v>
      </c>
      <c r="AF24" s="6"/>
      <c r="AG24" s="6"/>
      <c r="AH24" s="6"/>
      <c r="AI24" s="6">
        <v>2</v>
      </c>
      <c r="AJ24" s="6"/>
      <c r="AK24" s="6">
        <v>1</v>
      </c>
      <c r="AL24" s="6">
        <v>5</v>
      </c>
      <c r="AM24" s="6">
        <v>2</v>
      </c>
      <c r="AN24" s="6">
        <v>1.5</v>
      </c>
      <c r="AO24" s="6"/>
      <c r="AP24" s="6">
        <v>6</v>
      </c>
      <c r="AQ24" s="6">
        <v>10</v>
      </c>
      <c r="AR24" s="6"/>
      <c r="AS24" s="6">
        <v>1</v>
      </c>
      <c r="AT24" s="6">
        <v>3.3243243243243241</v>
      </c>
    </row>
    <row r="25" spans="1:46" x14ac:dyDescent="0.2">
      <c r="A25" t="s">
        <v>18</v>
      </c>
      <c r="B25">
        <v>24</v>
      </c>
      <c r="C25" s="6">
        <v>1.25</v>
      </c>
      <c r="D25" s="6"/>
      <c r="E25" s="6"/>
      <c r="F25" s="6">
        <v>1</v>
      </c>
      <c r="G25" s="6"/>
      <c r="H25" s="6">
        <v>3.6666666666666665</v>
      </c>
      <c r="I25" s="6">
        <v>1</v>
      </c>
      <c r="J25" s="6">
        <v>16.333333333333332</v>
      </c>
      <c r="K25" s="6"/>
      <c r="L25" s="6"/>
      <c r="M25" s="6">
        <v>5</v>
      </c>
      <c r="N25" s="6"/>
      <c r="O25" s="6">
        <v>1</v>
      </c>
      <c r="P25" s="6">
        <v>10.333333333333334</v>
      </c>
      <c r="Q25" s="6">
        <v>4</v>
      </c>
      <c r="R25" s="6">
        <v>1</v>
      </c>
      <c r="S25" s="6"/>
      <c r="T25" s="6">
        <v>2</v>
      </c>
      <c r="U25" s="6">
        <v>1</v>
      </c>
      <c r="V25" s="6"/>
      <c r="W25" s="6">
        <v>3</v>
      </c>
      <c r="X25" s="6">
        <v>7.666666666666667</v>
      </c>
      <c r="Y25" s="6"/>
      <c r="Z25" s="6"/>
      <c r="AA25" s="6"/>
      <c r="AB25" s="6"/>
      <c r="AC25" s="6"/>
      <c r="AD25" s="6"/>
      <c r="AE25" s="6">
        <v>1</v>
      </c>
      <c r="AF25" s="6"/>
      <c r="AG25" s="6"/>
      <c r="AH25" s="6"/>
      <c r="AI25" s="6"/>
      <c r="AJ25" s="6">
        <v>1</v>
      </c>
      <c r="AK25" s="6">
        <v>1</v>
      </c>
      <c r="AL25" s="6">
        <v>9</v>
      </c>
      <c r="AM25" s="6">
        <v>5.666666666666667</v>
      </c>
      <c r="AN25" s="6">
        <v>2</v>
      </c>
      <c r="AO25" s="6">
        <v>2</v>
      </c>
      <c r="AP25" s="6">
        <v>29</v>
      </c>
      <c r="AQ25" s="6">
        <v>27.666666666666668</v>
      </c>
      <c r="AR25" s="6"/>
      <c r="AS25" s="6"/>
      <c r="AT25" s="6">
        <v>6.5625</v>
      </c>
    </row>
    <row r="26" spans="1:46" x14ac:dyDescent="0.2">
      <c r="A26" t="s">
        <v>36</v>
      </c>
      <c r="B26">
        <v>1</v>
      </c>
      <c r="C26" s="6"/>
      <c r="D26" s="6">
        <v>1</v>
      </c>
      <c r="E26" s="6"/>
      <c r="F26" s="6"/>
      <c r="G26" s="6">
        <v>1.5</v>
      </c>
      <c r="H26" s="6">
        <v>8.6666666666666661</v>
      </c>
      <c r="I26" s="6"/>
      <c r="J26" s="6">
        <v>1.3333333333333333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>
        <v>1</v>
      </c>
      <c r="AE26" s="6"/>
      <c r="AF26" s="6"/>
      <c r="AG26" s="6"/>
      <c r="AH26" s="6"/>
      <c r="AI26" s="6"/>
      <c r="AJ26" s="6"/>
      <c r="AK26" s="6"/>
      <c r="AL26" s="6"/>
      <c r="AM26" s="6">
        <v>4.25</v>
      </c>
      <c r="AN26" s="6">
        <v>2.5</v>
      </c>
      <c r="AO26" s="6"/>
      <c r="AP26" s="6"/>
      <c r="AQ26" s="6"/>
      <c r="AR26" s="6">
        <v>3.5</v>
      </c>
      <c r="AS26" s="6"/>
      <c r="AT26" s="6">
        <v>3.4210526315789473</v>
      </c>
    </row>
    <row r="27" spans="1:46" x14ac:dyDescent="0.2">
      <c r="A27" t="s">
        <v>36</v>
      </c>
      <c r="B27">
        <v>3</v>
      </c>
      <c r="C27" s="6"/>
      <c r="D27" s="6"/>
      <c r="E27" s="6"/>
      <c r="F27" s="6"/>
      <c r="G27" s="6">
        <v>1</v>
      </c>
      <c r="H27" s="6">
        <v>2</v>
      </c>
      <c r="I27" s="6"/>
      <c r="J27" s="6">
        <v>3</v>
      </c>
      <c r="K27" s="6"/>
      <c r="L27" s="6">
        <v>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>
        <v>1</v>
      </c>
      <c r="Y27" s="6"/>
      <c r="Z27" s="6"/>
      <c r="AA27" s="6"/>
      <c r="AB27" s="6"/>
      <c r="AC27" s="6">
        <v>2</v>
      </c>
      <c r="AD27" s="6">
        <v>2</v>
      </c>
      <c r="AE27" s="6"/>
      <c r="AF27" s="6"/>
      <c r="AG27" s="6"/>
      <c r="AH27" s="6"/>
      <c r="AI27" s="6"/>
      <c r="AJ27" s="6"/>
      <c r="AK27" s="6"/>
      <c r="AL27" s="6"/>
      <c r="AM27" s="6">
        <v>4</v>
      </c>
      <c r="AN27" s="6">
        <v>1</v>
      </c>
      <c r="AO27" s="6"/>
      <c r="AP27" s="6"/>
      <c r="AQ27" s="6"/>
      <c r="AR27" s="6"/>
      <c r="AS27" s="6"/>
      <c r="AT27" s="6">
        <v>1.8461538461538463</v>
      </c>
    </row>
    <row r="28" spans="1:46" x14ac:dyDescent="0.2">
      <c r="A28" t="s">
        <v>36</v>
      </c>
      <c r="B28">
        <v>6</v>
      </c>
      <c r="C28" s="6">
        <v>1</v>
      </c>
      <c r="D28" s="6"/>
      <c r="E28" s="6"/>
      <c r="F28" s="6"/>
      <c r="G28" s="6">
        <v>1</v>
      </c>
      <c r="H28" s="6">
        <v>6</v>
      </c>
      <c r="I28" s="6"/>
      <c r="J28" s="6">
        <v>1.6666666666666667</v>
      </c>
      <c r="K28" s="6"/>
      <c r="L28" s="6">
        <v>1</v>
      </c>
      <c r="M28" s="6">
        <v>2</v>
      </c>
      <c r="N28" s="6">
        <v>1</v>
      </c>
      <c r="O28" s="6"/>
      <c r="P28" s="6">
        <v>2</v>
      </c>
      <c r="Q28" s="6"/>
      <c r="R28" s="6"/>
      <c r="S28" s="6"/>
      <c r="T28" s="6"/>
      <c r="U28" s="6"/>
      <c r="V28" s="6"/>
      <c r="W28" s="6"/>
      <c r="X28" s="6">
        <v>2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>
        <v>1</v>
      </c>
      <c r="AM28" s="6">
        <v>5.5</v>
      </c>
      <c r="AN28" s="6"/>
      <c r="AO28" s="6"/>
      <c r="AP28" s="6"/>
      <c r="AQ28" s="6"/>
      <c r="AR28" s="6"/>
      <c r="AS28" s="6"/>
      <c r="AT28" s="6">
        <v>2.6666666666666665</v>
      </c>
    </row>
    <row r="29" spans="1:46" x14ac:dyDescent="0.2">
      <c r="A29" t="s">
        <v>36</v>
      </c>
      <c r="B29">
        <v>12</v>
      </c>
      <c r="C29" s="6"/>
      <c r="D29" s="6"/>
      <c r="E29" s="6"/>
      <c r="F29" s="6"/>
      <c r="G29" s="6">
        <v>3</v>
      </c>
      <c r="H29" s="6">
        <v>2</v>
      </c>
      <c r="I29" s="6"/>
      <c r="J29" s="6">
        <v>2.3333333333333335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>
        <v>1</v>
      </c>
      <c r="AD29" s="6">
        <v>1</v>
      </c>
      <c r="AE29" s="6"/>
      <c r="AF29" s="6"/>
      <c r="AG29" s="6"/>
      <c r="AH29" s="6"/>
      <c r="AI29" s="6"/>
      <c r="AJ29" s="6"/>
      <c r="AK29" s="6"/>
      <c r="AL29" s="6">
        <v>1</v>
      </c>
      <c r="AM29" s="6">
        <v>1</v>
      </c>
      <c r="AN29" s="6"/>
      <c r="AO29" s="6"/>
      <c r="AP29" s="6"/>
      <c r="AQ29" s="6"/>
      <c r="AR29" s="6"/>
      <c r="AS29" s="6"/>
      <c r="AT29" s="6">
        <v>1.7272727272727273</v>
      </c>
    </row>
    <row r="30" spans="1:46" x14ac:dyDescent="0.2">
      <c r="A30" t="s">
        <v>36</v>
      </c>
      <c r="B30">
        <v>24</v>
      </c>
      <c r="C30" s="6"/>
      <c r="D30" s="6"/>
      <c r="E30" s="6"/>
      <c r="F30" s="6"/>
      <c r="G30" s="6">
        <v>4.5</v>
      </c>
      <c r="H30" s="6">
        <v>2</v>
      </c>
      <c r="I30" s="6"/>
      <c r="J30" s="6">
        <v>2.5</v>
      </c>
      <c r="K30" s="6"/>
      <c r="L30" s="6"/>
      <c r="M30" s="6">
        <v>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>
        <v>1</v>
      </c>
      <c r="AF30" s="6"/>
      <c r="AG30" s="6"/>
      <c r="AH30" s="6"/>
      <c r="AI30" s="6"/>
      <c r="AJ30" s="6"/>
      <c r="AK30" s="6"/>
      <c r="AL30" s="6"/>
      <c r="AM30" s="6">
        <v>4.5</v>
      </c>
      <c r="AN30" s="6">
        <v>1.3333333333333333</v>
      </c>
      <c r="AO30" s="6"/>
      <c r="AP30" s="6"/>
      <c r="AQ30" s="6"/>
      <c r="AR30" s="6"/>
      <c r="AS30" s="6"/>
      <c r="AT30" s="6">
        <v>2.5384615384615383</v>
      </c>
    </row>
    <row r="31" spans="1:46" x14ac:dyDescent="0.2">
      <c r="A31" t="s">
        <v>92</v>
      </c>
      <c r="C31" s="6">
        <v>2.3571428571428572</v>
      </c>
      <c r="D31" s="6">
        <v>1</v>
      </c>
      <c r="E31" s="6">
        <v>1.5</v>
      </c>
      <c r="F31" s="6">
        <v>1.3</v>
      </c>
      <c r="G31" s="6">
        <v>1.7037037037037037</v>
      </c>
      <c r="H31" s="6">
        <v>6.9183673469387754</v>
      </c>
      <c r="I31" s="6">
        <v>1</v>
      </c>
      <c r="J31" s="6">
        <v>6.5454545454545459</v>
      </c>
      <c r="K31" s="6">
        <v>1</v>
      </c>
      <c r="L31" s="6">
        <v>1</v>
      </c>
      <c r="M31" s="6">
        <v>1.5294117647058822</v>
      </c>
      <c r="N31" s="6">
        <v>1</v>
      </c>
      <c r="O31" s="6">
        <v>1</v>
      </c>
      <c r="P31" s="6">
        <v>5.458333333333333</v>
      </c>
      <c r="Q31" s="6">
        <v>3.5</v>
      </c>
      <c r="R31" s="6">
        <v>1</v>
      </c>
      <c r="S31" s="6">
        <v>3</v>
      </c>
      <c r="T31" s="6">
        <v>4.375</v>
      </c>
      <c r="U31" s="6">
        <v>1.4444444444444444</v>
      </c>
      <c r="V31" s="6">
        <v>2.4</v>
      </c>
      <c r="W31" s="6">
        <v>2.4</v>
      </c>
      <c r="X31" s="6">
        <v>3.2608695652173911</v>
      </c>
      <c r="Y31" s="6">
        <v>1</v>
      </c>
      <c r="Z31" s="6">
        <v>1</v>
      </c>
      <c r="AA31" s="6">
        <v>0</v>
      </c>
      <c r="AB31" s="6">
        <v>2.5</v>
      </c>
      <c r="AC31" s="6">
        <v>1.75</v>
      </c>
      <c r="AD31" s="6">
        <v>2.2222222222222223</v>
      </c>
      <c r="AE31" s="6">
        <v>3</v>
      </c>
      <c r="AF31" s="6">
        <v>1</v>
      </c>
      <c r="AG31" s="6">
        <v>1</v>
      </c>
      <c r="AH31" s="6">
        <v>1</v>
      </c>
      <c r="AI31" s="6">
        <v>1.6</v>
      </c>
      <c r="AJ31" s="6">
        <v>1</v>
      </c>
      <c r="AK31" s="6">
        <v>1.8</v>
      </c>
      <c r="AL31" s="6">
        <v>5.0476190476190474</v>
      </c>
      <c r="AM31" s="6">
        <v>4.8600000000000003</v>
      </c>
      <c r="AN31" s="6">
        <v>4.8857142857142861</v>
      </c>
      <c r="AO31" s="6">
        <v>1.8</v>
      </c>
      <c r="AP31" s="6">
        <v>5.083333333333333</v>
      </c>
      <c r="AQ31" s="6">
        <v>8.6190476190476186</v>
      </c>
      <c r="AR31" s="6">
        <v>3.5</v>
      </c>
      <c r="AS31" s="6">
        <v>1.5</v>
      </c>
      <c r="AT31" s="6">
        <v>4.1052631578947372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466E-8B1C-374A-9C00-229FD5205DD5}">
  <dimension ref="A1:H533"/>
  <sheetViews>
    <sheetView zoomScale="125" zoomScaleNormal="125" workbookViewId="0">
      <selection activeCell="G1" sqref="G1"/>
    </sheetView>
  </sheetViews>
  <sheetFormatPr baseColWidth="10" defaultColWidth="11" defaultRowHeight="16" x14ac:dyDescent="0.2"/>
  <cols>
    <col min="1" max="2" width="15.33203125" customWidth="1"/>
    <col min="3" max="3" width="13.5" customWidth="1"/>
    <col min="4" max="4" width="27.33203125" customWidth="1"/>
    <col min="7" max="7" width="42.1640625" bestFit="1" customWidth="1"/>
  </cols>
  <sheetData>
    <row r="1" spans="1:8" x14ac:dyDescent="0.2">
      <c r="A1" t="s">
        <v>0</v>
      </c>
      <c r="B1" t="s">
        <v>97</v>
      </c>
      <c r="C1" t="s">
        <v>1</v>
      </c>
      <c r="D1" t="s">
        <v>2</v>
      </c>
      <c r="E1" t="s">
        <v>5</v>
      </c>
      <c r="F1" t="s">
        <v>182</v>
      </c>
      <c r="G1" t="s">
        <v>89</v>
      </c>
      <c r="H1" t="s">
        <v>91</v>
      </c>
    </row>
    <row r="2" spans="1:8" x14ac:dyDescent="0.2">
      <c r="A2" t="s">
        <v>3</v>
      </c>
      <c r="B2">
        <v>1</v>
      </c>
      <c r="C2" t="s">
        <v>94</v>
      </c>
      <c r="D2" t="s">
        <v>4</v>
      </c>
      <c r="E2">
        <v>1</v>
      </c>
      <c r="F2">
        <v>26.2</v>
      </c>
      <c r="H2">
        <f>IF(G2 = "X", 1, 0)</f>
        <v>0</v>
      </c>
    </row>
    <row r="3" spans="1:8" x14ac:dyDescent="0.2">
      <c r="A3" t="s">
        <v>3</v>
      </c>
      <c r="B3">
        <v>1</v>
      </c>
      <c r="C3" t="s">
        <v>95</v>
      </c>
      <c r="D3" t="s">
        <v>6</v>
      </c>
      <c r="E3">
        <v>1</v>
      </c>
      <c r="F3">
        <v>31.299999999999901</v>
      </c>
      <c r="H3">
        <f t="shared" ref="H3:H66" si="0">IF(G3 = "X", 1, 0)</f>
        <v>0</v>
      </c>
    </row>
    <row r="4" spans="1:8" x14ac:dyDescent="0.2">
      <c r="A4" t="s">
        <v>3</v>
      </c>
      <c r="B4">
        <v>1</v>
      </c>
      <c r="C4" t="s">
        <v>95</v>
      </c>
      <c r="D4" t="s">
        <v>7</v>
      </c>
      <c r="E4">
        <v>1</v>
      </c>
      <c r="F4">
        <v>31.299999999999901</v>
      </c>
      <c r="H4">
        <f t="shared" si="0"/>
        <v>0</v>
      </c>
    </row>
    <row r="5" spans="1:8" x14ac:dyDescent="0.2">
      <c r="A5" t="s">
        <v>3</v>
      </c>
      <c r="B5">
        <v>1</v>
      </c>
      <c r="C5" t="s">
        <v>95</v>
      </c>
      <c r="D5" t="s">
        <v>8</v>
      </c>
      <c r="E5">
        <v>1</v>
      </c>
      <c r="F5">
        <v>31.299999999999901</v>
      </c>
      <c r="H5">
        <f t="shared" si="0"/>
        <v>0</v>
      </c>
    </row>
    <row r="6" spans="1:8" x14ac:dyDescent="0.2">
      <c r="A6" t="s">
        <v>3</v>
      </c>
      <c r="B6">
        <v>1</v>
      </c>
      <c r="C6" t="s">
        <v>95</v>
      </c>
      <c r="D6" t="s">
        <v>9</v>
      </c>
      <c r="E6">
        <v>1</v>
      </c>
      <c r="F6">
        <v>31.299999999999901</v>
      </c>
      <c r="H6">
        <f t="shared" si="0"/>
        <v>0</v>
      </c>
    </row>
    <row r="7" spans="1:8" x14ac:dyDescent="0.2">
      <c r="A7" t="s">
        <v>3</v>
      </c>
      <c r="B7">
        <v>1</v>
      </c>
      <c r="C7" t="s">
        <v>95</v>
      </c>
      <c r="D7" t="s">
        <v>4</v>
      </c>
      <c r="E7">
        <v>1</v>
      </c>
      <c r="F7">
        <v>31.299999999999901</v>
      </c>
      <c r="H7">
        <f t="shared" si="0"/>
        <v>0</v>
      </c>
    </row>
    <row r="8" spans="1:8" x14ac:dyDescent="0.2">
      <c r="A8" t="s">
        <v>3</v>
      </c>
      <c r="B8">
        <v>6</v>
      </c>
      <c r="C8" t="s">
        <v>93</v>
      </c>
      <c r="D8" t="s">
        <v>62</v>
      </c>
      <c r="E8">
        <v>1</v>
      </c>
      <c r="H8">
        <f t="shared" si="0"/>
        <v>0</v>
      </c>
    </row>
    <row r="9" spans="1:8" x14ac:dyDescent="0.2">
      <c r="A9" t="s">
        <v>3</v>
      </c>
      <c r="B9">
        <v>6</v>
      </c>
      <c r="C9" t="s">
        <v>93</v>
      </c>
      <c r="D9" t="s">
        <v>4</v>
      </c>
      <c r="E9">
        <v>2</v>
      </c>
      <c r="H9">
        <f t="shared" si="0"/>
        <v>0</v>
      </c>
    </row>
    <row r="10" spans="1:8" x14ac:dyDescent="0.2">
      <c r="A10" t="s">
        <v>3</v>
      </c>
      <c r="B10">
        <v>6</v>
      </c>
      <c r="C10" t="s">
        <v>93</v>
      </c>
      <c r="D10" t="s">
        <v>6</v>
      </c>
      <c r="E10">
        <v>2</v>
      </c>
      <c r="H10">
        <f t="shared" si="0"/>
        <v>0</v>
      </c>
    </row>
    <row r="11" spans="1:8" x14ac:dyDescent="0.2">
      <c r="A11" t="s">
        <v>3</v>
      </c>
      <c r="B11">
        <v>6</v>
      </c>
      <c r="C11" t="s">
        <v>93</v>
      </c>
      <c r="D11" t="s">
        <v>62</v>
      </c>
      <c r="E11">
        <v>1</v>
      </c>
      <c r="H11">
        <f t="shared" si="0"/>
        <v>0</v>
      </c>
    </row>
    <row r="12" spans="1:8" x14ac:dyDescent="0.2">
      <c r="A12" t="s">
        <v>3</v>
      </c>
      <c r="B12">
        <v>3</v>
      </c>
      <c r="C12" t="s">
        <v>93</v>
      </c>
      <c r="D12" t="s">
        <v>10</v>
      </c>
      <c r="E12">
        <v>1</v>
      </c>
      <c r="F12">
        <v>38</v>
      </c>
      <c r="H12">
        <f t="shared" si="0"/>
        <v>0</v>
      </c>
    </row>
    <row r="13" spans="1:8" x14ac:dyDescent="0.2">
      <c r="A13" t="s">
        <v>11</v>
      </c>
      <c r="B13">
        <v>1</v>
      </c>
      <c r="C13" t="s">
        <v>93</v>
      </c>
      <c r="D13" t="s">
        <v>4</v>
      </c>
      <c r="E13">
        <v>8</v>
      </c>
      <c r="F13">
        <v>54.699999999999903</v>
      </c>
      <c r="H13">
        <f t="shared" si="0"/>
        <v>0</v>
      </c>
    </row>
    <row r="14" spans="1:8" x14ac:dyDescent="0.2">
      <c r="A14" t="s">
        <v>11</v>
      </c>
      <c r="B14">
        <v>1</v>
      </c>
      <c r="C14" t="s">
        <v>93</v>
      </c>
      <c r="D14" t="s">
        <v>6</v>
      </c>
      <c r="E14">
        <v>12</v>
      </c>
      <c r="F14">
        <v>54.699999999999903</v>
      </c>
      <c r="H14">
        <f t="shared" si="0"/>
        <v>0</v>
      </c>
    </row>
    <row r="15" spans="1:8" x14ac:dyDescent="0.2">
      <c r="A15" t="s">
        <v>11</v>
      </c>
      <c r="B15">
        <v>1</v>
      </c>
      <c r="C15" t="s">
        <v>93</v>
      </c>
      <c r="D15" t="s">
        <v>62</v>
      </c>
      <c r="E15">
        <v>10</v>
      </c>
      <c r="F15">
        <v>54.699999999999903</v>
      </c>
      <c r="H15">
        <f t="shared" si="0"/>
        <v>0</v>
      </c>
    </row>
    <row r="16" spans="1:8" x14ac:dyDescent="0.2">
      <c r="A16" t="s">
        <v>11</v>
      </c>
      <c r="B16">
        <v>1</v>
      </c>
      <c r="C16" t="s">
        <v>93</v>
      </c>
      <c r="D16" t="s">
        <v>65</v>
      </c>
      <c r="E16">
        <v>1</v>
      </c>
      <c r="F16">
        <v>54.699999999999903</v>
      </c>
      <c r="H16">
        <f t="shared" si="0"/>
        <v>0</v>
      </c>
    </row>
    <row r="17" spans="1:8" x14ac:dyDescent="0.2">
      <c r="A17" t="s">
        <v>11</v>
      </c>
      <c r="B17">
        <v>1</v>
      </c>
      <c r="C17" t="s">
        <v>93</v>
      </c>
      <c r="D17" t="s">
        <v>12</v>
      </c>
      <c r="E17">
        <v>2</v>
      </c>
      <c r="F17">
        <v>54.699999999999903</v>
      </c>
      <c r="H17">
        <f t="shared" si="0"/>
        <v>0</v>
      </c>
    </row>
    <row r="18" spans="1:8" x14ac:dyDescent="0.2">
      <c r="A18" t="s">
        <v>11</v>
      </c>
      <c r="B18">
        <v>1</v>
      </c>
      <c r="C18" t="s">
        <v>93</v>
      </c>
      <c r="D18" t="s">
        <v>13</v>
      </c>
      <c r="E18">
        <v>3</v>
      </c>
      <c r="F18">
        <v>54.699999999999903</v>
      </c>
      <c r="H18">
        <f t="shared" si="0"/>
        <v>0</v>
      </c>
    </row>
    <row r="19" spans="1:8" x14ac:dyDescent="0.2">
      <c r="A19" t="s">
        <v>11</v>
      </c>
      <c r="B19">
        <v>1</v>
      </c>
      <c r="C19" t="s">
        <v>93</v>
      </c>
      <c r="D19" t="s">
        <v>14</v>
      </c>
      <c r="E19">
        <v>3</v>
      </c>
      <c r="F19">
        <v>54.699999999999903</v>
      </c>
      <c r="H19">
        <f t="shared" si="0"/>
        <v>0</v>
      </c>
    </row>
    <row r="20" spans="1:8" x14ac:dyDescent="0.2">
      <c r="A20" t="s">
        <v>11</v>
      </c>
      <c r="B20">
        <v>1</v>
      </c>
      <c r="C20" t="s">
        <v>93</v>
      </c>
      <c r="D20" t="s">
        <v>15</v>
      </c>
      <c r="E20">
        <v>1</v>
      </c>
      <c r="F20">
        <v>54.699999999999903</v>
      </c>
      <c r="G20" t="s">
        <v>16</v>
      </c>
      <c r="H20">
        <v>1</v>
      </c>
    </row>
    <row r="21" spans="1:8" x14ac:dyDescent="0.2">
      <c r="A21" t="s">
        <v>11</v>
      </c>
      <c r="B21">
        <v>1</v>
      </c>
      <c r="C21" t="s">
        <v>93</v>
      </c>
      <c r="D21" t="s">
        <v>10</v>
      </c>
      <c r="E21">
        <v>2</v>
      </c>
      <c r="F21">
        <v>54.699999999999903</v>
      </c>
      <c r="H21">
        <f t="shared" si="0"/>
        <v>0</v>
      </c>
    </row>
    <row r="22" spans="1:8" x14ac:dyDescent="0.2">
      <c r="A22" t="s">
        <v>11</v>
      </c>
      <c r="B22">
        <v>1</v>
      </c>
      <c r="C22" t="s">
        <v>93</v>
      </c>
      <c r="D22" t="s">
        <v>49</v>
      </c>
      <c r="E22">
        <v>4</v>
      </c>
      <c r="F22">
        <v>54.699999999999903</v>
      </c>
      <c r="H22">
        <f t="shared" si="0"/>
        <v>0</v>
      </c>
    </row>
    <row r="23" spans="1:8" x14ac:dyDescent="0.2">
      <c r="A23" t="s">
        <v>3</v>
      </c>
      <c r="B23">
        <v>3</v>
      </c>
      <c r="C23" t="s">
        <v>94</v>
      </c>
      <c r="D23" t="s">
        <v>17</v>
      </c>
      <c r="E23">
        <v>1</v>
      </c>
      <c r="F23">
        <v>32.1</v>
      </c>
      <c r="G23" t="s">
        <v>19</v>
      </c>
      <c r="H23">
        <f t="shared" si="0"/>
        <v>1</v>
      </c>
    </row>
    <row r="24" spans="1:8" x14ac:dyDescent="0.2">
      <c r="A24" t="s">
        <v>3</v>
      </c>
      <c r="B24">
        <v>3</v>
      </c>
      <c r="C24" t="s">
        <v>94</v>
      </c>
      <c r="D24" t="s">
        <v>10</v>
      </c>
      <c r="E24">
        <v>2</v>
      </c>
      <c r="F24">
        <v>32.1</v>
      </c>
      <c r="G24" t="s">
        <v>19</v>
      </c>
      <c r="H24">
        <f t="shared" si="0"/>
        <v>1</v>
      </c>
    </row>
    <row r="25" spans="1:8" x14ac:dyDescent="0.2">
      <c r="A25" t="s">
        <v>3</v>
      </c>
      <c r="B25">
        <v>3</v>
      </c>
      <c r="C25" t="s">
        <v>94</v>
      </c>
      <c r="D25" t="s">
        <v>8</v>
      </c>
      <c r="E25">
        <v>1</v>
      </c>
      <c r="F25">
        <v>32.1</v>
      </c>
      <c r="G25" t="s">
        <v>19</v>
      </c>
      <c r="H25">
        <f t="shared" si="0"/>
        <v>1</v>
      </c>
    </row>
    <row r="26" spans="1:8" x14ac:dyDescent="0.2">
      <c r="A26" t="s">
        <v>3</v>
      </c>
      <c r="B26">
        <v>3</v>
      </c>
      <c r="C26" t="s">
        <v>94</v>
      </c>
      <c r="D26" t="s">
        <v>62</v>
      </c>
      <c r="E26">
        <v>1</v>
      </c>
      <c r="F26">
        <v>32.1</v>
      </c>
      <c r="G26" t="s">
        <v>19</v>
      </c>
      <c r="H26">
        <f t="shared" si="0"/>
        <v>1</v>
      </c>
    </row>
    <row r="27" spans="1:8" x14ac:dyDescent="0.2">
      <c r="A27" t="s">
        <v>18</v>
      </c>
      <c r="B27">
        <v>12</v>
      </c>
      <c r="C27" t="s">
        <v>95</v>
      </c>
      <c r="D27" t="s">
        <v>20</v>
      </c>
      <c r="E27">
        <v>6</v>
      </c>
      <c r="F27">
        <v>148.30000000000001</v>
      </c>
      <c r="H27">
        <f t="shared" si="0"/>
        <v>0</v>
      </c>
    </row>
    <row r="28" spans="1:8" x14ac:dyDescent="0.2">
      <c r="A28" t="s">
        <v>18</v>
      </c>
      <c r="B28">
        <v>12</v>
      </c>
      <c r="C28" t="s">
        <v>95</v>
      </c>
      <c r="D28" t="s">
        <v>49</v>
      </c>
      <c r="E28">
        <v>15</v>
      </c>
      <c r="F28">
        <v>148.30000000000001</v>
      </c>
      <c r="H28">
        <f t="shared" si="0"/>
        <v>0</v>
      </c>
    </row>
    <row r="29" spans="1:8" x14ac:dyDescent="0.2">
      <c r="A29" t="s">
        <v>18</v>
      </c>
      <c r="B29">
        <v>12</v>
      </c>
      <c r="C29" t="s">
        <v>95</v>
      </c>
      <c r="D29" t="s">
        <v>21</v>
      </c>
      <c r="E29">
        <v>3</v>
      </c>
      <c r="F29">
        <v>148.30000000000001</v>
      </c>
      <c r="H29">
        <f t="shared" si="0"/>
        <v>0</v>
      </c>
    </row>
    <row r="30" spans="1:8" x14ac:dyDescent="0.2">
      <c r="A30" t="s">
        <v>18</v>
      </c>
      <c r="B30">
        <v>12</v>
      </c>
      <c r="C30" t="s">
        <v>95</v>
      </c>
      <c r="D30" t="s">
        <v>17</v>
      </c>
      <c r="E30">
        <v>2</v>
      </c>
      <c r="F30">
        <v>148.30000000000001</v>
      </c>
      <c r="H30">
        <f t="shared" si="0"/>
        <v>0</v>
      </c>
    </row>
    <row r="31" spans="1:8" x14ac:dyDescent="0.2">
      <c r="A31" t="s">
        <v>18</v>
      </c>
      <c r="B31">
        <v>12</v>
      </c>
      <c r="C31" t="s">
        <v>95</v>
      </c>
      <c r="D31" t="s">
        <v>22</v>
      </c>
      <c r="E31">
        <v>2</v>
      </c>
      <c r="F31">
        <v>148.30000000000001</v>
      </c>
      <c r="H31">
        <f t="shared" si="0"/>
        <v>0</v>
      </c>
    </row>
    <row r="32" spans="1:8" x14ac:dyDescent="0.2">
      <c r="A32" t="s">
        <v>18</v>
      </c>
      <c r="B32">
        <v>12</v>
      </c>
      <c r="C32" t="s">
        <v>95</v>
      </c>
      <c r="D32" t="s">
        <v>8</v>
      </c>
      <c r="E32">
        <v>1</v>
      </c>
      <c r="F32">
        <v>148.30000000000001</v>
      </c>
      <c r="H32">
        <f t="shared" si="0"/>
        <v>0</v>
      </c>
    </row>
    <row r="33" spans="1:8" x14ac:dyDescent="0.2">
      <c r="A33" t="s">
        <v>18</v>
      </c>
      <c r="B33">
        <v>12</v>
      </c>
      <c r="C33" t="s">
        <v>95</v>
      </c>
      <c r="D33" t="s">
        <v>13</v>
      </c>
      <c r="E33">
        <v>10</v>
      </c>
      <c r="F33">
        <v>148.30000000000001</v>
      </c>
      <c r="H33">
        <f t="shared" si="0"/>
        <v>0</v>
      </c>
    </row>
    <row r="34" spans="1:8" x14ac:dyDescent="0.2">
      <c r="A34" t="s">
        <v>18</v>
      </c>
      <c r="B34">
        <v>12</v>
      </c>
      <c r="C34" t="s">
        <v>95</v>
      </c>
      <c r="D34" t="s">
        <v>14</v>
      </c>
      <c r="E34">
        <v>15</v>
      </c>
      <c r="F34">
        <v>148.30000000000001</v>
      </c>
      <c r="H34">
        <f t="shared" si="0"/>
        <v>0</v>
      </c>
    </row>
    <row r="35" spans="1:8" x14ac:dyDescent="0.2">
      <c r="A35" t="s">
        <v>18</v>
      </c>
      <c r="B35">
        <v>12</v>
      </c>
      <c r="C35" t="s">
        <v>95</v>
      </c>
      <c r="D35" t="s">
        <v>9</v>
      </c>
      <c r="E35">
        <v>2</v>
      </c>
      <c r="F35">
        <v>148.30000000000001</v>
      </c>
      <c r="H35">
        <f t="shared" si="0"/>
        <v>0</v>
      </c>
    </row>
    <row r="36" spans="1:8" x14ac:dyDescent="0.2">
      <c r="A36" t="s">
        <v>18</v>
      </c>
      <c r="B36">
        <v>12</v>
      </c>
      <c r="C36" t="s">
        <v>95</v>
      </c>
      <c r="D36" t="s">
        <v>23</v>
      </c>
      <c r="E36">
        <v>6</v>
      </c>
      <c r="F36">
        <v>148.30000000000001</v>
      </c>
      <c r="H36">
        <f t="shared" si="0"/>
        <v>0</v>
      </c>
    </row>
    <row r="37" spans="1:8" x14ac:dyDescent="0.2">
      <c r="A37" t="s">
        <v>18</v>
      </c>
      <c r="B37">
        <v>12</v>
      </c>
      <c r="C37" t="s">
        <v>95</v>
      </c>
      <c r="D37" t="s">
        <v>65</v>
      </c>
      <c r="E37">
        <v>1</v>
      </c>
      <c r="F37">
        <v>148.30000000000001</v>
      </c>
      <c r="H37">
        <f t="shared" si="0"/>
        <v>0</v>
      </c>
    </row>
    <row r="38" spans="1:8" x14ac:dyDescent="0.2">
      <c r="A38" t="s">
        <v>18</v>
      </c>
      <c r="B38">
        <v>12</v>
      </c>
      <c r="C38" t="s">
        <v>95</v>
      </c>
      <c r="D38" t="s">
        <v>62</v>
      </c>
      <c r="E38">
        <v>2</v>
      </c>
      <c r="F38">
        <v>148.30000000000001</v>
      </c>
      <c r="H38">
        <f t="shared" si="0"/>
        <v>0</v>
      </c>
    </row>
    <row r="39" spans="1:8" x14ac:dyDescent="0.2">
      <c r="A39" t="s">
        <v>18</v>
      </c>
      <c r="B39">
        <v>12</v>
      </c>
      <c r="C39" t="s">
        <v>95</v>
      </c>
      <c r="D39" t="s">
        <v>6</v>
      </c>
      <c r="E39">
        <v>2</v>
      </c>
      <c r="F39">
        <v>148.30000000000001</v>
      </c>
      <c r="H39">
        <f t="shared" si="0"/>
        <v>0</v>
      </c>
    </row>
    <row r="40" spans="1:8" x14ac:dyDescent="0.2">
      <c r="A40" t="s">
        <v>18</v>
      </c>
      <c r="B40">
        <v>12</v>
      </c>
      <c r="C40" t="s">
        <v>95</v>
      </c>
      <c r="D40" t="s">
        <v>4</v>
      </c>
      <c r="E40">
        <v>5</v>
      </c>
      <c r="F40">
        <v>148.30000000000001</v>
      </c>
      <c r="H40">
        <f t="shared" si="0"/>
        <v>0</v>
      </c>
    </row>
    <row r="41" spans="1:8" x14ac:dyDescent="0.2">
      <c r="A41" t="s">
        <v>18</v>
      </c>
      <c r="B41">
        <v>12</v>
      </c>
      <c r="C41" t="s">
        <v>95</v>
      </c>
      <c r="D41" t="s">
        <v>10</v>
      </c>
      <c r="E41">
        <v>3</v>
      </c>
      <c r="F41">
        <v>148.30000000000001</v>
      </c>
      <c r="H41">
        <f t="shared" si="0"/>
        <v>0</v>
      </c>
    </row>
    <row r="42" spans="1:8" x14ac:dyDescent="0.2">
      <c r="A42" t="s">
        <v>18</v>
      </c>
      <c r="B42">
        <v>12</v>
      </c>
      <c r="C42" t="s">
        <v>95</v>
      </c>
      <c r="D42" t="s">
        <v>24</v>
      </c>
      <c r="E42">
        <v>1</v>
      </c>
      <c r="F42">
        <v>148.30000000000001</v>
      </c>
      <c r="H42">
        <f t="shared" si="0"/>
        <v>0</v>
      </c>
    </row>
    <row r="43" spans="1:8" x14ac:dyDescent="0.2">
      <c r="A43" t="s">
        <v>3</v>
      </c>
      <c r="B43">
        <v>6</v>
      </c>
      <c r="C43" t="s">
        <v>94</v>
      </c>
      <c r="D43" t="s">
        <v>12</v>
      </c>
      <c r="E43">
        <v>1</v>
      </c>
      <c r="F43">
        <v>26.4</v>
      </c>
      <c r="H43">
        <f t="shared" si="0"/>
        <v>0</v>
      </c>
    </row>
    <row r="44" spans="1:8" x14ac:dyDescent="0.2">
      <c r="A44" t="s">
        <v>3</v>
      </c>
      <c r="B44">
        <v>6</v>
      </c>
      <c r="C44" t="s">
        <v>94</v>
      </c>
      <c r="D44" t="s">
        <v>25</v>
      </c>
      <c r="E44">
        <v>1</v>
      </c>
      <c r="F44">
        <v>26.4</v>
      </c>
      <c r="H44">
        <f t="shared" si="0"/>
        <v>0</v>
      </c>
    </row>
    <row r="45" spans="1:8" x14ac:dyDescent="0.2">
      <c r="A45" t="s">
        <v>3</v>
      </c>
      <c r="B45">
        <v>6</v>
      </c>
      <c r="C45" t="s">
        <v>94</v>
      </c>
      <c r="D45" t="s">
        <v>8</v>
      </c>
      <c r="E45">
        <v>2</v>
      </c>
      <c r="F45">
        <v>26.4</v>
      </c>
      <c r="H45">
        <f t="shared" si="0"/>
        <v>0</v>
      </c>
    </row>
    <row r="46" spans="1:8" x14ac:dyDescent="0.2">
      <c r="A46" t="s">
        <v>3</v>
      </c>
      <c r="B46">
        <v>6</v>
      </c>
      <c r="C46" t="s">
        <v>94</v>
      </c>
      <c r="D46" t="s">
        <v>6</v>
      </c>
      <c r="E46">
        <v>4</v>
      </c>
      <c r="F46">
        <v>26.4</v>
      </c>
      <c r="H46">
        <f t="shared" si="0"/>
        <v>0</v>
      </c>
    </row>
    <row r="47" spans="1:8" x14ac:dyDescent="0.2">
      <c r="A47" t="s">
        <v>3</v>
      </c>
      <c r="B47">
        <v>6</v>
      </c>
      <c r="C47" t="s">
        <v>94</v>
      </c>
      <c r="D47" t="s">
        <v>62</v>
      </c>
      <c r="E47">
        <v>7</v>
      </c>
      <c r="F47">
        <v>26.4</v>
      </c>
      <c r="H47">
        <f t="shared" si="0"/>
        <v>0</v>
      </c>
    </row>
    <row r="48" spans="1:8" x14ac:dyDescent="0.2">
      <c r="A48" t="s">
        <v>3</v>
      </c>
      <c r="B48">
        <v>6</v>
      </c>
      <c r="C48" t="s">
        <v>94</v>
      </c>
      <c r="D48" t="s">
        <v>4</v>
      </c>
      <c r="E48">
        <v>3</v>
      </c>
      <c r="F48">
        <v>26.4</v>
      </c>
      <c r="H48">
        <f t="shared" si="0"/>
        <v>0</v>
      </c>
    </row>
    <row r="49" spans="1:8" x14ac:dyDescent="0.2">
      <c r="A49" t="s">
        <v>3</v>
      </c>
      <c r="B49">
        <v>6</v>
      </c>
      <c r="C49" t="s">
        <v>94</v>
      </c>
      <c r="D49" t="s">
        <v>49</v>
      </c>
      <c r="E49">
        <v>1</v>
      </c>
      <c r="F49">
        <v>26.4</v>
      </c>
      <c r="H49">
        <f t="shared" si="0"/>
        <v>0</v>
      </c>
    </row>
    <row r="50" spans="1:8" x14ac:dyDescent="0.2">
      <c r="A50" t="s">
        <v>3</v>
      </c>
      <c r="B50">
        <v>6</v>
      </c>
      <c r="C50" t="s">
        <v>94</v>
      </c>
      <c r="D50" t="s">
        <v>26</v>
      </c>
      <c r="E50">
        <v>4</v>
      </c>
      <c r="F50">
        <v>26.4</v>
      </c>
      <c r="H50">
        <f t="shared" si="0"/>
        <v>0</v>
      </c>
    </row>
    <row r="51" spans="1:8" x14ac:dyDescent="0.2">
      <c r="A51" t="s">
        <v>3</v>
      </c>
      <c r="B51">
        <v>6</v>
      </c>
      <c r="C51" t="s">
        <v>94</v>
      </c>
      <c r="D51" t="s">
        <v>65</v>
      </c>
      <c r="E51">
        <v>1</v>
      </c>
      <c r="F51">
        <v>26.4</v>
      </c>
      <c r="H51">
        <f t="shared" si="0"/>
        <v>0</v>
      </c>
    </row>
    <row r="52" spans="1:8" x14ac:dyDescent="0.2">
      <c r="A52" t="s">
        <v>3</v>
      </c>
      <c r="B52">
        <v>6</v>
      </c>
      <c r="C52" t="s">
        <v>95</v>
      </c>
      <c r="D52" t="s">
        <v>25</v>
      </c>
      <c r="E52">
        <v>1</v>
      </c>
      <c r="F52">
        <v>29</v>
      </c>
      <c r="H52">
        <f t="shared" si="0"/>
        <v>0</v>
      </c>
    </row>
    <row r="53" spans="1:8" x14ac:dyDescent="0.2">
      <c r="A53" t="s">
        <v>3</v>
      </c>
      <c r="B53">
        <v>6</v>
      </c>
      <c r="C53" t="s">
        <v>95</v>
      </c>
      <c r="D53" t="s">
        <v>6</v>
      </c>
      <c r="E53">
        <v>4</v>
      </c>
      <c r="F53">
        <v>29</v>
      </c>
      <c r="H53">
        <f t="shared" si="0"/>
        <v>0</v>
      </c>
    </row>
    <row r="54" spans="1:8" x14ac:dyDescent="0.2">
      <c r="A54" t="s">
        <v>3</v>
      </c>
      <c r="B54">
        <v>6</v>
      </c>
      <c r="C54" t="s">
        <v>95</v>
      </c>
      <c r="D54" t="s">
        <v>8</v>
      </c>
      <c r="E54">
        <v>1</v>
      </c>
      <c r="F54">
        <v>29</v>
      </c>
      <c r="H54">
        <f t="shared" si="0"/>
        <v>0</v>
      </c>
    </row>
    <row r="55" spans="1:8" x14ac:dyDescent="0.2">
      <c r="A55" t="s">
        <v>3</v>
      </c>
      <c r="B55">
        <v>6</v>
      </c>
      <c r="C55" t="s">
        <v>95</v>
      </c>
      <c r="D55" t="s">
        <v>4</v>
      </c>
      <c r="E55">
        <v>1</v>
      </c>
      <c r="F55">
        <v>29</v>
      </c>
      <c r="H55">
        <f t="shared" si="0"/>
        <v>0</v>
      </c>
    </row>
    <row r="56" spans="1:8" x14ac:dyDescent="0.2">
      <c r="A56" t="s">
        <v>3</v>
      </c>
      <c r="B56">
        <v>6</v>
      </c>
      <c r="C56" t="s">
        <v>95</v>
      </c>
      <c r="D56" t="s">
        <v>62</v>
      </c>
      <c r="E56">
        <v>1</v>
      </c>
      <c r="F56">
        <v>29</v>
      </c>
      <c r="H56">
        <f t="shared" si="0"/>
        <v>0</v>
      </c>
    </row>
    <row r="57" spans="1:8" x14ac:dyDescent="0.2">
      <c r="A57" t="s">
        <v>3</v>
      </c>
      <c r="B57">
        <v>6</v>
      </c>
      <c r="C57" t="s">
        <v>95</v>
      </c>
      <c r="D57" t="s">
        <v>23</v>
      </c>
      <c r="E57">
        <v>1</v>
      </c>
      <c r="F57">
        <v>29</v>
      </c>
      <c r="H57">
        <f t="shared" si="0"/>
        <v>0</v>
      </c>
    </row>
    <row r="58" spans="1:8" x14ac:dyDescent="0.2">
      <c r="A58" t="s">
        <v>3</v>
      </c>
      <c r="B58">
        <v>6</v>
      </c>
      <c r="C58" t="s">
        <v>95</v>
      </c>
      <c r="D58" t="s">
        <v>49</v>
      </c>
      <c r="E58">
        <v>1</v>
      </c>
      <c r="F58">
        <v>29</v>
      </c>
      <c r="H58">
        <f t="shared" si="0"/>
        <v>0</v>
      </c>
    </row>
    <row r="59" spans="1:8" x14ac:dyDescent="0.2">
      <c r="A59" t="s">
        <v>3</v>
      </c>
      <c r="B59">
        <v>12</v>
      </c>
      <c r="C59" t="s">
        <v>94</v>
      </c>
      <c r="D59" t="s">
        <v>49</v>
      </c>
      <c r="E59">
        <v>1</v>
      </c>
      <c r="F59">
        <v>41.9</v>
      </c>
      <c r="H59">
        <f t="shared" si="0"/>
        <v>0</v>
      </c>
    </row>
    <row r="60" spans="1:8" x14ac:dyDescent="0.2">
      <c r="A60" t="s">
        <v>3</v>
      </c>
      <c r="B60">
        <v>12</v>
      </c>
      <c r="C60" t="s">
        <v>94</v>
      </c>
      <c r="D60" t="s">
        <v>8</v>
      </c>
      <c r="E60">
        <v>2</v>
      </c>
      <c r="F60">
        <v>41.9</v>
      </c>
      <c r="H60">
        <f t="shared" si="0"/>
        <v>0</v>
      </c>
    </row>
    <row r="61" spans="1:8" x14ac:dyDescent="0.2">
      <c r="A61" t="s">
        <v>3</v>
      </c>
      <c r="B61">
        <v>12</v>
      </c>
      <c r="C61" t="s">
        <v>94</v>
      </c>
      <c r="D61" t="s">
        <v>6</v>
      </c>
      <c r="E61">
        <v>1</v>
      </c>
      <c r="F61">
        <v>41.9</v>
      </c>
      <c r="H61">
        <f t="shared" si="0"/>
        <v>0</v>
      </c>
    </row>
    <row r="62" spans="1:8" x14ac:dyDescent="0.2">
      <c r="A62" t="s">
        <v>3</v>
      </c>
      <c r="B62">
        <v>12</v>
      </c>
      <c r="C62" t="s">
        <v>93</v>
      </c>
      <c r="D62" t="s">
        <v>27</v>
      </c>
      <c r="E62">
        <v>1</v>
      </c>
      <c r="F62">
        <v>47</v>
      </c>
      <c r="H62">
        <f t="shared" si="0"/>
        <v>0</v>
      </c>
    </row>
    <row r="63" spans="1:8" x14ac:dyDescent="0.2">
      <c r="A63" t="s">
        <v>3</v>
      </c>
      <c r="B63">
        <v>12</v>
      </c>
      <c r="C63" t="s">
        <v>93</v>
      </c>
      <c r="D63" t="s">
        <v>49</v>
      </c>
      <c r="E63">
        <v>1</v>
      </c>
      <c r="F63">
        <v>47</v>
      </c>
      <c r="H63">
        <f t="shared" si="0"/>
        <v>0</v>
      </c>
    </row>
    <row r="64" spans="1:8" x14ac:dyDescent="0.2">
      <c r="A64" t="s">
        <v>3</v>
      </c>
      <c r="B64">
        <v>12</v>
      </c>
      <c r="C64" t="s">
        <v>93</v>
      </c>
      <c r="D64" t="s">
        <v>17</v>
      </c>
      <c r="E64">
        <v>1</v>
      </c>
      <c r="F64">
        <v>47.699999999999903</v>
      </c>
      <c r="H64">
        <f t="shared" si="0"/>
        <v>0</v>
      </c>
    </row>
    <row r="65" spans="1:8" x14ac:dyDescent="0.2">
      <c r="A65" t="s">
        <v>18</v>
      </c>
      <c r="B65">
        <v>1</v>
      </c>
      <c r="C65" t="s">
        <v>93</v>
      </c>
      <c r="D65" t="s">
        <v>17</v>
      </c>
      <c r="E65">
        <v>7</v>
      </c>
      <c r="F65">
        <v>29.2</v>
      </c>
      <c r="H65">
        <f t="shared" si="0"/>
        <v>0</v>
      </c>
    </row>
    <row r="66" spans="1:8" x14ac:dyDescent="0.2">
      <c r="A66" t="s">
        <v>18</v>
      </c>
      <c r="B66">
        <v>1</v>
      </c>
      <c r="C66" t="s">
        <v>93</v>
      </c>
      <c r="D66" t="s">
        <v>22</v>
      </c>
      <c r="E66">
        <v>4</v>
      </c>
      <c r="F66">
        <v>29.2</v>
      </c>
      <c r="H66">
        <f t="shared" si="0"/>
        <v>0</v>
      </c>
    </row>
    <row r="67" spans="1:8" x14ac:dyDescent="0.2">
      <c r="A67" t="s">
        <v>18</v>
      </c>
      <c r="B67">
        <v>1</v>
      </c>
      <c r="C67" t="s">
        <v>93</v>
      </c>
      <c r="D67" t="s">
        <v>28</v>
      </c>
      <c r="E67">
        <v>3</v>
      </c>
      <c r="F67">
        <v>29.2</v>
      </c>
      <c r="H67">
        <f t="shared" ref="H67:H130" si="1">IF(G67 = "X", 1, 0)</f>
        <v>0</v>
      </c>
    </row>
    <row r="68" spans="1:8" x14ac:dyDescent="0.2">
      <c r="A68" t="s">
        <v>18</v>
      </c>
      <c r="B68">
        <v>1</v>
      </c>
      <c r="C68" t="s">
        <v>93</v>
      </c>
      <c r="D68" t="s">
        <v>49</v>
      </c>
      <c r="E68">
        <v>4</v>
      </c>
      <c r="F68">
        <v>29.2</v>
      </c>
      <c r="H68">
        <f t="shared" si="1"/>
        <v>0</v>
      </c>
    </row>
    <row r="69" spans="1:8" x14ac:dyDescent="0.2">
      <c r="A69" t="s">
        <v>18</v>
      </c>
      <c r="B69">
        <v>1</v>
      </c>
      <c r="C69" t="s">
        <v>93</v>
      </c>
      <c r="D69" t="s">
        <v>49</v>
      </c>
      <c r="E69">
        <v>10</v>
      </c>
      <c r="F69">
        <v>29.2</v>
      </c>
      <c r="H69">
        <f t="shared" si="1"/>
        <v>0</v>
      </c>
    </row>
    <row r="70" spans="1:8" x14ac:dyDescent="0.2">
      <c r="A70" t="s">
        <v>18</v>
      </c>
      <c r="B70">
        <v>1</v>
      </c>
      <c r="C70" t="s">
        <v>93</v>
      </c>
      <c r="D70" t="s">
        <v>29</v>
      </c>
      <c r="E70">
        <v>6</v>
      </c>
      <c r="F70">
        <v>29.2</v>
      </c>
      <c r="H70">
        <f t="shared" si="1"/>
        <v>0</v>
      </c>
    </row>
    <row r="71" spans="1:8" x14ac:dyDescent="0.2">
      <c r="A71" t="s">
        <v>18</v>
      </c>
      <c r="B71">
        <v>1</v>
      </c>
      <c r="C71" t="s">
        <v>93</v>
      </c>
      <c r="D71" t="s">
        <v>9</v>
      </c>
      <c r="E71">
        <v>1</v>
      </c>
      <c r="F71">
        <v>29.2</v>
      </c>
      <c r="H71">
        <f t="shared" si="1"/>
        <v>0</v>
      </c>
    </row>
    <row r="72" spans="1:8" x14ac:dyDescent="0.2">
      <c r="A72" t="s">
        <v>18</v>
      </c>
      <c r="B72">
        <v>1</v>
      </c>
      <c r="C72" t="s">
        <v>93</v>
      </c>
      <c r="D72" t="s">
        <v>12</v>
      </c>
      <c r="E72">
        <v>1</v>
      </c>
      <c r="F72">
        <v>29.2</v>
      </c>
      <c r="H72">
        <f t="shared" si="1"/>
        <v>0</v>
      </c>
    </row>
    <row r="73" spans="1:8" x14ac:dyDescent="0.2">
      <c r="A73" t="s">
        <v>18</v>
      </c>
      <c r="B73">
        <v>1</v>
      </c>
      <c r="C73" t="s">
        <v>93</v>
      </c>
      <c r="D73" t="s">
        <v>30</v>
      </c>
      <c r="E73">
        <v>1</v>
      </c>
      <c r="F73">
        <v>29.2</v>
      </c>
      <c r="H73">
        <f t="shared" si="1"/>
        <v>0</v>
      </c>
    </row>
    <row r="74" spans="1:8" x14ac:dyDescent="0.2">
      <c r="A74" t="s">
        <v>18</v>
      </c>
      <c r="B74">
        <v>1</v>
      </c>
      <c r="C74" t="s">
        <v>93</v>
      </c>
      <c r="D74" t="s">
        <v>6</v>
      </c>
      <c r="E74">
        <v>1</v>
      </c>
      <c r="F74">
        <v>29.2</v>
      </c>
      <c r="H74">
        <f t="shared" si="1"/>
        <v>0</v>
      </c>
    </row>
    <row r="75" spans="1:8" x14ac:dyDescent="0.2">
      <c r="A75" t="s">
        <v>18</v>
      </c>
      <c r="B75">
        <v>1</v>
      </c>
      <c r="C75" t="s">
        <v>93</v>
      </c>
      <c r="D75" t="s">
        <v>23</v>
      </c>
      <c r="E75">
        <v>4</v>
      </c>
      <c r="F75">
        <v>29.2</v>
      </c>
      <c r="H75">
        <f t="shared" si="1"/>
        <v>0</v>
      </c>
    </row>
    <row r="76" spans="1:8" x14ac:dyDescent="0.2">
      <c r="A76" t="s">
        <v>18</v>
      </c>
      <c r="B76">
        <v>1</v>
      </c>
      <c r="C76" t="s">
        <v>93</v>
      </c>
      <c r="D76" t="s">
        <v>13</v>
      </c>
      <c r="E76">
        <v>7</v>
      </c>
      <c r="F76">
        <v>29.2</v>
      </c>
      <c r="H76">
        <f t="shared" si="1"/>
        <v>0</v>
      </c>
    </row>
    <row r="77" spans="1:8" x14ac:dyDescent="0.2">
      <c r="A77" t="s">
        <v>18</v>
      </c>
      <c r="B77">
        <v>1</v>
      </c>
      <c r="C77" t="s">
        <v>93</v>
      </c>
      <c r="D77" t="s">
        <v>14</v>
      </c>
      <c r="E77">
        <v>2</v>
      </c>
      <c r="F77">
        <v>29.2</v>
      </c>
      <c r="H77">
        <f t="shared" si="1"/>
        <v>0</v>
      </c>
    </row>
    <row r="78" spans="1:8" x14ac:dyDescent="0.2">
      <c r="A78" t="s">
        <v>18</v>
      </c>
      <c r="B78">
        <v>1</v>
      </c>
      <c r="C78" t="s">
        <v>93</v>
      </c>
      <c r="D78" t="s">
        <v>31</v>
      </c>
      <c r="E78">
        <v>4</v>
      </c>
      <c r="F78">
        <v>29.2</v>
      </c>
      <c r="H78">
        <f t="shared" si="1"/>
        <v>0</v>
      </c>
    </row>
    <row r="79" spans="1:8" x14ac:dyDescent="0.2">
      <c r="A79" t="s">
        <v>18</v>
      </c>
      <c r="B79">
        <v>1</v>
      </c>
      <c r="C79" t="s">
        <v>93</v>
      </c>
      <c r="D79" t="s">
        <v>65</v>
      </c>
      <c r="E79">
        <v>3</v>
      </c>
      <c r="F79">
        <v>29.2</v>
      </c>
      <c r="H79">
        <f t="shared" si="1"/>
        <v>0</v>
      </c>
    </row>
    <row r="80" spans="1:8" x14ac:dyDescent="0.2">
      <c r="A80" t="s">
        <v>18</v>
      </c>
      <c r="B80">
        <v>1</v>
      </c>
      <c r="C80" t="s">
        <v>93</v>
      </c>
      <c r="D80" t="s">
        <v>4</v>
      </c>
      <c r="E80">
        <v>4</v>
      </c>
      <c r="F80">
        <v>29.2</v>
      </c>
      <c r="H80">
        <f t="shared" si="1"/>
        <v>0</v>
      </c>
    </row>
    <row r="81" spans="1:8" x14ac:dyDescent="0.2">
      <c r="A81" t="s">
        <v>18</v>
      </c>
      <c r="B81">
        <v>1</v>
      </c>
      <c r="C81" t="s">
        <v>93</v>
      </c>
      <c r="D81" t="s">
        <v>24</v>
      </c>
      <c r="E81">
        <v>1</v>
      </c>
      <c r="F81">
        <v>29.2</v>
      </c>
      <c r="H81">
        <f t="shared" si="1"/>
        <v>0</v>
      </c>
    </row>
    <row r="82" spans="1:8" x14ac:dyDescent="0.2">
      <c r="A82" t="s">
        <v>18</v>
      </c>
      <c r="B82">
        <v>1</v>
      </c>
      <c r="C82" t="s">
        <v>93</v>
      </c>
      <c r="D82" t="s">
        <v>62</v>
      </c>
      <c r="E82">
        <v>2</v>
      </c>
      <c r="F82">
        <v>29.2</v>
      </c>
      <c r="H82">
        <f t="shared" si="1"/>
        <v>0</v>
      </c>
    </row>
    <row r="83" spans="1:8" x14ac:dyDescent="0.2">
      <c r="A83" t="s">
        <v>18</v>
      </c>
      <c r="B83">
        <v>1</v>
      </c>
      <c r="C83" t="s">
        <v>93</v>
      </c>
      <c r="D83" t="s">
        <v>12</v>
      </c>
      <c r="E83">
        <v>1</v>
      </c>
      <c r="F83">
        <v>29.2</v>
      </c>
      <c r="H83">
        <f t="shared" si="1"/>
        <v>0</v>
      </c>
    </row>
    <row r="84" spans="1:8" x14ac:dyDescent="0.2">
      <c r="A84" t="s">
        <v>18</v>
      </c>
      <c r="B84">
        <v>1</v>
      </c>
      <c r="C84" t="s">
        <v>94</v>
      </c>
      <c r="D84" t="s">
        <v>29</v>
      </c>
      <c r="E84">
        <v>6</v>
      </c>
      <c r="F84">
        <v>49.8</v>
      </c>
      <c r="H84">
        <f t="shared" si="1"/>
        <v>0</v>
      </c>
    </row>
    <row r="85" spans="1:8" x14ac:dyDescent="0.2">
      <c r="A85" t="s">
        <v>18</v>
      </c>
      <c r="B85">
        <v>1</v>
      </c>
      <c r="C85" t="s">
        <v>94</v>
      </c>
      <c r="D85" t="s">
        <v>49</v>
      </c>
      <c r="E85">
        <v>28</v>
      </c>
      <c r="F85">
        <v>49.8</v>
      </c>
      <c r="H85">
        <f t="shared" si="1"/>
        <v>0</v>
      </c>
    </row>
    <row r="86" spans="1:8" x14ac:dyDescent="0.2">
      <c r="A86" t="s">
        <v>18</v>
      </c>
      <c r="B86">
        <v>1</v>
      </c>
      <c r="C86" t="s">
        <v>94</v>
      </c>
      <c r="D86" t="s">
        <v>24</v>
      </c>
      <c r="E86">
        <v>4</v>
      </c>
      <c r="F86">
        <v>49.8</v>
      </c>
      <c r="H86">
        <f t="shared" si="1"/>
        <v>0</v>
      </c>
    </row>
    <row r="87" spans="1:8" x14ac:dyDescent="0.2">
      <c r="A87" t="s">
        <v>18</v>
      </c>
      <c r="B87">
        <v>1</v>
      </c>
      <c r="C87" t="s">
        <v>94</v>
      </c>
      <c r="D87" t="s">
        <v>49</v>
      </c>
      <c r="E87">
        <v>2</v>
      </c>
      <c r="F87">
        <v>49.8</v>
      </c>
      <c r="H87">
        <f t="shared" si="1"/>
        <v>0</v>
      </c>
    </row>
    <row r="88" spans="1:8" x14ac:dyDescent="0.2">
      <c r="A88" t="s">
        <v>18</v>
      </c>
      <c r="B88">
        <v>1</v>
      </c>
      <c r="C88" t="s">
        <v>94</v>
      </c>
      <c r="D88" t="s">
        <v>8</v>
      </c>
      <c r="E88">
        <v>1</v>
      </c>
      <c r="F88">
        <v>49.8</v>
      </c>
      <c r="H88">
        <f t="shared" si="1"/>
        <v>0</v>
      </c>
    </row>
    <row r="89" spans="1:8" x14ac:dyDescent="0.2">
      <c r="A89" t="s">
        <v>18</v>
      </c>
      <c r="B89">
        <v>1</v>
      </c>
      <c r="C89" t="s">
        <v>94</v>
      </c>
      <c r="D89" t="s">
        <v>17</v>
      </c>
      <c r="E89">
        <v>4</v>
      </c>
      <c r="F89">
        <v>49.8</v>
      </c>
      <c r="H89">
        <f t="shared" si="1"/>
        <v>0</v>
      </c>
    </row>
    <row r="90" spans="1:8" x14ac:dyDescent="0.2">
      <c r="A90" t="s">
        <v>18</v>
      </c>
      <c r="B90">
        <v>1</v>
      </c>
      <c r="C90" t="s">
        <v>94</v>
      </c>
      <c r="D90" t="s">
        <v>22</v>
      </c>
      <c r="E90">
        <v>4</v>
      </c>
      <c r="F90">
        <v>49.8</v>
      </c>
      <c r="H90">
        <f t="shared" si="1"/>
        <v>0</v>
      </c>
    </row>
    <row r="91" spans="1:8" x14ac:dyDescent="0.2">
      <c r="A91" t="s">
        <v>18</v>
      </c>
      <c r="B91">
        <v>1</v>
      </c>
      <c r="C91" t="s">
        <v>94</v>
      </c>
      <c r="D91" t="s">
        <v>21</v>
      </c>
      <c r="E91">
        <v>2</v>
      </c>
      <c r="F91">
        <v>49.8</v>
      </c>
      <c r="H91">
        <f t="shared" si="1"/>
        <v>0</v>
      </c>
    </row>
    <row r="92" spans="1:8" x14ac:dyDescent="0.2">
      <c r="A92" t="s">
        <v>18</v>
      </c>
      <c r="B92">
        <v>1</v>
      </c>
      <c r="C92" t="s">
        <v>94</v>
      </c>
      <c r="D92" t="s">
        <v>14</v>
      </c>
      <c r="E92">
        <v>6</v>
      </c>
      <c r="F92">
        <v>49.8</v>
      </c>
      <c r="H92">
        <f t="shared" si="1"/>
        <v>0</v>
      </c>
    </row>
    <row r="93" spans="1:8" x14ac:dyDescent="0.2">
      <c r="A93" t="s">
        <v>18</v>
      </c>
      <c r="B93">
        <v>1</v>
      </c>
      <c r="C93" t="s">
        <v>94</v>
      </c>
      <c r="D93" t="s">
        <v>32</v>
      </c>
      <c r="E93">
        <v>1</v>
      </c>
      <c r="F93">
        <v>49.8</v>
      </c>
      <c r="H93">
        <f t="shared" si="1"/>
        <v>0</v>
      </c>
    </row>
    <row r="94" spans="1:8" x14ac:dyDescent="0.2">
      <c r="A94" t="s">
        <v>18</v>
      </c>
      <c r="B94">
        <v>1</v>
      </c>
      <c r="C94" t="s">
        <v>94</v>
      </c>
      <c r="D94" t="s">
        <v>23</v>
      </c>
      <c r="E94">
        <v>12</v>
      </c>
      <c r="F94">
        <v>49.8</v>
      </c>
      <c r="H94">
        <f t="shared" si="1"/>
        <v>0</v>
      </c>
    </row>
    <row r="95" spans="1:8" x14ac:dyDescent="0.2">
      <c r="A95" t="s">
        <v>18</v>
      </c>
      <c r="B95">
        <v>1</v>
      </c>
      <c r="C95" t="s">
        <v>94</v>
      </c>
      <c r="D95" t="s">
        <v>13</v>
      </c>
      <c r="E95">
        <v>6</v>
      </c>
      <c r="F95">
        <v>49.8</v>
      </c>
      <c r="H95">
        <f t="shared" si="1"/>
        <v>0</v>
      </c>
    </row>
    <row r="96" spans="1:8" x14ac:dyDescent="0.2">
      <c r="A96" t="s">
        <v>18</v>
      </c>
      <c r="B96">
        <v>1</v>
      </c>
      <c r="C96" t="s">
        <v>94</v>
      </c>
      <c r="D96" t="s">
        <v>6</v>
      </c>
      <c r="E96">
        <v>8</v>
      </c>
      <c r="F96">
        <v>49.8</v>
      </c>
      <c r="H96">
        <f t="shared" si="1"/>
        <v>0</v>
      </c>
    </row>
    <row r="97" spans="1:8" x14ac:dyDescent="0.2">
      <c r="A97" t="s">
        <v>18</v>
      </c>
      <c r="B97">
        <v>1</v>
      </c>
      <c r="C97" t="s">
        <v>94</v>
      </c>
      <c r="D97" t="s">
        <v>65</v>
      </c>
      <c r="E97">
        <v>12</v>
      </c>
      <c r="F97">
        <v>49.8</v>
      </c>
      <c r="H97">
        <f t="shared" si="1"/>
        <v>0</v>
      </c>
    </row>
    <row r="98" spans="1:8" x14ac:dyDescent="0.2">
      <c r="A98" t="s">
        <v>18</v>
      </c>
      <c r="B98">
        <v>1</v>
      </c>
      <c r="C98" t="s">
        <v>94</v>
      </c>
      <c r="D98" t="s">
        <v>31</v>
      </c>
      <c r="E98">
        <v>14</v>
      </c>
      <c r="F98">
        <v>49.8</v>
      </c>
      <c r="H98">
        <f t="shared" si="1"/>
        <v>0</v>
      </c>
    </row>
    <row r="99" spans="1:8" x14ac:dyDescent="0.2">
      <c r="A99" t="s">
        <v>18</v>
      </c>
      <c r="B99">
        <v>1</v>
      </c>
      <c r="C99" t="s">
        <v>94</v>
      </c>
      <c r="D99" t="s">
        <v>62</v>
      </c>
      <c r="E99">
        <v>6</v>
      </c>
      <c r="F99">
        <v>49.8</v>
      </c>
      <c r="H99">
        <f t="shared" si="1"/>
        <v>0</v>
      </c>
    </row>
    <row r="100" spans="1:8" x14ac:dyDescent="0.2">
      <c r="A100" t="s">
        <v>18</v>
      </c>
      <c r="B100">
        <v>1</v>
      </c>
      <c r="C100" t="s">
        <v>94</v>
      </c>
      <c r="D100" t="s">
        <v>4</v>
      </c>
      <c r="E100">
        <v>4</v>
      </c>
      <c r="F100">
        <v>49.8</v>
      </c>
      <c r="H100">
        <f t="shared" si="1"/>
        <v>0</v>
      </c>
    </row>
    <row r="101" spans="1:8" x14ac:dyDescent="0.2">
      <c r="A101" t="s">
        <v>18</v>
      </c>
      <c r="B101">
        <v>1</v>
      </c>
      <c r="C101" t="s">
        <v>94</v>
      </c>
      <c r="D101" t="s">
        <v>33</v>
      </c>
      <c r="E101">
        <v>4</v>
      </c>
      <c r="F101">
        <v>49.8</v>
      </c>
      <c r="H101">
        <f t="shared" si="1"/>
        <v>0</v>
      </c>
    </row>
    <row r="102" spans="1:8" x14ac:dyDescent="0.2">
      <c r="A102" t="s">
        <v>18</v>
      </c>
      <c r="B102">
        <v>1</v>
      </c>
      <c r="C102" t="s">
        <v>94</v>
      </c>
      <c r="D102" t="s">
        <v>9</v>
      </c>
      <c r="E102">
        <v>2</v>
      </c>
      <c r="F102">
        <v>49.8</v>
      </c>
      <c r="H102">
        <f t="shared" si="1"/>
        <v>0</v>
      </c>
    </row>
    <row r="103" spans="1:8" x14ac:dyDescent="0.2">
      <c r="A103" t="s">
        <v>18</v>
      </c>
      <c r="B103">
        <v>1</v>
      </c>
      <c r="C103" t="s">
        <v>94</v>
      </c>
      <c r="D103" t="s">
        <v>20</v>
      </c>
      <c r="E103">
        <v>2</v>
      </c>
      <c r="F103">
        <v>49.8</v>
      </c>
      <c r="H103">
        <f t="shared" si="1"/>
        <v>0</v>
      </c>
    </row>
    <row r="104" spans="1:8" x14ac:dyDescent="0.2">
      <c r="A104" t="s">
        <v>11</v>
      </c>
      <c r="B104">
        <v>3</v>
      </c>
      <c r="C104" t="s">
        <v>93</v>
      </c>
      <c r="D104" t="s">
        <v>49</v>
      </c>
      <c r="E104">
        <v>8</v>
      </c>
      <c r="F104">
        <v>84.1</v>
      </c>
      <c r="H104">
        <f t="shared" si="1"/>
        <v>0</v>
      </c>
    </row>
    <row r="105" spans="1:8" x14ac:dyDescent="0.2">
      <c r="A105" t="s">
        <v>11</v>
      </c>
      <c r="B105">
        <v>3</v>
      </c>
      <c r="C105" t="s">
        <v>93</v>
      </c>
      <c r="D105" t="s">
        <v>20</v>
      </c>
      <c r="E105">
        <v>3</v>
      </c>
      <c r="F105">
        <v>84.1</v>
      </c>
      <c r="H105">
        <f t="shared" si="1"/>
        <v>0</v>
      </c>
    </row>
    <row r="106" spans="1:8" x14ac:dyDescent="0.2">
      <c r="A106" t="s">
        <v>11</v>
      </c>
      <c r="B106">
        <v>3</v>
      </c>
      <c r="C106" t="s">
        <v>93</v>
      </c>
      <c r="D106" t="s">
        <v>4</v>
      </c>
      <c r="E106">
        <v>10</v>
      </c>
      <c r="F106">
        <v>84.1</v>
      </c>
      <c r="H106">
        <f t="shared" si="1"/>
        <v>0</v>
      </c>
    </row>
    <row r="107" spans="1:8" x14ac:dyDescent="0.2">
      <c r="A107" t="s">
        <v>11</v>
      </c>
      <c r="B107">
        <v>3</v>
      </c>
      <c r="C107" t="s">
        <v>93</v>
      </c>
      <c r="D107" t="s">
        <v>62</v>
      </c>
      <c r="E107">
        <v>2</v>
      </c>
      <c r="F107">
        <v>84.1</v>
      </c>
      <c r="H107">
        <f t="shared" si="1"/>
        <v>0</v>
      </c>
    </row>
    <row r="108" spans="1:8" x14ac:dyDescent="0.2">
      <c r="A108" t="s">
        <v>11</v>
      </c>
      <c r="B108">
        <v>3</v>
      </c>
      <c r="C108" t="s">
        <v>93</v>
      </c>
      <c r="D108" t="s">
        <v>6</v>
      </c>
      <c r="E108">
        <v>3</v>
      </c>
      <c r="F108">
        <v>84.1</v>
      </c>
      <c r="H108">
        <f t="shared" si="1"/>
        <v>0</v>
      </c>
    </row>
    <row r="109" spans="1:8" x14ac:dyDescent="0.2">
      <c r="A109" t="s">
        <v>11</v>
      </c>
      <c r="B109">
        <v>3</v>
      </c>
      <c r="C109" t="s">
        <v>93</v>
      </c>
      <c r="D109" t="s">
        <v>8</v>
      </c>
      <c r="E109">
        <v>1</v>
      </c>
      <c r="F109">
        <v>84.1</v>
      </c>
      <c r="H109">
        <f t="shared" si="1"/>
        <v>0</v>
      </c>
    </row>
    <row r="110" spans="1:8" x14ac:dyDescent="0.2">
      <c r="A110" t="s">
        <v>11</v>
      </c>
      <c r="B110">
        <v>3</v>
      </c>
      <c r="C110" t="s">
        <v>93</v>
      </c>
      <c r="D110" t="s">
        <v>10</v>
      </c>
      <c r="E110">
        <v>2</v>
      </c>
      <c r="F110">
        <v>84.1</v>
      </c>
      <c r="H110">
        <f t="shared" si="1"/>
        <v>0</v>
      </c>
    </row>
    <row r="111" spans="1:8" x14ac:dyDescent="0.2">
      <c r="A111" t="s">
        <v>11</v>
      </c>
      <c r="B111">
        <v>3</v>
      </c>
      <c r="C111" t="s">
        <v>93</v>
      </c>
      <c r="D111" t="s">
        <v>34</v>
      </c>
      <c r="E111">
        <v>1</v>
      </c>
      <c r="F111">
        <v>84.1</v>
      </c>
      <c r="H111">
        <f t="shared" si="1"/>
        <v>0</v>
      </c>
    </row>
    <row r="112" spans="1:8" x14ac:dyDescent="0.2">
      <c r="A112" t="s">
        <v>11</v>
      </c>
      <c r="B112">
        <v>3</v>
      </c>
      <c r="C112" t="s">
        <v>93</v>
      </c>
      <c r="D112" t="s">
        <v>23</v>
      </c>
      <c r="E112">
        <v>1</v>
      </c>
      <c r="F112">
        <v>84.1</v>
      </c>
      <c r="H112">
        <f t="shared" si="1"/>
        <v>0</v>
      </c>
    </row>
    <row r="113" spans="1:8" x14ac:dyDescent="0.2">
      <c r="A113" t="s">
        <v>11</v>
      </c>
      <c r="B113">
        <v>3</v>
      </c>
      <c r="C113" t="s">
        <v>93</v>
      </c>
      <c r="D113" t="s">
        <v>35</v>
      </c>
      <c r="E113">
        <v>1</v>
      </c>
      <c r="F113">
        <v>84.1</v>
      </c>
      <c r="H113">
        <f t="shared" si="1"/>
        <v>0</v>
      </c>
    </row>
    <row r="114" spans="1:8" x14ac:dyDescent="0.2">
      <c r="A114" t="s">
        <v>11</v>
      </c>
      <c r="B114">
        <v>3</v>
      </c>
      <c r="C114" t="s">
        <v>93</v>
      </c>
      <c r="D114" t="s">
        <v>22</v>
      </c>
      <c r="E114">
        <v>1</v>
      </c>
      <c r="F114">
        <v>84.1</v>
      </c>
      <c r="H114">
        <f t="shared" si="1"/>
        <v>0</v>
      </c>
    </row>
    <row r="115" spans="1:8" x14ac:dyDescent="0.2">
      <c r="A115" t="s">
        <v>11</v>
      </c>
      <c r="B115">
        <v>3</v>
      </c>
      <c r="C115" t="s">
        <v>93</v>
      </c>
      <c r="D115" t="s">
        <v>14</v>
      </c>
      <c r="E115">
        <v>1</v>
      </c>
      <c r="F115">
        <v>84.1</v>
      </c>
      <c r="H115">
        <f t="shared" si="1"/>
        <v>0</v>
      </c>
    </row>
    <row r="116" spans="1:8" x14ac:dyDescent="0.2">
      <c r="A116" t="s">
        <v>11</v>
      </c>
      <c r="B116">
        <v>3</v>
      </c>
      <c r="C116" t="s">
        <v>93</v>
      </c>
      <c r="D116" t="s">
        <v>65</v>
      </c>
      <c r="E116">
        <v>1</v>
      </c>
      <c r="F116">
        <v>84.1</v>
      </c>
      <c r="H116">
        <f t="shared" si="1"/>
        <v>0</v>
      </c>
    </row>
    <row r="117" spans="1:8" x14ac:dyDescent="0.2">
      <c r="A117" t="s">
        <v>36</v>
      </c>
      <c r="B117">
        <v>24</v>
      </c>
      <c r="C117" t="s">
        <v>93</v>
      </c>
      <c r="D117" t="s">
        <v>8</v>
      </c>
      <c r="E117">
        <v>7</v>
      </c>
      <c r="H117">
        <f t="shared" si="1"/>
        <v>0</v>
      </c>
    </row>
    <row r="118" spans="1:8" x14ac:dyDescent="0.2">
      <c r="A118" t="s">
        <v>36</v>
      </c>
      <c r="B118">
        <v>24</v>
      </c>
      <c r="C118" t="s">
        <v>93</v>
      </c>
      <c r="D118" t="s">
        <v>49</v>
      </c>
      <c r="E118">
        <v>3</v>
      </c>
      <c r="H118">
        <f t="shared" si="1"/>
        <v>0</v>
      </c>
    </row>
    <row r="119" spans="1:8" x14ac:dyDescent="0.2">
      <c r="A119" t="s">
        <v>36</v>
      </c>
      <c r="B119">
        <v>24</v>
      </c>
      <c r="C119" t="s">
        <v>93</v>
      </c>
      <c r="D119" t="s">
        <v>6</v>
      </c>
      <c r="E119">
        <v>3</v>
      </c>
      <c r="H119">
        <f t="shared" si="1"/>
        <v>0</v>
      </c>
    </row>
    <row r="120" spans="1:8" x14ac:dyDescent="0.2">
      <c r="A120" t="s">
        <v>36</v>
      </c>
      <c r="B120">
        <v>24</v>
      </c>
      <c r="C120" t="s">
        <v>93</v>
      </c>
      <c r="D120" t="s">
        <v>62</v>
      </c>
      <c r="E120">
        <v>1</v>
      </c>
      <c r="H120">
        <f t="shared" si="1"/>
        <v>0</v>
      </c>
    </row>
    <row r="121" spans="1:8" x14ac:dyDescent="0.2">
      <c r="A121" t="s">
        <v>36</v>
      </c>
      <c r="B121">
        <v>24</v>
      </c>
      <c r="C121" t="s">
        <v>93</v>
      </c>
      <c r="D121" t="s">
        <v>65</v>
      </c>
      <c r="E121">
        <v>1</v>
      </c>
      <c r="H121">
        <f t="shared" si="1"/>
        <v>0</v>
      </c>
    </row>
    <row r="122" spans="1:8" x14ac:dyDescent="0.2">
      <c r="A122" t="s">
        <v>3</v>
      </c>
      <c r="B122">
        <v>24</v>
      </c>
      <c r="C122" t="s">
        <v>95</v>
      </c>
      <c r="D122" t="s">
        <v>10</v>
      </c>
      <c r="E122">
        <v>1</v>
      </c>
      <c r="H122">
        <f t="shared" si="1"/>
        <v>0</v>
      </c>
    </row>
    <row r="123" spans="1:8" x14ac:dyDescent="0.2">
      <c r="A123" t="s">
        <v>11</v>
      </c>
      <c r="B123">
        <v>1</v>
      </c>
      <c r="C123" t="s">
        <v>94</v>
      </c>
      <c r="D123" t="s">
        <v>29</v>
      </c>
      <c r="E123">
        <v>1</v>
      </c>
      <c r="F123">
        <v>67.2</v>
      </c>
      <c r="H123">
        <f t="shared" si="1"/>
        <v>0</v>
      </c>
    </row>
    <row r="124" spans="1:8" x14ac:dyDescent="0.2">
      <c r="A124" t="s">
        <v>11</v>
      </c>
      <c r="B124">
        <v>1</v>
      </c>
      <c r="C124" t="s">
        <v>94</v>
      </c>
      <c r="D124" t="s">
        <v>14</v>
      </c>
      <c r="E124">
        <v>8</v>
      </c>
      <c r="F124">
        <v>67.2</v>
      </c>
      <c r="H124">
        <f t="shared" si="1"/>
        <v>0</v>
      </c>
    </row>
    <row r="125" spans="1:8" x14ac:dyDescent="0.2">
      <c r="A125" t="s">
        <v>11</v>
      </c>
      <c r="B125">
        <v>1</v>
      </c>
      <c r="C125" t="s">
        <v>94</v>
      </c>
      <c r="D125" t="s">
        <v>13</v>
      </c>
      <c r="E125">
        <v>10</v>
      </c>
      <c r="F125">
        <v>67.2</v>
      </c>
      <c r="H125">
        <f t="shared" si="1"/>
        <v>0</v>
      </c>
    </row>
    <row r="126" spans="1:8" x14ac:dyDescent="0.2">
      <c r="A126" t="s">
        <v>11</v>
      </c>
      <c r="B126">
        <v>1</v>
      </c>
      <c r="C126" t="s">
        <v>94</v>
      </c>
      <c r="D126" t="s">
        <v>6</v>
      </c>
      <c r="E126">
        <v>17</v>
      </c>
      <c r="F126">
        <v>67.2</v>
      </c>
      <c r="H126">
        <f t="shared" si="1"/>
        <v>0</v>
      </c>
    </row>
    <row r="127" spans="1:8" x14ac:dyDescent="0.2">
      <c r="A127" t="s">
        <v>11</v>
      </c>
      <c r="B127">
        <v>1</v>
      </c>
      <c r="C127" t="s">
        <v>94</v>
      </c>
      <c r="D127" t="s">
        <v>4</v>
      </c>
      <c r="E127">
        <v>7</v>
      </c>
      <c r="F127">
        <v>67.2</v>
      </c>
      <c r="H127">
        <f t="shared" si="1"/>
        <v>0</v>
      </c>
    </row>
    <row r="128" spans="1:8" x14ac:dyDescent="0.2">
      <c r="A128" t="s">
        <v>11</v>
      </c>
      <c r="B128">
        <v>1</v>
      </c>
      <c r="C128" t="s">
        <v>94</v>
      </c>
      <c r="D128" t="s">
        <v>62</v>
      </c>
      <c r="E128">
        <v>4</v>
      </c>
      <c r="F128">
        <v>67.2</v>
      </c>
      <c r="H128">
        <f t="shared" si="1"/>
        <v>0</v>
      </c>
    </row>
    <row r="129" spans="1:8" x14ac:dyDescent="0.2">
      <c r="A129" t="s">
        <v>11</v>
      </c>
      <c r="B129">
        <v>1</v>
      </c>
      <c r="C129" t="s">
        <v>94</v>
      </c>
      <c r="D129" t="s">
        <v>49</v>
      </c>
      <c r="E129">
        <v>5</v>
      </c>
      <c r="F129">
        <v>67.2</v>
      </c>
      <c r="H129">
        <f t="shared" si="1"/>
        <v>0</v>
      </c>
    </row>
    <row r="130" spans="1:8" x14ac:dyDescent="0.2">
      <c r="A130" t="s">
        <v>11</v>
      </c>
      <c r="B130">
        <v>1</v>
      </c>
      <c r="C130" t="s">
        <v>94</v>
      </c>
      <c r="D130" t="s">
        <v>10</v>
      </c>
      <c r="E130">
        <v>3</v>
      </c>
      <c r="F130">
        <v>67.2</v>
      </c>
      <c r="H130">
        <f t="shared" si="1"/>
        <v>0</v>
      </c>
    </row>
    <row r="131" spans="1:8" x14ac:dyDescent="0.2">
      <c r="A131" t="s">
        <v>11</v>
      </c>
      <c r="B131">
        <v>1</v>
      </c>
      <c r="C131" t="s">
        <v>94</v>
      </c>
      <c r="D131" t="s">
        <v>33</v>
      </c>
      <c r="E131">
        <v>1</v>
      </c>
      <c r="F131">
        <v>67.2</v>
      </c>
      <c r="H131">
        <f t="shared" ref="H131:H194" si="2">IF(G131 = "X", 1, 0)</f>
        <v>0</v>
      </c>
    </row>
    <row r="132" spans="1:8" x14ac:dyDescent="0.2">
      <c r="A132" t="s">
        <v>11</v>
      </c>
      <c r="B132">
        <v>1</v>
      </c>
      <c r="C132" t="s">
        <v>94</v>
      </c>
      <c r="D132" t="s">
        <v>8</v>
      </c>
      <c r="E132">
        <v>2</v>
      </c>
      <c r="F132">
        <v>67.2</v>
      </c>
      <c r="H132">
        <f t="shared" si="2"/>
        <v>0</v>
      </c>
    </row>
    <row r="133" spans="1:8" x14ac:dyDescent="0.2">
      <c r="A133" t="s">
        <v>11</v>
      </c>
      <c r="B133">
        <v>1</v>
      </c>
      <c r="C133" t="s">
        <v>94</v>
      </c>
      <c r="D133" t="s">
        <v>23</v>
      </c>
      <c r="E133">
        <v>1</v>
      </c>
      <c r="F133">
        <v>67.2</v>
      </c>
      <c r="H133">
        <f t="shared" si="2"/>
        <v>0</v>
      </c>
    </row>
    <row r="134" spans="1:8" x14ac:dyDescent="0.2">
      <c r="A134" t="s">
        <v>11</v>
      </c>
      <c r="B134">
        <v>1</v>
      </c>
      <c r="C134" t="s">
        <v>94</v>
      </c>
      <c r="D134" t="s">
        <v>31</v>
      </c>
      <c r="E134">
        <v>2</v>
      </c>
      <c r="F134">
        <v>67.2</v>
      </c>
      <c r="H134">
        <f t="shared" si="2"/>
        <v>0</v>
      </c>
    </row>
    <row r="135" spans="1:8" x14ac:dyDescent="0.2">
      <c r="A135" t="s">
        <v>11</v>
      </c>
      <c r="B135">
        <v>1</v>
      </c>
      <c r="C135" t="s">
        <v>94</v>
      </c>
      <c r="D135" t="s">
        <v>37</v>
      </c>
      <c r="E135">
        <v>1</v>
      </c>
      <c r="F135">
        <v>67.2</v>
      </c>
      <c r="H135">
        <f t="shared" si="2"/>
        <v>0</v>
      </c>
    </row>
    <row r="136" spans="1:8" x14ac:dyDescent="0.2">
      <c r="A136" t="s">
        <v>11</v>
      </c>
      <c r="B136">
        <v>1</v>
      </c>
      <c r="C136" t="s">
        <v>94</v>
      </c>
      <c r="D136" t="s">
        <v>34</v>
      </c>
      <c r="E136">
        <v>1</v>
      </c>
      <c r="F136">
        <v>67.2</v>
      </c>
      <c r="H136">
        <f t="shared" si="2"/>
        <v>0</v>
      </c>
    </row>
    <row r="137" spans="1:8" x14ac:dyDescent="0.2">
      <c r="A137" t="s">
        <v>18</v>
      </c>
      <c r="B137">
        <v>6</v>
      </c>
      <c r="C137" t="s">
        <v>94</v>
      </c>
      <c r="D137" t="s">
        <v>29</v>
      </c>
      <c r="E137">
        <v>2</v>
      </c>
      <c r="F137">
        <v>70.2</v>
      </c>
      <c r="H137">
        <f t="shared" si="2"/>
        <v>0</v>
      </c>
    </row>
    <row r="138" spans="1:8" x14ac:dyDescent="0.2">
      <c r="A138" t="s">
        <v>18</v>
      </c>
      <c r="B138">
        <v>6</v>
      </c>
      <c r="C138" t="s">
        <v>94</v>
      </c>
      <c r="D138" t="s">
        <v>17</v>
      </c>
      <c r="E138">
        <v>3</v>
      </c>
      <c r="F138">
        <v>70.2</v>
      </c>
      <c r="H138">
        <f t="shared" si="2"/>
        <v>0</v>
      </c>
    </row>
    <row r="139" spans="1:8" x14ac:dyDescent="0.2">
      <c r="A139" t="s">
        <v>18</v>
      </c>
      <c r="B139">
        <v>6</v>
      </c>
      <c r="C139" t="s">
        <v>94</v>
      </c>
      <c r="D139" t="s">
        <v>12</v>
      </c>
      <c r="E139">
        <v>1</v>
      </c>
      <c r="F139">
        <v>70.2</v>
      </c>
      <c r="H139">
        <f t="shared" si="2"/>
        <v>0</v>
      </c>
    </row>
    <row r="140" spans="1:8" x14ac:dyDescent="0.2">
      <c r="A140" t="s">
        <v>18</v>
      </c>
      <c r="B140">
        <v>6</v>
      </c>
      <c r="C140" t="s">
        <v>94</v>
      </c>
      <c r="D140" t="s">
        <v>14</v>
      </c>
      <c r="E140">
        <v>4</v>
      </c>
      <c r="F140">
        <v>70.2</v>
      </c>
      <c r="H140">
        <f t="shared" si="2"/>
        <v>0</v>
      </c>
    </row>
    <row r="141" spans="1:8" x14ac:dyDescent="0.2">
      <c r="A141" t="s">
        <v>18</v>
      </c>
      <c r="B141">
        <v>6</v>
      </c>
      <c r="C141" t="s">
        <v>94</v>
      </c>
      <c r="D141" t="s">
        <v>49</v>
      </c>
      <c r="E141">
        <v>6</v>
      </c>
      <c r="F141">
        <v>70.2</v>
      </c>
      <c r="H141">
        <f t="shared" si="2"/>
        <v>0</v>
      </c>
    </row>
    <row r="142" spans="1:8" x14ac:dyDescent="0.2">
      <c r="A142" t="s">
        <v>18</v>
      </c>
      <c r="B142">
        <v>6</v>
      </c>
      <c r="C142" t="s">
        <v>94</v>
      </c>
      <c r="D142" t="s">
        <v>6</v>
      </c>
      <c r="E142">
        <v>5</v>
      </c>
      <c r="F142">
        <v>70.2</v>
      </c>
      <c r="H142">
        <f t="shared" si="2"/>
        <v>0</v>
      </c>
    </row>
    <row r="143" spans="1:8" x14ac:dyDescent="0.2">
      <c r="A143" t="s">
        <v>18</v>
      </c>
      <c r="B143">
        <v>6</v>
      </c>
      <c r="C143" t="s">
        <v>94</v>
      </c>
      <c r="D143" t="s">
        <v>4</v>
      </c>
      <c r="E143">
        <v>33</v>
      </c>
      <c r="F143">
        <v>70.2</v>
      </c>
      <c r="H143">
        <f t="shared" si="2"/>
        <v>0</v>
      </c>
    </row>
    <row r="144" spans="1:8" x14ac:dyDescent="0.2">
      <c r="A144" t="s">
        <v>18</v>
      </c>
      <c r="B144">
        <v>6</v>
      </c>
      <c r="C144" t="s">
        <v>94</v>
      </c>
      <c r="D144" t="s">
        <v>65</v>
      </c>
      <c r="E144">
        <v>3</v>
      </c>
      <c r="F144">
        <v>70.2</v>
      </c>
      <c r="H144">
        <f t="shared" si="2"/>
        <v>0</v>
      </c>
    </row>
    <row r="145" spans="1:8" x14ac:dyDescent="0.2">
      <c r="A145" t="s">
        <v>18</v>
      </c>
      <c r="B145">
        <v>6</v>
      </c>
      <c r="C145" t="s">
        <v>94</v>
      </c>
      <c r="D145" t="s">
        <v>38</v>
      </c>
      <c r="E145">
        <v>2</v>
      </c>
      <c r="F145">
        <v>70.2</v>
      </c>
      <c r="H145">
        <f t="shared" si="2"/>
        <v>0</v>
      </c>
    </row>
    <row r="146" spans="1:8" x14ac:dyDescent="0.2">
      <c r="A146" t="s">
        <v>18</v>
      </c>
      <c r="B146">
        <v>6</v>
      </c>
      <c r="C146" t="s">
        <v>94</v>
      </c>
      <c r="D146" t="s">
        <v>31</v>
      </c>
      <c r="E146">
        <v>11</v>
      </c>
      <c r="F146">
        <v>70.2</v>
      </c>
      <c r="H146">
        <f t="shared" si="2"/>
        <v>0</v>
      </c>
    </row>
    <row r="147" spans="1:8" x14ac:dyDescent="0.2">
      <c r="A147" t="s">
        <v>18</v>
      </c>
      <c r="B147">
        <v>6</v>
      </c>
      <c r="C147" t="s">
        <v>94</v>
      </c>
      <c r="D147" t="s">
        <v>62</v>
      </c>
      <c r="E147">
        <v>18</v>
      </c>
      <c r="F147">
        <v>70.2</v>
      </c>
      <c r="H147">
        <f t="shared" si="2"/>
        <v>0</v>
      </c>
    </row>
    <row r="148" spans="1:8" x14ac:dyDescent="0.2">
      <c r="A148" t="s">
        <v>18</v>
      </c>
      <c r="B148">
        <v>6</v>
      </c>
      <c r="C148" t="s">
        <v>94</v>
      </c>
      <c r="D148" t="s">
        <v>20</v>
      </c>
      <c r="E148">
        <v>1</v>
      </c>
      <c r="F148">
        <v>70.2</v>
      </c>
      <c r="H148">
        <f t="shared" si="2"/>
        <v>0</v>
      </c>
    </row>
    <row r="149" spans="1:8" x14ac:dyDescent="0.2">
      <c r="A149" t="s">
        <v>18</v>
      </c>
      <c r="B149">
        <v>6</v>
      </c>
      <c r="C149" t="s">
        <v>94</v>
      </c>
      <c r="D149" t="s">
        <v>34</v>
      </c>
      <c r="E149">
        <v>1</v>
      </c>
      <c r="F149">
        <v>70.2</v>
      </c>
      <c r="H149">
        <f t="shared" si="2"/>
        <v>0</v>
      </c>
    </row>
    <row r="150" spans="1:8" x14ac:dyDescent="0.2">
      <c r="A150" t="s">
        <v>18</v>
      </c>
      <c r="B150">
        <v>6</v>
      </c>
      <c r="C150" t="s">
        <v>94</v>
      </c>
      <c r="D150" t="s">
        <v>10</v>
      </c>
      <c r="E150">
        <v>2</v>
      </c>
      <c r="F150">
        <v>70.2</v>
      </c>
      <c r="H150">
        <f t="shared" si="2"/>
        <v>0</v>
      </c>
    </row>
    <row r="151" spans="1:8" x14ac:dyDescent="0.2">
      <c r="A151" t="s">
        <v>39</v>
      </c>
      <c r="B151">
        <v>1</v>
      </c>
      <c r="C151" t="s">
        <v>94</v>
      </c>
      <c r="D151" t="s">
        <v>4</v>
      </c>
      <c r="E151">
        <v>3</v>
      </c>
      <c r="F151">
        <v>48.8</v>
      </c>
      <c r="H151">
        <f t="shared" si="2"/>
        <v>0</v>
      </c>
    </row>
    <row r="152" spans="1:8" x14ac:dyDescent="0.2">
      <c r="A152" t="s">
        <v>39</v>
      </c>
      <c r="B152">
        <v>1</v>
      </c>
      <c r="C152" t="s">
        <v>94</v>
      </c>
      <c r="D152" t="s">
        <v>6</v>
      </c>
      <c r="E152">
        <v>1</v>
      </c>
      <c r="F152">
        <v>48.8</v>
      </c>
      <c r="H152">
        <f t="shared" si="2"/>
        <v>0</v>
      </c>
    </row>
    <row r="153" spans="1:8" x14ac:dyDescent="0.2">
      <c r="A153" t="s">
        <v>39</v>
      </c>
      <c r="B153">
        <v>1</v>
      </c>
      <c r="C153" t="s">
        <v>94</v>
      </c>
      <c r="D153" t="s">
        <v>8</v>
      </c>
      <c r="E153">
        <v>1</v>
      </c>
      <c r="F153">
        <v>48.8</v>
      </c>
      <c r="H153">
        <f t="shared" si="2"/>
        <v>0</v>
      </c>
    </row>
    <row r="154" spans="1:8" x14ac:dyDescent="0.2">
      <c r="A154" t="s">
        <v>39</v>
      </c>
      <c r="B154">
        <v>1</v>
      </c>
      <c r="C154" t="s">
        <v>94</v>
      </c>
      <c r="D154" t="s">
        <v>62</v>
      </c>
      <c r="E154">
        <v>1</v>
      </c>
      <c r="F154">
        <v>48.8</v>
      </c>
      <c r="H154">
        <f t="shared" si="2"/>
        <v>0</v>
      </c>
    </row>
    <row r="155" spans="1:8" x14ac:dyDescent="0.2">
      <c r="A155" t="s">
        <v>39</v>
      </c>
      <c r="B155">
        <v>1</v>
      </c>
      <c r="C155" t="s">
        <v>94</v>
      </c>
      <c r="D155" t="s">
        <v>13</v>
      </c>
      <c r="E155">
        <v>1</v>
      </c>
      <c r="F155">
        <v>48.8</v>
      </c>
      <c r="H155">
        <f t="shared" si="2"/>
        <v>0</v>
      </c>
    </row>
    <row r="156" spans="1:8" x14ac:dyDescent="0.2">
      <c r="A156" t="s">
        <v>39</v>
      </c>
      <c r="B156">
        <v>1</v>
      </c>
      <c r="C156" t="s">
        <v>94</v>
      </c>
      <c r="D156" t="s">
        <v>88</v>
      </c>
      <c r="E156">
        <v>1</v>
      </c>
      <c r="F156">
        <v>48.8</v>
      </c>
      <c r="H156">
        <f t="shared" si="2"/>
        <v>0</v>
      </c>
    </row>
    <row r="157" spans="1:8" x14ac:dyDescent="0.2">
      <c r="A157" t="s">
        <v>39</v>
      </c>
      <c r="B157">
        <v>1</v>
      </c>
      <c r="C157" t="s">
        <v>94</v>
      </c>
      <c r="D157" t="s">
        <v>20</v>
      </c>
      <c r="E157">
        <v>1</v>
      </c>
      <c r="F157">
        <v>48.8</v>
      </c>
      <c r="H157">
        <f t="shared" si="2"/>
        <v>0</v>
      </c>
    </row>
    <row r="158" spans="1:8" x14ac:dyDescent="0.2">
      <c r="A158" t="s">
        <v>39</v>
      </c>
      <c r="B158">
        <v>1</v>
      </c>
      <c r="C158" t="s">
        <v>94</v>
      </c>
      <c r="D158" t="s">
        <v>10</v>
      </c>
      <c r="E158">
        <v>1</v>
      </c>
      <c r="F158">
        <v>48.8</v>
      </c>
      <c r="H158">
        <f t="shared" si="2"/>
        <v>0</v>
      </c>
    </row>
    <row r="159" spans="1:8" x14ac:dyDescent="0.2">
      <c r="A159" t="s">
        <v>18</v>
      </c>
      <c r="B159">
        <v>3</v>
      </c>
      <c r="C159" t="s">
        <v>95</v>
      </c>
      <c r="D159" t="s">
        <v>17</v>
      </c>
      <c r="E159">
        <v>18</v>
      </c>
      <c r="F159">
        <v>37.199999999999903</v>
      </c>
      <c r="H159">
        <f t="shared" si="2"/>
        <v>0</v>
      </c>
    </row>
    <row r="160" spans="1:8" x14ac:dyDescent="0.2">
      <c r="A160" t="s">
        <v>18</v>
      </c>
      <c r="B160">
        <v>3</v>
      </c>
      <c r="C160" t="s">
        <v>95</v>
      </c>
      <c r="D160" t="s">
        <v>37</v>
      </c>
      <c r="E160">
        <v>1</v>
      </c>
      <c r="F160">
        <v>37.199999999999903</v>
      </c>
      <c r="H160">
        <f t="shared" si="2"/>
        <v>0</v>
      </c>
    </row>
    <row r="161" spans="1:8" x14ac:dyDescent="0.2">
      <c r="A161" t="s">
        <v>18</v>
      </c>
      <c r="B161">
        <v>3</v>
      </c>
      <c r="C161" t="s">
        <v>95</v>
      </c>
      <c r="D161" t="s">
        <v>49</v>
      </c>
      <c r="E161">
        <v>21</v>
      </c>
      <c r="F161">
        <v>37.199999999999903</v>
      </c>
      <c r="H161">
        <f t="shared" si="2"/>
        <v>0</v>
      </c>
    </row>
    <row r="162" spans="1:8" x14ac:dyDescent="0.2">
      <c r="A162" t="s">
        <v>18</v>
      </c>
      <c r="B162">
        <v>3</v>
      </c>
      <c r="C162" t="s">
        <v>95</v>
      </c>
      <c r="D162" t="s">
        <v>62</v>
      </c>
      <c r="E162">
        <v>30</v>
      </c>
      <c r="F162">
        <v>37.199999999999903</v>
      </c>
      <c r="H162">
        <f t="shared" si="2"/>
        <v>0</v>
      </c>
    </row>
    <row r="163" spans="1:8" x14ac:dyDescent="0.2">
      <c r="A163" t="s">
        <v>18</v>
      </c>
      <c r="B163">
        <v>3</v>
      </c>
      <c r="C163" t="s">
        <v>95</v>
      </c>
      <c r="D163" t="s">
        <v>4</v>
      </c>
      <c r="E163">
        <v>27</v>
      </c>
      <c r="F163">
        <v>37.199999999999903</v>
      </c>
      <c r="H163">
        <f t="shared" si="2"/>
        <v>0</v>
      </c>
    </row>
    <row r="164" spans="1:8" x14ac:dyDescent="0.2">
      <c r="A164" t="s">
        <v>18</v>
      </c>
      <c r="B164">
        <v>3</v>
      </c>
      <c r="C164" t="s">
        <v>95</v>
      </c>
      <c r="D164" t="s">
        <v>65</v>
      </c>
      <c r="E164">
        <v>1</v>
      </c>
      <c r="F164">
        <v>37.199999999999903</v>
      </c>
      <c r="H164">
        <f t="shared" si="2"/>
        <v>0</v>
      </c>
    </row>
    <row r="165" spans="1:8" x14ac:dyDescent="0.2">
      <c r="A165" t="s">
        <v>18</v>
      </c>
      <c r="B165">
        <v>3</v>
      </c>
      <c r="C165" t="s">
        <v>95</v>
      </c>
      <c r="D165" t="s">
        <v>31</v>
      </c>
      <c r="E165">
        <v>3</v>
      </c>
      <c r="F165">
        <v>37.199999999999903</v>
      </c>
      <c r="H165">
        <f t="shared" si="2"/>
        <v>0</v>
      </c>
    </row>
    <row r="166" spans="1:8" x14ac:dyDescent="0.2">
      <c r="A166" t="s">
        <v>18</v>
      </c>
      <c r="B166">
        <v>3</v>
      </c>
      <c r="C166" t="s">
        <v>95</v>
      </c>
      <c r="D166" t="s">
        <v>29</v>
      </c>
      <c r="E166">
        <v>3</v>
      </c>
      <c r="F166">
        <v>37.199999999999903</v>
      </c>
      <c r="H166">
        <f t="shared" si="2"/>
        <v>0</v>
      </c>
    </row>
    <row r="167" spans="1:8" x14ac:dyDescent="0.2">
      <c r="A167" t="s">
        <v>18</v>
      </c>
      <c r="B167">
        <v>3</v>
      </c>
      <c r="C167" t="s">
        <v>95</v>
      </c>
      <c r="D167" t="s">
        <v>9</v>
      </c>
      <c r="E167">
        <v>1</v>
      </c>
      <c r="F167">
        <v>37.199999999999903</v>
      </c>
      <c r="H167">
        <f t="shared" si="2"/>
        <v>0</v>
      </c>
    </row>
    <row r="168" spans="1:8" x14ac:dyDescent="0.2">
      <c r="A168" t="s">
        <v>18</v>
      </c>
      <c r="B168">
        <v>3</v>
      </c>
      <c r="C168" t="s">
        <v>95</v>
      </c>
      <c r="D168" t="s">
        <v>10</v>
      </c>
      <c r="E168">
        <v>5</v>
      </c>
      <c r="F168">
        <v>37.199999999999903</v>
      </c>
      <c r="H168">
        <f t="shared" si="2"/>
        <v>0</v>
      </c>
    </row>
    <row r="169" spans="1:8" x14ac:dyDescent="0.2">
      <c r="A169" t="s">
        <v>18</v>
      </c>
      <c r="B169">
        <v>3</v>
      </c>
      <c r="C169" t="s">
        <v>95</v>
      </c>
      <c r="D169" t="s">
        <v>6</v>
      </c>
      <c r="E169">
        <v>2</v>
      </c>
      <c r="F169">
        <v>37.199999999999903</v>
      </c>
      <c r="H169">
        <f t="shared" si="2"/>
        <v>0</v>
      </c>
    </row>
    <row r="170" spans="1:8" x14ac:dyDescent="0.2">
      <c r="A170" t="s">
        <v>18</v>
      </c>
      <c r="B170">
        <v>3</v>
      </c>
      <c r="C170" t="s">
        <v>95</v>
      </c>
      <c r="D170" t="s">
        <v>13</v>
      </c>
      <c r="E170">
        <v>4</v>
      </c>
      <c r="F170">
        <v>37.199999999999903</v>
      </c>
      <c r="H170">
        <f t="shared" si="2"/>
        <v>0</v>
      </c>
    </row>
    <row r="171" spans="1:8" x14ac:dyDescent="0.2">
      <c r="A171" t="s">
        <v>18</v>
      </c>
      <c r="B171">
        <v>3</v>
      </c>
      <c r="C171" t="s">
        <v>95</v>
      </c>
      <c r="D171" t="s">
        <v>14</v>
      </c>
      <c r="E171">
        <v>1</v>
      </c>
      <c r="F171">
        <v>37.199999999999903</v>
      </c>
      <c r="H171">
        <f t="shared" si="2"/>
        <v>0</v>
      </c>
    </row>
    <row r="172" spans="1:8" x14ac:dyDescent="0.2">
      <c r="A172" t="s">
        <v>18</v>
      </c>
      <c r="B172">
        <v>3</v>
      </c>
      <c r="C172" t="s">
        <v>95</v>
      </c>
      <c r="D172" t="s">
        <v>40</v>
      </c>
      <c r="E172">
        <v>1</v>
      </c>
      <c r="F172">
        <v>37.199999999999903</v>
      </c>
      <c r="H172">
        <f t="shared" si="2"/>
        <v>0</v>
      </c>
    </row>
    <row r="173" spans="1:8" x14ac:dyDescent="0.2">
      <c r="A173" t="s">
        <v>18</v>
      </c>
      <c r="B173">
        <v>3</v>
      </c>
      <c r="C173" t="s">
        <v>95</v>
      </c>
      <c r="D173" t="s">
        <v>23</v>
      </c>
      <c r="E173">
        <v>2</v>
      </c>
      <c r="F173">
        <v>37.199999999999903</v>
      </c>
      <c r="H173">
        <f t="shared" si="2"/>
        <v>0</v>
      </c>
    </row>
    <row r="174" spans="1:8" x14ac:dyDescent="0.2">
      <c r="A174" t="s">
        <v>18</v>
      </c>
      <c r="B174">
        <v>3</v>
      </c>
      <c r="C174" t="s">
        <v>95</v>
      </c>
      <c r="D174" t="s">
        <v>22</v>
      </c>
      <c r="E174">
        <v>1</v>
      </c>
      <c r="F174">
        <v>37.199999999999903</v>
      </c>
      <c r="H174">
        <f t="shared" si="2"/>
        <v>0</v>
      </c>
    </row>
    <row r="175" spans="1:8" x14ac:dyDescent="0.2">
      <c r="A175" t="s">
        <v>11</v>
      </c>
      <c r="B175">
        <v>3</v>
      </c>
      <c r="C175" t="s">
        <v>95</v>
      </c>
      <c r="D175" t="s">
        <v>49</v>
      </c>
      <c r="E175">
        <v>3</v>
      </c>
      <c r="F175">
        <v>14.9</v>
      </c>
      <c r="H175">
        <f t="shared" si="2"/>
        <v>0</v>
      </c>
    </row>
    <row r="176" spans="1:8" x14ac:dyDescent="0.2">
      <c r="A176" t="s">
        <v>11</v>
      </c>
      <c r="B176">
        <v>3</v>
      </c>
      <c r="C176" t="s">
        <v>95</v>
      </c>
      <c r="D176" t="s">
        <v>4</v>
      </c>
      <c r="E176">
        <v>13</v>
      </c>
      <c r="F176">
        <v>14.9</v>
      </c>
      <c r="H176">
        <f t="shared" si="2"/>
        <v>0</v>
      </c>
    </row>
    <row r="177" spans="1:8" x14ac:dyDescent="0.2">
      <c r="A177" t="s">
        <v>11</v>
      </c>
      <c r="B177">
        <v>3</v>
      </c>
      <c r="C177" t="s">
        <v>95</v>
      </c>
      <c r="D177" t="s">
        <v>10</v>
      </c>
      <c r="E177">
        <v>2</v>
      </c>
      <c r="F177">
        <v>14.9</v>
      </c>
      <c r="H177">
        <f t="shared" si="2"/>
        <v>0</v>
      </c>
    </row>
    <row r="178" spans="1:8" x14ac:dyDescent="0.2">
      <c r="A178" t="s">
        <v>11</v>
      </c>
      <c r="B178">
        <v>3</v>
      </c>
      <c r="C178" t="s">
        <v>95</v>
      </c>
      <c r="D178" t="s">
        <v>35</v>
      </c>
      <c r="E178">
        <v>1</v>
      </c>
      <c r="F178">
        <v>14.9</v>
      </c>
      <c r="H178">
        <f t="shared" si="2"/>
        <v>0</v>
      </c>
    </row>
    <row r="179" spans="1:8" x14ac:dyDescent="0.2">
      <c r="A179" t="s">
        <v>11</v>
      </c>
      <c r="B179">
        <v>3</v>
      </c>
      <c r="C179" t="s">
        <v>95</v>
      </c>
      <c r="D179" t="s">
        <v>14</v>
      </c>
      <c r="E179">
        <v>1</v>
      </c>
      <c r="F179">
        <v>14.9</v>
      </c>
      <c r="H179">
        <f t="shared" si="2"/>
        <v>0</v>
      </c>
    </row>
    <row r="180" spans="1:8" x14ac:dyDescent="0.2">
      <c r="A180" t="s">
        <v>11</v>
      </c>
      <c r="B180">
        <v>3</v>
      </c>
      <c r="C180" t="s">
        <v>95</v>
      </c>
      <c r="D180" t="s">
        <v>6</v>
      </c>
      <c r="E180">
        <v>1</v>
      </c>
      <c r="F180">
        <v>14.9</v>
      </c>
      <c r="H180">
        <f t="shared" si="2"/>
        <v>0</v>
      </c>
    </row>
    <row r="181" spans="1:8" x14ac:dyDescent="0.2">
      <c r="A181" t="s">
        <v>11</v>
      </c>
      <c r="B181">
        <v>3</v>
      </c>
      <c r="C181" t="s">
        <v>95</v>
      </c>
      <c r="D181" t="s">
        <v>41</v>
      </c>
      <c r="E181">
        <v>1</v>
      </c>
      <c r="F181">
        <v>14.9</v>
      </c>
      <c r="H181">
        <f t="shared" si="2"/>
        <v>0</v>
      </c>
    </row>
    <row r="182" spans="1:8" x14ac:dyDescent="0.2">
      <c r="A182" t="s">
        <v>11</v>
      </c>
      <c r="B182">
        <v>3</v>
      </c>
      <c r="C182" t="s">
        <v>95</v>
      </c>
      <c r="D182" t="s">
        <v>12</v>
      </c>
      <c r="E182">
        <v>1</v>
      </c>
      <c r="F182">
        <v>14.9</v>
      </c>
      <c r="H182">
        <f t="shared" si="2"/>
        <v>0</v>
      </c>
    </row>
    <row r="183" spans="1:8" x14ac:dyDescent="0.2">
      <c r="A183" t="s">
        <v>11</v>
      </c>
      <c r="B183">
        <v>3</v>
      </c>
      <c r="C183" t="s">
        <v>95</v>
      </c>
      <c r="D183" t="s">
        <v>38</v>
      </c>
      <c r="E183">
        <v>1</v>
      </c>
      <c r="F183">
        <v>14.9</v>
      </c>
      <c r="H183">
        <f t="shared" si="2"/>
        <v>0</v>
      </c>
    </row>
    <row r="184" spans="1:8" x14ac:dyDescent="0.2">
      <c r="A184" t="s">
        <v>18</v>
      </c>
      <c r="B184">
        <v>24</v>
      </c>
      <c r="C184" t="s">
        <v>95</v>
      </c>
      <c r="D184" t="s">
        <v>30</v>
      </c>
      <c r="E184">
        <v>3</v>
      </c>
      <c r="H184">
        <f t="shared" si="2"/>
        <v>0</v>
      </c>
    </row>
    <row r="185" spans="1:8" x14ac:dyDescent="0.2">
      <c r="A185" t="s">
        <v>18</v>
      </c>
      <c r="B185">
        <v>24</v>
      </c>
      <c r="C185" t="s">
        <v>95</v>
      </c>
      <c r="D185" t="s">
        <v>20</v>
      </c>
      <c r="E185">
        <v>10</v>
      </c>
      <c r="H185">
        <f t="shared" si="2"/>
        <v>0</v>
      </c>
    </row>
    <row r="186" spans="1:8" x14ac:dyDescent="0.2">
      <c r="A186" t="s">
        <v>18</v>
      </c>
      <c r="B186">
        <v>24</v>
      </c>
      <c r="C186" t="s">
        <v>95</v>
      </c>
      <c r="D186" t="s">
        <v>17</v>
      </c>
      <c r="E186">
        <v>7</v>
      </c>
      <c r="H186">
        <f t="shared" si="2"/>
        <v>0</v>
      </c>
    </row>
    <row r="187" spans="1:8" x14ac:dyDescent="0.2">
      <c r="A187" t="s">
        <v>18</v>
      </c>
      <c r="B187">
        <v>24</v>
      </c>
      <c r="C187" t="s">
        <v>95</v>
      </c>
      <c r="D187" t="s">
        <v>29</v>
      </c>
      <c r="E187">
        <v>2</v>
      </c>
      <c r="H187">
        <f t="shared" si="2"/>
        <v>0</v>
      </c>
    </row>
    <row r="188" spans="1:8" x14ac:dyDescent="0.2">
      <c r="A188" t="s">
        <v>18</v>
      </c>
      <c r="B188">
        <v>24</v>
      </c>
      <c r="C188" t="s">
        <v>95</v>
      </c>
      <c r="D188" t="s">
        <v>9</v>
      </c>
      <c r="E188">
        <v>1</v>
      </c>
      <c r="H188">
        <f t="shared" si="2"/>
        <v>0</v>
      </c>
    </row>
    <row r="189" spans="1:8" x14ac:dyDescent="0.2">
      <c r="A189" t="s">
        <v>18</v>
      </c>
      <c r="B189">
        <v>24</v>
      </c>
      <c r="C189" t="s">
        <v>95</v>
      </c>
      <c r="D189" t="s">
        <v>37</v>
      </c>
      <c r="E189">
        <v>1</v>
      </c>
      <c r="H189">
        <f t="shared" si="2"/>
        <v>0</v>
      </c>
    </row>
    <row r="190" spans="1:8" x14ac:dyDescent="0.2">
      <c r="A190" t="s">
        <v>18</v>
      </c>
      <c r="B190">
        <v>24</v>
      </c>
      <c r="C190" t="s">
        <v>95</v>
      </c>
      <c r="D190" t="s">
        <v>6</v>
      </c>
      <c r="E190">
        <v>5</v>
      </c>
      <c r="H190">
        <f t="shared" si="2"/>
        <v>0</v>
      </c>
    </row>
    <row r="191" spans="1:8" x14ac:dyDescent="0.2">
      <c r="A191" t="s">
        <v>18</v>
      </c>
      <c r="B191">
        <v>24</v>
      </c>
      <c r="C191" t="s">
        <v>95</v>
      </c>
      <c r="D191" t="s">
        <v>12</v>
      </c>
      <c r="E191">
        <v>5</v>
      </c>
      <c r="H191">
        <f t="shared" si="2"/>
        <v>0</v>
      </c>
    </row>
    <row r="192" spans="1:8" x14ac:dyDescent="0.2">
      <c r="A192" t="s">
        <v>18</v>
      </c>
      <c r="B192">
        <v>24</v>
      </c>
      <c r="C192" t="s">
        <v>95</v>
      </c>
      <c r="D192" t="s">
        <v>23</v>
      </c>
      <c r="E192">
        <v>16</v>
      </c>
      <c r="H192">
        <f t="shared" si="2"/>
        <v>0</v>
      </c>
    </row>
    <row r="193" spans="1:8" x14ac:dyDescent="0.2">
      <c r="A193" t="s">
        <v>18</v>
      </c>
      <c r="B193">
        <v>24</v>
      </c>
      <c r="C193" t="s">
        <v>95</v>
      </c>
      <c r="D193" t="s">
        <v>49</v>
      </c>
      <c r="E193">
        <v>5</v>
      </c>
      <c r="H193">
        <f t="shared" si="2"/>
        <v>0</v>
      </c>
    </row>
    <row r="194" spans="1:8" x14ac:dyDescent="0.2">
      <c r="A194" t="s">
        <v>18</v>
      </c>
      <c r="B194">
        <v>24</v>
      </c>
      <c r="C194" t="s">
        <v>95</v>
      </c>
      <c r="D194" t="s">
        <v>37</v>
      </c>
      <c r="E194">
        <v>1</v>
      </c>
      <c r="H194">
        <f t="shared" si="2"/>
        <v>0</v>
      </c>
    </row>
    <row r="195" spans="1:8" x14ac:dyDescent="0.2">
      <c r="A195" t="s">
        <v>18</v>
      </c>
      <c r="B195">
        <v>24</v>
      </c>
      <c r="C195" t="s">
        <v>95</v>
      </c>
      <c r="D195" t="s">
        <v>4</v>
      </c>
      <c r="E195">
        <v>1</v>
      </c>
      <c r="H195">
        <f t="shared" ref="H195:H258" si="3">IF(G195 = "X", 1, 0)</f>
        <v>0</v>
      </c>
    </row>
    <row r="196" spans="1:8" x14ac:dyDescent="0.2">
      <c r="A196" t="s">
        <v>18</v>
      </c>
      <c r="B196">
        <v>24</v>
      </c>
      <c r="C196" t="s">
        <v>95</v>
      </c>
      <c r="D196" t="s">
        <v>9</v>
      </c>
      <c r="E196">
        <v>1</v>
      </c>
      <c r="H196">
        <f t="shared" si="3"/>
        <v>0</v>
      </c>
    </row>
    <row r="197" spans="1:8" x14ac:dyDescent="0.2">
      <c r="A197" t="s">
        <v>18</v>
      </c>
      <c r="B197">
        <v>24</v>
      </c>
      <c r="C197" t="s">
        <v>95</v>
      </c>
      <c r="D197" t="s">
        <v>31</v>
      </c>
      <c r="E197">
        <v>1</v>
      </c>
      <c r="H197">
        <f t="shared" si="3"/>
        <v>0</v>
      </c>
    </row>
    <row r="198" spans="1:8" x14ac:dyDescent="0.2">
      <c r="A198" t="s">
        <v>18</v>
      </c>
      <c r="B198">
        <v>24</v>
      </c>
      <c r="C198" t="s">
        <v>95</v>
      </c>
      <c r="D198" t="s">
        <v>42</v>
      </c>
      <c r="E198">
        <v>1</v>
      </c>
      <c r="H198">
        <f t="shared" si="3"/>
        <v>0</v>
      </c>
    </row>
    <row r="199" spans="1:8" x14ac:dyDescent="0.2">
      <c r="A199" t="s">
        <v>18</v>
      </c>
      <c r="B199">
        <v>24</v>
      </c>
      <c r="C199" t="s">
        <v>95</v>
      </c>
      <c r="D199" t="s">
        <v>29</v>
      </c>
      <c r="E199">
        <v>1</v>
      </c>
      <c r="H199">
        <f t="shared" si="3"/>
        <v>0</v>
      </c>
    </row>
    <row r="200" spans="1:8" x14ac:dyDescent="0.2">
      <c r="A200" t="s">
        <v>18</v>
      </c>
      <c r="B200">
        <v>24</v>
      </c>
      <c r="C200" t="s">
        <v>95</v>
      </c>
      <c r="D200" t="s">
        <v>13</v>
      </c>
      <c r="E200">
        <v>29</v>
      </c>
      <c r="H200">
        <f t="shared" si="3"/>
        <v>0</v>
      </c>
    </row>
    <row r="201" spans="1:8" x14ac:dyDescent="0.2">
      <c r="A201" t="s">
        <v>18</v>
      </c>
      <c r="B201">
        <v>24</v>
      </c>
      <c r="C201" t="s">
        <v>95</v>
      </c>
      <c r="D201" t="s">
        <v>14</v>
      </c>
      <c r="E201">
        <v>10</v>
      </c>
      <c r="H201">
        <f t="shared" si="3"/>
        <v>0</v>
      </c>
    </row>
    <row r="202" spans="1:8" x14ac:dyDescent="0.2">
      <c r="A202" t="s">
        <v>18</v>
      </c>
      <c r="B202">
        <v>24</v>
      </c>
      <c r="C202" t="s">
        <v>95</v>
      </c>
      <c r="D202" t="s">
        <v>35</v>
      </c>
      <c r="E202">
        <v>1</v>
      </c>
      <c r="H202">
        <f t="shared" si="3"/>
        <v>0</v>
      </c>
    </row>
    <row r="203" spans="1:8" x14ac:dyDescent="0.2">
      <c r="A203" t="s">
        <v>18</v>
      </c>
      <c r="B203">
        <v>24</v>
      </c>
      <c r="C203" t="s">
        <v>95</v>
      </c>
      <c r="D203" t="s">
        <v>65</v>
      </c>
      <c r="E203">
        <v>1</v>
      </c>
      <c r="H203">
        <f t="shared" si="3"/>
        <v>0</v>
      </c>
    </row>
    <row r="204" spans="1:8" x14ac:dyDescent="0.2">
      <c r="A204" t="s">
        <v>18</v>
      </c>
      <c r="B204">
        <v>24</v>
      </c>
      <c r="C204" t="s">
        <v>95</v>
      </c>
      <c r="D204" t="s">
        <v>41</v>
      </c>
      <c r="E204">
        <v>1</v>
      </c>
      <c r="H204">
        <f t="shared" si="3"/>
        <v>0</v>
      </c>
    </row>
    <row r="205" spans="1:8" x14ac:dyDescent="0.2">
      <c r="A205" t="s">
        <v>18</v>
      </c>
      <c r="B205">
        <v>24</v>
      </c>
      <c r="C205" t="s">
        <v>95</v>
      </c>
      <c r="D205" t="s">
        <v>31</v>
      </c>
      <c r="E205">
        <v>1</v>
      </c>
      <c r="H205">
        <f t="shared" si="3"/>
        <v>0</v>
      </c>
    </row>
    <row r="206" spans="1:8" x14ac:dyDescent="0.2">
      <c r="A206" t="s">
        <v>11</v>
      </c>
      <c r="B206">
        <v>3</v>
      </c>
      <c r="C206" t="s">
        <v>94</v>
      </c>
      <c r="D206" t="s">
        <v>49</v>
      </c>
      <c r="E206">
        <v>2</v>
      </c>
      <c r="F206">
        <v>53.199999999999903</v>
      </c>
      <c r="H206">
        <f t="shared" si="3"/>
        <v>0</v>
      </c>
    </row>
    <row r="207" spans="1:8" x14ac:dyDescent="0.2">
      <c r="A207" t="s">
        <v>11</v>
      </c>
      <c r="B207">
        <v>3</v>
      </c>
      <c r="C207" t="s">
        <v>94</v>
      </c>
      <c r="D207" t="s">
        <v>6</v>
      </c>
      <c r="E207">
        <v>1</v>
      </c>
      <c r="F207">
        <v>53.199999999999903</v>
      </c>
      <c r="H207">
        <f t="shared" si="3"/>
        <v>0</v>
      </c>
    </row>
    <row r="208" spans="1:8" x14ac:dyDescent="0.2">
      <c r="A208" t="s">
        <v>11</v>
      </c>
      <c r="B208">
        <v>3</v>
      </c>
      <c r="C208" t="s">
        <v>94</v>
      </c>
      <c r="D208" t="s">
        <v>23</v>
      </c>
      <c r="E208">
        <v>1</v>
      </c>
      <c r="F208">
        <v>53.199999999999903</v>
      </c>
      <c r="H208">
        <f t="shared" si="3"/>
        <v>0</v>
      </c>
    </row>
    <row r="209" spans="1:8" x14ac:dyDescent="0.2">
      <c r="A209" t="s">
        <v>11</v>
      </c>
      <c r="B209">
        <v>3</v>
      </c>
      <c r="C209" t="s">
        <v>94</v>
      </c>
      <c r="D209" t="s">
        <v>13</v>
      </c>
      <c r="E209">
        <v>1</v>
      </c>
      <c r="F209">
        <v>53.199999999999903</v>
      </c>
      <c r="H209">
        <f t="shared" si="3"/>
        <v>0</v>
      </c>
    </row>
    <row r="210" spans="1:8" x14ac:dyDescent="0.2">
      <c r="A210" t="s">
        <v>11</v>
      </c>
      <c r="B210">
        <v>3</v>
      </c>
      <c r="C210" t="s">
        <v>94</v>
      </c>
      <c r="D210" t="s">
        <v>34</v>
      </c>
      <c r="E210">
        <v>1</v>
      </c>
      <c r="F210">
        <v>53.199999999999903</v>
      </c>
      <c r="H210">
        <f t="shared" si="3"/>
        <v>0</v>
      </c>
    </row>
    <row r="211" spans="1:8" x14ac:dyDescent="0.2">
      <c r="A211" t="s">
        <v>18</v>
      </c>
      <c r="B211">
        <v>12</v>
      </c>
      <c r="C211" t="s">
        <v>93</v>
      </c>
      <c r="D211" t="s">
        <v>17</v>
      </c>
      <c r="E211">
        <v>11</v>
      </c>
      <c r="F211">
        <v>52.699999999999903</v>
      </c>
      <c r="H211">
        <f t="shared" si="3"/>
        <v>0</v>
      </c>
    </row>
    <row r="212" spans="1:8" x14ac:dyDescent="0.2">
      <c r="A212" t="s">
        <v>18</v>
      </c>
      <c r="B212">
        <v>12</v>
      </c>
      <c r="C212" t="s">
        <v>93</v>
      </c>
      <c r="D212" t="s">
        <v>20</v>
      </c>
      <c r="E212">
        <v>1</v>
      </c>
      <c r="F212">
        <v>52.699999999999903</v>
      </c>
      <c r="H212">
        <f t="shared" si="3"/>
        <v>0</v>
      </c>
    </row>
    <row r="213" spans="1:8" x14ac:dyDescent="0.2">
      <c r="A213" t="s">
        <v>18</v>
      </c>
      <c r="B213">
        <v>12</v>
      </c>
      <c r="C213" t="s">
        <v>93</v>
      </c>
      <c r="D213" t="s">
        <v>6</v>
      </c>
      <c r="E213">
        <v>2</v>
      </c>
      <c r="F213">
        <v>52.699999999999903</v>
      </c>
      <c r="H213">
        <f t="shared" si="3"/>
        <v>0</v>
      </c>
    </row>
    <row r="214" spans="1:8" x14ac:dyDescent="0.2">
      <c r="A214" t="s">
        <v>18</v>
      </c>
      <c r="B214">
        <v>12</v>
      </c>
      <c r="C214" t="s">
        <v>93</v>
      </c>
      <c r="D214" t="s">
        <v>49</v>
      </c>
      <c r="E214">
        <v>3</v>
      </c>
      <c r="F214">
        <v>52.699999999999903</v>
      </c>
      <c r="H214">
        <f t="shared" si="3"/>
        <v>0</v>
      </c>
    </row>
    <row r="215" spans="1:8" x14ac:dyDescent="0.2">
      <c r="A215" t="s">
        <v>18</v>
      </c>
      <c r="B215">
        <v>12</v>
      </c>
      <c r="C215" t="s">
        <v>93</v>
      </c>
      <c r="D215" t="s">
        <v>4</v>
      </c>
      <c r="E215">
        <v>2</v>
      </c>
      <c r="F215">
        <v>52.699999999999903</v>
      </c>
      <c r="H215">
        <f t="shared" si="3"/>
        <v>0</v>
      </c>
    </row>
    <row r="216" spans="1:8" x14ac:dyDescent="0.2">
      <c r="A216" t="s">
        <v>18</v>
      </c>
      <c r="B216">
        <v>12</v>
      </c>
      <c r="C216" t="s">
        <v>93</v>
      </c>
      <c r="D216" t="s">
        <v>13</v>
      </c>
      <c r="E216">
        <v>2</v>
      </c>
      <c r="F216">
        <v>52.699999999999903</v>
      </c>
      <c r="H216">
        <f t="shared" si="3"/>
        <v>0</v>
      </c>
    </row>
    <row r="217" spans="1:8" x14ac:dyDescent="0.2">
      <c r="A217" t="s">
        <v>18</v>
      </c>
      <c r="B217">
        <v>12</v>
      </c>
      <c r="C217" t="s">
        <v>93</v>
      </c>
      <c r="D217" t="s">
        <v>62</v>
      </c>
      <c r="E217">
        <v>1</v>
      </c>
      <c r="F217">
        <v>52.699999999999903</v>
      </c>
      <c r="H217">
        <f t="shared" si="3"/>
        <v>0</v>
      </c>
    </row>
    <row r="218" spans="1:8" x14ac:dyDescent="0.2">
      <c r="A218" t="s">
        <v>11</v>
      </c>
      <c r="B218">
        <v>6</v>
      </c>
      <c r="C218" t="s">
        <v>93</v>
      </c>
      <c r="D218" t="s">
        <v>43</v>
      </c>
      <c r="E218">
        <v>1</v>
      </c>
      <c r="F218">
        <v>36.1</v>
      </c>
      <c r="G218" t="s">
        <v>19</v>
      </c>
      <c r="H218">
        <f t="shared" si="3"/>
        <v>1</v>
      </c>
    </row>
    <row r="219" spans="1:8" x14ac:dyDescent="0.2">
      <c r="A219" t="s">
        <v>11</v>
      </c>
      <c r="B219">
        <v>6</v>
      </c>
      <c r="C219" t="s">
        <v>93</v>
      </c>
      <c r="D219" t="s">
        <v>23</v>
      </c>
      <c r="E219">
        <v>3</v>
      </c>
      <c r="F219">
        <v>36.1</v>
      </c>
      <c r="H219">
        <f t="shared" si="3"/>
        <v>0</v>
      </c>
    </row>
    <row r="220" spans="1:8" x14ac:dyDescent="0.2">
      <c r="A220" t="s">
        <v>11</v>
      </c>
      <c r="B220">
        <v>6</v>
      </c>
      <c r="C220" t="s">
        <v>93</v>
      </c>
      <c r="D220" t="s">
        <v>6</v>
      </c>
      <c r="E220">
        <v>12</v>
      </c>
      <c r="F220">
        <v>36.1</v>
      </c>
      <c r="H220">
        <f t="shared" si="3"/>
        <v>0</v>
      </c>
    </row>
    <row r="221" spans="1:8" x14ac:dyDescent="0.2">
      <c r="A221" t="s">
        <v>11</v>
      </c>
      <c r="B221">
        <v>6</v>
      </c>
      <c r="C221" t="s">
        <v>93</v>
      </c>
      <c r="D221" t="s">
        <v>4</v>
      </c>
      <c r="E221">
        <v>4</v>
      </c>
      <c r="F221">
        <v>36.1</v>
      </c>
      <c r="H221">
        <f t="shared" si="3"/>
        <v>0</v>
      </c>
    </row>
    <row r="222" spans="1:8" x14ac:dyDescent="0.2">
      <c r="A222" t="s">
        <v>11</v>
      </c>
      <c r="B222">
        <v>6</v>
      </c>
      <c r="C222" t="s">
        <v>93</v>
      </c>
      <c r="D222" t="s">
        <v>62</v>
      </c>
      <c r="E222">
        <v>2</v>
      </c>
      <c r="F222">
        <v>36.1</v>
      </c>
      <c r="H222">
        <f t="shared" si="3"/>
        <v>0</v>
      </c>
    </row>
    <row r="223" spans="1:8" x14ac:dyDescent="0.2">
      <c r="A223" t="s">
        <v>11</v>
      </c>
      <c r="B223">
        <v>6</v>
      </c>
      <c r="C223" t="s">
        <v>93</v>
      </c>
      <c r="D223" t="s">
        <v>38</v>
      </c>
      <c r="E223">
        <v>2</v>
      </c>
      <c r="F223">
        <v>36.1</v>
      </c>
      <c r="H223">
        <f t="shared" si="3"/>
        <v>0</v>
      </c>
    </row>
    <row r="224" spans="1:8" x14ac:dyDescent="0.2">
      <c r="A224" t="s">
        <v>11</v>
      </c>
      <c r="B224">
        <v>6</v>
      </c>
      <c r="C224" t="s">
        <v>93</v>
      </c>
      <c r="D224" t="s">
        <v>49</v>
      </c>
      <c r="E224">
        <v>15</v>
      </c>
      <c r="F224">
        <v>36.1</v>
      </c>
      <c r="H224">
        <f t="shared" si="3"/>
        <v>0</v>
      </c>
    </row>
    <row r="225" spans="1:8" x14ac:dyDescent="0.2">
      <c r="A225" t="s">
        <v>11</v>
      </c>
      <c r="B225">
        <v>6</v>
      </c>
      <c r="C225" t="s">
        <v>93</v>
      </c>
      <c r="D225" t="s">
        <v>31</v>
      </c>
      <c r="E225">
        <v>1</v>
      </c>
      <c r="F225">
        <v>36.1</v>
      </c>
      <c r="H225">
        <f t="shared" si="3"/>
        <v>0</v>
      </c>
    </row>
    <row r="226" spans="1:8" x14ac:dyDescent="0.2">
      <c r="A226" t="s">
        <v>11</v>
      </c>
      <c r="B226">
        <v>6</v>
      </c>
      <c r="C226" t="s">
        <v>93</v>
      </c>
      <c r="D226" t="s">
        <v>35</v>
      </c>
      <c r="E226">
        <v>2</v>
      </c>
      <c r="F226">
        <v>36.1</v>
      </c>
      <c r="H226">
        <f t="shared" si="3"/>
        <v>0</v>
      </c>
    </row>
    <row r="227" spans="1:8" x14ac:dyDescent="0.2">
      <c r="A227" t="s">
        <v>11</v>
      </c>
      <c r="B227">
        <v>6</v>
      </c>
      <c r="C227" t="s">
        <v>93</v>
      </c>
      <c r="D227" t="s">
        <v>13</v>
      </c>
      <c r="E227">
        <v>2</v>
      </c>
      <c r="F227">
        <v>36.1</v>
      </c>
      <c r="H227">
        <f t="shared" si="3"/>
        <v>0</v>
      </c>
    </row>
    <row r="228" spans="1:8" x14ac:dyDescent="0.2">
      <c r="A228" t="s">
        <v>11</v>
      </c>
      <c r="B228">
        <v>6</v>
      </c>
      <c r="C228" t="s">
        <v>93</v>
      </c>
      <c r="D228" t="s">
        <v>65</v>
      </c>
      <c r="E228">
        <v>1</v>
      </c>
      <c r="F228">
        <v>36.1</v>
      </c>
      <c r="H228">
        <f t="shared" si="3"/>
        <v>0</v>
      </c>
    </row>
    <row r="229" spans="1:8" x14ac:dyDescent="0.2">
      <c r="A229" t="s">
        <v>11</v>
      </c>
      <c r="B229">
        <v>6</v>
      </c>
      <c r="C229" t="s">
        <v>93</v>
      </c>
      <c r="D229" t="s">
        <v>38</v>
      </c>
      <c r="E229">
        <v>2</v>
      </c>
      <c r="F229">
        <v>36.1</v>
      </c>
      <c r="H229">
        <f t="shared" si="3"/>
        <v>0</v>
      </c>
    </row>
    <row r="230" spans="1:8" x14ac:dyDescent="0.2">
      <c r="A230" t="s">
        <v>11</v>
      </c>
      <c r="B230">
        <v>6</v>
      </c>
      <c r="C230" t="s">
        <v>95</v>
      </c>
      <c r="D230" t="s">
        <v>49</v>
      </c>
      <c r="E230">
        <v>5</v>
      </c>
      <c r="F230">
        <v>45.699999999999903</v>
      </c>
      <c r="G230" t="s">
        <v>19</v>
      </c>
      <c r="H230">
        <f t="shared" si="3"/>
        <v>1</v>
      </c>
    </row>
    <row r="231" spans="1:8" x14ac:dyDescent="0.2">
      <c r="A231" t="s">
        <v>11</v>
      </c>
      <c r="B231">
        <v>6</v>
      </c>
      <c r="C231" t="s">
        <v>95</v>
      </c>
      <c r="D231" t="s">
        <v>65</v>
      </c>
      <c r="E231">
        <v>1</v>
      </c>
      <c r="F231">
        <v>45.699999999999903</v>
      </c>
      <c r="H231">
        <f t="shared" si="3"/>
        <v>0</v>
      </c>
    </row>
    <row r="232" spans="1:8" x14ac:dyDescent="0.2">
      <c r="A232" t="s">
        <v>11</v>
      </c>
      <c r="B232">
        <v>6</v>
      </c>
      <c r="C232" t="s">
        <v>95</v>
      </c>
      <c r="D232" t="s">
        <v>23</v>
      </c>
      <c r="E232">
        <v>1</v>
      </c>
      <c r="F232">
        <v>45.699999999999903</v>
      </c>
      <c r="H232">
        <f t="shared" si="3"/>
        <v>0</v>
      </c>
    </row>
    <row r="233" spans="1:8" x14ac:dyDescent="0.2">
      <c r="A233" t="s">
        <v>11</v>
      </c>
      <c r="B233">
        <v>6</v>
      </c>
      <c r="C233" t="s">
        <v>95</v>
      </c>
      <c r="D233" t="s">
        <v>35</v>
      </c>
      <c r="E233">
        <v>1</v>
      </c>
      <c r="F233">
        <v>45.699999999999903</v>
      </c>
      <c r="H233">
        <f t="shared" si="3"/>
        <v>0</v>
      </c>
    </row>
    <row r="234" spans="1:8" x14ac:dyDescent="0.2">
      <c r="A234" t="s">
        <v>11</v>
      </c>
      <c r="B234">
        <v>12</v>
      </c>
      <c r="C234" t="s">
        <v>94</v>
      </c>
      <c r="D234" t="s">
        <v>17</v>
      </c>
      <c r="E234">
        <v>1</v>
      </c>
      <c r="F234">
        <v>47.5</v>
      </c>
      <c r="H234">
        <f t="shared" si="3"/>
        <v>0</v>
      </c>
    </row>
    <row r="235" spans="1:8" x14ac:dyDescent="0.2">
      <c r="A235" t="s">
        <v>11</v>
      </c>
      <c r="B235">
        <v>12</v>
      </c>
      <c r="C235" t="s">
        <v>94</v>
      </c>
      <c r="D235" t="s">
        <v>12</v>
      </c>
      <c r="E235">
        <v>1</v>
      </c>
      <c r="F235">
        <v>47.5</v>
      </c>
      <c r="H235">
        <f t="shared" si="3"/>
        <v>0</v>
      </c>
    </row>
    <row r="236" spans="1:8" x14ac:dyDescent="0.2">
      <c r="A236" t="s">
        <v>11</v>
      </c>
      <c r="B236">
        <v>12</v>
      </c>
      <c r="C236" t="s">
        <v>94</v>
      </c>
      <c r="D236" t="s">
        <v>49</v>
      </c>
      <c r="E236">
        <v>8</v>
      </c>
      <c r="F236">
        <v>47.5</v>
      </c>
      <c r="H236">
        <f t="shared" si="3"/>
        <v>0</v>
      </c>
    </row>
    <row r="237" spans="1:8" x14ac:dyDescent="0.2">
      <c r="A237" t="s">
        <v>11</v>
      </c>
      <c r="B237">
        <v>12</v>
      </c>
      <c r="C237" t="s">
        <v>94</v>
      </c>
      <c r="D237" t="s">
        <v>6</v>
      </c>
      <c r="E237">
        <v>4</v>
      </c>
      <c r="F237">
        <v>47.5</v>
      </c>
      <c r="H237">
        <f t="shared" si="3"/>
        <v>0</v>
      </c>
    </row>
    <row r="238" spans="1:8" x14ac:dyDescent="0.2">
      <c r="A238" t="s">
        <v>11</v>
      </c>
      <c r="B238">
        <v>12</v>
      </c>
      <c r="C238" t="s">
        <v>94</v>
      </c>
      <c r="D238" t="s">
        <v>38</v>
      </c>
      <c r="E238">
        <v>1</v>
      </c>
      <c r="F238">
        <v>47.5</v>
      </c>
      <c r="H238">
        <f t="shared" si="3"/>
        <v>0</v>
      </c>
    </row>
    <row r="239" spans="1:8" x14ac:dyDescent="0.2">
      <c r="A239" t="s">
        <v>11</v>
      </c>
      <c r="B239">
        <v>12</v>
      </c>
      <c r="C239" t="s">
        <v>94</v>
      </c>
      <c r="D239" t="s">
        <v>34</v>
      </c>
      <c r="E239">
        <v>1</v>
      </c>
      <c r="F239">
        <v>47.5</v>
      </c>
      <c r="H239">
        <f t="shared" si="3"/>
        <v>0</v>
      </c>
    </row>
    <row r="240" spans="1:8" x14ac:dyDescent="0.2">
      <c r="A240" t="s">
        <v>11</v>
      </c>
      <c r="B240">
        <v>12</v>
      </c>
      <c r="C240" t="s">
        <v>94</v>
      </c>
      <c r="D240" t="s">
        <v>65</v>
      </c>
      <c r="E240">
        <v>1</v>
      </c>
      <c r="F240">
        <v>47.5</v>
      </c>
      <c r="H240">
        <f t="shared" si="3"/>
        <v>0</v>
      </c>
    </row>
    <row r="241" spans="1:8" x14ac:dyDescent="0.2">
      <c r="A241" t="s">
        <v>11</v>
      </c>
      <c r="B241">
        <v>12</v>
      </c>
      <c r="C241" t="s">
        <v>94</v>
      </c>
      <c r="D241" t="s">
        <v>41</v>
      </c>
      <c r="E241">
        <v>1</v>
      </c>
      <c r="F241">
        <v>47.5</v>
      </c>
      <c r="H241">
        <f t="shared" si="3"/>
        <v>0</v>
      </c>
    </row>
    <row r="242" spans="1:8" x14ac:dyDescent="0.2">
      <c r="A242" t="s">
        <v>11</v>
      </c>
      <c r="B242">
        <v>12</v>
      </c>
      <c r="C242" t="s">
        <v>94</v>
      </c>
      <c r="D242" t="s">
        <v>65</v>
      </c>
      <c r="E242">
        <v>1</v>
      </c>
      <c r="F242">
        <v>47.5</v>
      </c>
      <c r="H242">
        <f t="shared" si="3"/>
        <v>0</v>
      </c>
    </row>
    <row r="243" spans="1:8" x14ac:dyDescent="0.2">
      <c r="A243" t="s">
        <v>11</v>
      </c>
      <c r="B243">
        <v>12</v>
      </c>
      <c r="C243" t="s">
        <v>94</v>
      </c>
      <c r="D243" t="s">
        <v>13</v>
      </c>
      <c r="E243">
        <v>1</v>
      </c>
      <c r="F243">
        <v>47.5</v>
      </c>
      <c r="H243">
        <f t="shared" si="3"/>
        <v>0</v>
      </c>
    </row>
    <row r="244" spans="1:8" x14ac:dyDescent="0.2">
      <c r="A244" t="s">
        <v>11</v>
      </c>
      <c r="B244">
        <v>12</v>
      </c>
      <c r="C244" t="s">
        <v>94</v>
      </c>
      <c r="D244" t="s">
        <v>49</v>
      </c>
      <c r="E244">
        <v>1</v>
      </c>
      <c r="F244">
        <v>47.5</v>
      </c>
      <c r="H244">
        <f t="shared" si="3"/>
        <v>0</v>
      </c>
    </row>
    <row r="245" spans="1:8" x14ac:dyDescent="0.2">
      <c r="A245" t="s">
        <v>11</v>
      </c>
      <c r="B245">
        <v>12</v>
      </c>
      <c r="C245" t="s">
        <v>94</v>
      </c>
      <c r="D245" t="s">
        <v>10</v>
      </c>
      <c r="E245">
        <v>1</v>
      </c>
      <c r="F245">
        <v>47.5</v>
      </c>
      <c r="H245">
        <f t="shared" si="3"/>
        <v>0</v>
      </c>
    </row>
    <row r="246" spans="1:8" x14ac:dyDescent="0.2">
      <c r="A246" t="s">
        <v>11</v>
      </c>
      <c r="B246">
        <v>12</v>
      </c>
      <c r="C246" t="s">
        <v>93</v>
      </c>
      <c r="D246" t="s">
        <v>13</v>
      </c>
      <c r="E246">
        <v>3</v>
      </c>
      <c r="F246">
        <v>25.9</v>
      </c>
      <c r="H246">
        <f t="shared" si="3"/>
        <v>0</v>
      </c>
    </row>
    <row r="247" spans="1:8" x14ac:dyDescent="0.2">
      <c r="A247" t="s">
        <v>11</v>
      </c>
      <c r="B247">
        <v>12</v>
      </c>
      <c r="C247" t="s">
        <v>93</v>
      </c>
      <c r="D247" t="s">
        <v>44</v>
      </c>
      <c r="E247">
        <v>1</v>
      </c>
      <c r="F247">
        <v>25.9</v>
      </c>
      <c r="H247">
        <f t="shared" si="3"/>
        <v>0</v>
      </c>
    </row>
    <row r="248" spans="1:8" x14ac:dyDescent="0.2">
      <c r="A248" t="s">
        <v>11</v>
      </c>
      <c r="B248">
        <v>12</v>
      </c>
      <c r="C248" t="s">
        <v>93</v>
      </c>
      <c r="D248" t="s">
        <v>49</v>
      </c>
      <c r="E248">
        <v>4</v>
      </c>
      <c r="F248">
        <v>25.9</v>
      </c>
      <c r="H248">
        <f t="shared" si="3"/>
        <v>0</v>
      </c>
    </row>
    <row r="249" spans="1:8" x14ac:dyDescent="0.2">
      <c r="A249" t="s">
        <v>11</v>
      </c>
      <c r="B249">
        <v>12</v>
      </c>
      <c r="C249" t="s">
        <v>93</v>
      </c>
      <c r="D249" t="s">
        <v>6</v>
      </c>
      <c r="E249">
        <v>4</v>
      </c>
      <c r="F249">
        <v>25.9</v>
      </c>
      <c r="H249">
        <f t="shared" si="3"/>
        <v>0</v>
      </c>
    </row>
    <row r="250" spans="1:8" x14ac:dyDescent="0.2">
      <c r="A250" t="s">
        <v>11</v>
      </c>
      <c r="B250">
        <v>12</v>
      </c>
      <c r="C250" t="s">
        <v>93</v>
      </c>
      <c r="D250" t="s">
        <v>13</v>
      </c>
      <c r="E250">
        <v>2</v>
      </c>
      <c r="F250">
        <v>25.9</v>
      </c>
      <c r="H250">
        <f t="shared" si="3"/>
        <v>0</v>
      </c>
    </row>
    <row r="251" spans="1:8" x14ac:dyDescent="0.2">
      <c r="A251" t="s">
        <v>11</v>
      </c>
      <c r="B251">
        <v>12</v>
      </c>
      <c r="C251" t="s">
        <v>93</v>
      </c>
      <c r="D251" t="s">
        <v>20</v>
      </c>
      <c r="E251">
        <v>1</v>
      </c>
      <c r="F251">
        <v>25.9</v>
      </c>
      <c r="H251">
        <f t="shared" si="3"/>
        <v>0</v>
      </c>
    </row>
    <row r="252" spans="1:8" x14ac:dyDescent="0.2">
      <c r="A252" t="s">
        <v>11</v>
      </c>
      <c r="B252">
        <v>12</v>
      </c>
      <c r="C252" t="s">
        <v>93</v>
      </c>
      <c r="D252" t="s">
        <v>49</v>
      </c>
      <c r="E252">
        <v>1</v>
      </c>
      <c r="F252">
        <v>25.9</v>
      </c>
      <c r="H252">
        <f t="shared" si="3"/>
        <v>0</v>
      </c>
    </row>
    <row r="253" spans="1:8" x14ac:dyDescent="0.2">
      <c r="A253" t="s">
        <v>11</v>
      </c>
      <c r="B253">
        <v>24</v>
      </c>
      <c r="C253" t="s">
        <v>94</v>
      </c>
      <c r="D253" t="s">
        <v>49</v>
      </c>
      <c r="E253">
        <v>20</v>
      </c>
      <c r="H253">
        <f t="shared" si="3"/>
        <v>0</v>
      </c>
    </row>
    <row r="254" spans="1:8" x14ac:dyDescent="0.2">
      <c r="A254" t="s">
        <v>11</v>
      </c>
      <c r="B254">
        <v>24</v>
      </c>
      <c r="C254" t="s">
        <v>94</v>
      </c>
      <c r="D254" t="s">
        <v>6</v>
      </c>
      <c r="E254">
        <v>4</v>
      </c>
      <c r="H254">
        <f t="shared" si="3"/>
        <v>0</v>
      </c>
    </row>
    <row r="255" spans="1:8" x14ac:dyDescent="0.2">
      <c r="A255" t="s">
        <v>11</v>
      </c>
      <c r="B255">
        <v>24</v>
      </c>
      <c r="C255" t="s">
        <v>94</v>
      </c>
      <c r="D255" t="s">
        <v>62</v>
      </c>
      <c r="E255">
        <v>1</v>
      </c>
      <c r="H255">
        <f t="shared" si="3"/>
        <v>0</v>
      </c>
    </row>
    <row r="256" spans="1:8" x14ac:dyDescent="0.2">
      <c r="A256" t="s">
        <v>11</v>
      </c>
      <c r="B256">
        <v>24</v>
      </c>
      <c r="C256" t="s">
        <v>94</v>
      </c>
      <c r="D256" t="s">
        <v>12</v>
      </c>
      <c r="E256">
        <v>1</v>
      </c>
      <c r="H256">
        <f t="shared" si="3"/>
        <v>0</v>
      </c>
    </row>
    <row r="257" spans="1:8" x14ac:dyDescent="0.2">
      <c r="A257" t="s">
        <v>11</v>
      </c>
      <c r="B257">
        <v>24</v>
      </c>
      <c r="C257" t="s">
        <v>94</v>
      </c>
      <c r="D257" t="s">
        <v>21</v>
      </c>
      <c r="E257">
        <v>1</v>
      </c>
      <c r="H257">
        <f t="shared" si="3"/>
        <v>0</v>
      </c>
    </row>
    <row r="258" spans="1:8" x14ac:dyDescent="0.2">
      <c r="A258" t="s">
        <v>11</v>
      </c>
      <c r="B258">
        <v>24</v>
      </c>
      <c r="C258" t="s">
        <v>94</v>
      </c>
      <c r="D258" t="s">
        <v>13</v>
      </c>
      <c r="E258">
        <v>11</v>
      </c>
      <c r="H258">
        <f t="shared" si="3"/>
        <v>0</v>
      </c>
    </row>
    <row r="259" spans="1:8" x14ac:dyDescent="0.2">
      <c r="A259" t="s">
        <v>11</v>
      </c>
      <c r="B259">
        <v>24</v>
      </c>
      <c r="C259" t="s">
        <v>94</v>
      </c>
      <c r="D259" t="s">
        <v>14</v>
      </c>
      <c r="E259">
        <v>6</v>
      </c>
      <c r="H259">
        <f t="shared" ref="H259:H322" si="4">IF(G259 = "X", 1, 0)</f>
        <v>0</v>
      </c>
    </row>
    <row r="260" spans="1:8" x14ac:dyDescent="0.2">
      <c r="A260" t="s">
        <v>11</v>
      </c>
      <c r="B260">
        <v>24</v>
      </c>
      <c r="C260" t="s">
        <v>94</v>
      </c>
      <c r="D260" t="s">
        <v>62</v>
      </c>
      <c r="E260">
        <v>1</v>
      </c>
      <c r="H260">
        <f t="shared" si="4"/>
        <v>0</v>
      </c>
    </row>
    <row r="261" spans="1:8" x14ac:dyDescent="0.2">
      <c r="A261" t="s">
        <v>11</v>
      </c>
      <c r="B261">
        <v>24</v>
      </c>
      <c r="C261" t="s">
        <v>94</v>
      </c>
      <c r="D261" t="s">
        <v>29</v>
      </c>
      <c r="E261">
        <v>1</v>
      </c>
      <c r="H261">
        <f t="shared" si="4"/>
        <v>0</v>
      </c>
    </row>
    <row r="262" spans="1:8" x14ac:dyDescent="0.2">
      <c r="A262" t="s">
        <v>11</v>
      </c>
      <c r="B262">
        <v>24</v>
      </c>
      <c r="C262" t="s">
        <v>94</v>
      </c>
      <c r="D262" t="s">
        <v>49</v>
      </c>
      <c r="E262">
        <v>2</v>
      </c>
      <c r="H262">
        <f t="shared" si="4"/>
        <v>0</v>
      </c>
    </row>
    <row r="263" spans="1:8" x14ac:dyDescent="0.2">
      <c r="A263" t="s">
        <v>11</v>
      </c>
      <c r="B263">
        <v>24</v>
      </c>
      <c r="C263" t="s">
        <v>94</v>
      </c>
      <c r="D263" t="s">
        <v>65</v>
      </c>
      <c r="E263">
        <v>1</v>
      </c>
      <c r="H263">
        <f t="shared" si="4"/>
        <v>0</v>
      </c>
    </row>
    <row r="264" spans="1:8" x14ac:dyDescent="0.2">
      <c r="A264" t="s">
        <v>11</v>
      </c>
      <c r="B264">
        <v>24</v>
      </c>
      <c r="C264" t="s">
        <v>93</v>
      </c>
      <c r="D264" t="s">
        <v>49</v>
      </c>
      <c r="E264">
        <v>18</v>
      </c>
      <c r="H264">
        <f t="shared" si="4"/>
        <v>0</v>
      </c>
    </row>
    <row r="265" spans="1:8" x14ac:dyDescent="0.2">
      <c r="A265" t="s">
        <v>11</v>
      </c>
      <c r="B265">
        <v>24</v>
      </c>
      <c r="C265" t="s">
        <v>93</v>
      </c>
      <c r="D265" t="s">
        <v>38</v>
      </c>
      <c r="E265">
        <v>1</v>
      </c>
      <c r="H265">
        <f t="shared" si="4"/>
        <v>0</v>
      </c>
    </row>
    <row r="266" spans="1:8" x14ac:dyDescent="0.2">
      <c r="A266" t="s">
        <v>11</v>
      </c>
      <c r="B266">
        <v>24</v>
      </c>
      <c r="C266" t="s">
        <v>93</v>
      </c>
      <c r="D266" t="s">
        <v>12</v>
      </c>
      <c r="E266">
        <v>2</v>
      </c>
      <c r="H266">
        <f t="shared" si="4"/>
        <v>0</v>
      </c>
    </row>
    <row r="267" spans="1:8" x14ac:dyDescent="0.2">
      <c r="A267" t="s">
        <v>11</v>
      </c>
      <c r="B267">
        <v>24</v>
      </c>
      <c r="C267" t="s">
        <v>93</v>
      </c>
      <c r="D267" t="s">
        <v>29</v>
      </c>
      <c r="E267">
        <v>3</v>
      </c>
      <c r="H267">
        <f t="shared" si="4"/>
        <v>0</v>
      </c>
    </row>
    <row r="268" spans="1:8" x14ac:dyDescent="0.2">
      <c r="A268" t="s">
        <v>11</v>
      </c>
      <c r="B268">
        <v>24</v>
      </c>
      <c r="C268" t="s">
        <v>93</v>
      </c>
      <c r="D268" t="s">
        <v>23</v>
      </c>
      <c r="E268">
        <v>6</v>
      </c>
      <c r="H268">
        <f t="shared" si="4"/>
        <v>0</v>
      </c>
    </row>
    <row r="269" spans="1:8" x14ac:dyDescent="0.2">
      <c r="A269" t="s">
        <v>11</v>
      </c>
      <c r="B269">
        <v>24</v>
      </c>
      <c r="C269" t="s">
        <v>93</v>
      </c>
      <c r="D269" t="s">
        <v>13</v>
      </c>
      <c r="E269">
        <v>4</v>
      </c>
      <c r="H269">
        <f t="shared" si="4"/>
        <v>0</v>
      </c>
    </row>
    <row r="270" spans="1:8" x14ac:dyDescent="0.2">
      <c r="A270" t="s">
        <v>11</v>
      </c>
      <c r="B270">
        <v>24</v>
      </c>
      <c r="C270" t="s">
        <v>93</v>
      </c>
      <c r="D270" t="s">
        <v>4</v>
      </c>
      <c r="E270">
        <v>1</v>
      </c>
      <c r="H270">
        <f t="shared" si="4"/>
        <v>0</v>
      </c>
    </row>
    <row r="271" spans="1:8" x14ac:dyDescent="0.2">
      <c r="A271" t="s">
        <v>11</v>
      </c>
      <c r="B271">
        <v>24</v>
      </c>
      <c r="C271" t="s">
        <v>93</v>
      </c>
      <c r="D271" t="s">
        <v>62</v>
      </c>
      <c r="E271">
        <v>1</v>
      </c>
      <c r="H271">
        <f t="shared" si="4"/>
        <v>0</v>
      </c>
    </row>
    <row r="272" spans="1:8" x14ac:dyDescent="0.2">
      <c r="A272" t="s">
        <v>11</v>
      </c>
      <c r="B272">
        <v>24</v>
      </c>
      <c r="C272" t="s">
        <v>93</v>
      </c>
      <c r="D272" t="s">
        <v>31</v>
      </c>
      <c r="E272">
        <v>1</v>
      </c>
      <c r="H272">
        <f t="shared" si="4"/>
        <v>0</v>
      </c>
    </row>
    <row r="273" spans="1:8" x14ac:dyDescent="0.2">
      <c r="A273" t="s">
        <v>11</v>
      </c>
      <c r="B273">
        <v>24</v>
      </c>
      <c r="C273" t="s">
        <v>93</v>
      </c>
      <c r="D273" t="s">
        <v>20</v>
      </c>
      <c r="E273">
        <v>2</v>
      </c>
      <c r="H273">
        <f t="shared" si="4"/>
        <v>0</v>
      </c>
    </row>
    <row r="274" spans="1:8" x14ac:dyDescent="0.2">
      <c r="A274" t="s">
        <v>39</v>
      </c>
      <c r="B274">
        <v>1</v>
      </c>
      <c r="C274" t="s">
        <v>93</v>
      </c>
      <c r="D274" t="s">
        <v>87</v>
      </c>
      <c r="E274">
        <v>0</v>
      </c>
      <c r="F274">
        <v>22</v>
      </c>
      <c r="H274">
        <f t="shared" si="4"/>
        <v>0</v>
      </c>
    </row>
    <row r="275" spans="1:8" x14ac:dyDescent="0.2">
      <c r="A275" t="s">
        <v>39</v>
      </c>
      <c r="B275">
        <v>24</v>
      </c>
      <c r="C275" t="s">
        <v>94</v>
      </c>
      <c r="D275" t="s">
        <v>35</v>
      </c>
      <c r="E275">
        <v>1</v>
      </c>
      <c r="H275">
        <f t="shared" si="4"/>
        <v>0</v>
      </c>
    </row>
    <row r="276" spans="1:8" x14ac:dyDescent="0.2">
      <c r="A276" t="s">
        <v>39</v>
      </c>
      <c r="B276">
        <v>24</v>
      </c>
      <c r="C276" t="s">
        <v>94</v>
      </c>
      <c r="D276" t="s">
        <v>10</v>
      </c>
      <c r="E276">
        <v>2</v>
      </c>
      <c r="H276">
        <f t="shared" si="4"/>
        <v>0</v>
      </c>
    </row>
    <row r="277" spans="1:8" x14ac:dyDescent="0.2">
      <c r="A277" t="s">
        <v>39</v>
      </c>
      <c r="C277" s="1" t="s">
        <v>45</v>
      </c>
      <c r="D277" t="s">
        <v>49</v>
      </c>
      <c r="E277">
        <v>1</v>
      </c>
      <c r="H277">
        <f t="shared" si="4"/>
        <v>0</v>
      </c>
    </row>
    <row r="278" spans="1:8" x14ac:dyDescent="0.2">
      <c r="A278" t="s">
        <v>39</v>
      </c>
      <c r="C278" s="1" t="s">
        <v>45</v>
      </c>
      <c r="D278" t="s">
        <v>4</v>
      </c>
      <c r="E278">
        <v>1</v>
      </c>
      <c r="H278">
        <f t="shared" si="4"/>
        <v>0</v>
      </c>
    </row>
    <row r="279" spans="1:8" x14ac:dyDescent="0.2">
      <c r="A279" t="s">
        <v>36</v>
      </c>
      <c r="B279">
        <v>6</v>
      </c>
      <c r="C279" t="s">
        <v>94</v>
      </c>
      <c r="D279" t="s">
        <v>20</v>
      </c>
      <c r="E279">
        <v>2</v>
      </c>
      <c r="H279">
        <f t="shared" si="4"/>
        <v>0</v>
      </c>
    </row>
    <row r="280" spans="1:8" x14ac:dyDescent="0.2">
      <c r="A280" t="s">
        <v>36</v>
      </c>
      <c r="B280">
        <v>6</v>
      </c>
      <c r="C280" t="s">
        <v>94</v>
      </c>
      <c r="D280" t="s">
        <v>29</v>
      </c>
      <c r="E280">
        <v>1</v>
      </c>
      <c r="H280">
        <f t="shared" si="4"/>
        <v>0</v>
      </c>
    </row>
    <row r="281" spans="1:8" x14ac:dyDescent="0.2">
      <c r="A281" t="s">
        <v>36</v>
      </c>
      <c r="B281">
        <v>6</v>
      </c>
      <c r="C281" t="s">
        <v>94</v>
      </c>
      <c r="D281" t="s">
        <v>4</v>
      </c>
      <c r="E281">
        <v>7</v>
      </c>
      <c r="H281">
        <f t="shared" si="4"/>
        <v>0</v>
      </c>
    </row>
    <row r="282" spans="1:8" x14ac:dyDescent="0.2">
      <c r="A282" t="s">
        <v>36</v>
      </c>
      <c r="B282">
        <v>6</v>
      </c>
      <c r="C282" t="s">
        <v>94</v>
      </c>
      <c r="D282" t="s">
        <v>49</v>
      </c>
      <c r="E282">
        <v>1</v>
      </c>
      <c r="H282">
        <f t="shared" si="4"/>
        <v>0</v>
      </c>
    </row>
    <row r="283" spans="1:8" x14ac:dyDescent="0.2">
      <c r="A283" t="s">
        <v>36</v>
      </c>
      <c r="B283">
        <v>6</v>
      </c>
      <c r="C283" t="s">
        <v>94</v>
      </c>
      <c r="D283" t="s">
        <v>6</v>
      </c>
      <c r="E283">
        <v>4</v>
      </c>
      <c r="H283">
        <f t="shared" si="4"/>
        <v>0</v>
      </c>
    </row>
    <row r="284" spans="1:8" x14ac:dyDescent="0.2">
      <c r="A284" t="s">
        <v>36</v>
      </c>
      <c r="B284">
        <v>6</v>
      </c>
      <c r="C284" t="s">
        <v>94</v>
      </c>
      <c r="D284" t="s">
        <v>12</v>
      </c>
      <c r="E284">
        <v>2</v>
      </c>
      <c r="H284">
        <f t="shared" si="4"/>
        <v>0</v>
      </c>
    </row>
    <row r="285" spans="1:8" x14ac:dyDescent="0.2">
      <c r="A285" t="s">
        <v>36</v>
      </c>
      <c r="B285">
        <v>6</v>
      </c>
      <c r="C285" t="s">
        <v>94</v>
      </c>
      <c r="D285" t="s">
        <v>23</v>
      </c>
      <c r="E285">
        <v>2</v>
      </c>
      <c r="H285">
        <f t="shared" si="4"/>
        <v>0</v>
      </c>
    </row>
    <row r="286" spans="1:8" x14ac:dyDescent="0.2">
      <c r="A286" t="s">
        <v>36</v>
      </c>
      <c r="B286">
        <v>6</v>
      </c>
      <c r="C286" t="s">
        <v>94</v>
      </c>
      <c r="D286" t="s">
        <v>25</v>
      </c>
      <c r="E286">
        <v>1</v>
      </c>
      <c r="H286">
        <f t="shared" si="4"/>
        <v>0</v>
      </c>
    </row>
    <row r="287" spans="1:8" x14ac:dyDescent="0.2">
      <c r="A287" t="s">
        <v>39</v>
      </c>
      <c r="B287">
        <v>6</v>
      </c>
      <c r="C287" t="s">
        <v>94</v>
      </c>
      <c r="D287" t="s">
        <v>17</v>
      </c>
      <c r="E287">
        <v>1</v>
      </c>
      <c r="H287">
        <f t="shared" si="4"/>
        <v>0</v>
      </c>
    </row>
    <row r="288" spans="1:8" x14ac:dyDescent="0.2">
      <c r="A288" t="s">
        <v>39</v>
      </c>
      <c r="B288">
        <v>6</v>
      </c>
      <c r="C288" t="s">
        <v>94</v>
      </c>
      <c r="D288" t="s">
        <v>14</v>
      </c>
      <c r="E288">
        <v>1</v>
      </c>
      <c r="H288">
        <f t="shared" si="4"/>
        <v>0</v>
      </c>
    </row>
    <row r="289" spans="1:8" x14ac:dyDescent="0.2">
      <c r="A289" t="s">
        <v>39</v>
      </c>
      <c r="B289">
        <v>6</v>
      </c>
      <c r="C289" t="s">
        <v>94</v>
      </c>
      <c r="D289" t="s">
        <v>35</v>
      </c>
      <c r="E289">
        <v>2</v>
      </c>
      <c r="H289">
        <f t="shared" si="4"/>
        <v>0</v>
      </c>
    </row>
    <row r="290" spans="1:8" x14ac:dyDescent="0.2">
      <c r="A290" t="s">
        <v>39</v>
      </c>
      <c r="B290">
        <v>6</v>
      </c>
      <c r="C290" t="s">
        <v>94</v>
      </c>
      <c r="D290" t="s">
        <v>6</v>
      </c>
      <c r="E290">
        <v>4</v>
      </c>
      <c r="H290">
        <f t="shared" si="4"/>
        <v>0</v>
      </c>
    </row>
    <row r="291" spans="1:8" x14ac:dyDescent="0.2">
      <c r="A291" t="s">
        <v>39</v>
      </c>
      <c r="B291">
        <v>6</v>
      </c>
      <c r="C291" t="s">
        <v>94</v>
      </c>
      <c r="D291" t="s">
        <v>49</v>
      </c>
      <c r="E291">
        <v>2</v>
      </c>
      <c r="H291">
        <f t="shared" si="4"/>
        <v>0</v>
      </c>
    </row>
    <row r="292" spans="1:8" x14ac:dyDescent="0.2">
      <c r="A292" t="s">
        <v>39</v>
      </c>
      <c r="B292">
        <v>6</v>
      </c>
      <c r="C292" t="s">
        <v>94</v>
      </c>
      <c r="D292" t="s">
        <v>4</v>
      </c>
      <c r="E292">
        <v>17</v>
      </c>
      <c r="H292">
        <f t="shared" si="4"/>
        <v>0</v>
      </c>
    </row>
    <row r="293" spans="1:8" x14ac:dyDescent="0.2">
      <c r="A293" t="s">
        <v>39</v>
      </c>
      <c r="B293">
        <v>6</v>
      </c>
      <c r="C293" t="s">
        <v>94</v>
      </c>
      <c r="D293" t="s">
        <v>62</v>
      </c>
      <c r="E293">
        <v>1</v>
      </c>
      <c r="H293">
        <f t="shared" si="4"/>
        <v>0</v>
      </c>
    </row>
    <row r="294" spans="1:8" x14ac:dyDescent="0.2">
      <c r="A294" t="s">
        <v>39</v>
      </c>
      <c r="B294">
        <v>6</v>
      </c>
      <c r="C294" t="s">
        <v>94</v>
      </c>
      <c r="D294" t="s">
        <v>13</v>
      </c>
      <c r="E294">
        <v>1</v>
      </c>
      <c r="H294">
        <f t="shared" si="4"/>
        <v>0</v>
      </c>
    </row>
    <row r="295" spans="1:8" x14ac:dyDescent="0.2">
      <c r="A295" t="s">
        <v>39</v>
      </c>
      <c r="B295">
        <v>6</v>
      </c>
      <c r="C295" t="s">
        <v>94</v>
      </c>
      <c r="D295" t="s">
        <v>10</v>
      </c>
      <c r="E295">
        <v>1</v>
      </c>
      <c r="H295">
        <f t="shared" si="4"/>
        <v>0</v>
      </c>
    </row>
    <row r="296" spans="1:8" x14ac:dyDescent="0.2">
      <c r="A296" t="s">
        <v>36</v>
      </c>
      <c r="B296">
        <v>3</v>
      </c>
      <c r="C296" t="s">
        <v>94</v>
      </c>
      <c r="D296" t="s">
        <v>46</v>
      </c>
      <c r="E296">
        <v>3</v>
      </c>
      <c r="F296">
        <v>82.8</v>
      </c>
      <c r="H296">
        <f t="shared" si="4"/>
        <v>0</v>
      </c>
    </row>
    <row r="297" spans="1:8" x14ac:dyDescent="0.2">
      <c r="A297" t="s">
        <v>36</v>
      </c>
      <c r="B297">
        <v>3</v>
      </c>
      <c r="C297" t="s">
        <v>94</v>
      </c>
      <c r="D297" t="s">
        <v>10</v>
      </c>
      <c r="E297">
        <v>3</v>
      </c>
      <c r="F297">
        <v>82.8</v>
      </c>
      <c r="H297">
        <f t="shared" si="4"/>
        <v>0</v>
      </c>
    </row>
    <row r="298" spans="1:8" x14ac:dyDescent="0.2">
      <c r="A298" t="s">
        <v>36</v>
      </c>
      <c r="B298">
        <v>3</v>
      </c>
      <c r="C298" t="s">
        <v>94</v>
      </c>
      <c r="D298" t="s">
        <v>8</v>
      </c>
      <c r="E298">
        <v>1</v>
      </c>
      <c r="F298">
        <v>82.8</v>
      </c>
      <c r="H298">
        <f t="shared" si="4"/>
        <v>0</v>
      </c>
    </row>
    <row r="299" spans="1:8" x14ac:dyDescent="0.2">
      <c r="A299" t="s">
        <v>39</v>
      </c>
      <c r="B299">
        <v>3</v>
      </c>
      <c r="C299" t="s">
        <v>93</v>
      </c>
      <c r="D299" t="s">
        <v>6</v>
      </c>
      <c r="E299">
        <v>1</v>
      </c>
      <c r="F299">
        <v>17.599999999999898</v>
      </c>
      <c r="H299">
        <f t="shared" si="4"/>
        <v>0</v>
      </c>
    </row>
    <row r="300" spans="1:8" x14ac:dyDescent="0.2">
      <c r="A300" t="s">
        <v>39</v>
      </c>
      <c r="B300">
        <v>3</v>
      </c>
      <c r="C300" t="s">
        <v>93</v>
      </c>
      <c r="D300" t="s">
        <v>49</v>
      </c>
      <c r="E300">
        <v>1</v>
      </c>
      <c r="F300">
        <v>17.599999999999898</v>
      </c>
      <c r="H300">
        <f t="shared" si="4"/>
        <v>0</v>
      </c>
    </row>
    <row r="301" spans="1:8" x14ac:dyDescent="0.2">
      <c r="A301" t="s">
        <v>39</v>
      </c>
      <c r="B301">
        <v>3</v>
      </c>
      <c r="C301" t="s">
        <v>95</v>
      </c>
      <c r="D301" t="s">
        <v>87</v>
      </c>
      <c r="E301">
        <v>0</v>
      </c>
      <c r="F301" s="16">
        <v>14.2</v>
      </c>
      <c r="H301">
        <f t="shared" si="4"/>
        <v>0</v>
      </c>
    </row>
    <row r="302" spans="1:8" x14ac:dyDescent="0.2">
      <c r="A302" t="s">
        <v>36</v>
      </c>
      <c r="B302">
        <v>12</v>
      </c>
      <c r="C302" t="s">
        <v>93</v>
      </c>
      <c r="D302" t="s">
        <v>17</v>
      </c>
      <c r="E302">
        <v>1</v>
      </c>
      <c r="F302" s="16">
        <v>70.3</v>
      </c>
      <c r="H302">
        <f t="shared" si="4"/>
        <v>0</v>
      </c>
    </row>
    <row r="303" spans="1:8" x14ac:dyDescent="0.2">
      <c r="A303" t="s">
        <v>36</v>
      </c>
      <c r="B303">
        <v>12</v>
      </c>
      <c r="C303" t="s">
        <v>93</v>
      </c>
      <c r="D303" t="s">
        <v>49</v>
      </c>
      <c r="E303">
        <v>5</v>
      </c>
      <c r="F303" s="16">
        <v>70.3</v>
      </c>
      <c r="H303">
        <f t="shared" si="4"/>
        <v>0</v>
      </c>
    </row>
    <row r="304" spans="1:8" x14ac:dyDescent="0.2">
      <c r="A304" t="s">
        <v>36</v>
      </c>
      <c r="B304">
        <v>12</v>
      </c>
      <c r="C304" t="s">
        <v>93</v>
      </c>
      <c r="D304" t="s">
        <v>6</v>
      </c>
      <c r="E304">
        <v>1</v>
      </c>
      <c r="F304" s="16">
        <v>70.3</v>
      </c>
      <c r="H304">
        <f t="shared" si="4"/>
        <v>0</v>
      </c>
    </row>
    <row r="305" spans="1:8" x14ac:dyDescent="0.2">
      <c r="A305" t="s">
        <v>36</v>
      </c>
      <c r="B305">
        <v>12</v>
      </c>
      <c r="C305" t="s">
        <v>93</v>
      </c>
      <c r="D305" t="s">
        <v>4</v>
      </c>
      <c r="E305">
        <v>3</v>
      </c>
      <c r="F305" s="16">
        <v>70.3</v>
      </c>
      <c r="H305">
        <f t="shared" si="4"/>
        <v>0</v>
      </c>
    </row>
    <row r="306" spans="1:8" x14ac:dyDescent="0.2">
      <c r="A306" t="s">
        <v>36</v>
      </c>
      <c r="B306">
        <v>12</v>
      </c>
      <c r="C306" t="s">
        <v>93</v>
      </c>
      <c r="D306" t="s">
        <v>10</v>
      </c>
      <c r="E306">
        <v>1</v>
      </c>
      <c r="F306" s="16">
        <v>70.3</v>
      </c>
      <c r="H306">
        <f t="shared" si="4"/>
        <v>0</v>
      </c>
    </row>
    <row r="307" spans="1:8" x14ac:dyDescent="0.2">
      <c r="A307" t="s">
        <v>39</v>
      </c>
      <c r="B307">
        <v>3</v>
      </c>
      <c r="C307" t="s">
        <v>94</v>
      </c>
      <c r="D307" t="s">
        <v>25</v>
      </c>
      <c r="E307">
        <v>1</v>
      </c>
      <c r="F307">
        <v>38.4</v>
      </c>
      <c r="H307">
        <f t="shared" si="4"/>
        <v>0</v>
      </c>
    </row>
    <row r="308" spans="1:8" x14ac:dyDescent="0.2">
      <c r="A308" t="s">
        <v>39</v>
      </c>
      <c r="B308">
        <v>3</v>
      </c>
      <c r="C308" t="s">
        <v>94</v>
      </c>
      <c r="D308" t="s">
        <v>10</v>
      </c>
      <c r="E308">
        <v>1</v>
      </c>
      <c r="F308">
        <v>38.4</v>
      </c>
      <c r="H308">
        <f t="shared" si="4"/>
        <v>0</v>
      </c>
    </row>
    <row r="309" spans="1:8" x14ac:dyDescent="0.2">
      <c r="A309" t="s">
        <v>36</v>
      </c>
      <c r="B309">
        <v>6</v>
      </c>
      <c r="C309" t="s">
        <v>95</v>
      </c>
      <c r="D309" t="s">
        <v>20</v>
      </c>
      <c r="E309">
        <v>2</v>
      </c>
      <c r="H309">
        <f t="shared" si="4"/>
        <v>0</v>
      </c>
    </row>
    <row r="310" spans="1:8" x14ac:dyDescent="0.2">
      <c r="A310" t="s">
        <v>36</v>
      </c>
      <c r="B310">
        <v>6</v>
      </c>
      <c r="C310" t="s">
        <v>95</v>
      </c>
      <c r="D310" t="s">
        <v>6</v>
      </c>
      <c r="E310">
        <v>7</v>
      </c>
      <c r="H310">
        <f t="shared" si="4"/>
        <v>0</v>
      </c>
    </row>
    <row r="311" spans="1:8" x14ac:dyDescent="0.2">
      <c r="A311" t="s">
        <v>36</v>
      </c>
      <c r="B311">
        <v>6</v>
      </c>
      <c r="C311" t="s">
        <v>95</v>
      </c>
      <c r="D311" t="s">
        <v>49</v>
      </c>
      <c r="E311">
        <v>3</v>
      </c>
      <c r="H311">
        <f t="shared" si="4"/>
        <v>0</v>
      </c>
    </row>
    <row r="312" spans="1:8" x14ac:dyDescent="0.2">
      <c r="A312" t="s">
        <v>36</v>
      </c>
      <c r="B312">
        <v>6</v>
      </c>
      <c r="C312" t="s">
        <v>95</v>
      </c>
      <c r="D312" t="s">
        <v>4</v>
      </c>
      <c r="E312">
        <v>10</v>
      </c>
      <c r="H312">
        <f t="shared" si="4"/>
        <v>0</v>
      </c>
    </row>
    <row r="313" spans="1:8" x14ac:dyDescent="0.2">
      <c r="A313" t="s">
        <v>36</v>
      </c>
      <c r="B313">
        <v>6</v>
      </c>
      <c r="C313" t="s">
        <v>95</v>
      </c>
      <c r="D313" t="s">
        <v>17</v>
      </c>
      <c r="E313">
        <v>1</v>
      </c>
      <c r="H313">
        <f t="shared" si="4"/>
        <v>0</v>
      </c>
    </row>
    <row r="314" spans="1:8" x14ac:dyDescent="0.2">
      <c r="A314" t="s">
        <v>36</v>
      </c>
      <c r="B314">
        <v>6</v>
      </c>
      <c r="C314" t="s">
        <v>95</v>
      </c>
      <c r="D314" t="s">
        <v>8</v>
      </c>
      <c r="E314">
        <v>1</v>
      </c>
      <c r="H314">
        <f t="shared" si="4"/>
        <v>0</v>
      </c>
    </row>
    <row r="315" spans="1:8" x14ac:dyDescent="0.2">
      <c r="A315" t="s">
        <v>36</v>
      </c>
      <c r="B315">
        <v>6</v>
      </c>
      <c r="C315" t="s">
        <v>95</v>
      </c>
      <c r="D315" t="s">
        <v>104</v>
      </c>
      <c r="E315">
        <v>1</v>
      </c>
      <c r="H315">
        <f t="shared" si="4"/>
        <v>0</v>
      </c>
    </row>
    <row r="316" spans="1:8" x14ac:dyDescent="0.2">
      <c r="A316" t="s">
        <v>39</v>
      </c>
      <c r="B316">
        <v>1</v>
      </c>
      <c r="C316" t="s">
        <v>95</v>
      </c>
      <c r="D316" t="s">
        <v>25</v>
      </c>
      <c r="E316">
        <v>1</v>
      </c>
      <c r="F316">
        <v>21.4</v>
      </c>
      <c r="H316">
        <f t="shared" si="4"/>
        <v>0</v>
      </c>
    </row>
    <row r="317" spans="1:8" x14ac:dyDescent="0.2">
      <c r="A317" t="s">
        <v>39</v>
      </c>
      <c r="B317">
        <v>1</v>
      </c>
      <c r="C317" t="s">
        <v>95</v>
      </c>
      <c r="D317" t="s">
        <v>49</v>
      </c>
      <c r="E317">
        <v>1</v>
      </c>
      <c r="F317">
        <v>21.4</v>
      </c>
      <c r="H317">
        <f t="shared" si="4"/>
        <v>0</v>
      </c>
    </row>
    <row r="318" spans="1:8" x14ac:dyDescent="0.2">
      <c r="A318" t="s">
        <v>39</v>
      </c>
      <c r="B318">
        <v>1</v>
      </c>
      <c r="C318" t="s">
        <v>95</v>
      </c>
      <c r="D318" t="s">
        <v>4</v>
      </c>
      <c r="E318">
        <v>1</v>
      </c>
      <c r="F318">
        <v>21.4</v>
      </c>
      <c r="H318">
        <f t="shared" si="4"/>
        <v>0</v>
      </c>
    </row>
    <row r="319" spans="1:8" x14ac:dyDescent="0.2">
      <c r="A319" t="s">
        <v>36</v>
      </c>
      <c r="B319">
        <v>6</v>
      </c>
      <c r="C319" t="s">
        <v>93</v>
      </c>
      <c r="D319" t="s">
        <v>4</v>
      </c>
      <c r="E319">
        <v>1</v>
      </c>
      <c r="H319">
        <f t="shared" si="4"/>
        <v>0</v>
      </c>
    </row>
    <row r="320" spans="1:8" x14ac:dyDescent="0.2">
      <c r="A320" t="s">
        <v>36</v>
      </c>
      <c r="B320">
        <v>6</v>
      </c>
      <c r="C320" t="s">
        <v>93</v>
      </c>
      <c r="D320" t="s">
        <v>8</v>
      </c>
      <c r="E320">
        <v>1</v>
      </c>
      <c r="H320">
        <f t="shared" si="4"/>
        <v>0</v>
      </c>
    </row>
    <row r="321" spans="1:8" x14ac:dyDescent="0.2">
      <c r="A321" t="s">
        <v>36</v>
      </c>
      <c r="B321">
        <v>6</v>
      </c>
      <c r="C321" t="s">
        <v>93</v>
      </c>
      <c r="D321" t="s">
        <v>49</v>
      </c>
      <c r="E321">
        <v>1</v>
      </c>
      <c r="H321">
        <f t="shared" si="4"/>
        <v>0</v>
      </c>
    </row>
    <row r="322" spans="1:8" x14ac:dyDescent="0.2">
      <c r="A322" t="s">
        <v>36</v>
      </c>
      <c r="B322">
        <v>3</v>
      </c>
      <c r="C322" t="s">
        <v>95</v>
      </c>
      <c r="D322" t="s">
        <v>8</v>
      </c>
      <c r="E322">
        <v>1</v>
      </c>
      <c r="F322">
        <v>49.9</v>
      </c>
      <c r="H322">
        <f t="shared" si="4"/>
        <v>0</v>
      </c>
    </row>
    <row r="323" spans="1:8" x14ac:dyDescent="0.2">
      <c r="A323" t="s">
        <v>36</v>
      </c>
      <c r="B323">
        <v>3</v>
      </c>
      <c r="C323" t="s">
        <v>95</v>
      </c>
      <c r="D323" t="s">
        <v>49</v>
      </c>
      <c r="E323">
        <v>3</v>
      </c>
      <c r="F323">
        <v>49.9</v>
      </c>
      <c r="H323">
        <f t="shared" ref="H323:H386" si="5">IF(G323 = "X", 1, 0)</f>
        <v>0</v>
      </c>
    </row>
    <row r="324" spans="1:8" x14ac:dyDescent="0.2">
      <c r="A324" t="s">
        <v>36</v>
      </c>
      <c r="B324">
        <v>3</v>
      </c>
      <c r="C324" t="s">
        <v>95</v>
      </c>
      <c r="D324" t="s">
        <v>6</v>
      </c>
      <c r="E324">
        <v>4</v>
      </c>
      <c r="F324">
        <v>49.9</v>
      </c>
      <c r="H324">
        <f t="shared" si="5"/>
        <v>0</v>
      </c>
    </row>
    <row r="325" spans="1:8" x14ac:dyDescent="0.2">
      <c r="A325" t="s">
        <v>36</v>
      </c>
      <c r="B325">
        <v>3</v>
      </c>
      <c r="C325" t="s">
        <v>95</v>
      </c>
      <c r="D325" t="s">
        <v>25</v>
      </c>
      <c r="E325">
        <v>1</v>
      </c>
      <c r="F325">
        <v>49.9</v>
      </c>
      <c r="H325">
        <f t="shared" si="5"/>
        <v>0</v>
      </c>
    </row>
    <row r="326" spans="1:8" x14ac:dyDescent="0.2">
      <c r="A326" t="s">
        <v>36</v>
      </c>
      <c r="B326">
        <v>3</v>
      </c>
      <c r="C326" t="s">
        <v>95</v>
      </c>
      <c r="D326" t="s">
        <v>46</v>
      </c>
      <c r="E326">
        <v>2</v>
      </c>
      <c r="F326">
        <v>49.9</v>
      </c>
      <c r="H326">
        <f t="shared" si="5"/>
        <v>0</v>
      </c>
    </row>
    <row r="327" spans="1:8" x14ac:dyDescent="0.2">
      <c r="A327" t="s">
        <v>36</v>
      </c>
      <c r="B327">
        <v>3</v>
      </c>
      <c r="C327" t="s">
        <v>95</v>
      </c>
      <c r="D327" t="s">
        <v>10</v>
      </c>
      <c r="E327">
        <v>1</v>
      </c>
      <c r="F327">
        <v>49.9</v>
      </c>
      <c r="H327">
        <f t="shared" si="5"/>
        <v>0</v>
      </c>
    </row>
    <row r="328" spans="1:8" x14ac:dyDescent="0.2">
      <c r="A328" t="s">
        <v>36</v>
      </c>
      <c r="B328">
        <v>3</v>
      </c>
      <c r="C328" t="s">
        <v>95</v>
      </c>
      <c r="D328" t="s">
        <v>62</v>
      </c>
      <c r="E328">
        <v>1</v>
      </c>
      <c r="F328">
        <v>49.9</v>
      </c>
      <c r="H328">
        <f t="shared" si="5"/>
        <v>0</v>
      </c>
    </row>
    <row r="329" spans="1:8" x14ac:dyDescent="0.2">
      <c r="A329" t="s">
        <v>36</v>
      </c>
      <c r="B329">
        <v>3</v>
      </c>
      <c r="C329" t="s">
        <v>95</v>
      </c>
      <c r="D329" t="s">
        <v>4</v>
      </c>
      <c r="E329">
        <v>2</v>
      </c>
      <c r="F329">
        <v>49.9</v>
      </c>
      <c r="H329">
        <f t="shared" si="5"/>
        <v>0</v>
      </c>
    </row>
    <row r="330" spans="1:8" x14ac:dyDescent="0.2">
      <c r="A330" t="s">
        <v>36</v>
      </c>
      <c r="B330">
        <v>3</v>
      </c>
      <c r="C330" t="s">
        <v>95</v>
      </c>
      <c r="D330" t="s">
        <v>20</v>
      </c>
      <c r="E330">
        <v>1</v>
      </c>
      <c r="F330">
        <v>49.9</v>
      </c>
      <c r="H330">
        <f t="shared" si="5"/>
        <v>0</v>
      </c>
    </row>
    <row r="331" spans="1:8" x14ac:dyDescent="0.2">
      <c r="A331" t="s">
        <v>36</v>
      </c>
      <c r="B331">
        <v>12</v>
      </c>
      <c r="C331" t="s">
        <v>95</v>
      </c>
      <c r="D331" t="s">
        <v>49</v>
      </c>
      <c r="E331">
        <v>1</v>
      </c>
      <c r="F331">
        <v>120.6</v>
      </c>
      <c r="H331">
        <f t="shared" si="5"/>
        <v>0</v>
      </c>
    </row>
    <row r="332" spans="1:8" x14ac:dyDescent="0.2">
      <c r="A332" t="s">
        <v>39</v>
      </c>
      <c r="B332">
        <v>6</v>
      </c>
      <c r="C332" t="s">
        <v>93</v>
      </c>
      <c r="D332" t="s">
        <v>87</v>
      </c>
      <c r="E332">
        <v>0</v>
      </c>
      <c r="F332">
        <v>40.6</v>
      </c>
      <c r="H332">
        <f t="shared" si="5"/>
        <v>0</v>
      </c>
    </row>
    <row r="333" spans="1:8" x14ac:dyDescent="0.2">
      <c r="A333" t="s">
        <v>39</v>
      </c>
      <c r="B333">
        <v>6</v>
      </c>
      <c r="C333" t="s">
        <v>95</v>
      </c>
      <c r="D333" t="s">
        <v>87</v>
      </c>
      <c r="E333">
        <v>0</v>
      </c>
      <c r="F333">
        <v>49.199999999999903</v>
      </c>
      <c r="H333">
        <f t="shared" si="5"/>
        <v>0</v>
      </c>
    </row>
    <row r="334" spans="1:8" x14ac:dyDescent="0.2">
      <c r="A334" t="s">
        <v>39</v>
      </c>
      <c r="B334">
        <v>24</v>
      </c>
      <c r="C334" t="s">
        <v>93</v>
      </c>
      <c r="D334" t="s">
        <v>4</v>
      </c>
      <c r="E334">
        <v>3</v>
      </c>
      <c r="H334">
        <f t="shared" si="5"/>
        <v>0</v>
      </c>
    </row>
    <row r="335" spans="1:8" x14ac:dyDescent="0.2">
      <c r="A335" t="s">
        <v>39</v>
      </c>
      <c r="B335">
        <v>24</v>
      </c>
      <c r="C335" t="s">
        <v>93</v>
      </c>
      <c r="D335" t="s">
        <v>10</v>
      </c>
      <c r="E335">
        <v>1</v>
      </c>
      <c r="H335">
        <f t="shared" si="5"/>
        <v>0</v>
      </c>
    </row>
    <row r="336" spans="1:8" x14ac:dyDescent="0.2">
      <c r="A336" t="s">
        <v>36</v>
      </c>
      <c r="B336">
        <v>12</v>
      </c>
      <c r="C336" t="s">
        <v>94</v>
      </c>
      <c r="D336" t="s">
        <v>8</v>
      </c>
      <c r="E336">
        <v>3</v>
      </c>
      <c r="F336">
        <v>79.899999999999906</v>
      </c>
      <c r="H336">
        <f t="shared" si="5"/>
        <v>0</v>
      </c>
    </row>
    <row r="337" spans="1:8" x14ac:dyDescent="0.2">
      <c r="A337" t="s">
        <v>36</v>
      </c>
      <c r="B337">
        <v>12</v>
      </c>
      <c r="C337" t="s">
        <v>94</v>
      </c>
      <c r="D337" t="s">
        <v>6</v>
      </c>
      <c r="E337">
        <v>1</v>
      </c>
      <c r="F337">
        <v>79.899999999999906</v>
      </c>
      <c r="H337">
        <f t="shared" si="5"/>
        <v>0</v>
      </c>
    </row>
    <row r="338" spans="1:8" x14ac:dyDescent="0.2">
      <c r="A338" t="s">
        <v>36</v>
      </c>
      <c r="B338">
        <v>12</v>
      </c>
      <c r="C338" t="s">
        <v>94</v>
      </c>
      <c r="D338" t="s">
        <v>49</v>
      </c>
      <c r="E338">
        <v>1</v>
      </c>
      <c r="F338">
        <v>79.899999999999906</v>
      </c>
      <c r="H338">
        <f t="shared" si="5"/>
        <v>0</v>
      </c>
    </row>
    <row r="339" spans="1:8" x14ac:dyDescent="0.2">
      <c r="A339" t="s">
        <v>36</v>
      </c>
      <c r="B339">
        <v>12</v>
      </c>
      <c r="C339" t="s">
        <v>94</v>
      </c>
      <c r="D339" t="s">
        <v>4</v>
      </c>
      <c r="E339">
        <v>1</v>
      </c>
      <c r="F339">
        <v>79.899999999999906</v>
      </c>
      <c r="H339">
        <f t="shared" si="5"/>
        <v>0</v>
      </c>
    </row>
    <row r="340" spans="1:8" x14ac:dyDescent="0.2">
      <c r="A340" t="s">
        <v>36</v>
      </c>
      <c r="B340">
        <v>12</v>
      </c>
      <c r="C340" t="s">
        <v>94</v>
      </c>
      <c r="D340" t="s">
        <v>46</v>
      </c>
      <c r="E340">
        <v>1</v>
      </c>
      <c r="F340">
        <v>79.899999999999906</v>
      </c>
      <c r="H340">
        <f t="shared" si="5"/>
        <v>0</v>
      </c>
    </row>
    <row r="341" spans="1:8" x14ac:dyDescent="0.2">
      <c r="A341" t="s">
        <v>39</v>
      </c>
      <c r="B341">
        <v>24</v>
      </c>
      <c r="C341" t="s">
        <v>95</v>
      </c>
      <c r="D341" t="s">
        <v>13</v>
      </c>
      <c r="E341">
        <v>1</v>
      </c>
      <c r="H341">
        <f t="shared" si="5"/>
        <v>0</v>
      </c>
    </row>
    <row r="342" spans="1:8" x14ac:dyDescent="0.2">
      <c r="A342" t="s">
        <v>39</v>
      </c>
      <c r="B342">
        <v>24</v>
      </c>
      <c r="C342" t="s">
        <v>95</v>
      </c>
      <c r="D342" t="s">
        <v>8</v>
      </c>
      <c r="E342">
        <v>1</v>
      </c>
      <c r="H342">
        <f t="shared" si="5"/>
        <v>0</v>
      </c>
    </row>
    <row r="343" spans="1:8" x14ac:dyDescent="0.2">
      <c r="A343" t="s">
        <v>39</v>
      </c>
      <c r="B343">
        <v>12</v>
      </c>
      <c r="C343" t="s">
        <v>93</v>
      </c>
      <c r="D343" t="s">
        <v>4</v>
      </c>
      <c r="E343">
        <v>2</v>
      </c>
      <c r="F343">
        <v>42.699999999999903</v>
      </c>
      <c r="H343">
        <f t="shared" si="5"/>
        <v>0</v>
      </c>
    </row>
    <row r="344" spans="1:8" x14ac:dyDescent="0.2">
      <c r="A344" t="s">
        <v>39</v>
      </c>
      <c r="B344">
        <v>12</v>
      </c>
      <c r="C344" t="s">
        <v>93</v>
      </c>
      <c r="D344" t="s">
        <v>8</v>
      </c>
      <c r="E344">
        <v>1</v>
      </c>
      <c r="F344">
        <v>42.699999999999903</v>
      </c>
      <c r="H344">
        <f t="shared" si="5"/>
        <v>0</v>
      </c>
    </row>
    <row r="345" spans="1:8" x14ac:dyDescent="0.2">
      <c r="A345" t="s">
        <v>39</v>
      </c>
      <c r="B345">
        <v>12</v>
      </c>
      <c r="C345" t="s">
        <v>93</v>
      </c>
      <c r="D345" t="s">
        <v>62</v>
      </c>
      <c r="E345">
        <v>2</v>
      </c>
      <c r="F345">
        <v>42.699999999999903</v>
      </c>
      <c r="H345">
        <f t="shared" si="5"/>
        <v>0</v>
      </c>
    </row>
    <row r="346" spans="1:8" x14ac:dyDescent="0.2">
      <c r="A346" t="s">
        <v>39</v>
      </c>
      <c r="B346">
        <v>12</v>
      </c>
      <c r="C346" t="s">
        <v>93</v>
      </c>
      <c r="D346" t="s">
        <v>49</v>
      </c>
      <c r="E346">
        <v>2</v>
      </c>
      <c r="F346">
        <v>42.699999999999903</v>
      </c>
      <c r="H346">
        <f t="shared" si="5"/>
        <v>0</v>
      </c>
    </row>
    <row r="347" spans="1:8" x14ac:dyDescent="0.2">
      <c r="A347" t="s">
        <v>39</v>
      </c>
      <c r="B347">
        <v>12</v>
      </c>
      <c r="C347" t="s">
        <v>93</v>
      </c>
      <c r="D347" t="s">
        <v>6</v>
      </c>
      <c r="E347">
        <v>1</v>
      </c>
      <c r="F347">
        <v>42.699999999999903</v>
      </c>
      <c r="H347">
        <f t="shared" si="5"/>
        <v>0</v>
      </c>
    </row>
    <row r="348" spans="1:8" x14ac:dyDescent="0.2">
      <c r="A348" t="s">
        <v>39</v>
      </c>
      <c r="B348">
        <v>12</v>
      </c>
      <c r="C348" t="s">
        <v>93</v>
      </c>
      <c r="D348" t="s">
        <v>4</v>
      </c>
      <c r="E348">
        <v>4</v>
      </c>
      <c r="F348">
        <v>42.699999999999903</v>
      </c>
      <c r="H348">
        <f t="shared" si="5"/>
        <v>0</v>
      </c>
    </row>
    <row r="349" spans="1:8" x14ac:dyDescent="0.2">
      <c r="A349" t="s">
        <v>39</v>
      </c>
      <c r="B349">
        <v>12</v>
      </c>
      <c r="C349" t="s">
        <v>93</v>
      </c>
      <c r="D349" t="s">
        <v>13</v>
      </c>
      <c r="E349">
        <v>1</v>
      </c>
      <c r="F349">
        <v>42.699999999999903</v>
      </c>
      <c r="H349">
        <f t="shared" si="5"/>
        <v>0</v>
      </c>
    </row>
    <row r="350" spans="1:8" x14ac:dyDescent="0.2">
      <c r="A350" t="s">
        <v>39</v>
      </c>
      <c r="B350">
        <v>1</v>
      </c>
      <c r="C350" t="s">
        <v>95</v>
      </c>
      <c r="D350" t="s">
        <v>29</v>
      </c>
      <c r="E350">
        <v>4</v>
      </c>
      <c r="F350">
        <v>21.4</v>
      </c>
      <c r="G350" t="s">
        <v>90</v>
      </c>
      <c r="H350">
        <f t="shared" si="5"/>
        <v>0</v>
      </c>
    </row>
    <row r="351" spans="1:8" x14ac:dyDescent="0.2">
      <c r="A351" t="s">
        <v>18</v>
      </c>
      <c r="B351">
        <v>1</v>
      </c>
      <c r="C351" t="s">
        <v>95</v>
      </c>
      <c r="D351" t="s">
        <v>23</v>
      </c>
      <c r="E351">
        <v>3</v>
      </c>
      <c r="F351">
        <v>58.4</v>
      </c>
      <c r="H351">
        <f t="shared" si="5"/>
        <v>0</v>
      </c>
    </row>
    <row r="352" spans="1:8" x14ac:dyDescent="0.2">
      <c r="A352" t="s">
        <v>18</v>
      </c>
      <c r="B352">
        <v>1</v>
      </c>
      <c r="C352" t="s">
        <v>95</v>
      </c>
      <c r="D352" t="s">
        <v>9</v>
      </c>
      <c r="E352">
        <v>3</v>
      </c>
      <c r="F352">
        <v>58.4</v>
      </c>
      <c r="H352">
        <f t="shared" si="5"/>
        <v>0</v>
      </c>
    </row>
    <row r="353" spans="1:8" x14ac:dyDescent="0.2">
      <c r="A353" t="s">
        <v>18</v>
      </c>
      <c r="B353">
        <v>1</v>
      </c>
      <c r="C353" t="s">
        <v>95</v>
      </c>
      <c r="D353" t="s">
        <v>24</v>
      </c>
      <c r="E353">
        <v>2</v>
      </c>
      <c r="F353">
        <v>58.4</v>
      </c>
      <c r="H353">
        <f t="shared" si="5"/>
        <v>0</v>
      </c>
    </row>
    <row r="354" spans="1:8" x14ac:dyDescent="0.2">
      <c r="A354" t="s">
        <v>18</v>
      </c>
      <c r="B354">
        <v>1</v>
      </c>
      <c r="C354" t="s">
        <v>95</v>
      </c>
      <c r="D354" t="s">
        <v>20</v>
      </c>
      <c r="E354">
        <v>1</v>
      </c>
      <c r="F354">
        <v>58.4</v>
      </c>
      <c r="H354">
        <f t="shared" si="5"/>
        <v>0</v>
      </c>
    </row>
    <row r="355" spans="1:8" x14ac:dyDescent="0.2">
      <c r="A355" t="s">
        <v>18</v>
      </c>
      <c r="B355">
        <v>1</v>
      </c>
      <c r="C355" t="s">
        <v>95</v>
      </c>
      <c r="D355" t="s">
        <v>8</v>
      </c>
      <c r="E355">
        <v>4</v>
      </c>
      <c r="F355">
        <v>58.4</v>
      </c>
      <c r="H355">
        <f t="shared" si="5"/>
        <v>0</v>
      </c>
    </row>
    <row r="356" spans="1:8" x14ac:dyDescent="0.2">
      <c r="A356" t="s">
        <v>18</v>
      </c>
      <c r="B356">
        <v>1</v>
      </c>
      <c r="C356" t="s">
        <v>95</v>
      </c>
      <c r="D356" t="s">
        <v>49</v>
      </c>
      <c r="E356">
        <v>20</v>
      </c>
      <c r="F356">
        <v>58.4</v>
      </c>
      <c r="H356">
        <f t="shared" si="5"/>
        <v>0</v>
      </c>
    </row>
    <row r="357" spans="1:8" x14ac:dyDescent="0.2">
      <c r="A357" t="s">
        <v>18</v>
      </c>
      <c r="B357">
        <v>1</v>
      </c>
      <c r="C357" t="s">
        <v>95</v>
      </c>
      <c r="D357" t="s">
        <v>23</v>
      </c>
      <c r="E357">
        <v>12</v>
      </c>
      <c r="F357">
        <v>58.4</v>
      </c>
      <c r="H357">
        <f t="shared" si="5"/>
        <v>0</v>
      </c>
    </row>
    <row r="358" spans="1:8" x14ac:dyDescent="0.2">
      <c r="A358" t="s">
        <v>18</v>
      </c>
      <c r="B358">
        <v>1</v>
      </c>
      <c r="C358" t="s">
        <v>95</v>
      </c>
      <c r="D358" t="s">
        <v>65</v>
      </c>
      <c r="E358">
        <v>18</v>
      </c>
      <c r="F358">
        <v>58.4</v>
      </c>
      <c r="H358">
        <f t="shared" si="5"/>
        <v>0</v>
      </c>
    </row>
    <row r="359" spans="1:8" x14ac:dyDescent="0.2">
      <c r="A359" t="s">
        <v>18</v>
      </c>
      <c r="B359">
        <v>1</v>
      </c>
      <c r="C359" t="s">
        <v>95</v>
      </c>
      <c r="D359" t="s">
        <v>31</v>
      </c>
      <c r="E359">
        <v>12</v>
      </c>
      <c r="F359">
        <v>58.4</v>
      </c>
      <c r="H359">
        <f t="shared" si="5"/>
        <v>0</v>
      </c>
    </row>
    <row r="360" spans="1:8" x14ac:dyDescent="0.2">
      <c r="A360" t="s">
        <v>18</v>
      </c>
      <c r="B360">
        <v>1</v>
      </c>
      <c r="C360" t="s">
        <v>95</v>
      </c>
      <c r="D360" t="s">
        <v>13</v>
      </c>
      <c r="E360">
        <v>16</v>
      </c>
      <c r="F360">
        <v>58.4</v>
      </c>
      <c r="H360">
        <f t="shared" si="5"/>
        <v>0</v>
      </c>
    </row>
    <row r="361" spans="1:8" x14ac:dyDescent="0.2">
      <c r="A361" t="s">
        <v>18</v>
      </c>
      <c r="B361">
        <v>1</v>
      </c>
      <c r="C361" t="s">
        <v>95</v>
      </c>
      <c r="D361" t="s">
        <v>4</v>
      </c>
      <c r="E361">
        <v>20</v>
      </c>
      <c r="F361">
        <v>58.4</v>
      </c>
      <c r="H361">
        <f t="shared" si="5"/>
        <v>0</v>
      </c>
    </row>
    <row r="362" spans="1:8" x14ac:dyDescent="0.2">
      <c r="A362" t="s">
        <v>18</v>
      </c>
      <c r="B362">
        <v>1</v>
      </c>
      <c r="C362" t="s">
        <v>95</v>
      </c>
      <c r="D362" t="s">
        <v>14</v>
      </c>
      <c r="E362">
        <v>8</v>
      </c>
      <c r="F362">
        <v>58.4</v>
      </c>
      <c r="H362">
        <f t="shared" si="5"/>
        <v>0</v>
      </c>
    </row>
    <row r="363" spans="1:8" x14ac:dyDescent="0.2">
      <c r="A363" t="s">
        <v>18</v>
      </c>
      <c r="B363">
        <v>1</v>
      </c>
      <c r="C363" t="s">
        <v>95</v>
      </c>
      <c r="D363" t="s">
        <v>20</v>
      </c>
      <c r="E363">
        <v>4</v>
      </c>
      <c r="F363">
        <v>58.4</v>
      </c>
      <c r="H363">
        <f t="shared" si="5"/>
        <v>0</v>
      </c>
    </row>
    <row r="364" spans="1:8" x14ac:dyDescent="0.2">
      <c r="A364" t="s">
        <v>18</v>
      </c>
      <c r="B364">
        <v>1</v>
      </c>
      <c r="C364" t="s">
        <v>95</v>
      </c>
      <c r="D364" t="s">
        <v>6</v>
      </c>
      <c r="E364">
        <v>4</v>
      </c>
      <c r="F364">
        <v>58.4</v>
      </c>
      <c r="H364">
        <f t="shared" si="5"/>
        <v>0</v>
      </c>
    </row>
    <row r="365" spans="1:8" x14ac:dyDescent="0.2">
      <c r="A365" t="s">
        <v>36</v>
      </c>
      <c r="B365">
        <v>3</v>
      </c>
      <c r="C365" t="s">
        <v>93</v>
      </c>
      <c r="D365" t="s">
        <v>46</v>
      </c>
      <c r="E365">
        <v>1</v>
      </c>
      <c r="F365">
        <v>61.1</v>
      </c>
      <c r="H365">
        <f t="shared" si="5"/>
        <v>0</v>
      </c>
    </row>
    <row r="366" spans="1:8" x14ac:dyDescent="0.2">
      <c r="A366" t="s">
        <v>36</v>
      </c>
      <c r="B366">
        <v>1</v>
      </c>
      <c r="C366" t="s">
        <v>95</v>
      </c>
      <c r="D366" t="s">
        <v>43</v>
      </c>
      <c r="E366">
        <v>1</v>
      </c>
      <c r="H366">
        <f t="shared" si="5"/>
        <v>0</v>
      </c>
    </row>
    <row r="367" spans="1:8" x14ac:dyDescent="0.2">
      <c r="A367" t="s">
        <v>36</v>
      </c>
      <c r="B367">
        <v>1</v>
      </c>
      <c r="C367" t="s">
        <v>95</v>
      </c>
      <c r="D367" t="s">
        <v>8</v>
      </c>
      <c r="E367">
        <v>2</v>
      </c>
      <c r="H367">
        <f t="shared" si="5"/>
        <v>0</v>
      </c>
    </row>
    <row r="368" spans="1:8" x14ac:dyDescent="0.2">
      <c r="A368" t="s">
        <v>36</v>
      </c>
      <c r="B368">
        <v>1</v>
      </c>
      <c r="C368" t="s">
        <v>95</v>
      </c>
      <c r="D368" t="s">
        <v>4</v>
      </c>
      <c r="E368">
        <v>18</v>
      </c>
      <c r="H368">
        <f t="shared" si="5"/>
        <v>0</v>
      </c>
    </row>
    <row r="369" spans="1:8" x14ac:dyDescent="0.2">
      <c r="A369" t="s">
        <v>36</v>
      </c>
      <c r="B369">
        <v>1</v>
      </c>
      <c r="C369" t="s">
        <v>95</v>
      </c>
      <c r="D369" t="s">
        <v>62</v>
      </c>
      <c r="E369">
        <v>3</v>
      </c>
      <c r="H369">
        <f t="shared" si="5"/>
        <v>0</v>
      </c>
    </row>
    <row r="370" spans="1:8" x14ac:dyDescent="0.2">
      <c r="A370" t="s">
        <v>36</v>
      </c>
      <c r="B370">
        <v>1</v>
      </c>
      <c r="C370" t="s">
        <v>95</v>
      </c>
      <c r="D370" t="s">
        <v>47</v>
      </c>
      <c r="E370">
        <v>6</v>
      </c>
      <c r="H370">
        <f t="shared" si="5"/>
        <v>0</v>
      </c>
    </row>
    <row r="371" spans="1:8" x14ac:dyDescent="0.2">
      <c r="A371" t="s">
        <v>36</v>
      </c>
      <c r="B371">
        <v>1</v>
      </c>
      <c r="C371" t="s">
        <v>95</v>
      </c>
      <c r="D371" t="s">
        <v>6</v>
      </c>
      <c r="E371">
        <v>4</v>
      </c>
      <c r="H371">
        <f t="shared" si="5"/>
        <v>0</v>
      </c>
    </row>
    <row r="372" spans="1:8" x14ac:dyDescent="0.2">
      <c r="A372" t="s">
        <v>36</v>
      </c>
      <c r="B372">
        <v>1</v>
      </c>
      <c r="C372" t="s">
        <v>95</v>
      </c>
      <c r="D372" t="s">
        <v>49</v>
      </c>
      <c r="E372">
        <v>2</v>
      </c>
      <c r="H372">
        <f t="shared" si="5"/>
        <v>0</v>
      </c>
    </row>
    <row r="373" spans="1:8" x14ac:dyDescent="0.2">
      <c r="A373" t="s">
        <v>36</v>
      </c>
      <c r="B373">
        <v>1</v>
      </c>
      <c r="C373" t="s">
        <v>95</v>
      </c>
      <c r="D373" t="s">
        <v>6</v>
      </c>
      <c r="E373">
        <v>5</v>
      </c>
      <c r="H373">
        <f t="shared" si="5"/>
        <v>0</v>
      </c>
    </row>
    <row r="374" spans="1:8" x14ac:dyDescent="0.2">
      <c r="A374" t="s">
        <v>36</v>
      </c>
      <c r="B374">
        <v>1</v>
      </c>
      <c r="C374" t="s">
        <v>95</v>
      </c>
      <c r="D374" t="s">
        <v>10</v>
      </c>
      <c r="E374">
        <v>1</v>
      </c>
      <c r="H374">
        <f t="shared" si="5"/>
        <v>0</v>
      </c>
    </row>
    <row r="375" spans="1:8" x14ac:dyDescent="0.2">
      <c r="A375" t="s">
        <v>36</v>
      </c>
      <c r="B375">
        <v>1</v>
      </c>
      <c r="C375" t="s">
        <v>94</v>
      </c>
      <c r="D375" t="s">
        <v>49</v>
      </c>
      <c r="E375">
        <v>1</v>
      </c>
      <c r="H375">
        <f t="shared" si="5"/>
        <v>0</v>
      </c>
    </row>
    <row r="376" spans="1:8" x14ac:dyDescent="0.2">
      <c r="A376" t="s">
        <v>36</v>
      </c>
      <c r="B376">
        <v>1</v>
      </c>
      <c r="C376" t="s">
        <v>94</v>
      </c>
      <c r="D376" t="s">
        <v>6</v>
      </c>
      <c r="E376">
        <v>3</v>
      </c>
      <c r="H376">
        <f t="shared" si="5"/>
        <v>0</v>
      </c>
    </row>
    <row r="377" spans="1:8" x14ac:dyDescent="0.2">
      <c r="A377" t="s">
        <v>36</v>
      </c>
      <c r="B377">
        <v>1</v>
      </c>
      <c r="C377" t="s">
        <v>94</v>
      </c>
      <c r="D377" t="s">
        <v>4</v>
      </c>
      <c r="E377">
        <v>4</v>
      </c>
      <c r="H377">
        <f t="shared" si="5"/>
        <v>0</v>
      </c>
    </row>
    <row r="378" spans="1:8" x14ac:dyDescent="0.2">
      <c r="A378" t="s">
        <v>36</v>
      </c>
      <c r="B378">
        <v>1</v>
      </c>
      <c r="C378" t="s">
        <v>94</v>
      </c>
      <c r="D378" t="s">
        <v>47</v>
      </c>
      <c r="E378">
        <v>1</v>
      </c>
      <c r="H378">
        <f t="shared" si="5"/>
        <v>0</v>
      </c>
    </row>
    <row r="379" spans="1:8" x14ac:dyDescent="0.2">
      <c r="A379" t="s">
        <v>36</v>
      </c>
      <c r="B379">
        <v>1</v>
      </c>
      <c r="C379" t="s">
        <v>94</v>
      </c>
      <c r="D379" t="s">
        <v>62</v>
      </c>
      <c r="E379">
        <v>2</v>
      </c>
      <c r="H379">
        <f t="shared" si="5"/>
        <v>0</v>
      </c>
    </row>
    <row r="380" spans="1:8" x14ac:dyDescent="0.2">
      <c r="A380" t="s">
        <v>36</v>
      </c>
      <c r="B380">
        <v>1</v>
      </c>
      <c r="C380" t="s">
        <v>94</v>
      </c>
      <c r="D380" t="s">
        <v>10</v>
      </c>
      <c r="E380">
        <v>1</v>
      </c>
      <c r="H380">
        <f t="shared" si="5"/>
        <v>0</v>
      </c>
    </row>
    <row r="381" spans="1:8" x14ac:dyDescent="0.2">
      <c r="A381" t="s">
        <v>36</v>
      </c>
      <c r="B381">
        <v>24</v>
      </c>
      <c r="C381" t="s">
        <v>95</v>
      </c>
      <c r="D381" t="s">
        <v>49</v>
      </c>
      <c r="E381">
        <v>2</v>
      </c>
      <c r="H381">
        <f t="shared" si="5"/>
        <v>0</v>
      </c>
    </row>
    <row r="382" spans="1:8" x14ac:dyDescent="0.2">
      <c r="A382" t="s">
        <v>36</v>
      </c>
      <c r="B382">
        <v>24</v>
      </c>
      <c r="C382" t="s">
        <v>95</v>
      </c>
      <c r="D382" t="s">
        <v>6</v>
      </c>
      <c r="E382">
        <v>6</v>
      </c>
      <c r="H382">
        <f t="shared" si="5"/>
        <v>0</v>
      </c>
    </row>
    <row r="383" spans="1:8" x14ac:dyDescent="0.2">
      <c r="A383" t="s">
        <v>36</v>
      </c>
      <c r="B383">
        <v>24</v>
      </c>
      <c r="C383" t="s">
        <v>95</v>
      </c>
      <c r="D383" t="s">
        <v>4</v>
      </c>
      <c r="E383">
        <v>2</v>
      </c>
      <c r="H383">
        <f t="shared" si="5"/>
        <v>0</v>
      </c>
    </row>
    <row r="384" spans="1:8" x14ac:dyDescent="0.2">
      <c r="A384" t="s">
        <v>36</v>
      </c>
      <c r="B384">
        <v>24</v>
      </c>
      <c r="C384" t="s">
        <v>95</v>
      </c>
      <c r="D384" t="s">
        <v>62</v>
      </c>
      <c r="E384">
        <v>1</v>
      </c>
      <c r="H384">
        <f t="shared" si="5"/>
        <v>0</v>
      </c>
    </row>
    <row r="385" spans="1:8" x14ac:dyDescent="0.2">
      <c r="A385" t="s">
        <v>36</v>
      </c>
      <c r="B385">
        <v>24</v>
      </c>
      <c r="C385" t="s">
        <v>95</v>
      </c>
      <c r="D385" t="s">
        <v>12</v>
      </c>
      <c r="E385">
        <v>1</v>
      </c>
      <c r="H385">
        <f t="shared" si="5"/>
        <v>0</v>
      </c>
    </row>
    <row r="386" spans="1:8" x14ac:dyDescent="0.2">
      <c r="A386" t="s">
        <v>36</v>
      </c>
      <c r="B386">
        <v>1</v>
      </c>
      <c r="C386" t="s">
        <v>93</v>
      </c>
      <c r="D386" t="s">
        <v>4</v>
      </c>
      <c r="E386">
        <v>4</v>
      </c>
      <c r="F386">
        <v>49.699999999999903</v>
      </c>
      <c r="H386">
        <f t="shared" si="5"/>
        <v>0</v>
      </c>
    </row>
    <row r="387" spans="1:8" x14ac:dyDescent="0.2">
      <c r="A387" t="s">
        <v>36</v>
      </c>
      <c r="B387">
        <v>1</v>
      </c>
      <c r="C387" t="s">
        <v>93</v>
      </c>
      <c r="D387" t="s">
        <v>6</v>
      </c>
      <c r="E387">
        <v>5</v>
      </c>
      <c r="F387">
        <v>49.699999999999903</v>
      </c>
      <c r="H387">
        <f t="shared" ref="H387:H450" si="6">IF(G387 = "X", 1, 0)</f>
        <v>0</v>
      </c>
    </row>
    <row r="388" spans="1:8" x14ac:dyDescent="0.2">
      <c r="A388" t="s">
        <v>36</v>
      </c>
      <c r="B388">
        <v>1</v>
      </c>
      <c r="C388" t="s">
        <v>93</v>
      </c>
      <c r="D388" t="s">
        <v>8</v>
      </c>
      <c r="E388">
        <v>1</v>
      </c>
      <c r="F388">
        <v>49.699999999999903</v>
      </c>
      <c r="H388">
        <f t="shared" si="6"/>
        <v>0</v>
      </c>
    </row>
    <row r="389" spans="1:8" x14ac:dyDescent="0.2">
      <c r="A389" t="s">
        <v>36</v>
      </c>
      <c r="B389">
        <v>1</v>
      </c>
      <c r="C389" t="s">
        <v>93</v>
      </c>
      <c r="D389" t="s">
        <v>49</v>
      </c>
      <c r="E389">
        <v>1</v>
      </c>
      <c r="F389">
        <v>49.699999999999903</v>
      </c>
      <c r="H389">
        <f t="shared" si="6"/>
        <v>0</v>
      </c>
    </row>
    <row r="390" spans="1:8" x14ac:dyDescent="0.2">
      <c r="A390" t="s">
        <v>3</v>
      </c>
      <c r="B390">
        <v>24</v>
      </c>
      <c r="C390" t="s">
        <v>93</v>
      </c>
      <c r="D390" t="s">
        <v>87</v>
      </c>
      <c r="E390">
        <v>0</v>
      </c>
      <c r="H390">
        <f t="shared" si="6"/>
        <v>0</v>
      </c>
    </row>
    <row r="391" spans="1:8" x14ac:dyDescent="0.2">
      <c r="A391" t="s">
        <v>18</v>
      </c>
      <c r="B391">
        <v>3</v>
      </c>
      <c r="C391" t="s">
        <v>93</v>
      </c>
      <c r="D391" t="s">
        <v>20</v>
      </c>
      <c r="E391">
        <v>2</v>
      </c>
      <c r="F391">
        <v>77.599999999999994</v>
      </c>
      <c r="H391">
        <f t="shared" si="6"/>
        <v>0</v>
      </c>
    </row>
    <row r="392" spans="1:8" x14ac:dyDescent="0.2">
      <c r="A392" t="s">
        <v>18</v>
      </c>
      <c r="B392">
        <v>3</v>
      </c>
      <c r="C392" t="s">
        <v>93</v>
      </c>
      <c r="D392" t="s">
        <v>49</v>
      </c>
      <c r="E392">
        <v>6</v>
      </c>
      <c r="F392">
        <v>77.599999999999994</v>
      </c>
      <c r="H392">
        <f t="shared" si="6"/>
        <v>0</v>
      </c>
    </row>
    <row r="393" spans="1:8" x14ac:dyDescent="0.2">
      <c r="A393" t="s">
        <v>18</v>
      </c>
      <c r="B393">
        <v>3</v>
      </c>
      <c r="C393" t="s">
        <v>93</v>
      </c>
      <c r="D393" t="s">
        <v>17</v>
      </c>
      <c r="E393">
        <v>2</v>
      </c>
      <c r="F393">
        <v>77.599999999999994</v>
      </c>
      <c r="H393">
        <f t="shared" si="6"/>
        <v>0</v>
      </c>
    </row>
    <row r="394" spans="1:8" x14ac:dyDescent="0.2">
      <c r="A394" t="s">
        <v>18</v>
      </c>
      <c r="B394">
        <v>3</v>
      </c>
      <c r="C394" t="s">
        <v>93</v>
      </c>
      <c r="D394" t="s">
        <v>4</v>
      </c>
      <c r="E394">
        <v>6</v>
      </c>
      <c r="F394">
        <v>77.599999999999994</v>
      </c>
      <c r="H394">
        <f t="shared" si="6"/>
        <v>0</v>
      </c>
    </row>
    <row r="395" spans="1:8" x14ac:dyDescent="0.2">
      <c r="A395" t="s">
        <v>18</v>
      </c>
      <c r="B395">
        <v>3</v>
      </c>
      <c r="C395" t="s">
        <v>93</v>
      </c>
      <c r="D395" t="s">
        <v>6</v>
      </c>
      <c r="E395">
        <v>1</v>
      </c>
      <c r="F395">
        <v>77.599999999999994</v>
      </c>
      <c r="H395">
        <f t="shared" si="6"/>
        <v>0</v>
      </c>
    </row>
    <row r="396" spans="1:8" x14ac:dyDescent="0.2">
      <c r="A396" t="s">
        <v>18</v>
      </c>
      <c r="B396">
        <v>3</v>
      </c>
      <c r="C396" t="s">
        <v>93</v>
      </c>
      <c r="D396" t="s">
        <v>8</v>
      </c>
      <c r="E396">
        <v>1</v>
      </c>
      <c r="F396">
        <v>77.599999999999994</v>
      </c>
      <c r="H396">
        <f t="shared" si="6"/>
        <v>0</v>
      </c>
    </row>
    <row r="397" spans="1:8" x14ac:dyDescent="0.2">
      <c r="A397" t="s">
        <v>36</v>
      </c>
      <c r="B397">
        <v>24</v>
      </c>
      <c r="C397" t="s">
        <v>94</v>
      </c>
      <c r="D397" t="s">
        <v>4</v>
      </c>
      <c r="E397">
        <v>2</v>
      </c>
      <c r="H397">
        <f t="shared" si="6"/>
        <v>0</v>
      </c>
    </row>
    <row r="398" spans="1:8" x14ac:dyDescent="0.2">
      <c r="A398" t="s">
        <v>36</v>
      </c>
      <c r="B398">
        <v>24</v>
      </c>
      <c r="C398" t="s">
        <v>94</v>
      </c>
      <c r="D398" t="s">
        <v>62</v>
      </c>
      <c r="E398">
        <v>2</v>
      </c>
      <c r="H398">
        <f t="shared" si="6"/>
        <v>0</v>
      </c>
    </row>
    <row r="399" spans="1:8" x14ac:dyDescent="0.2">
      <c r="A399" t="s">
        <v>36</v>
      </c>
      <c r="B399">
        <v>24</v>
      </c>
      <c r="C399" t="s">
        <v>94</v>
      </c>
      <c r="D399" t="s">
        <v>8</v>
      </c>
      <c r="E399">
        <v>2</v>
      </c>
      <c r="H399">
        <f t="shared" si="6"/>
        <v>0</v>
      </c>
    </row>
    <row r="400" spans="1:8" x14ac:dyDescent="0.2">
      <c r="A400" t="s">
        <v>39</v>
      </c>
      <c r="B400">
        <v>12</v>
      </c>
      <c r="C400" t="s">
        <v>95</v>
      </c>
      <c r="D400" t="s">
        <v>17</v>
      </c>
      <c r="E400">
        <v>1</v>
      </c>
      <c r="F400">
        <v>47.9</v>
      </c>
      <c r="G400" t="s">
        <v>90</v>
      </c>
      <c r="H400">
        <f t="shared" si="6"/>
        <v>0</v>
      </c>
    </row>
    <row r="401" spans="1:8" x14ac:dyDescent="0.2">
      <c r="A401" t="s">
        <v>39</v>
      </c>
      <c r="B401">
        <v>12</v>
      </c>
      <c r="C401" t="s">
        <v>95</v>
      </c>
      <c r="D401" t="s">
        <v>6</v>
      </c>
      <c r="E401">
        <v>1</v>
      </c>
      <c r="F401">
        <v>47.9</v>
      </c>
      <c r="G401" t="s">
        <v>90</v>
      </c>
      <c r="H401">
        <f t="shared" si="6"/>
        <v>0</v>
      </c>
    </row>
    <row r="402" spans="1:8" x14ac:dyDescent="0.2">
      <c r="A402" t="s">
        <v>39</v>
      </c>
      <c r="B402">
        <v>12</v>
      </c>
      <c r="C402" t="s">
        <v>95</v>
      </c>
      <c r="D402" t="s">
        <v>4</v>
      </c>
      <c r="E402">
        <v>1</v>
      </c>
      <c r="F402">
        <v>47.9</v>
      </c>
      <c r="G402" t="s">
        <v>90</v>
      </c>
      <c r="H402">
        <f t="shared" si="6"/>
        <v>0</v>
      </c>
    </row>
    <row r="403" spans="1:8" x14ac:dyDescent="0.2">
      <c r="A403" t="s">
        <v>3</v>
      </c>
      <c r="B403">
        <v>3</v>
      </c>
      <c r="C403" t="s">
        <v>95</v>
      </c>
      <c r="D403" t="s">
        <v>34</v>
      </c>
      <c r="E403">
        <v>1</v>
      </c>
      <c r="F403">
        <v>36.199999999999903</v>
      </c>
      <c r="H403">
        <f t="shared" si="6"/>
        <v>0</v>
      </c>
    </row>
    <row r="404" spans="1:8" x14ac:dyDescent="0.2">
      <c r="A404" t="s">
        <v>3</v>
      </c>
      <c r="B404">
        <v>3</v>
      </c>
      <c r="C404" t="s">
        <v>95</v>
      </c>
      <c r="D404" t="s">
        <v>6</v>
      </c>
      <c r="E404">
        <v>3</v>
      </c>
      <c r="F404">
        <v>36.199999999999903</v>
      </c>
      <c r="H404">
        <f t="shared" si="6"/>
        <v>0</v>
      </c>
    </row>
    <row r="405" spans="1:8" x14ac:dyDescent="0.2">
      <c r="A405" t="s">
        <v>3</v>
      </c>
      <c r="B405">
        <v>3</v>
      </c>
      <c r="C405" t="s">
        <v>95</v>
      </c>
      <c r="D405" t="s">
        <v>4</v>
      </c>
      <c r="E405">
        <v>6</v>
      </c>
      <c r="F405">
        <v>36.199999999999903</v>
      </c>
      <c r="H405">
        <f t="shared" si="6"/>
        <v>0</v>
      </c>
    </row>
    <row r="406" spans="1:8" x14ac:dyDescent="0.2">
      <c r="A406" t="s">
        <v>3</v>
      </c>
      <c r="B406">
        <v>3</v>
      </c>
      <c r="C406" t="s">
        <v>95</v>
      </c>
      <c r="D406" t="s">
        <v>62</v>
      </c>
      <c r="E406">
        <v>1</v>
      </c>
      <c r="F406">
        <v>36.199999999999903</v>
      </c>
      <c r="H406">
        <f t="shared" si="6"/>
        <v>0</v>
      </c>
    </row>
    <row r="407" spans="1:8" x14ac:dyDescent="0.2">
      <c r="A407" t="s">
        <v>3</v>
      </c>
      <c r="B407">
        <v>3</v>
      </c>
      <c r="C407" t="s">
        <v>95</v>
      </c>
      <c r="D407" t="s">
        <v>10</v>
      </c>
      <c r="E407">
        <v>3</v>
      </c>
      <c r="F407">
        <v>36.199999999999903</v>
      </c>
      <c r="H407">
        <f t="shared" si="6"/>
        <v>0</v>
      </c>
    </row>
    <row r="408" spans="1:8" x14ac:dyDescent="0.2">
      <c r="A408" t="s">
        <v>3</v>
      </c>
      <c r="B408">
        <v>3</v>
      </c>
      <c r="C408" t="s">
        <v>95</v>
      </c>
      <c r="D408" t="s">
        <v>8</v>
      </c>
      <c r="E408">
        <v>1</v>
      </c>
      <c r="F408">
        <v>36.199999999999903</v>
      </c>
      <c r="H408">
        <f t="shared" si="6"/>
        <v>0</v>
      </c>
    </row>
    <row r="409" spans="1:8" x14ac:dyDescent="0.2">
      <c r="A409" t="s">
        <v>3</v>
      </c>
      <c r="B409">
        <v>12</v>
      </c>
      <c r="C409" t="s">
        <v>95</v>
      </c>
      <c r="D409" t="s">
        <v>62</v>
      </c>
      <c r="E409">
        <v>1</v>
      </c>
      <c r="F409">
        <v>47.699999999999903</v>
      </c>
      <c r="H409">
        <f t="shared" si="6"/>
        <v>0</v>
      </c>
    </row>
    <row r="410" spans="1:8" x14ac:dyDescent="0.2">
      <c r="A410" t="s">
        <v>3</v>
      </c>
      <c r="B410">
        <v>12</v>
      </c>
      <c r="C410" t="s">
        <v>95</v>
      </c>
      <c r="D410" t="s">
        <v>10</v>
      </c>
      <c r="E410">
        <v>1</v>
      </c>
      <c r="F410">
        <v>47.699999999999903</v>
      </c>
      <c r="H410">
        <f t="shared" si="6"/>
        <v>0</v>
      </c>
    </row>
    <row r="411" spans="1:8" x14ac:dyDescent="0.2">
      <c r="A411" t="s">
        <v>3</v>
      </c>
      <c r="B411">
        <v>12</v>
      </c>
      <c r="C411" t="s">
        <v>95</v>
      </c>
      <c r="D411" t="s">
        <v>65</v>
      </c>
      <c r="E411">
        <v>2</v>
      </c>
      <c r="F411">
        <v>47.699999999999903</v>
      </c>
      <c r="H411">
        <f t="shared" si="6"/>
        <v>0</v>
      </c>
    </row>
    <row r="412" spans="1:8" x14ac:dyDescent="0.2">
      <c r="A412" t="s">
        <v>3</v>
      </c>
      <c r="B412">
        <v>24</v>
      </c>
      <c r="C412" t="s">
        <v>94</v>
      </c>
      <c r="D412" t="s">
        <v>10</v>
      </c>
      <c r="E412">
        <v>1</v>
      </c>
      <c r="H412">
        <f t="shared" si="6"/>
        <v>0</v>
      </c>
    </row>
    <row r="413" spans="1:8" x14ac:dyDescent="0.2">
      <c r="A413" t="s">
        <v>11</v>
      </c>
      <c r="B413">
        <v>12</v>
      </c>
      <c r="C413" t="s">
        <v>95</v>
      </c>
      <c r="D413" t="s">
        <v>6</v>
      </c>
      <c r="E413">
        <v>8</v>
      </c>
      <c r="F413">
        <v>30.7</v>
      </c>
      <c r="H413">
        <f t="shared" si="6"/>
        <v>0</v>
      </c>
    </row>
    <row r="414" spans="1:8" x14ac:dyDescent="0.2">
      <c r="A414" t="s">
        <v>11</v>
      </c>
      <c r="B414">
        <v>12</v>
      </c>
      <c r="C414" t="s">
        <v>95</v>
      </c>
      <c r="D414" t="s">
        <v>62</v>
      </c>
      <c r="E414">
        <v>1</v>
      </c>
      <c r="F414">
        <v>30.7</v>
      </c>
      <c r="H414">
        <f t="shared" si="6"/>
        <v>0</v>
      </c>
    </row>
    <row r="415" spans="1:8" x14ac:dyDescent="0.2">
      <c r="A415" t="s">
        <v>11</v>
      </c>
      <c r="B415">
        <v>12</v>
      </c>
      <c r="C415" t="s">
        <v>95</v>
      </c>
      <c r="D415" t="s">
        <v>49</v>
      </c>
      <c r="E415">
        <v>12</v>
      </c>
      <c r="F415">
        <v>30.7</v>
      </c>
      <c r="H415">
        <f t="shared" si="6"/>
        <v>0</v>
      </c>
    </row>
    <row r="416" spans="1:8" x14ac:dyDescent="0.2">
      <c r="A416" t="s">
        <v>11</v>
      </c>
      <c r="B416">
        <v>12</v>
      </c>
      <c r="C416" t="s">
        <v>95</v>
      </c>
      <c r="D416" t="s">
        <v>13</v>
      </c>
      <c r="E416">
        <v>1</v>
      </c>
      <c r="F416">
        <v>30.7</v>
      </c>
      <c r="H416">
        <f t="shared" si="6"/>
        <v>0</v>
      </c>
    </row>
    <row r="417" spans="1:8" x14ac:dyDescent="0.2">
      <c r="A417" t="s">
        <v>11</v>
      </c>
      <c r="B417">
        <v>12</v>
      </c>
      <c r="C417" t="s">
        <v>95</v>
      </c>
      <c r="D417" t="s">
        <v>38</v>
      </c>
      <c r="E417">
        <v>1</v>
      </c>
      <c r="F417">
        <v>30.7</v>
      </c>
      <c r="H417">
        <f t="shared" si="6"/>
        <v>0</v>
      </c>
    </row>
    <row r="418" spans="1:8" x14ac:dyDescent="0.2">
      <c r="A418" t="s">
        <v>11</v>
      </c>
      <c r="B418">
        <v>12</v>
      </c>
      <c r="C418" t="s">
        <v>95</v>
      </c>
      <c r="D418" t="s">
        <v>20</v>
      </c>
      <c r="E418">
        <v>1</v>
      </c>
      <c r="F418">
        <v>30.7</v>
      </c>
      <c r="H418">
        <f t="shared" si="6"/>
        <v>0</v>
      </c>
    </row>
    <row r="419" spans="1:8" x14ac:dyDescent="0.2">
      <c r="A419" t="s">
        <v>11</v>
      </c>
      <c r="B419">
        <v>12</v>
      </c>
      <c r="C419" t="s">
        <v>95</v>
      </c>
      <c r="D419" t="s">
        <v>14</v>
      </c>
      <c r="E419">
        <v>1</v>
      </c>
      <c r="F419">
        <v>30.7</v>
      </c>
      <c r="H419">
        <f t="shared" si="6"/>
        <v>0</v>
      </c>
    </row>
    <row r="420" spans="1:8" x14ac:dyDescent="0.2">
      <c r="A420" t="s">
        <v>11</v>
      </c>
      <c r="B420">
        <v>12</v>
      </c>
      <c r="C420" t="s">
        <v>95</v>
      </c>
      <c r="D420" t="s">
        <v>23</v>
      </c>
      <c r="E420">
        <v>1</v>
      </c>
      <c r="F420">
        <v>30.7</v>
      </c>
      <c r="H420">
        <f t="shared" si="6"/>
        <v>0</v>
      </c>
    </row>
    <row r="421" spans="1:8" x14ac:dyDescent="0.2">
      <c r="A421" t="s">
        <v>11</v>
      </c>
      <c r="B421">
        <v>12</v>
      </c>
      <c r="C421" t="s">
        <v>95</v>
      </c>
      <c r="D421" t="s">
        <v>15</v>
      </c>
      <c r="E421">
        <v>2</v>
      </c>
      <c r="F421">
        <v>30.7</v>
      </c>
      <c r="H421">
        <f t="shared" si="6"/>
        <v>0</v>
      </c>
    </row>
    <row r="422" spans="1:8" x14ac:dyDescent="0.2">
      <c r="A422" t="s">
        <v>11</v>
      </c>
      <c r="B422">
        <v>1</v>
      </c>
      <c r="C422" t="s">
        <v>95</v>
      </c>
      <c r="D422" t="s">
        <v>106</v>
      </c>
      <c r="E422">
        <v>1</v>
      </c>
      <c r="F422">
        <v>67.5</v>
      </c>
      <c r="H422">
        <f t="shared" si="6"/>
        <v>0</v>
      </c>
    </row>
    <row r="423" spans="1:8" x14ac:dyDescent="0.2">
      <c r="A423" t="s">
        <v>11</v>
      </c>
      <c r="B423">
        <v>1</v>
      </c>
      <c r="C423" t="s">
        <v>95</v>
      </c>
      <c r="D423" t="s">
        <v>14</v>
      </c>
      <c r="E423">
        <v>20</v>
      </c>
      <c r="F423">
        <v>67.5</v>
      </c>
      <c r="H423">
        <f t="shared" si="6"/>
        <v>0</v>
      </c>
    </row>
    <row r="424" spans="1:8" x14ac:dyDescent="0.2">
      <c r="A424" t="s">
        <v>11</v>
      </c>
      <c r="B424">
        <v>1</v>
      </c>
      <c r="C424" t="s">
        <v>95</v>
      </c>
      <c r="D424" t="s">
        <v>23</v>
      </c>
      <c r="E424">
        <v>4</v>
      </c>
      <c r="F424">
        <v>67.5</v>
      </c>
      <c r="H424">
        <f t="shared" si="6"/>
        <v>0</v>
      </c>
    </row>
    <row r="425" spans="1:8" x14ac:dyDescent="0.2">
      <c r="A425" t="s">
        <v>11</v>
      </c>
      <c r="B425">
        <v>1</v>
      </c>
      <c r="C425" t="s">
        <v>95</v>
      </c>
      <c r="D425" t="s">
        <v>4</v>
      </c>
      <c r="E425">
        <v>2</v>
      </c>
      <c r="F425">
        <v>67.5</v>
      </c>
      <c r="H425">
        <f t="shared" si="6"/>
        <v>0</v>
      </c>
    </row>
    <row r="426" spans="1:8" x14ac:dyDescent="0.2">
      <c r="A426" t="s">
        <v>11</v>
      </c>
      <c r="B426">
        <v>1</v>
      </c>
      <c r="C426" t="s">
        <v>95</v>
      </c>
      <c r="D426" t="s">
        <v>35</v>
      </c>
      <c r="E426">
        <v>2</v>
      </c>
      <c r="F426">
        <v>67.5</v>
      </c>
      <c r="H426">
        <f t="shared" si="6"/>
        <v>0</v>
      </c>
    </row>
    <row r="427" spans="1:8" x14ac:dyDescent="0.2">
      <c r="A427" t="s">
        <v>11</v>
      </c>
      <c r="B427">
        <v>1</v>
      </c>
      <c r="C427" t="s">
        <v>95</v>
      </c>
      <c r="D427" t="s">
        <v>32</v>
      </c>
      <c r="E427">
        <v>2</v>
      </c>
      <c r="F427">
        <v>67.5</v>
      </c>
      <c r="H427">
        <f t="shared" si="6"/>
        <v>0</v>
      </c>
    </row>
    <row r="428" spans="1:8" x14ac:dyDescent="0.2">
      <c r="A428" t="s">
        <v>11</v>
      </c>
      <c r="B428">
        <v>1</v>
      </c>
      <c r="C428" t="s">
        <v>95</v>
      </c>
      <c r="D428" t="s">
        <v>37</v>
      </c>
      <c r="E428">
        <v>1</v>
      </c>
      <c r="F428">
        <v>67.5</v>
      </c>
      <c r="H428">
        <f t="shared" si="6"/>
        <v>0</v>
      </c>
    </row>
    <row r="429" spans="1:8" x14ac:dyDescent="0.2">
      <c r="A429" t="s">
        <v>11</v>
      </c>
      <c r="B429">
        <v>1</v>
      </c>
      <c r="C429" t="s">
        <v>95</v>
      </c>
      <c r="D429" t="s">
        <v>6</v>
      </c>
      <c r="E429">
        <v>44</v>
      </c>
      <c r="F429">
        <v>67.5</v>
      </c>
      <c r="H429">
        <f t="shared" si="6"/>
        <v>0</v>
      </c>
    </row>
    <row r="430" spans="1:8" x14ac:dyDescent="0.2">
      <c r="A430" t="s">
        <v>11</v>
      </c>
      <c r="B430">
        <v>1</v>
      </c>
      <c r="C430" t="s">
        <v>95</v>
      </c>
      <c r="D430" t="s">
        <v>4</v>
      </c>
      <c r="E430">
        <v>32</v>
      </c>
      <c r="F430">
        <v>67.5</v>
      </c>
      <c r="H430">
        <f t="shared" si="6"/>
        <v>0</v>
      </c>
    </row>
    <row r="431" spans="1:8" x14ac:dyDescent="0.2">
      <c r="A431" t="s">
        <v>11</v>
      </c>
      <c r="B431">
        <v>1</v>
      </c>
      <c r="C431" t="s">
        <v>95</v>
      </c>
      <c r="D431" t="s">
        <v>62</v>
      </c>
      <c r="E431">
        <v>36</v>
      </c>
      <c r="F431">
        <v>67.5</v>
      </c>
      <c r="H431">
        <f t="shared" si="6"/>
        <v>0</v>
      </c>
    </row>
    <row r="432" spans="1:8" x14ac:dyDescent="0.2">
      <c r="A432" t="s">
        <v>11</v>
      </c>
      <c r="B432">
        <v>1</v>
      </c>
      <c r="C432" t="s">
        <v>95</v>
      </c>
      <c r="D432" t="s">
        <v>8</v>
      </c>
      <c r="E432">
        <v>4</v>
      </c>
      <c r="F432">
        <v>67.5</v>
      </c>
      <c r="H432">
        <f t="shared" si="6"/>
        <v>0</v>
      </c>
    </row>
    <row r="433" spans="1:8" x14ac:dyDescent="0.2">
      <c r="A433" t="s">
        <v>11</v>
      </c>
      <c r="B433">
        <v>1</v>
      </c>
      <c r="C433" t="s">
        <v>95</v>
      </c>
      <c r="D433" t="s">
        <v>10</v>
      </c>
      <c r="E433">
        <v>15</v>
      </c>
      <c r="F433">
        <v>67.5</v>
      </c>
      <c r="H433">
        <f t="shared" si="6"/>
        <v>0</v>
      </c>
    </row>
    <row r="434" spans="1:8" x14ac:dyDescent="0.2">
      <c r="A434" t="s">
        <v>18</v>
      </c>
      <c r="B434">
        <v>6</v>
      </c>
      <c r="C434" t="s">
        <v>93</v>
      </c>
      <c r="D434" t="s">
        <v>20</v>
      </c>
      <c r="E434">
        <v>8</v>
      </c>
      <c r="F434">
        <v>70.5</v>
      </c>
      <c r="H434">
        <f t="shared" si="6"/>
        <v>0</v>
      </c>
    </row>
    <row r="435" spans="1:8" x14ac:dyDescent="0.2">
      <c r="A435" t="s">
        <v>18</v>
      </c>
      <c r="B435">
        <v>6</v>
      </c>
      <c r="C435" t="s">
        <v>93</v>
      </c>
      <c r="D435" t="s">
        <v>30</v>
      </c>
      <c r="E435">
        <v>2</v>
      </c>
      <c r="F435">
        <v>70.5</v>
      </c>
      <c r="H435">
        <f t="shared" si="6"/>
        <v>0</v>
      </c>
    </row>
    <row r="436" spans="1:8" x14ac:dyDescent="0.2">
      <c r="A436" t="s">
        <v>18</v>
      </c>
      <c r="B436">
        <v>6</v>
      </c>
      <c r="C436" t="s">
        <v>93</v>
      </c>
      <c r="D436" t="s">
        <v>12</v>
      </c>
      <c r="E436">
        <v>2</v>
      </c>
      <c r="F436">
        <v>70.5</v>
      </c>
      <c r="H436">
        <f t="shared" si="6"/>
        <v>0</v>
      </c>
    </row>
    <row r="437" spans="1:8" x14ac:dyDescent="0.2">
      <c r="A437" t="s">
        <v>18</v>
      </c>
      <c r="B437">
        <v>6</v>
      </c>
      <c r="C437" t="s">
        <v>93</v>
      </c>
      <c r="D437" t="s">
        <v>23</v>
      </c>
      <c r="E437">
        <v>5</v>
      </c>
      <c r="F437">
        <v>70.5</v>
      </c>
      <c r="H437">
        <f t="shared" si="6"/>
        <v>0</v>
      </c>
    </row>
    <row r="438" spans="1:8" x14ac:dyDescent="0.2">
      <c r="A438" t="s">
        <v>18</v>
      </c>
      <c r="B438">
        <v>6</v>
      </c>
      <c r="C438" t="s">
        <v>93</v>
      </c>
      <c r="D438" t="s">
        <v>49</v>
      </c>
      <c r="E438">
        <v>5</v>
      </c>
      <c r="F438">
        <v>70.5</v>
      </c>
      <c r="H438">
        <f t="shared" si="6"/>
        <v>0</v>
      </c>
    </row>
    <row r="439" spans="1:8" x14ac:dyDescent="0.2">
      <c r="A439" t="s">
        <v>18</v>
      </c>
      <c r="B439">
        <v>6</v>
      </c>
      <c r="C439" t="s">
        <v>93</v>
      </c>
      <c r="D439" t="s">
        <v>14</v>
      </c>
      <c r="E439">
        <v>5</v>
      </c>
      <c r="F439">
        <v>70.5</v>
      </c>
      <c r="H439">
        <f t="shared" si="6"/>
        <v>0</v>
      </c>
    </row>
    <row r="440" spans="1:8" x14ac:dyDescent="0.2">
      <c r="A440" t="s">
        <v>18</v>
      </c>
      <c r="B440">
        <v>6</v>
      </c>
      <c r="C440" t="s">
        <v>93</v>
      </c>
      <c r="D440" t="s">
        <v>32</v>
      </c>
      <c r="E440">
        <v>7</v>
      </c>
      <c r="F440">
        <v>70.5</v>
      </c>
      <c r="H440">
        <f t="shared" si="6"/>
        <v>0</v>
      </c>
    </row>
    <row r="441" spans="1:8" x14ac:dyDescent="0.2">
      <c r="A441" t="s">
        <v>18</v>
      </c>
      <c r="B441">
        <v>6</v>
      </c>
      <c r="C441" t="s">
        <v>93</v>
      </c>
      <c r="D441" t="s">
        <v>6</v>
      </c>
      <c r="E441">
        <v>5</v>
      </c>
      <c r="F441">
        <v>70.5</v>
      </c>
      <c r="H441">
        <f t="shared" si="6"/>
        <v>0</v>
      </c>
    </row>
    <row r="442" spans="1:8" x14ac:dyDescent="0.2">
      <c r="A442" t="s">
        <v>18</v>
      </c>
      <c r="B442">
        <v>6</v>
      </c>
      <c r="C442" t="s">
        <v>93</v>
      </c>
      <c r="D442" t="s">
        <v>29</v>
      </c>
      <c r="E442">
        <v>1</v>
      </c>
      <c r="F442">
        <v>70.5</v>
      </c>
      <c r="H442">
        <f t="shared" si="6"/>
        <v>0</v>
      </c>
    </row>
    <row r="443" spans="1:8" x14ac:dyDescent="0.2">
      <c r="A443" t="s">
        <v>18</v>
      </c>
      <c r="B443">
        <v>6</v>
      </c>
      <c r="C443" t="s">
        <v>93</v>
      </c>
      <c r="D443" t="s">
        <v>62</v>
      </c>
      <c r="E443">
        <v>16</v>
      </c>
      <c r="F443">
        <v>70.5</v>
      </c>
      <c r="H443">
        <f t="shared" si="6"/>
        <v>0</v>
      </c>
    </row>
    <row r="444" spans="1:8" x14ac:dyDescent="0.2">
      <c r="A444" t="s">
        <v>18</v>
      </c>
      <c r="B444">
        <v>6</v>
      </c>
      <c r="C444" t="s">
        <v>93</v>
      </c>
      <c r="D444" t="s">
        <v>4</v>
      </c>
      <c r="E444">
        <v>10</v>
      </c>
      <c r="F444">
        <v>70.5</v>
      </c>
      <c r="H444">
        <f t="shared" si="6"/>
        <v>0</v>
      </c>
    </row>
    <row r="445" spans="1:8" x14ac:dyDescent="0.2">
      <c r="A445" t="s">
        <v>18</v>
      </c>
      <c r="B445">
        <v>6</v>
      </c>
      <c r="C445" t="s">
        <v>93</v>
      </c>
      <c r="D445" t="s">
        <v>31</v>
      </c>
      <c r="E445">
        <v>5</v>
      </c>
      <c r="F445">
        <v>70.5</v>
      </c>
      <c r="H445">
        <f t="shared" si="6"/>
        <v>0</v>
      </c>
    </row>
    <row r="446" spans="1:8" x14ac:dyDescent="0.2">
      <c r="A446" t="s">
        <v>18</v>
      </c>
      <c r="B446">
        <v>6</v>
      </c>
      <c r="C446" t="s">
        <v>93</v>
      </c>
      <c r="D446" t="s">
        <v>106</v>
      </c>
      <c r="E446">
        <v>1</v>
      </c>
      <c r="F446">
        <v>70.5</v>
      </c>
      <c r="H446">
        <f t="shared" si="6"/>
        <v>0</v>
      </c>
    </row>
    <row r="447" spans="1:8" x14ac:dyDescent="0.2">
      <c r="A447" t="s">
        <v>18</v>
      </c>
      <c r="B447">
        <v>6</v>
      </c>
      <c r="C447" t="s">
        <v>93</v>
      </c>
      <c r="D447" t="s">
        <v>34</v>
      </c>
      <c r="E447">
        <v>1</v>
      </c>
      <c r="F447">
        <v>70.5</v>
      </c>
      <c r="H447">
        <f t="shared" si="6"/>
        <v>0</v>
      </c>
    </row>
    <row r="448" spans="1:8" x14ac:dyDescent="0.2">
      <c r="A448" t="s">
        <v>18</v>
      </c>
      <c r="B448">
        <v>6</v>
      </c>
      <c r="C448" t="s">
        <v>93</v>
      </c>
      <c r="D448" t="s">
        <v>35</v>
      </c>
      <c r="E448">
        <v>1</v>
      </c>
      <c r="F448">
        <v>70.5</v>
      </c>
      <c r="H448">
        <f t="shared" si="6"/>
        <v>0</v>
      </c>
    </row>
    <row r="449" spans="1:8" x14ac:dyDescent="0.2">
      <c r="A449" t="s">
        <v>18</v>
      </c>
      <c r="B449">
        <v>6</v>
      </c>
      <c r="C449" t="s">
        <v>93</v>
      </c>
      <c r="D449" t="s">
        <v>33</v>
      </c>
      <c r="E449">
        <v>1</v>
      </c>
      <c r="F449">
        <v>70.5</v>
      </c>
      <c r="H449">
        <f t="shared" si="6"/>
        <v>0</v>
      </c>
    </row>
    <row r="450" spans="1:8" x14ac:dyDescent="0.2">
      <c r="A450" t="s">
        <v>11</v>
      </c>
      <c r="B450">
        <v>24</v>
      </c>
      <c r="C450" t="s">
        <v>95</v>
      </c>
      <c r="D450" t="s">
        <v>49</v>
      </c>
      <c r="E450">
        <v>7</v>
      </c>
      <c r="H450">
        <f t="shared" si="6"/>
        <v>0</v>
      </c>
    </row>
    <row r="451" spans="1:8" x14ac:dyDescent="0.2">
      <c r="A451" t="s">
        <v>11</v>
      </c>
      <c r="B451">
        <v>24</v>
      </c>
      <c r="C451" t="s">
        <v>95</v>
      </c>
      <c r="D451" t="s">
        <v>20</v>
      </c>
      <c r="E451">
        <v>7</v>
      </c>
      <c r="H451">
        <f t="shared" ref="H451:H514" si="7">IF(G451 = "X", 1, 0)</f>
        <v>0</v>
      </c>
    </row>
    <row r="452" spans="1:8" x14ac:dyDescent="0.2">
      <c r="A452" t="s">
        <v>11</v>
      </c>
      <c r="B452">
        <v>24</v>
      </c>
      <c r="C452" t="s">
        <v>95</v>
      </c>
      <c r="D452" t="s">
        <v>6</v>
      </c>
      <c r="E452">
        <v>10</v>
      </c>
      <c r="H452">
        <f t="shared" si="7"/>
        <v>0</v>
      </c>
    </row>
    <row r="453" spans="1:8" x14ac:dyDescent="0.2">
      <c r="A453" t="s">
        <v>11</v>
      </c>
      <c r="B453">
        <v>24</v>
      </c>
      <c r="C453" t="s">
        <v>95</v>
      </c>
      <c r="D453" t="s">
        <v>14</v>
      </c>
      <c r="E453">
        <v>10</v>
      </c>
      <c r="H453">
        <f t="shared" si="7"/>
        <v>0</v>
      </c>
    </row>
    <row r="454" spans="1:8" x14ac:dyDescent="0.2">
      <c r="A454" t="s">
        <v>11</v>
      </c>
      <c r="B454">
        <v>24</v>
      </c>
      <c r="C454" t="s">
        <v>95</v>
      </c>
      <c r="D454" t="s">
        <v>12</v>
      </c>
      <c r="E454">
        <v>1</v>
      </c>
      <c r="H454">
        <f t="shared" si="7"/>
        <v>0</v>
      </c>
    </row>
    <row r="455" spans="1:8" x14ac:dyDescent="0.2">
      <c r="A455" t="s">
        <v>11</v>
      </c>
      <c r="B455">
        <v>24</v>
      </c>
      <c r="C455" t="s">
        <v>95</v>
      </c>
      <c r="D455" t="s">
        <v>21</v>
      </c>
      <c r="E455">
        <v>1</v>
      </c>
      <c r="H455">
        <f t="shared" si="7"/>
        <v>0</v>
      </c>
    </row>
    <row r="456" spans="1:8" x14ac:dyDescent="0.2">
      <c r="A456" t="s">
        <v>11</v>
      </c>
      <c r="B456">
        <v>24</v>
      </c>
      <c r="C456" t="s">
        <v>95</v>
      </c>
      <c r="D456" t="s">
        <v>12</v>
      </c>
      <c r="E456">
        <v>1</v>
      </c>
      <c r="H456">
        <f t="shared" si="7"/>
        <v>0</v>
      </c>
    </row>
    <row r="457" spans="1:8" x14ac:dyDescent="0.2">
      <c r="A457" t="s">
        <v>11</v>
      </c>
      <c r="B457">
        <v>24</v>
      </c>
      <c r="C457" t="s">
        <v>95</v>
      </c>
      <c r="D457" t="s">
        <v>34</v>
      </c>
      <c r="E457">
        <v>1</v>
      </c>
      <c r="H457">
        <f t="shared" si="7"/>
        <v>0</v>
      </c>
    </row>
    <row r="458" spans="1:8" x14ac:dyDescent="0.2">
      <c r="A458" t="s">
        <v>11</v>
      </c>
      <c r="B458">
        <v>24</v>
      </c>
      <c r="C458" t="s">
        <v>95</v>
      </c>
      <c r="D458" t="s">
        <v>23</v>
      </c>
      <c r="E458">
        <v>1</v>
      </c>
      <c r="H458">
        <f t="shared" si="7"/>
        <v>0</v>
      </c>
    </row>
    <row r="459" spans="1:8" x14ac:dyDescent="0.2">
      <c r="A459" t="s">
        <v>11</v>
      </c>
      <c r="B459">
        <v>24</v>
      </c>
      <c r="C459" t="s">
        <v>95</v>
      </c>
      <c r="D459" t="s">
        <v>31</v>
      </c>
      <c r="E459">
        <v>1</v>
      </c>
      <c r="H459">
        <f t="shared" si="7"/>
        <v>0</v>
      </c>
    </row>
    <row r="460" spans="1:8" x14ac:dyDescent="0.2">
      <c r="A460" t="s">
        <v>18</v>
      </c>
      <c r="B460">
        <v>24</v>
      </c>
      <c r="C460" t="s">
        <v>93</v>
      </c>
      <c r="D460" t="s">
        <v>30</v>
      </c>
      <c r="E460">
        <v>1</v>
      </c>
      <c r="H460">
        <f t="shared" si="7"/>
        <v>0</v>
      </c>
    </row>
    <row r="461" spans="1:8" x14ac:dyDescent="0.2">
      <c r="A461" t="s">
        <v>18</v>
      </c>
      <c r="B461">
        <v>24</v>
      </c>
      <c r="C461" t="s">
        <v>93</v>
      </c>
      <c r="D461" t="s">
        <v>17</v>
      </c>
      <c r="E461">
        <v>19</v>
      </c>
      <c r="H461">
        <f t="shared" si="7"/>
        <v>0</v>
      </c>
    </row>
    <row r="462" spans="1:8" x14ac:dyDescent="0.2">
      <c r="A462" t="s">
        <v>18</v>
      </c>
      <c r="B462">
        <v>24</v>
      </c>
      <c r="C462" t="s">
        <v>93</v>
      </c>
      <c r="D462" t="s">
        <v>20</v>
      </c>
      <c r="E462">
        <v>10</v>
      </c>
      <c r="H462">
        <f t="shared" si="7"/>
        <v>0</v>
      </c>
    </row>
    <row r="463" spans="1:8" x14ac:dyDescent="0.2">
      <c r="A463" t="s">
        <v>18</v>
      </c>
      <c r="B463">
        <v>24</v>
      </c>
      <c r="C463" t="s">
        <v>93</v>
      </c>
      <c r="D463" t="s">
        <v>6</v>
      </c>
      <c r="E463">
        <v>4</v>
      </c>
      <c r="H463">
        <f t="shared" si="7"/>
        <v>0</v>
      </c>
    </row>
    <row r="464" spans="1:8" x14ac:dyDescent="0.2">
      <c r="A464" t="s">
        <v>18</v>
      </c>
      <c r="B464">
        <v>24</v>
      </c>
      <c r="C464" t="s">
        <v>93</v>
      </c>
      <c r="D464" t="s">
        <v>49</v>
      </c>
      <c r="E464">
        <v>20</v>
      </c>
      <c r="H464">
        <f t="shared" si="7"/>
        <v>0</v>
      </c>
    </row>
    <row r="465" spans="1:8" x14ac:dyDescent="0.2">
      <c r="A465" t="s">
        <v>18</v>
      </c>
      <c r="B465">
        <v>24</v>
      </c>
      <c r="C465" t="s">
        <v>93</v>
      </c>
      <c r="D465" t="s">
        <v>9</v>
      </c>
      <c r="E465">
        <v>1</v>
      </c>
      <c r="H465">
        <f t="shared" si="7"/>
        <v>0</v>
      </c>
    </row>
    <row r="466" spans="1:8" x14ac:dyDescent="0.2">
      <c r="A466" t="s">
        <v>18</v>
      </c>
      <c r="B466">
        <v>24</v>
      </c>
      <c r="C466" t="s">
        <v>93</v>
      </c>
      <c r="D466" t="s">
        <v>23</v>
      </c>
      <c r="E466">
        <v>3</v>
      </c>
      <c r="H466">
        <f t="shared" si="7"/>
        <v>0</v>
      </c>
    </row>
    <row r="467" spans="1:8" x14ac:dyDescent="0.2">
      <c r="A467" t="s">
        <v>18</v>
      </c>
      <c r="B467">
        <v>24</v>
      </c>
      <c r="C467" t="s">
        <v>93</v>
      </c>
      <c r="D467" t="s">
        <v>32</v>
      </c>
      <c r="E467">
        <v>4</v>
      </c>
      <c r="H467">
        <f t="shared" si="7"/>
        <v>0</v>
      </c>
    </row>
    <row r="468" spans="1:8" x14ac:dyDescent="0.2">
      <c r="A468" t="s">
        <v>18</v>
      </c>
      <c r="B468">
        <v>24</v>
      </c>
      <c r="C468" t="s">
        <v>93</v>
      </c>
      <c r="D468" t="s">
        <v>14</v>
      </c>
      <c r="E468">
        <v>28</v>
      </c>
      <c r="H468">
        <f t="shared" si="7"/>
        <v>0</v>
      </c>
    </row>
    <row r="469" spans="1:8" x14ac:dyDescent="0.2">
      <c r="A469" t="s">
        <v>18</v>
      </c>
      <c r="B469">
        <v>24</v>
      </c>
      <c r="C469" t="s">
        <v>93</v>
      </c>
      <c r="D469" t="s">
        <v>33</v>
      </c>
      <c r="E469">
        <v>3</v>
      </c>
      <c r="H469">
        <f t="shared" si="7"/>
        <v>0</v>
      </c>
    </row>
    <row r="470" spans="1:8" x14ac:dyDescent="0.2">
      <c r="A470" t="s">
        <v>18</v>
      </c>
      <c r="B470">
        <v>24</v>
      </c>
      <c r="C470" t="s">
        <v>93</v>
      </c>
      <c r="D470" t="s">
        <v>24</v>
      </c>
      <c r="E470">
        <v>1</v>
      </c>
      <c r="H470">
        <f t="shared" si="7"/>
        <v>0</v>
      </c>
    </row>
    <row r="471" spans="1:8" x14ac:dyDescent="0.2">
      <c r="A471" t="s">
        <v>18</v>
      </c>
      <c r="B471">
        <v>24</v>
      </c>
      <c r="C471" t="s">
        <v>93</v>
      </c>
      <c r="D471" t="s">
        <v>62</v>
      </c>
      <c r="E471">
        <v>2</v>
      </c>
      <c r="H471">
        <f t="shared" si="7"/>
        <v>0</v>
      </c>
    </row>
    <row r="472" spans="1:8" x14ac:dyDescent="0.2">
      <c r="A472" t="s">
        <v>18</v>
      </c>
      <c r="B472">
        <v>24</v>
      </c>
      <c r="C472" t="s">
        <v>93</v>
      </c>
      <c r="D472" t="s">
        <v>4</v>
      </c>
      <c r="E472">
        <v>2</v>
      </c>
      <c r="H472">
        <f t="shared" si="7"/>
        <v>0</v>
      </c>
    </row>
    <row r="473" spans="1:8" x14ac:dyDescent="0.2">
      <c r="A473" t="s">
        <v>18</v>
      </c>
      <c r="B473">
        <v>24</v>
      </c>
      <c r="C473" t="s">
        <v>93</v>
      </c>
      <c r="D473" t="s">
        <v>34</v>
      </c>
      <c r="E473">
        <v>1</v>
      </c>
      <c r="H473">
        <f t="shared" si="7"/>
        <v>0</v>
      </c>
    </row>
    <row r="474" spans="1:8" x14ac:dyDescent="0.2">
      <c r="A474" t="s">
        <v>18</v>
      </c>
      <c r="B474">
        <v>3</v>
      </c>
      <c r="C474" t="s">
        <v>94</v>
      </c>
      <c r="D474" t="s">
        <v>17</v>
      </c>
      <c r="E474">
        <v>1</v>
      </c>
      <c r="F474">
        <v>51.5</v>
      </c>
      <c r="H474">
        <f t="shared" si="7"/>
        <v>0</v>
      </c>
    </row>
    <row r="475" spans="1:8" x14ac:dyDescent="0.2">
      <c r="A475" t="s">
        <v>18</v>
      </c>
      <c r="B475">
        <v>3</v>
      </c>
      <c r="C475" t="s">
        <v>94</v>
      </c>
      <c r="D475" t="s">
        <v>13</v>
      </c>
      <c r="E475">
        <v>1</v>
      </c>
      <c r="F475">
        <v>51.5</v>
      </c>
      <c r="H475">
        <f t="shared" si="7"/>
        <v>0</v>
      </c>
    </row>
    <row r="476" spans="1:8" x14ac:dyDescent="0.2">
      <c r="A476" t="s">
        <v>18</v>
      </c>
      <c r="B476">
        <v>3</v>
      </c>
      <c r="C476" t="s">
        <v>94</v>
      </c>
      <c r="D476" t="s">
        <v>6</v>
      </c>
      <c r="E476">
        <v>2</v>
      </c>
      <c r="F476">
        <v>51.5</v>
      </c>
      <c r="H476">
        <f t="shared" si="7"/>
        <v>0</v>
      </c>
    </row>
    <row r="477" spans="1:8" x14ac:dyDescent="0.2">
      <c r="A477" t="s">
        <v>18</v>
      </c>
      <c r="B477">
        <v>3</v>
      </c>
      <c r="C477" t="s">
        <v>94</v>
      </c>
      <c r="D477" t="s">
        <v>4</v>
      </c>
      <c r="E477">
        <v>19</v>
      </c>
      <c r="F477">
        <v>51.5</v>
      </c>
      <c r="H477">
        <f t="shared" si="7"/>
        <v>0</v>
      </c>
    </row>
    <row r="478" spans="1:8" x14ac:dyDescent="0.2">
      <c r="A478" t="s">
        <v>18</v>
      </c>
      <c r="B478">
        <v>3</v>
      </c>
      <c r="C478" t="s">
        <v>94</v>
      </c>
      <c r="D478" t="s">
        <v>65</v>
      </c>
      <c r="E478">
        <v>4</v>
      </c>
      <c r="F478">
        <v>51.5</v>
      </c>
      <c r="H478">
        <f t="shared" si="7"/>
        <v>0</v>
      </c>
    </row>
    <row r="479" spans="1:8" x14ac:dyDescent="0.2">
      <c r="A479" t="s">
        <v>18</v>
      </c>
      <c r="B479">
        <v>3</v>
      </c>
      <c r="C479" t="s">
        <v>94</v>
      </c>
      <c r="D479" t="s">
        <v>49</v>
      </c>
      <c r="E479">
        <v>3</v>
      </c>
      <c r="F479">
        <v>51.5</v>
      </c>
      <c r="H479">
        <f t="shared" si="7"/>
        <v>0</v>
      </c>
    </row>
    <row r="480" spans="1:8" x14ac:dyDescent="0.2">
      <c r="A480" t="s">
        <v>18</v>
      </c>
      <c r="B480">
        <v>3</v>
      </c>
      <c r="C480" t="s">
        <v>94</v>
      </c>
      <c r="D480" t="s">
        <v>10</v>
      </c>
      <c r="E480">
        <v>2</v>
      </c>
      <c r="F480">
        <v>51.5</v>
      </c>
      <c r="H480">
        <f t="shared" si="7"/>
        <v>0</v>
      </c>
    </row>
    <row r="481" spans="1:8" x14ac:dyDescent="0.2">
      <c r="A481" t="s">
        <v>18</v>
      </c>
      <c r="B481">
        <v>3</v>
      </c>
      <c r="C481" t="s">
        <v>94</v>
      </c>
      <c r="D481" t="s">
        <v>8</v>
      </c>
      <c r="E481">
        <v>1</v>
      </c>
      <c r="F481">
        <v>51.5</v>
      </c>
      <c r="H481">
        <f t="shared" si="7"/>
        <v>0</v>
      </c>
    </row>
    <row r="482" spans="1:8" x14ac:dyDescent="0.2">
      <c r="A482" t="s">
        <v>18</v>
      </c>
      <c r="B482">
        <v>3</v>
      </c>
      <c r="C482" t="s">
        <v>94</v>
      </c>
      <c r="D482" t="s">
        <v>38</v>
      </c>
      <c r="E482">
        <v>1</v>
      </c>
      <c r="F482">
        <v>51.5</v>
      </c>
      <c r="H482">
        <f t="shared" si="7"/>
        <v>0</v>
      </c>
    </row>
    <row r="483" spans="1:8" x14ac:dyDescent="0.2">
      <c r="A483" t="s">
        <v>18</v>
      </c>
      <c r="B483">
        <v>3</v>
      </c>
      <c r="C483" t="s">
        <v>94</v>
      </c>
      <c r="D483" t="s">
        <v>31</v>
      </c>
      <c r="E483">
        <v>1</v>
      </c>
      <c r="F483">
        <v>51.5</v>
      </c>
      <c r="H483">
        <f t="shared" si="7"/>
        <v>0</v>
      </c>
    </row>
    <row r="484" spans="1:8" x14ac:dyDescent="0.2">
      <c r="A484" t="s">
        <v>18</v>
      </c>
      <c r="B484">
        <v>3</v>
      </c>
      <c r="C484" t="s">
        <v>94</v>
      </c>
      <c r="D484" t="s">
        <v>7</v>
      </c>
      <c r="E484">
        <v>1</v>
      </c>
      <c r="F484">
        <v>51.5</v>
      </c>
      <c r="H484">
        <f t="shared" si="7"/>
        <v>0</v>
      </c>
    </row>
    <row r="485" spans="1:8" x14ac:dyDescent="0.2">
      <c r="A485" t="s">
        <v>18</v>
      </c>
      <c r="B485">
        <v>24</v>
      </c>
      <c r="C485" t="s">
        <v>94</v>
      </c>
      <c r="D485" t="s">
        <v>29</v>
      </c>
      <c r="E485">
        <v>1</v>
      </c>
      <c r="H485">
        <f t="shared" si="7"/>
        <v>0</v>
      </c>
    </row>
    <row r="486" spans="1:8" x14ac:dyDescent="0.2">
      <c r="A486" t="s">
        <v>18</v>
      </c>
      <c r="B486">
        <v>24</v>
      </c>
      <c r="C486" t="s">
        <v>94</v>
      </c>
      <c r="D486" t="s">
        <v>30</v>
      </c>
      <c r="E486">
        <v>2</v>
      </c>
      <c r="H486">
        <f t="shared" si="7"/>
        <v>0</v>
      </c>
    </row>
    <row r="487" spans="1:8" x14ac:dyDescent="0.2">
      <c r="A487" t="s">
        <v>18</v>
      </c>
      <c r="B487">
        <v>24</v>
      </c>
      <c r="C487" t="s">
        <v>94</v>
      </c>
      <c r="D487" t="s">
        <v>20</v>
      </c>
      <c r="E487">
        <v>3</v>
      </c>
      <c r="H487">
        <f t="shared" si="7"/>
        <v>0</v>
      </c>
    </row>
    <row r="488" spans="1:8" x14ac:dyDescent="0.2">
      <c r="A488" t="s">
        <v>18</v>
      </c>
      <c r="B488">
        <v>24</v>
      </c>
      <c r="C488" t="s">
        <v>94</v>
      </c>
      <c r="D488" t="s">
        <v>17</v>
      </c>
      <c r="E488">
        <v>1</v>
      </c>
      <c r="H488">
        <f t="shared" si="7"/>
        <v>0</v>
      </c>
    </row>
    <row r="489" spans="1:8" x14ac:dyDescent="0.2">
      <c r="A489" t="s">
        <v>18</v>
      </c>
      <c r="B489">
        <v>24</v>
      </c>
      <c r="C489" t="s">
        <v>94</v>
      </c>
      <c r="D489" t="s">
        <v>49</v>
      </c>
      <c r="E489">
        <v>24</v>
      </c>
      <c r="H489">
        <f t="shared" si="7"/>
        <v>0</v>
      </c>
    </row>
    <row r="490" spans="1:8" x14ac:dyDescent="0.2">
      <c r="A490" t="s">
        <v>18</v>
      </c>
      <c r="B490">
        <v>24</v>
      </c>
      <c r="C490" t="s">
        <v>94</v>
      </c>
      <c r="D490" t="s">
        <v>6</v>
      </c>
      <c r="E490">
        <v>8</v>
      </c>
      <c r="H490">
        <f t="shared" si="7"/>
        <v>0</v>
      </c>
    </row>
    <row r="491" spans="1:8" x14ac:dyDescent="0.2">
      <c r="A491" t="s">
        <v>18</v>
      </c>
      <c r="B491">
        <v>24</v>
      </c>
      <c r="C491" t="s">
        <v>94</v>
      </c>
      <c r="D491" t="s">
        <v>14</v>
      </c>
      <c r="E491">
        <v>45</v>
      </c>
      <c r="H491">
        <f t="shared" si="7"/>
        <v>0</v>
      </c>
    </row>
    <row r="492" spans="1:8" x14ac:dyDescent="0.2">
      <c r="A492" t="s">
        <v>18</v>
      </c>
      <c r="B492">
        <v>24</v>
      </c>
      <c r="C492" t="s">
        <v>94</v>
      </c>
      <c r="D492" t="s">
        <v>4</v>
      </c>
      <c r="E492">
        <v>8</v>
      </c>
      <c r="H492">
        <f t="shared" si="7"/>
        <v>0</v>
      </c>
    </row>
    <row r="493" spans="1:8" x14ac:dyDescent="0.2">
      <c r="A493" t="s">
        <v>18</v>
      </c>
      <c r="B493">
        <v>24</v>
      </c>
      <c r="C493" t="s">
        <v>94</v>
      </c>
      <c r="D493" t="s">
        <v>33</v>
      </c>
      <c r="E493">
        <v>3</v>
      </c>
      <c r="H493">
        <f t="shared" si="7"/>
        <v>0</v>
      </c>
    </row>
    <row r="494" spans="1:8" x14ac:dyDescent="0.2">
      <c r="A494" t="s">
        <v>18</v>
      </c>
      <c r="B494">
        <v>24</v>
      </c>
      <c r="C494" t="s">
        <v>94</v>
      </c>
      <c r="D494" t="s">
        <v>31</v>
      </c>
      <c r="E494">
        <v>4</v>
      </c>
      <c r="H494">
        <f t="shared" si="7"/>
        <v>0</v>
      </c>
    </row>
    <row r="495" spans="1:8" x14ac:dyDescent="0.2">
      <c r="A495" t="s">
        <v>18</v>
      </c>
      <c r="B495">
        <v>24</v>
      </c>
      <c r="C495" t="s">
        <v>94</v>
      </c>
      <c r="D495" t="s">
        <v>23</v>
      </c>
      <c r="E495">
        <v>12</v>
      </c>
      <c r="H495">
        <f t="shared" si="7"/>
        <v>0</v>
      </c>
    </row>
    <row r="496" spans="1:8" x14ac:dyDescent="0.2">
      <c r="A496" t="s">
        <v>18</v>
      </c>
      <c r="B496">
        <v>24</v>
      </c>
      <c r="C496" t="s">
        <v>94</v>
      </c>
      <c r="D496" t="s">
        <v>29</v>
      </c>
      <c r="E496">
        <v>1</v>
      </c>
      <c r="H496">
        <f t="shared" si="7"/>
        <v>0</v>
      </c>
    </row>
    <row r="497" spans="1:8" x14ac:dyDescent="0.2">
      <c r="A497" t="s">
        <v>18</v>
      </c>
      <c r="B497">
        <v>12</v>
      </c>
      <c r="C497" t="s">
        <v>94</v>
      </c>
      <c r="D497" t="s">
        <v>20</v>
      </c>
      <c r="E497">
        <v>1</v>
      </c>
      <c r="F497">
        <v>45.099999999999902</v>
      </c>
      <c r="H497">
        <f t="shared" si="7"/>
        <v>0</v>
      </c>
    </row>
    <row r="498" spans="1:8" x14ac:dyDescent="0.2">
      <c r="A498" t="s">
        <v>18</v>
      </c>
      <c r="B498">
        <v>12</v>
      </c>
      <c r="C498" t="s">
        <v>94</v>
      </c>
      <c r="D498" t="s">
        <v>17</v>
      </c>
      <c r="E498">
        <v>2</v>
      </c>
      <c r="F498">
        <v>45.099999999999902</v>
      </c>
      <c r="H498">
        <f t="shared" si="7"/>
        <v>0</v>
      </c>
    </row>
    <row r="499" spans="1:8" x14ac:dyDescent="0.2">
      <c r="A499" t="s">
        <v>18</v>
      </c>
      <c r="B499">
        <v>12</v>
      </c>
      <c r="C499" t="s">
        <v>94</v>
      </c>
      <c r="D499" t="s">
        <v>49</v>
      </c>
      <c r="E499">
        <v>2</v>
      </c>
      <c r="F499">
        <v>45.099999999999902</v>
      </c>
      <c r="H499">
        <f t="shared" si="7"/>
        <v>0</v>
      </c>
    </row>
    <row r="500" spans="1:8" x14ac:dyDescent="0.2">
      <c r="A500" t="s">
        <v>18</v>
      </c>
      <c r="B500">
        <v>12</v>
      </c>
      <c r="C500" t="s">
        <v>94</v>
      </c>
      <c r="D500" t="s">
        <v>106</v>
      </c>
      <c r="E500">
        <v>1</v>
      </c>
      <c r="F500">
        <v>45.099999999999902</v>
      </c>
      <c r="H500">
        <f t="shared" si="7"/>
        <v>0</v>
      </c>
    </row>
    <row r="501" spans="1:8" x14ac:dyDescent="0.2">
      <c r="A501" t="s">
        <v>18</v>
      </c>
      <c r="B501">
        <v>12</v>
      </c>
      <c r="C501" t="s">
        <v>94</v>
      </c>
      <c r="D501" t="s">
        <v>23</v>
      </c>
      <c r="E501">
        <v>4</v>
      </c>
      <c r="F501">
        <v>45.099999999999902</v>
      </c>
      <c r="H501">
        <f t="shared" si="7"/>
        <v>0</v>
      </c>
    </row>
    <row r="502" spans="1:8" x14ac:dyDescent="0.2">
      <c r="A502" t="s">
        <v>18</v>
      </c>
      <c r="B502">
        <v>12</v>
      </c>
      <c r="C502" t="s">
        <v>94</v>
      </c>
      <c r="D502" t="s">
        <v>12</v>
      </c>
      <c r="E502">
        <v>1</v>
      </c>
      <c r="F502">
        <v>45.099999999999902</v>
      </c>
      <c r="H502">
        <f t="shared" si="7"/>
        <v>0</v>
      </c>
    </row>
    <row r="503" spans="1:8" x14ac:dyDescent="0.2">
      <c r="A503" t="s">
        <v>18</v>
      </c>
      <c r="B503">
        <v>12</v>
      </c>
      <c r="C503" t="s">
        <v>94</v>
      </c>
      <c r="D503" t="s">
        <v>38</v>
      </c>
      <c r="E503">
        <v>1</v>
      </c>
      <c r="F503">
        <v>45.099999999999902</v>
      </c>
      <c r="H503">
        <f t="shared" si="7"/>
        <v>0</v>
      </c>
    </row>
    <row r="504" spans="1:8" x14ac:dyDescent="0.2">
      <c r="A504" t="s">
        <v>18</v>
      </c>
      <c r="B504">
        <v>12</v>
      </c>
      <c r="C504" t="s">
        <v>94</v>
      </c>
      <c r="D504" t="s">
        <v>14</v>
      </c>
      <c r="E504">
        <v>5</v>
      </c>
      <c r="F504">
        <v>45.099999999999902</v>
      </c>
      <c r="H504">
        <f t="shared" si="7"/>
        <v>0</v>
      </c>
    </row>
    <row r="505" spans="1:8" x14ac:dyDescent="0.2">
      <c r="A505" t="s">
        <v>18</v>
      </c>
      <c r="B505">
        <v>12</v>
      </c>
      <c r="C505" t="s">
        <v>94</v>
      </c>
      <c r="D505" t="s">
        <v>4</v>
      </c>
      <c r="E505">
        <v>2</v>
      </c>
      <c r="F505">
        <v>45.099999999999902</v>
      </c>
      <c r="H505">
        <f t="shared" si="7"/>
        <v>0</v>
      </c>
    </row>
    <row r="506" spans="1:8" x14ac:dyDescent="0.2">
      <c r="A506" t="s">
        <v>18</v>
      </c>
      <c r="B506">
        <v>12</v>
      </c>
      <c r="C506" t="s">
        <v>94</v>
      </c>
      <c r="D506" t="s">
        <v>6</v>
      </c>
      <c r="E506">
        <v>2</v>
      </c>
      <c r="F506">
        <v>45.099999999999902</v>
      </c>
      <c r="H506">
        <f t="shared" si="7"/>
        <v>0</v>
      </c>
    </row>
    <row r="507" spans="1:8" x14ac:dyDescent="0.2">
      <c r="A507" t="s">
        <v>18</v>
      </c>
      <c r="B507">
        <v>12</v>
      </c>
      <c r="C507" t="s">
        <v>94</v>
      </c>
      <c r="D507" t="s">
        <v>8</v>
      </c>
      <c r="E507">
        <v>1</v>
      </c>
      <c r="F507">
        <v>45.099999999999902</v>
      </c>
      <c r="H507">
        <f t="shared" si="7"/>
        <v>0</v>
      </c>
    </row>
    <row r="508" spans="1:8" x14ac:dyDescent="0.2">
      <c r="A508" t="s">
        <v>18</v>
      </c>
      <c r="B508">
        <v>12</v>
      </c>
      <c r="C508" t="s">
        <v>94</v>
      </c>
      <c r="D508" t="s">
        <v>26</v>
      </c>
      <c r="E508">
        <v>1</v>
      </c>
      <c r="F508">
        <v>45.099999999999902</v>
      </c>
      <c r="H508">
        <f t="shared" si="7"/>
        <v>0</v>
      </c>
    </row>
    <row r="509" spans="1:8" x14ac:dyDescent="0.2">
      <c r="A509" t="s">
        <v>18</v>
      </c>
      <c r="B509">
        <v>12</v>
      </c>
      <c r="C509" t="s">
        <v>94</v>
      </c>
      <c r="D509" t="s">
        <v>21</v>
      </c>
      <c r="E509">
        <v>1</v>
      </c>
      <c r="F509">
        <v>45.099999999999902</v>
      </c>
      <c r="H509">
        <f t="shared" si="7"/>
        <v>0</v>
      </c>
    </row>
    <row r="510" spans="1:8" x14ac:dyDescent="0.2">
      <c r="A510" t="s">
        <v>18</v>
      </c>
      <c r="B510">
        <v>12</v>
      </c>
      <c r="C510" t="s">
        <v>94</v>
      </c>
      <c r="D510" t="s">
        <v>10</v>
      </c>
      <c r="E510">
        <v>1</v>
      </c>
      <c r="F510">
        <v>45.099999999999902</v>
      </c>
      <c r="H510">
        <f t="shared" si="7"/>
        <v>0</v>
      </c>
    </row>
    <row r="511" spans="1:8" x14ac:dyDescent="0.2">
      <c r="A511" t="s">
        <v>18</v>
      </c>
      <c r="B511">
        <v>6</v>
      </c>
      <c r="C511" t="s">
        <v>95</v>
      </c>
      <c r="D511" t="s">
        <v>20</v>
      </c>
      <c r="E511">
        <v>3</v>
      </c>
      <c r="F511">
        <v>49.199999999999903</v>
      </c>
      <c r="H511">
        <f t="shared" si="7"/>
        <v>0</v>
      </c>
    </row>
    <row r="512" spans="1:8" x14ac:dyDescent="0.2">
      <c r="A512" t="s">
        <v>18</v>
      </c>
      <c r="B512">
        <v>6</v>
      </c>
      <c r="C512" t="s">
        <v>95</v>
      </c>
      <c r="D512" t="s">
        <v>17</v>
      </c>
      <c r="E512">
        <v>19</v>
      </c>
      <c r="F512">
        <v>49.199999999999903</v>
      </c>
      <c r="H512">
        <f t="shared" si="7"/>
        <v>0</v>
      </c>
    </row>
    <row r="513" spans="1:8" x14ac:dyDescent="0.2">
      <c r="A513" t="s">
        <v>18</v>
      </c>
      <c r="B513">
        <v>6</v>
      </c>
      <c r="C513" t="s">
        <v>95</v>
      </c>
      <c r="D513" t="s">
        <v>7</v>
      </c>
      <c r="E513">
        <v>1</v>
      </c>
      <c r="F513">
        <v>49.199999999999903</v>
      </c>
      <c r="H513">
        <f t="shared" si="7"/>
        <v>0</v>
      </c>
    </row>
    <row r="514" spans="1:8" x14ac:dyDescent="0.2">
      <c r="A514" t="s">
        <v>18</v>
      </c>
      <c r="B514">
        <v>6</v>
      </c>
      <c r="C514" t="s">
        <v>95</v>
      </c>
      <c r="D514" t="s">
        <v>49</v>
      </c>
      <c r="E514">
        <v>28</v>
      </c>
      <c r="F514">
        <v>49.199999999999903</v>
      </c>
      <c r="H514">
        <f t="shared" si="7"/>
        <v>0</v>
      </c>
    </row>
    <row r="515" spans="1:8" x14ac:dyDescent="0.2">
      <c r="A515" t="s">
        <v>18</v>
      </c>
      <c r="B515">
        <v>6</v>
      </c>
      <c r="C515" t="s">
        <v>95</v>
      </c>
      <c r="D515" t="s">
        <v>23</v>
      </c>
      <c r="E515">
        <v>16</v>
      </c>
      <c r="F515">
        <v>49.199999999999903</v>
      </c>
      <c r="H515">
        <f t="shared" ref="H515:H533" si="8">IF(G515 = "X", 1, 0)</f>
        <v>0</v>
      </c>
    </row>
    <row r="516" spans="1:8" x14ac:dyDescent="0.2">
      <c r="A516" t="s">
        <v>18</v>
      </c>
      <c r="B516">
        <v>6</v>
      </c>
      <c r="C516" t="s">
        <v>95</v>
      </c>
      <c r="D516" t="s">
        <v>31</v>
      </c>
      <c r="E516">
        <v>8</v>
      </c>
      <c r="F516">
        <v>49.199999999999903</v>
      </c>
      <c r="H516">
        <f t="shared" si="8"/>
        <v>0</v>
      </c>
    </row>
    <row r="517" spans="1:8" x14ac:dyDescent="0.2">
      <c r="A517" t="s">
        <v>18</v>
      </c>
      <c r="B517">
        <v>6</v>
      </c>
      <c r="C517" t="s">
        <v>95</v>
      </c>
      <c r="D517" t="s">
        <v>13</v>
      </c>
      <c r="E517">
        <v>4</v>
      </c>
      <c r="F517">
        <v>49.199999999999903</v>
      </c>
      <c r="H517">
        <f t="shared" si="8"/>
        <v>0</v>
      </c>
    </row>
    <row r="518" spans="1:8" x14ac:dyDescent="0.2">
      <c r="A518" t="s">
        <v>18</v>
      </c>
      <c r="B518">
        <v>6</v>
      </c>
      <c r="C518" t="s">
        <v>95</v>
      </c>
      <c r="D518" t="s">
        <v>4</v>
      </c>
      <c r="E518">
        <v>16</v>
      </c>
      <c r="F518">
        <v>49.199999999999903</v>
      </c>
      <c r="H518">
        <f t="shared" si="8"/>
        <v>0</v>
      </c>
    </row>
    <row r="519" spans="1:8" x14ac:dyDescent="0.2">
      <c r="A519" t="s">
        <v>18</v>
      </c>
      <c r="B519">
        <v>6</v>
      </c>
      <c r="C519" t="s">
        <v>95</v>
      </c>
      <c r="D519" t="s">
        <v>62</v>
      </c>
      <c r="E519">
        <v>8</v>
      </c>
      <c r="F519">
        <v>49.199999999999903</v>
      </c>
      <c r="H519">
        <f t="shared" si="8"/>
        <v>0</v>
      </c>
    </row>
    <row r="520" spans="1:8" x14ac:dyDescent="0.2">
      <c r="A520" t="s">
        <v>11</v>
      </c>
      <c r="B520">
        <v>6</v>
      </c>
      <c r="C520" t="s">
        <v>94</v>
      </c>
      <c r="D520" t="s">
        <v>49</v>
      </c>
      <c r="E520">
        <v>8</v>
      </c>
      <c r="F520">
        <v>27.8</v>
      </c>
      <c r="H520">
        <f t="shared" si="8"/>
        <v>0</v>
      </c>
    </row>
    <row r="521" spans="1:8" x14ac:dyDescent="0.2">
      <c r="A521" t="s">
        <v>11</v>
      </c>
      <c r="B521">
        <v>6</v>
      </c>
      <c r="C521" t="s">
        <v>94</v>
      </c>
      <c r="D521" t="s">
        <v>20</v>
      </c>
      <c r="E521">
        <v>3</v>
      </c>
      <c r="F521">
        <v>27.8</v>
      </c>
      <c r="H521">
        <f t="shared" si="8"/>
        <v>0</v>
      </c>
    </row>
    <row r="522" spans="1:8" x14ac:dyDescent="0.2">
      <c r="A522" t="s">
        <v>11</v>
      </c>
      <c r="B522">
        <v>6</v>
      </c>
      <c r="C522" t="s">
        <v>94</v>
      </c>
      <c r="D522" t="s">
        <v>6</v>
      </c>
      <c r="E522">
        <v>5</v>
      </c>
      <c r="F522">
        <v>27.8</v>
      </c>
      <c r="H522">
        <f t="shared" si="8"/>
        <v>0</v>
      </c>
    </row>
    <row r="523" spans="1:8" x14ac:dyDescent="0.2">
      <c r="A523" t="s">
        <v>11</v>
      </c>
      <c r="B523">
        <v>6</v>
      </c>
      <c r="C523" t="s">
        <v>94</v>
      </c>
      <c r="D523" t="s">
        <v>38</v>
      </c>
      <c r="E523">
        <v>3</v>
      </c>
      <c r="F523">
        <v>27.8</v>
      </c>
      <c r="H523">
        <f t="shared" si="8"/>
        <v>0</v>
      </c>
    </row>
    <row r="524" spans="1:8" x14ac:dyDescent="0.2">
      <c r="A524" t="s">
        <v>11</v>
      </c>
      <c r="B524">
        <v>6</v>
      </c>
      <c r="C524" t="s">
        <v>94</v>
      </c>
      <c r="D524" t="s">
        <v>4</v>
      </c>
      <c r="E524">
        <v>3</v>
      </c>
      <c r="F524">
        <v>27.8</v>
      </c>
      <c r="H524">
        <f t="shared" si="8"/>
        <v>0</v>
      </c>
    </row>
    <row r="525" spans="1:8" x14ac:dyDescent="0.2">
      <c r="A525" t="s">
        <v>11</v>
      </c>
      <c r="B525">
        <v>6</v>
      </c>
      <c r="C525" t="s">
        <v>94</v>
      </c>
      <c r="D525" t="s">
        <v>62</v>
      </c>
      <c r="E525">
        <v>1</v>
      </c>
      <c r="F525">
        <v>27.8</v>
      </c>
      <c r="H525">
        <f t="shared" si="8"/>
        <v>0</v>
      </c>
    </row>
    <row r="526" spans="1:8" x14ac:dyDescent="0.2">
      <c r="A526" t="s">
        <v>11</v>
      </c>
      <c r="B526">
        <v>6</v>
      </c>
      <c r="C526" t="s">
        <v>94</v>
      </c>
      <c r="D526" t="s">
        <v>12</v>
      </c>
      <c r="E526">
        <v>2</v>
      </c>
      <c r="F526">
        <v>27.8</v>
      </c>
      <c r="H526">
        <f t="shared" si="8"/>
        <v>0</v>
      </c>
    </row>
    <row r="527" spans="1:8" x14ac:dyDescent="0.2">
      <c r="A527" t="s">
        <v>11</v>
      </c>
      <c r="B527">
        <v>6</v>
      </c>
      <c r="C527" t="s">
        <v>94</v>
      </c>
      <c r="D527" t="s">
        <v>23</v>
      </c>
      <c r="E527">
        <v>14</v>
      </c>
      <c r="F527">
        <v>27.8</v>
      </c>
      <c r="H527">
        <f t="shared" si="8"/>
        <v>0</v>
      </c>
    </row>
    <row r="528" spans="1:8" x14ac:dyDescent="0.2">
      <c r="A528" t="s">
        <v>11</v>
      </c>
      <c r="B528">
        <v>6</v>
      </c>
      <c r="C528" t="s">
        <v>94</v>
      </c>
      <c r="D528" t="s">
        <v>35</v>
      </c>
      <c r="E528">
        <v>1</v>
      </c>
      <c r="F528">
        <v>27.8</v>
      </c>
      <c r="H528">
        <f t="shared" si="8"/>
        <v>0</v>
      </c>
    </row>
    <row r="529" spans="1:8" x14ac:dyDescent="0.2">
      <c r="A529" t="s">
        <v>11</v>
      </c>
      <c r="B529">
        <v>6</v>
      </c>
      <c r="C529" t="s">
        <v>94</v>
      </c>
      <c r="D529" t="s">
        <v>14</v>
      </c>
      <c r="E529">
        <v>1</v>
      </c>
      <c r="F529">
        <v>27.8</v>
      </c>
      <c r="H529">
        <f t="shared" si="8"/>
        <v>0</v>
      </c>
    </row>
    <row r="530" spans="1:8" x14ac:dyDescent="0.2">
      <c r="A530" t="s">
        <v>11</v>
      </c>
      <c r="B530">
        <v>6</v>
      </c>
      <c r="C530" t="s">
        <v>94</v>
      </c>
      <c r="D530" t="s">
        <v>17</v>
      </c>
      <c r="E530">
        <v>3</v>
      </c>
      <c r="F530">
        <v>27.8</v>
      </c>
      <c r="H530">
        <f t="shared" si="8"/>
        <v>0</v>
      </c>
    </row>
    <row r="531" spans="1:8" x14ac:dyDescent="0.2">
      <c r="A531" t="s">
        <v>11</v>
      </c>
      <c r="B531">
        <v>6</v>
      </c>
      <c r="C531" t="s">
        <v>94</v>
      </c>
      <c r="D531" t="s">
        <v>13</v>
      </c>
      <c r="E531">
        <v>1</v>
      </c>
      <c r="F531">
        <v>27.8</v>
      </c>
      <c r="H531">
        <f t="shared" si="8"/>
        <v>0</v>
      </c>
    </row>
    <row r="532" spans="1:8" x14ac:dyDescent="0.2">
      <c r="A532" t="s">
        <v>11</v>
      </c>
      <c r="B532">
        <v>6</v>
      </c>
      <c r="C532" t="s">
        <v>94</v>
      </c>
      <c r="D532" t="s">
        <v>31</v>
      </c>
      <c r="E532">
        <v>1</v>
      </c>
      <c r="F532">
        <v>27.8</v>
      </c>
      <c r="H532">
        <f t="shared" si="8"/>
        <v>0</v>
      </c>
    </row>
    <row r="533" spans="1:8" x14ac:dyDescent="0.2">
      <c r="A533" t="s">
        <v>11</v>
      </c>
      <c r="B533">
        <v>6</v>
      </c>
      <c r="C533" t="s">
        <v>94</v>
      </c>
      <c r="D533" t="s">
        <v>6</v>
      </c>
      <c r="E533">
        <v>1</v>
      </c>
      <c r="F533">
        <v>27.8</v>
      </c>
      <c r="H533">
        <f t="shared" si="8"/>
        <v>0</v>
      </c>
    </row>
  </sheetData>
  <autoFilter ref="A1:G533" xr:uid="{FEF6466E-8B1C-374A-9C00-229FD5205DD5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AF3D-DEF2-42BD-8796-941FC8C77180}">
  <dimension ref="A1:F44"/>
  <sheetViews>
    <sheetView workbookViewId="0">
      <selection activeCell="C1" sqref="C1"/>
    </sheetView>
  </sheetViews>
  <sheetFormatPr baseColWidth="10" defaultColWidth="8.83203125" defaultRowHeight="16" x14ac:dyDescent="0.2"/>
  <cols>
    <col min="1" max="1" width="17.33203125" bestFit="1" customWidth="1"/>
    <col min="2" max="2" width="8.6640625" bestFit="1" customWidth="1"/>
    <col min="3" max="3" width="16" bestFit="1" customWidth="1"/>
    <col min="4" max="4" width="13.33203125" bestFit="1" customWidth="1"/>
    <col min="5" max="5" width="13.6640625" bestFit="1" customWidth="1"/>
    <col min="6" max="6" width="13.5" bestFit="1" customWidth="1"/>
    <col min="7" max="7" width="17.33203125" bestFit="1" customWidth="1"/>
  </cols>
  <sheetData>
    <row r="1" spans="1:6" x14ac:dyDescent="0.2">
      <c r="A1" t="s">
        <v>2</v>
      </c>
      <c r="B1" t="s">
        <v>50</v>
      </c>
      <c r="C1" t="s">
        <v>52</v>
      </c>
      <c r="D1" t="s">
        <v>53</v>
      </c>
      <c r="E1" t="s">
        <v>54</v>
      </c>
      <c r="F1" t="s">
        <v>82</v>
      </c>
    </row>
    <row r="2" spans="1:6" x14ac:dyDescent="0.2">
      <c r="A2" t="str" cm="1">
        <f t="array" ref="A2:A44">_xlfn.UNIQUE(Data!D2:D533)</f>
        <v>Chironominae</v>
      </c>
      <c r="B2" t="s">
        <v>51</v>
      </c>
      <c r="C2" t="s">
        <v>55</v>
      </c>
      <c r="D2" t="s">
        <v>56</v>
      </c>
      <c r="E2" t="s">
        <v>57</v>
      </c>
      <c r="F2" t="s">
        <v>84</v>
      </c>
    </row>
    <row r="3" spans="1:6" x14ac:dyDescent="0.2">
      <c r="A3" t="str">
        <v>Tanypodinae</v>
      </c>
      <c r="B3" t="s">
        <v>51</v>
      </c>
      <c r="C3" t="s">
        <v>55</v>
      </c>
      <c r="D3" t="s">
        <v>56</v>
      </c>
      <c r="E3" t="s">
        <v>57</v>
      </c>
      <c r="F3" t="s">
        <v>84</v>
      </c>
    </row>
    <row r="4" spans="1:6" x14ac:dyDescent="0.2">
      <c r="A4" t="str">
        <v>Empididae</v>
      </c>
      <c r="B4" t="s">
        <v>52</v>
      </c>
      <c r="C4" t="s">
        <v>7</v>
      </c>
      <c r="D4" t="s">
        <v>56</v>
      </c>
      <c r="E4" t="s">
        <v>57</v>
      </c>
      <c r="F4" t="s">
        <v>84</v>
      </c>
    </row>
    <row r="5" spans="1:6" x14ac:dyDescent="0.2">
      <c r="A5" t="str">
        <v>Ceratopogonidae</v>
      </c>
      <c r="B5" t="s">
        <v>52</v>
      </c>
      <c r="C5" t="s">
        <v>8</v>
      </c>
      <c r="D5" t="s">
        <v>56</v>
      </c>
      <c r="E5" t="s">
        <v>57</v>
      </c>
      <c r="F5" t="s">
        <v>84</v>
      </c>
    </row>
    <row r="6" spans="1:6" x14ac:dyDescent="0.2">
      <c r="A6" t="str">
        <v>Leptohyphes</v>
      </c>
      <c r="B6" t="s">
        <v>58</v>
      </c>
      <c r="C6" t="s">
        <v>59</v>
      </c>
      <c r="D6" t="s">
        <v>61</v>
      </c>
      <c r="E6" t="s">
        <v>57</v>
      </c>
      <c r="F6" t="s">
        <v>84</v>
      </c>
    </row>
    <row r="7" spans="1:6" x14ac:dyDescent="0.2">
      <c r="A7" t="str">
        <v>Tanytarsini</v>
      </c>
      <c r="B7" t="s">
        <v>63</v>
      </c>
      <c r="C7" t="s">
        <v>55</v>
      </c>
      <c r="D7" t="s">
        <v>56</v>
      </c>
      <c r="E7" t="s">
        <v>57</v>
      </c>
      <c r="F7" t="s">
        <v>84</v>
      </c>
    </row>
    <row r="8" spans="1:6" x14ac:dyDescent="0.2">
      <c r="A8" t="str">
        <v>Oligochaeta</v>
      </c>
      <c r="B8" t="s">
        <v>64</v>
      </c>
      <c r="E8" t="s">
        <v>10</v>
      </c>
      <c r="F8" t="s">
        <v>85</v>
      </c>
    </row>
    <row r="9" spans="1:6" x14ac:dyDescent="0.2">
      <c r="A9" t="str">
        <v>Orthocladiinae</v>
      </c>
      <c r="B9" t="s">
        <v>51</v>
      </c>
      <c r="C9" t="s">
        <v>55</v>
      </c>
      <c r="D9" t="s">
        <v>56</v>
      </c>
      <c r="E9" t="s">
        <v>57</v>
      </c>
      <c r="F9" t="s">
        <v>84</v>
      </c>
    </row>
    <row r="10" spans="1:6" x14ac:dyDescent="0.2">
      <c r="A10" t="str">
        <v>Farrodes</v>
      </c>
      <c r="B10" t="s">
        <v>58</v>
      </c>
      <c r="C10" t="s">
        <v>66</v>
      </c>
      <c r="D10" t="s">
        <v>61</v>
      </c>
      <c r="E10" t="s">
        <v>57</v>
      </c>
      <c r="F10" t="s">
        <v>84</v>
      </c>
    </row>
    <row r="11" spans="1:6" x14ac:dyDescent="0.2">
      <c r="A11" t="str">
        <v>Traverhyphes</v>
      </c>
      <c r="B11" t="s">
        <v>58</v>
      </c>
      <c r="C11" t="s">
        <v>59</v>
      </c>
      <c r="D11" t="s">
        <v>61</v>
      </c>
      <c r="E11" t="s">
        <v>57</v>
      </c>
      <c r="F11" t="s">
        <v>84</v>
      </c>
    </row>
    <row r="12" spans="1:6" x14ac:dyDescent="0.2">
      <c r="A12" t="str">
        <v>Tricorythodes</v>
      </c>
      <c r="B12" t="s">
        <v>58</v>
      </c>
      <c r="C12" t="s">
        <v>59</v>
      </c>
      <c r="D12" t="s">
        <v>61</v>
      </c>
      <c r="E12" t="s">
        <v>57</v>
      </c>
      <c r="F12" t="s">
        <v>84</v>
      </c>
    </row>
    <row r="13" spans="1:6" x14ac:dyDescent="0.2">
      <c r="A13" t="str">
        <v>Baetidae</v>
      </c>
      <c r="B13" t="s">
        <v>52</v>
      </c>
      <c r="C13" t="s">
        <v>15</v>
      </c>
      <c r="D13" t="s">
        <v>61</v>
      </c>
      <c r="E13" t="s">
        <v>57</v>
      </c>
      <c r="F13" t="s">
        <v>84</v>
      </c>
    </row>
    <row r="14" spans="1:6" x14ac:dyDescent="0.2">
      <c r="A14" t="str">
        <v>Elmidae</v>
      </c>
      <c r="B14" t="s">
        <v>52</v>
      </c>
      <c r="C14" t="s">
        <v>49</v>
      </c>
      <c r="D14" t="s">
        <v>67</v>
      </c>
      <c r="E14" t="s">
        <v>57</v>
      </c>
      <c r="F14" t="s">
        <v>84</v>
      </c>
    </row>
    <row r="15" spans="1:6" x14ac:dyDescent="0.2">
      <c r="A15" t="str">
        <v>Smicridea</v>
      </c>
      <c r="B15" t="s">
        <v>58</v>
      </c>
      <c r="C15" t="s">
        <v>68</v>
      </c>
      <c r="D15" t="s">
        <v>69</v>
      </c>
      <c r="E15" t="s">
        <v>57</v>
      </c>
      <c r="F15" t="s">
        <v>84</v>
      </c>
    </row>
    <row r="16" spans="1:6" x14ac:dyDescent="0.2">
      <c r="A16" t="str">
        <v>Macronema</v>
      </c>
      <c r="B16" t="s">
        <v>58</v>
      </c>
      <c r="C16" t="s">
        <v>68</v>
      </c>
      <c r="D16" t="s">
        <v>69</v>
      </c>
      <c r="E16" t="s">
        <v>57</v>
      </c>
      <c r="F16" t="s">
        <v>84</v>
      </c>
    </row>
    <row r="17" spans="1:6" x14ac:dyDescent="0.2">
      <c r="A17" t="str">
        <v>Polycentropus</v>
      </c>
      <c r="B17" t="s">
        <v>58</v>
      </c>
      <c r="C17" t="s">
        <v>70</v>
      </c>
      <c r="D17" t="s">
        <v>69</v>
      </c>
      <c r="E17" t="s">
        <v>57</v>
      </c>
      <c r="F17" t="s">
        <v>84</v>
      </c>
    </row>
    <row r="18" spans="1:6" x14ac:dyDescent="0.2">
      <c r="A18" t="str">
        <v>Leptonema</v>
      </c>
      <c r="B18" t="s">
        <v>58</v>
      </c>
      <c r="C18" t="s">
        <v>68</v>
      </c>
      <c r="D18" t="s">
        <v>69</v>
      </c>
      <c r="E18" t="s">
        <v>57</v>
      </c>
      <c r="F18" t="s">
        <v>84</v>
      </c>
    </row>
    <row r="19" spans="1:6" x14ac:dyDescent="0.2">
      <c r="A19" t="str">
        <v>Hagenulopsis</v>
      </c>
      <c r="B19" t="s">
        <v>58</v>
      </c>
      <c r="C19" t="s">
        <v>66</v>
      </c>
      <c r="D19" t="s">
        <v>61</v>
      </c>
      <c r="E19" t="s">
        <v>57</v>
      </c>
      <c r="F19" t="s">
        <v>84</v>
      </c>
    </row>
    <row r="20" spans="1:6" x14ac:dyDescent="0.2">
      <c r="A20" t="str">
        <v>Simulium</v>
      </c>
      <c r="B20" t="s">
        <v>58</v>
      </c>
      <c r="C20" t="s">
        <v>60</v>
      </c>
      <c r="D20" t="s">
        <v>56</v>
      </c>
      <c r="E20" t="s">
        <v>57</v>
      </c>
      <c r="F20" t="s">
        <v>84</v>
      </c>
    </row>
    <row r="21" spans="1:6" x14ac:dyDescent="0.2">
      <c r="A21" t="str">
        <v>Epigomphus</v>
      </c>
      <c r="B21" t="s">
        <v>58</v>
      </c>
      <c r="C21" t="s">
        <v>71</v>
      </c>
      <c r="D21" t="s">
        <v>72</v>
      </c>
      <c r="E21" t="s">
        <v>57</v>
      </c>
      <c r="F21" t="s">
        <v>84</v>
      </c>
    </row>
    <row r="22" spans="1:6" x14ac:dyDescent="0.2">
      <c r="A22" t="str">
        <v>Nectopsyche</v>
      </c>
      <c r="B22" t="s">
        <v>58</v>
      </c>
      <c r="C22" t="s">
        <v>73</v>
      </c>
      <c r="D22" t="s">
        <v>69</v>
      </c>
      <c r="E22" t="s">
        <v>57</v>
      </c>
      <c r="F22" t="s">
        <v>84</v>
      </c>
    </row>
    <row r="23" spans="1:6" x14ac:dyDescent="0.2">
      <c r="A23" t="str">
        <v>Macrostemum</v>
      </c>
      <c r="B23" t="s">
        <v>58</v>
      </c>
      <c r="C23" t="s">
        <v>68</v>
      </c>
      <c r="D23" t="s">
        <v>69</v>
      </c>
      <c r="E23" t="s">
        <v>57</v>
      </c>
      <c r="F23" t="s">
        <v>84</v>
      </c>
    </row>
    <row r="24" spans="1:6" x14ac:dyDescent="0.2">
      <c r="A24" t="str">
        <v>Heterelmis</v>
      </c>
      <c r="B24" t="s">
        <v>58</v>
      </c>
      <c r="C24" t="s">
        <v>49</v>
      </c>
      <c r="D24" t="s">
        <v>67</v>
      </c>
      <c r="E24" t="s">
        <v>57</v>
      </c>
      <c r="F24" t="s">
        <v>84</v>
      </c>
    </row>
    <row r="25" spans="1:6" x14ac:dyDescent="0.2">
      <c r="A25" t="str">
        <v>Anacroneuria</v>
      </c>
      <c r="B25" t="s">
        <v>58</v>
      </c>
      <c r="C25" t="s">
        <v>74</v>
      </c>
      <c r="D25" t="s">
        <v>75</v>
      </c>
      <c r="E25" t="s">
        <v>57</v>
      </c>
      <c r="F25" t="s">
        <v>84</v>
      </c>
    </row>
    <row r="26" spans="1:6" x14ac:dyDescent="0.2">
      <c r="A26" t="str">
        <v>Traverella</v>
      </c>
      <c r="B26" t="s">
        <v>58</v>
      </c>
      <c r="C26" t="s">
        <v>66</v>
      </c>
      <c r="D26" t="s">
        <v>61</v>
      </c>
      <c r="E26" t="s">
        <v>57</v>
      </c>
      <c r="F26" t="s">
        <v>84</v>
      </c>
    </row>
    <row r="27" spans="1:6" x14ac:dyDescent="0.2">
      <c r="A27" t="str">
        <v>Hydroptilidae</v>
      </c>
      <c r="B27" t="s">
        <v>52</v>
      </c>
      <c r="C27" t="s">
        <v>31</v>
      </c>
      <c r="D27" t="s">
        <v>69</v>
      </c>
      <c r="E27" t="s">
        <v>57</v>
      </c>
      <c r="F27" t="s">
        <v>84</v>
      </c>
    </row>
    <row r="28" spans="1:6" x14ac:dyDescent="0.2">
      <c r="A28" t="str">
        <v>Haplohyphes</v>
      </c>
      <c r="B28" t="s">
        <v>58</v>
      </c>
      <c r="C28" t="s">
        <v>59</v>
      </c>
      <c r="D28" t="s">
        <v>61</v>
      </c>
      <c r="E28" t="s">
        <v>57</v>
      </c>
      <c r="F28" t="s">
        <v>84</v>
      </c>
    </row>
    <row r="29" spans="1:6" x14ac:dyDescent="0.2">
      <c r="A29" t="str">
        <v>Libellulidae</v>
      </c>
      <c r="B29" t="s">
        <v>52</v>
      </c>
      <c r="C29" t="s">
        <v>33</v>
      </c>
      <c r="D29" t="s">
        <v>72</v>
      </c>
      <c r="E29" t="s">
        <v>57</v>
      </c>
      <c r="F29" t="s">
        <v>84</v>
      </c>
    </row>
    <row r="30" spans="1:6" x14ac:dyDescent="0.2">
      <c r="A30" t="str">
        <v>Coenagrionidae</v>
      </c>
      <c r="B30" t="s">
        <v>52</v>
      </c>
      <c r="C30" t="s">
        <v>34</v>
      </c>
      <c r="D30" t="s">
        <v>72</v>
      </c>
      <c r="E30" t="s">
        <v>57</v>
      </c>
      <c r="F30" t="s">
        <v>84</v>
      </c>
    </row>
    <row r="31" spans="1:6" x14ac:dyDescent="0.2">
      <c r="A31" t="str">
        <v>Caenis</v>
      </c>
      <c r="B31" t="s">
        <v>58</v>
      </c>
      <c r="C31" t="s">
        <v>76</v>
      </c>
      <c r="D31" t="s">
        <v>61</v>
      </c>
      <c r="E31" t="s">
        <v>57</v>
      </c>
      <c r="F31" t="s">
        <v>84</v>
      </c>
    </row>
    <row r="32" spans="1:6" x14ac:dyDescent="0.2">
      <c r="A32" t="str">
        <v>Scirtidae</v>
      </c>
      <c r="B32" t="s">
        <v>52</v>
      </c>
      <c r="C32" t="s">
        <v>37</v>
      </c>
      <c r="D32" t="s">
        <v>67</v>
      </c>
      <c r="E32" t="s">
        <v>57</v>
      </c>
      <c r="F32" t="s">
        <v>84</v>
      </c>
    </row>
    <row r="33" spans="1:6" x14ac:dyDescent="0.2">
      <c r="A33" t="str">
        <v>Xestochironomus</v>
      </c>
      <c r="B33" t="s">
        <v>58</v>
      </c>
      <c r="C33" t="s">
        <v>55</v>
      </c>
      <c r="D33" t="s">
        <v>56</v>
      </c>
      <c r="E33" t="s">
        <v>57</v>
      </c>
      <c r="F33" t="s">
        <v>84</v>
      </c>
    </row>
    <row r="34" spans="1:6" x14ac:dyDescent="0.2">
      <c r="A34" t="str">
        <v>Ostracoda</v>
      </c>
      <c r="B34" t="s">
        <v>54</v>
      </c>
      <c r="E34" t="s">
        <v>88</v>
      </c>
      <c r="F34" t="s">
        <v>84</v>
      </c>
    </row>
    <row r="35" spans="1:6" x14ac:dyDescent="0.2">
      <c r="A35" t="str">
        <v>Planaria</v>
      </c>
      <c r="B35" t="s">
        <v>58</v>
      </c>
      <c r="C35" t="s">
        <v>77</v>
      </c>
      <c r="D35" t="s">
        <v>78</v>
      </c>
      <c r="E35" t="s">
        <v>79</v>
      </c>
      <c r="F35" t="s">
        <v>86</v>
      </c>
    </row>
    <row r="36" spans="1:6" x14ac:dyDescent="0.2">
      <c r="A36" t="str">
        <v>Gyrinidae</v>
      </c>
      <c r="B36" t="s">
        <v>52</v>
      </c>
      <c r="C36" t="s">
        <v>41</v>
      </c>
      <c r="D36" t="s">
        <v>67</v>
      </c>
      <c r="E36" t="s">
        <v>57</v>
      </c>
      <c r="F36" t="s">
        <v>84</v>
      </c>
    </row>
    <row r="37" spans="1:6" x14ac:dyDescent="0.2">
      <c r="A37" t="str">
        <v>Hetaerina</v>
      </c>
      <c r="B37" t="s">
        <v>58</v>
      </c>
      <c r="C37" t="s">
        <v>80</v>
      </c>
      <c r="D37" t="s">
        <v>72</v>
      </c>
      <c r="E37" t="s">
        <v>57</v>
      </c>
      <c r="F37" t="s">
        <v>84</v>
      </c>
    </row>
    <row r="38" spans="1:6" x14ac:dyDescent="0.2">
      <c r="A38" t="str">
        <v>Argia</v>
      </c>
      <c r="B38" t="s">
        <v>58</v>
      </c>
      <c r="C38" t="s">
        <v>34</v>
      </c>
      <c r="D38" t="s">
        <v>72</v>
      </c>
      <c r="E38" t="s">
        <v>57</v>
      </c>
      <c r="F38" t="s">
        <v>84</v>
      </c>
    </row>
    <row r="39" spans="1:6" x14ac:dyDescent="0.2">
      <c r="A39" t="str">
        <v>Phylloicus</v>
      </c>
      <c r="B39" t="s">
        <v>58</v>
      </c>
      <c r="C39" t="s">
        <v>81</v>
      </c>
      <c r="D39" t="s">
        <v>69</v>
      </c>
      <c r="E39" t="s">
        <v>57</v>
      </c>
      <c r="F39" t="s">
        <v>84</v>
      </c>
    </row>
    <row r="40" spans="1:6" x14ac:dyDescent="0.2">
      <c r="A40" t="str">
        <v>NA</v>
      </c>
    </row>
    <row r="41" spans="1:6" x14ac:dyDescent="0.2">
      <c r="A41" t="str">
        <v>Nematomorpha</v>
      </c>
      <c r="B41" t="s">
        <v>82</v>
      </c>
      <c r="F41" t="s">
        <v>46</v>
      </c>
    </row>
    <row r="42" spans="1:6" x14ac:dyDescent="0.2">
      <c r="A42" t="str">
        <v>Forcipomyiinae</v>
      </c>
      <c r="C42" t="s">
        <v>83</v>
      </c>
      <c r="D42" t="s">
        <v>56</v>
      </c>
      <c r="E42" t="s">
        <v>57</v>
      </c>
      <c r="F42" t="s">
        <v>84</v>
      </c>
    </row>
    <row r="43" spans="1:6" x14ac:dyDescent="0.2">
      <c r="A43" t="str">
        <v>Ulmeritoides</v>
      </c>
      <c r="B43" t="s">
        <v>58</v>
      </c>
      <c r="C43" t="s">
        <v>66</v>
      </c>
      <c r="D43" t="s">
        <v>61</v>
      </c>
      <c r="E43" t="s">
        <v>57</v>
      </c>
      <c r="F43" t="s">
        <v>84</v>
      </c>
    </row>
    <row r="44" spans="1:6" x14ac:dyDescent="0.2">
      <c r="A44" t="str">
        <v>Heteragrionidae</v>
      </c>
      <c r="B44" t="s">
        <v>52</v>
      </c>
      <c r="C44" t="s">
        <v>48</v>
      </c>
      <c r="D44" t="s">
        <v>72</v>
      </c>
      <c r="E44" t="s">
        <v>57</v>
      </c>
      <c r="F44" t="s">
        <v>84</v>
      </c>
    </row>
  </sheetData>
  <autoFilter ref="A1:F44" xr:uid="{24C5AF3D-DEF2-42BD-8796-941FC8C77180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8E6C-CB5A-974F-A3B0-AD37DC0E1F96}">
  <dimension ref="A1:AR59"/>
  <sheetViews>
    <sheetView topLeftCell="A28" workbookViewId="0">
      <selection activeCell="H17" sqref="H17"/>
    </sheetView>
  </sheetViews>
  <sheetFormatPr baseColWidth="10" defaultRowHeight="16" x14ac:dyDescent="0.2"/>
  <sheetData>
    <row r="1" spans="1:44" x14ac:dyDescent="0.2">
      <c r="A1" s="3" t="s">
        <v>0</v>
      </c>
      <c r="B1" s="3" t="s">
        <v>97</v>
      </c>
      <c r="C1" s="3" t="s">
        <v>29</v>
      </c>
      <c r="D1" s="7" t="s">
        <v>43</v>
      </c>
      <c r="E1" s="3" t="s">
        <v>15</v>
      </c>
      <c r="F1" s="3" t="s">
        <v>35</v>
      </c>
      <c r="G1" s="14" t="s">
        <v>8</v>
      </c>
      <c r="H1" s="12" t="s">
        <v>4</v>
      </c>
      <c r="I1" s="7" t="s">
        <v>34</v>
      </c>
      <c r="J1" s="9" t="s">
        <v>49</v>
      </c>
      <c r="K1" s="3" t="s">
        <v>7</v>
      </c>
      <c r="L1" s="3" t="s">
        <v>25</v>
      </c>
      <c r="M1" s="8" t="s">
        <v>12</v>
      </c>
      <c r="N1" s="14" t="s">
        <v>104</v>
      </c>
      <c r="O1" s="3" t="s">
        <v>41</v>
      </c>
      <c r="P1" s="8" t="s">
        <v>23</v>
      </c>
      <c r="Q1" s="11" t="s">
        <v>32</v>
      </c>
      <c r="R1" s="3" t="s">
        <v>42</v>
      </c>
      <c r="S1" s="9" t="s">
        <v>28</v>
      </c>
      <c r="T1" s="3" t="s">
        <v>31</v>
      </c>
      <c r="U1" s="11" t="s">
        <v>9</v>
      </c>
      <c r="V1" s="15" t="s">
        <v>22</v>
      </c>
      <c r="W1" s="3" t="s">
        <v>33</v>
      </c>
      <c r="X1" s="15" t="s">
        <v>20</v>
      </c>
      <c r="Y1" s="15" t="s">
        <v>27</v>
      </c>
      <c r="Z1" s="3" t="s">
        <v>106</v>
      </c>
      <c r="AA1" s="3" t="s">
        <v>26</v>
      </c>
      <c r="AB1" s="3" t="s">
        <v>46</v>
      </c>
      <c r="AC1" s="3" t="s">
        <v>10</v>
      </c>
      <c r="AD1" s="3" t="s">
        <v>65</v>
      </c>
      <c r="AE1" s="3" t="s">
        <v>88</v>
      </c>
      <c r="AF1" s="3" t="s">
        <v>44</v>
      </c>
      <c r="AG1" s="3" t="s">
        <v>103</v>
      </c>
      <c r="AH1" s="3" t="s">
        <v>21</v>
      </c>
      <c r="AI1" s="3" t="s">
        <v>37</v>
      </c>
      <c r="AJ1" s="3" t="s">
        <v>24</v>
      </c>
      <c r="AK1" s="15" t="s">
        <v>17</v>
      </c>
      <c r="AL1" s="3" t="s">
        <v>6</v>
      </c>
      <c r="AM1" s="3" t="s">
        <v>62</v>
      </c>
      <c r="AN1" s="8" t="s">
        <v>30</v>
      </c>
      <c r="AO1" s="11" t="s">
        <v>13</v>
      </c>
      <c r="AP1" s="11" t="s">
        <v>14</v>
      </c>
      <c r="AQ1" s="8" t="s">
        <v>47</v>
      </c>
      <c r="AR1" s="12" t="s">
        <v>38</v>
      </c>
    </row>
    <row r="2" spans="1:44" x14ac:dyDescent="0.2">
      <c r="A2" s="4" t="s">
        <v>99</v>
      </c>
      <c r="B2">
        <v>1</v>
      </c>
      <c r="C2" s="6">
        <v>1</v>
      </c>
      <c r="D2" s="6">
        <v>0</v>
      </c>
      <c r="E2" s="10">
        <v>1</v>
      </c>
      <c r="F2" s="10">
        <v>2</v>
      </c>
      <c r="G2" s="6">
        <v>3</v>
      </c>
      <c r="H2" s="6">
        <v>12.25</v>
      </c>
      <c r="I2" s="6">
        <v>1</v>
      </c>
      <c r="J2" s="6">
        <v>4.5</v>
      </c>
      <c r="K2" s="6">
        <v>0</v>
      </c>
      <c r="L2" s="6">
        <v>0</v>
      </c>
      <c r="M2" s="6">
        <v>2</v>
      </c>
      <c r="N2" s="6">
        <v>0</v>
      </c>
      <c r="O2" s="6">
        <v>0</v>
      </c>
      <c r="P2" s="6">
        <v>2.5</v>
      </c>
      <c r="Q2" s="6">
        <v>2</v>
      </c>
      <c r="R2" s="6">
        <v>0</v>
      </c>
      <c r="S2" s="6">
        <v>0</v>
      </c>
      <c r="T2" s="6">
        <v>2</v>
      </c>
      <c r="U2" s="6">
        <v>0</v>
      </c>
      <c r="V2" s="6">
        <v>0</v>
      </c>
      <c r="W2" s="6">
        <v>1</v>
      </c>
      <c r="X2" s="6">
        <v>0</v>
      </c>
      <c r="Y2" s="6">
        <v>0</v>
      </c>
      <c r="Z2" s="6">
        <v>1</v>
      </c>
      <c r="AA2" s="6">
        <v>0</v>
      </c>
      <c r="AB2" s="6">
        <v>0</v>
      </c>
      <c r="AC2" s="6">
        <v>6.666666666666667</v>
      </c>
      <c r="AD2" s="6">
        <v>1</v>
      </c>
      <c r="AE2" s="6">
        <v>0</v>
      </c>
      <c r="AF2" s="6">
        <v>0</v>
      </c>
      <c r="AG2" s="6">
        <v>0</v>
      </c>
      <c r="AH2" s="6">
        <v>0</v>
      </c>
      <c r="AI2" s="6">
        <v>1</v>
      </c>
      <c r="AJ2" s="6">
        <v>0</v>
      </c>
      <c r="AK2" s="6">
        <v>0</v>
      </c>
      <c r="AL2" s="6">
        <v>24.333333333333332</v>
      </c>
      <c r="AM2" s="6">
        <v>16.666666666666668</v>
      </c>
      <c r="AN2" s="6">
        <v>0</v>
      </c>
      <c r="AO2" s="6">
        <v>6.5</v>
      </c>
      <c r="AP2" s="6">
        <v>10.333333333333334</v>
      </c>
      <c r="AQ2" s="6">
        <v>0</v>
      </c>
      <c r="AR2" s="6">
        <v>0</v>
      </c>
    </row>
    <row r="3" spans="1:44" x14ac:dyDescent="0.2">
      <c r="A3" s="4" t="s">
        <v>99</v>
      </c>
      <c r="B3">
        <v>3</v>
      </c>
      <c r="C3" s="6">
        <v>0</v>
      </c>
      <c r="D3" s="6">
        <v>0</v>
      </c>
      <c r="E3" s="6">
        <v>0</v>
      </c>
      <c r="F3" s="6">
        <v>1</v>
      </c>
      <c r="G3" s="6">
        <v>1</v>
      </c>
      <c r="H3" s="6">
        <v>11.5</v>
      </c>
      <c r="I3" s="6">
        <v>1</v>
      </c>
      <c r="J3" s="6">
        <v>4.333333333333333</v>
      </c>
      <c r="K3" s="6">
        <v>0</v>
      </c>
      <c r="L3" s="6">
        <v>0</v>
      </c>
      <c r="M3" s="6">
        <v>1</v>
      </c>
      <c r="N3" s="6">
        <v>0</v>
      </c>
      <c r="O3" s="6">
        <v>1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3</v>
      </c>
      <c r="Y3" s="6">
        <v>0</v>
      </c>
      <c r="Z3" s="6">
        <v>0</v>
      </c>
      <c r="AA3" s="6">
        <v>0</v>
      </c>
      <c r="AB3" s="6">
        <v>0</v>
      </c>
      <c r="AC3" s="6">
        <v>2</v>
      </c>
      <c r="AD3" s="6">
        <v>1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1.6666666666666667</v>
      </c>
      <c r="AM3" s="6">
        <v>2</v>
      </c>
      <c r="AN3" s="6">
        <v>0</v>
      </c>
      <c r="AO3" s="6">
        <v>1</v>
      </c>
      <c r="AP3" s="6">
        <v>1</v>
      </c>
      <c r="AQ3" s="6">
        <v>0</v>
      </c>
      <c r="AR3" s="6">
        <v>1</v>
      </c>
    </row>
    <row r="4" spans="1:44" x14ac:dyDescent="0.2">
      <c r="A4" s="4" t="s">
        <v>99</v>
      </c>
      <c r="B4">
        <v>6</v>
      </c>
      <c r="C4" s="6">
        <v>0</v>
      </c>
      <c r="D4" s="6">
        <v>1</v>
      </c>
      <c r="E4" s="6">
        <v>0</v>
      </c>
      <c r="F4" s="6">
        <v>1.3333333333333333</v>
      </c>
      <c r="G4" s="6">
        <v>0</v>
      </c>
      <c r="H4" s="6">
        <v>3.5</v>
      </c>
      <c r="I4" s="6">
        <v>0</v>
      </c>
      <c r="J4" s="6">
        <v>9.3333333333333339</v>
      </c>
      <c r="K4" s="6">
        <v>0</v>
      </c>
      <c r="L4" s="6">
        <v>0</v>
      </c>
      <c r="M4" s="6">
        <v>2</v>
      </c>
      <c r="N4" s="6">
        <v>0</v>
      </c>
      <c r="O4" s="6">
        <v>0</v>
      </c>
      <c r="P4" s="6">
        <v>6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3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1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3</v>
      </c>
      <c r="AL4" s="6">
        <v>6</v>
      </c>
      <c r="AM4" s="6">
        <v>1.5</v>
      </c>
      <c r="AN4" s="6">
        <v>0</v>
      </c>
      <c r="AO4" s="6">
        <v>1.5</v>
      </c>
      <c r="AP4" s="6">
        <v>1</v>
      </c>
      <c r="AQ4" s="6">
        <v>0</v>
      </c>
      <c r="AR4" s="6">
        <v>2.3333333333333335</v>
      </c>
    </row>
    <row r="5" spans="1:44" x14ac:dyDescent="0.2">
      <c r="A5" s="4" t="s">
        <v>99</v>
      </c>
      <c r="B5">
        <v>12</v>
      </c>
      <c r="C5" s="6">
        <v>0</v>
      </c>
      <c r="D5" s="6">
        <v>0</v>
      </c>
      <c r="E5" s="6">
        <v>2</v>
      </c>
      <c r="F5" s="6">
        <v>0</v>
      </c>
      <c r="G5" s="6">
        <v>0</v>
      </c>
      <c r="H5" s="6">
        <v>0</v>
      </c>
      <c r="I5" s="6">
        <v>1</v>
      </c>
      <c r="J5" s="6">
        <v>5.2</v>
      </c>
      <c r="K5" s="6">
        <v>0</v>
      </c>
      <c r="L5" s="6">
        <v>0</v>
      </c>
      <c r="M5" s="6">
        <v>1</v>
      </c>
      <c r="N5" s="6">
        <v>0</v>
      </c>
      <c r="O5" s="6">
        <v>1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0</v>
      </c>
      <c r="Z5" s="6">
        <v>0</v>
      </c>
      <c r="AA5" s="6">
        <v>0</v>
      </c>
      <c r="AB5" s="6">
        <v>0</v>
      </c>
      <c r="AC5" s="6">
        <v>1</v>
      </c>
      <c r="AD5" s="6">
        <v>1</v>
      </c>
      <c r="AE5" s="6">
        <v>0</v>
      </c>
      <c r="AF5" s="6">
        <v>1</v>
      </c>
      <c r="AG5" s="6">
        <v>0</v>
      </c>
      <c r="AH5" s="6">
        <v>0</v>
      </c>
      <c r="AI5" s="6">
        <v>0</v>
      </c>
      <c r="AJ5" s="6">
        <v>0</v>
      </c>
      <c r="AK5" s="6">
        <v>1</v>
      </c>
      <c r="AL5" s="6">
        <v>5.333333333333333</v>
      </c>
      <c r="AM5" s="6">
        <v>1</v>
      </c>
      <c r="AN5" s="6">
        <v>0</v>
      </c>
      <c r="AO5" s="6">
        <v>1.75</v>
      </c>
      <c r="AP5" s="6">
        <v>1</v>
      </c>
      <c r="AQ5" s="6">
        <v>0</v>
      </c>
      <c r="AR5" s="6">
        <v>1</v>
      </c>
    </row>
    <row r="6" spans="1:44" x14ac:dyDescent="0.2">
      <c r="A6" s="5" t="s">
        <v>99</v>
      </c>
      <c r="B6">
        <v>24</v>
      </c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11.75</v>
      </c>
      <c r="K6" s="6">
        <v>0</v>
      </c>
      <c r="L6" s="6">
        <v>0</v>
      </c>
      <c r="M6" s="6">
        <v>1.25</v>
      </c>
      <c r="N6" s="6">
        <v>0</v>
      </c>
      <c r="O6" s="6">
        <v>0</v>
      </c>
      <c r="P6" s="6">
        <v>3.5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6">
        <v>0</v>
      </c>
      <c r="X6" s="6">
        <v>4.5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1</v>
      </c>
      <c r="AE6" s="6">
        <v>0</v>
      </c>
      <c r="AF6" s="6">
        <v>0</v>
      </c>
      <c r="AG6" s="6">
        <v>0</v>
      </c>
      <c r="AH6" s="6">
        <v>1</v>
      </c>
      <c r="AI6" s="6">
        <v>0</v>
      </c>
      <c r="AJ6" s="6">
        <v>0</v>
      </c>
      <c r="AK6" s="6">
        <v>0</v>
      </c>
      <c r="AL6" s="6">
        <v>7</v>
      </c>
      <c r="AM6" s="6">
        <v>1</v>
      </c>
      <c r="AN6" s="6">
        <v>0</v>
      </c>
      <c r="AO6" s="6">
        <v>7.5</v>
      </c>
      <c r="AP6" s="6">
        <v>8</v>
      </c>
      <c r="AQ6" s="6">
        <v>0</v>
      </c>
      <c r="AR6" s="6">
        <v>1</v>
      </c>
    </row>
    <row r="7" spans="1:44" x14ac:dyDescent="0.2">
      <c r="A7" s="4" t="s">
        <v>3</v>
      </c>
      <c r="B7">
        <v>1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1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</row>
    <row r="8" spans="1:44" x14ac:dyDescent="0.2">
      <c r="A8" s="4" t="s">
        <v>3</v>
      </c>
      <c r="B8">
        <v>3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6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1</v>
      </c>
      <c r="AL8" s="6">
        <v>3</v>
      </c>
      <c r="AM8" s="6">
        <v>1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</row>
    <row r="9" spans="1:44" x14ac:dyDescent="0.2">
      <c r="A9" s="4" t="s">
        <v>3</v>
      </c>
      <c r="B9">
        <v>6</v>
      </c>
      <c r="C9" s="6">
        <v>0</v>
      </c>
      <c r="D9" s="6">
        <v>0</v>
      </c>
      <c r="E9" s="6">
        <v>0</v>
      </c>
      <c r="F9" s="6">
        <v>0</v>
      </c>
      <c r="G9" s="6">
        <v>1.5</v>
      </c>
      <c r="H9" s="6">
        <v>2</v>
      </c>
      <c r="I9" s="6">
        <v>0</v>
      </c>
      <c r="J9" s="6">
        <v>1</v>
      </c>
      <c r="K9" s="6">
        <v>0</v>
      </c>
      <c r="L9" s="6">
        <v>1</v>
      </c>
      <c r="M9" s="6">
        <v>1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4</v>
      </c>
      <c r="AB9" s="6">
        <v>0</v>
      </c>
      <c r="AC9" s="6">
        <v>0</v>
      </c>
      <c r="AD9" s="6">
        <v>1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3.3333333333333335</v>
      </c>
      <c r="AM9" s="6">
        <v>2.5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</row>
    <row r="10" spans="1:44" x14ac:dyDescent="0.2">
      <c r="A10" s="4" t="s">
        <v>3</v>
      </c>
      <c r="B10">
        <v>12</v>
      </c>
      <c r="C10" s="6">
        <v>0</v>
      </c>
      <c r="D10" s="6">
        <v>0</v>
      </c>
      <c r="E10" s="6">
        <v>0</v>
      </c>
      <c r="F10" s="6">
        <v>0</v>
      </c>
      <c r="G10" s="6">
        <v>2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  <c r="AA10" s="6">
        <v>0</v>
      </c>
      <c r="AB10" s="6">
        <v>0</v>
      </c>
      <c r="AC10" s="6">
        <v>1</v>
      </c>
      <c r="AD10" s="6">
        <v>2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1</v>
      </c>
      <c r="AM10" s="6">
        <v>1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</row>
    <row r="11" spans="1:44" x14ac:dyDescent="0.2">
      <c r="A11" s="5" t="s">
        <v>3</v>
      </c>
      <c r="B11">
        <v>24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</row>
    <row r="12" spans="1:44" x14ac:dyDescent="0.2">
      <c r="A12" s="4" t="s">
        <v>100</v>
      </c>
      <c r="B12">
        <v>1</v>
      </c>
      <c r="C12" s="6">
        <v>4</v>
      </c>
      <c r="D12" s="6">
        <v>0</v>
      </c>
      <c r="E12" s="6">
        <v>0</v>
      </c>
      <c r="F12" s="6">
        <v>0</v>
      </c>
      <c r="G12" s="6">
        <v>1</v>
      </c>
      <c r="H12" s="6">
        <v>2</v>
      </c>
      <c r="I12" s="6">
        <v>0</v>
      </c>
      <c r="J12" s="6">
        <v>1</v>
      </c>
      <c r="K12" s="6">
        <v>0</v>
      </c>
      <c r="L12" s="6">
        <v>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0</v>
      </c>
      <c r="Z12" s="6">
        <v>0</v>
      </c>
      <c r="AA12" s="6">
        <v>0</v>
      </c>
      <c r="AB12" s="6">
        <v>0</v>
      </c>
      <c r="AC12" s="6">
        <v>1</v>
      </c>
      <c r="AD12" s="6">
        <v>0</v>
      </c>
      <c r="AE12" s="6">
        <v>1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1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</row>
    <row r="13" spans="1:44" x14ac:dyDescent="0.2">
      <c r="A13" s="4" t="s">
        <v>100</v>
      </c>
      <c r="B13">
        <v>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1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</row>
    <row r="14" spans="1:44" x14ac:dyDescent="0.2">
      <c r="A14" s="4" t="s">
        <v>100</v>
      </c>
      <c r="B14">
        <v>6</v>
      </c>
      <c r="C14" s="6">
        <v>0</v>
      </c>
      <c r="D14" s="6">
        <v>0</v>
      </c>
      <c r="E14" s="6">
        <v>0</v>
      </c>
      <c r="F14" s="6">
        <v>2</v>
      </c>
      <c r="G14" s="6">
        <v>0</v>
      </c>
      <c r="H14" s="6">
        <v>17</v>
      </c>
      <c r="I14" s="6">
        <v>0</v>
      </c>
      <c r="J14" s="6">
        <v>2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1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1</v>
      </c>
      <c r="AL14" s="6">
        <v>4</v>
      </c>
      <c r="AM14" s="6">
        <v>1</v>
      </c>
      <c r="AN14" s="6">
        <v>0</v>
      </c>
      <c r="AO14" s="6">
        <v>1</v>
      </c>
      <c r="AP14" s="6">
        <v>1</v>
      </c>
      <c r="AQ14" s="6">
        <v>0</v>
      </c>
      <c r="AR14" s="6">
        <v>0</v>
      </c>
    </row>
    <row r="15" spans="1:44" x14ac:dyDescent="0.2">
      <c r="A15" s="4" t="s">
        <v>100</v>
      </c>
      <c r="B15">
        <v>12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2.3333333333333335</v>
      </c>
      <c r="I15" s="6">
        <v>0</v>
      </c>
      <c r="J15" s="6">
        <v>2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1</v>
      </c>
      <c r="AL15" s="6">
        <v>1</v>
      </c>
      <c r="AM15" s="6">
        <v>2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</row>
    <row r="16" spans="1:44" x14ac:dyDescent="0.2">
      <c r="A16" s="4" t="s">
        <v>100</v>
      </c>
      <c r="B16">
        <v>24</v>
      </c>
      <c r="C16" s="6">
        <v>0</v>
      </c>
      <c r="D16" s="6">
        <v>0</v>
      </c>
      <c r="E16" s="6">
        <v>0</v>
      </c>
      <c r="F16" s="6">
        <v>1</v>
      </c>
      <c r="G16" s="6">
        <v>1</v>
      </c>
      <c r="H16" s="6">
        <v>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1.5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1</v>
      </c>
      <c r="AP16" s="6">
        <v>0</v>
      </c>
      <c r="AQ16" s="6">
        <v>0</v>
      </c>
      <c r="AR16" s="6">
        <v>0</v>
      </c>
    </row>
    <row r="17" spans="1:44" x14ac:dyDescent="0.2">
      <c r="A17" s="4" t="s">
        <v>101</v>
      </c>
      <c r="B17">
        <v>1</v>
      </c>
      <c r="C17" s="6">
        <v>6</v>
      </c>
      <c r="D17" s="6">
        <v>0</v>
      </c>
      <c r="E17" s="6">
        <v>0</v>
      </c>
      <c r="F17" s="6">
        <v>0</v>
      </c>
      <c r="G17" s="6">
        <v>2.5</v>
      </c>
      <c r="H17" s="6">
        <v>9.3333333333333339</v>
      </c>
      <c r="I17" s="6">
        <v>0</v>
      </c>
      <c r="J17" s="6">
        <v>12.8</v>
      </c>
      <c r="K17" s="6">
        <v>0</v>
      </c>
      <c r="L17" s="6">
        <v>0</v>
      </c>
      <c r="M17" s="6">
        <v>1</v>
      </c>
      <c r="N17" s="6">
        <v>0</v>
      </c>
      <c r="O17" s="6">
        <v>0</v>
      </c>
      <c r="P17" s="6">
        <v>7.75</v>
      </c>
      <c r="Q17" s="6">
        <v>1</v>
      </c>
      <c r="R17" s="6">
        <v>0</v>
      </c>
      <c r="S17" s="6">
        <v>3</v>
      </c>
      <c r="T17" s="6">
        <v>10</v>
      </c>
      <c r="U17" s="6">
        <v>2</v>
      </c>
      <c r="V17" s="6">
        <v>4</v>
      </c>
      <c r="W17" s="6">
        <v>4</v>
      </c>
      <c r="X17" s="6">
        <v>2.3333333333333335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11</v>
      </c>
      <c r="AE17" s="6">
        <v>0</v>
      </c>
      <c r="AF17" s="6">
        <v>0</v>
      </c>
      <c r="AG17" s="6">
        <v>0</v>
      </c>
      <c r="AH17" s="6">
        <v>2</v>
      </c>
      <c r="AI17" s="6">
        <v>0</v>
      </c>
      <c r="AJ17" s="6">
        <v>2.3333333333333335</v>
      </c>
      <c r="AK17" s="6">
        <v>5.5</v>
      </c>
      <c r="AL17" s="6">
        <v>4.333333333333333</v>
      </c>
      <c r="AM17" s="6">
        <v>4</v>
      </c>
      <c r="AN17" s="6">
        <v>1</v>
      </c>
      <c r="AO17" s="6">
        <v>9.6666666666666661</v>
      </c>
      <c r="AP17" s="6">
        <v>5.333333333333333</v>
      </c>
      <c r="AQ17" s="6">
        <v>0</v>
      </c>
      <c r="AR17" s="6">
        <v>0</v>
      </c>
    </row>
    <row r="18" spans="1:44" x14ac:dyDescent="0.2">
      <c r="A18" s="4" t="s">
        <v>101</v>
      </c>
      <c r="B18">
        <v>3</v>
      </c>
      <c r="C18" s="6">
        <v>3</v>
      </c>
      <c r="D18" s="6">
        <v>0</v>
      </c>
      <c r="E18" s="6">
        <v>0</v>
      </c>
      <c r="F18" s="6">
        <v>0</v>
      </c>
      <c r="G18" s="6">
        <v>1</v>
      </c>
      <c r="H18" s="6">
        <v>17.333333333333332</v>
      </c>
      <c r="I18" s="6">
        <v>0</v>
      </c>
      <c r="J18" s="6">
        <v>10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2</v>
      </c>
      <c r="Q18" s="6">
        <v>0</v>
      </c>
      <c r="R18" s="6">
        <v>0</v>
      </c>
      <c r="S18" s="6">
        <v>0</v>
      </c>
      <c r="T18" s="6">
        <v>2</v>
      </c>
      <c r="U18" s="6">
        <v>1</v>
      </c>
      <c r="V18" s="6">
        <v>1</v>
      </c>
      <c r="W18" s="6">
        <v>0</v>
      </c>
      <c r="X18" s="6">
        <v>2</v>
      </c>
      <c r="Y18" s="6">
        <v>0</v>
      </c>
      <c r="Z18" s="6">
        <v>0</v>
      </c>
      <c r="AA18" s="6">
        <v>0</v>
      </c>
      <c r="AB18" s="6">
        <v>0</v>
      </c>
      <c r="AC18" s="6">
        <v>3.5</v>
      </c>
      <c r="AD18" s="6">
        <v>2.5</v>
      </c>
      <c r="AE18" s="6">
        <v>0</v>
      </c>
      <c r="AF18" s="6">
        <v>0</v>
      </c>
      <c r="AG18" s="6">
        <v>1</v>
      </c>
      <c r="AH18" s="6">
        <v>0</v>
      </c>
      <c r="AI18" s="6">
        <v>1</v>
      </c>
      <c r="AJ18" s="6">
        <v>0</v>
      </c>
      <c r="AK18" s="6">
        <v>7</v>
      </c>
      <c r="AL18" s="6">
        <v>1.6666666666666667</v>
      </c>
      <c r="AM18" s="6">
        <v>30</v>
      </c>
      <c r="AN18" s="6">
        <v>0</v>
      </c>
      <c r="AO18" s="6">
        <v>2.5</v>
      </c>
      <c r="AP18" s="6">
        <v>1</v>
      </c>
      <c r="AQ18" s="6">
        <v>0</v>
      </c>
      <c r="AR18" s="6">
        <v>1</v>
      </c>
    </row>
    <row r="19" spans="1:44" x14ac:dyDescent="0.2">
      <c r="A19" s="4" t="s">
        <v>101</v>
      </c>
      <c r="B19">
        <v>6</v>
      </c>
      <c r="C19" s="6">
        <v>1.5</v>
      </c>
      <c r="D19" s="6">
        <v>0</v>
      </c>
      <c r="E19" s="6">
        <v>0</v>
      </c>
      <c r="F19" s="6">
        <v>1</v>
      </c>
      <c r="G19" s="6">
        <v>0</v>
      </c>
      <c r="H19" s="6">
        <v>19.666666666666668</v>
      </c>
      <c r="I19" s="6">
        <v>1</v>
      </c>
      <c r="J19" s="6">
        <v>13</v>
      </c>
      <c r="K19" s="6">
        <v>1</v>
      </c>
      <c r="L19" s="6">
        <v>0</v>
      </c>
      <c r="M19" s="6">
        <v>1.5</v>
      </c>
      <c r="N19" s="6">
        <v>0</v>
      </c>
      <c r="O19" s="6">
        <v>0</v>
      </c>
      <c r="P19" s="6">
        <v>10.5</v>
      </c>
      <c r="Q19" s="6">
        <v>7</v>
      </c>
      <c r="R19" s="6">
        <v>0</v>
      </c>
      <c r="S19" s="6">
        <v>0</v>
      </c>
      <c r="T19" s="6">
        <v>8</v>
      </c>
      <c r="U19" s="6">
        <v>0</v>
      </c>
      <c r="V19" s="6">
        <v>0</v>
      </c>
      <c r="W19" s="6">
        <v>1</v>
      </c>
      <c r="X19" s="6">
        <v>4</v>
      </c>
      <c r="Y19" s="6">
        <v>0</v>
      </c>
      <c r="Z19" s="6">
        <v>1</v>
      </c>
      <c r="AA19" s="6">
        <v>0</v>
      </c>
      <c r="AB19" s="6">
        <v>0</v>
      </c>
      <c r="AC19" s="6">
        <v>2</v>
      </c>
      <c r="AD19" s="6">
        <v>3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11</v>
      </c>
      <c r="AL19" s="6">
        <v>5</v>
      </c>
      <c r="AM19" s="6">
        <v>14</v>
      </c>
      <c r="AN19" s="6">
        <v>2</v>
      </c>
      <c r="AO19" s="6">
        <v>4</v>
      </c>
      <c r="AP19" s="6">
        <v>4.5</v>
      </c>
      <c r="AQ19" s="6">
        <v>0</v>
      </c>
      <c r="AR19" s="6">
        <v>2</v>
      </c>
    </row>
    <row r="20" spans="1:44" x14ac:dyDescent="0.2">
      <c r="A20" s="4" t="s">
        <v>101</v>
      </c>
      <c r="B20">
        <v>12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3</v>
      </c>
      <c r="I20" s="6">
        <v>0</v>
      </c>
      <c r="J20" s="6">
        <v>6.666666666666667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5</v>
      </c>
      <c r="Q20" s="6">
        <v>0</v>
      </c>
      <c r="R20" s="6">
        <v>0</v>
      </c>
      <c r="S20" s="6">
        <v>0</v>
      </c>
      <c r="T20" s="6">
        <v>0</v>
      </c>
      <c r="U20" s="6">
        <v>2</v>
      </c>
      <c r="V20" s="6">
        <v>2</v>
      </c>
      <c r="W20" s="6">
        <v>0</v>
      </c>
      <c r="X20" s="6">
        <v>2.6666666666666665</v>
      </c>
      <c r="Y20" s="6">
        <v>0</v>
      </c>
      <c r="Z20" s="6">
        <v>1</v>
      </c>
      <c r="AA20" s="6">
        <v>1</v>
      </c>
      <c r="AB20" s="6">
        <v>0</v>
      </c>
      <c r="AC20" s="6">
        <v>2</v>
      </c>
      <c r="AD20" s="6">
        <v>1</v>
      </c>
      <c r="AE20" s="6">
        <v>0</v>
      </c>
      <c r="AF20" s="6">
        <v>0</v>
      </c>
      <c r="AG20" s="6">
        <v>0</v>
      </c>
      <c r="AH20" s="6">
        <v>2</v>
      </c>
      <c r="AI20" s="6">
        <v>0</v>
      </c>
      <c r="AJ20" s="6">
        <v>1</v>
      </c>
      <c r="AK20" s="6">
        <v>5</v>
      </c>
      <c r="AL20" s="6">
        <v>2</v>
      </c>
      <c r="AM20" s="6">
        <v>1.5</v>
      </c>
      <c r="AN20" s="6">
        <v>0</v>
      </c>
      <c r="AO20" s="6">
        <v>6</v>
      </c>
      <c r="AP20" s="6">
        <v>10</v>
      </c>
      <c r="AQ20" s="6">
        <v>0</v>
      </c>
      <c r="AR20" s="6">
        <v>1</v>
      </c>
    </row>
    <row r="21" spans="1:44" x14ac:dyDescent="0.2">
      <c r="A21" s="5" t="s">
        <v>101</v>
      </c>
      <c r="B21">
        <v>24</v>
      </c>
      <c r="C21" s="6">
        <v>1.25</v>
      </c>
      <c r="D21" s="6">
        <v>0</v>
      </c>
      <c r="E21" s="6">
        <v>0</v>
      </c>
      <c r="F21" s="6">
        <v>1</v>
      </c>
      <c r="G21" s="6">
        <v>0</v>
      </c>
      <c r="H21" s="6">
        <v>3.6666666666666665</v>
      </c>
      <c r="I21" s="6">
        <v>1</v>
      </c>
      <c r="J21" s="6">
        <v>16.333333333333332</v>
      </c>
      <c r="K21" s="6">
        <v>0</v>
      </c>
      <c r="L21" s="6">
        <v>0</v>
      </c>
      <c r="M21" s="6">
        <v>5</v>
      </c>
      <c r="N21" s="6">
        <v>0</v>
      </c>
      <c r="O21" s="6">
        <v>1</v>
      </c>
      <c r="P21" s="6">
        <v>10.333333333333334</v>
      </c>
      <c r="Q21" s="6">
        <v>4</v>
      </c>
      <c r="R21" s="6">
        <v>1</v>
      </c>
      <c r="S21" s="6">
        <v>0</v>
      </c>
      <c r="T21" s="6">
        <v>2</v>
      </c>
      <c r="U21" s="6">
        <v>1</v>
      </c>
      <c r="V21" s="6">
        <v>0</v>
      </c>
      <c r="W21" s="6">
        <v>3</v>
      </c>
      <c r="X21" s="6">
        <v>7.666666666666667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1</v>
      </c>
      <c r="AE21" s="6">
        <v>0</v>
      </c>
      <c r="AF21" s="6">
        <v>0</v>
      </c>
      <c r="AG21" s="6">
        <v>0</v>
      </c>
      <c r="AH21" s="6">
        <v>0</v>
      </c>
      <c r="AI21" s="6">
        <v>1</v>
      </c>
      <c r="AJ21" s="6">
        <v>1</v>
      </c>
      <c r="AK21" s="6">
        <v>9</v>
      </c>
      <c r="AL21" s="6">
        <v>5.666666666666667</v>
      </c>
      <c r="AM21" s="6">
        <v>2</v>
      </c>
      <c r="AN21" s="6">
        <v>2</v>
      </c>
      <c r="AO21" s="6">
        <v>29</v>
      </c>
      <c r="AP21" s="6">
        <v>27.666666666666668</v>
      </c>
      <c r="AQ21" s="6">
        <v>0</v>
      </c>
      <c r="AR21" s="6">
        <v>0</v>
      </c>
    </row>
    <row r="22" spans="1:44" x14ac:dyDescent="0.2">
      <c r="A22" s="4" t="s">
        <v>102</v>
      </c>
      <c r="B22">
        <v>1</v>
      </c>
      <c r="C22" s="6">
        <v>0</v>
      </c>
      <c r="D22" s="6">
        <v>1</v>
      </c>
      <c r="E22" s="6">
        <v>0</v>
      </c>
      <c r="F22" s="6">
        <v>0</v>
      </c>
      <c r="G22" s="6">
        <v>1.5</v>
      </c>
      <c r="H22" s="6">
        <v>8.6666666666666661</v>
      </c>
      <c r="I22" s="6">
        <v>0</v>
      </c>
      <c r="J22" s="6">
        <v>1.3333333333333333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1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4.25</v>
      </c>
      <c r="AM22" s="6">
        <v>2.5</v>
      </c>
      <c r="AN22" s="6">
        <v>0</v>
      </c>
      <c r="AO22" s="6">
        <v>0</v>
      </c>
      <c r="AP22" s="6">
        <v>0</v>
      </c>
      <c r="AQ22" s="6">
        <v>3.5</v>
      </c>
      <c r="AR22" s="6">
        <v>0</v>
      </c>
    </row>
    <row r="23" spans="1:44" x14ac:dyDescent="0.2">
      <c r="A23" s="4" t="s">
        <v>102</v>
      </c>
      <c r="B23">
        <v>3</v>
      </c>
      <c r="C23" s="6">
        <v>0</v>
      </c>
      <c r="D23" s="6">
        <v>0</v>
      </c>
      <c r="E23" s="6">
        <v>0</v>
      </c>
      <c r="F23" s="6">
        <v>0</v>
      </c>
      <c r="G23" s="6">
        <v>1</v>
      </c>
      <c r="H23" s="6">
        <v>2</v>
      </c>
      <c r="I23" s="6">
        <v>0</v>
      </c>
      <c r="J23" s="6">
        <v>3</v>
      </c>
      <c r="K23" s="6">
        <v>0</v>
      </c>
      <c r="L23" s="6">
        <v>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0</v>
      </c>
      <c r="Z23" s="6">
        <v>0</v>
      </c>
      <c r="AA23" s="6">
        <v>0</v>
      </c>
      <c r="AB23" s="6">
        <v>2</v>
      </c>
      <c r="AC23" s="6">
        <v>2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4</v>
      </c>
      <c r="AM23" s="6">
        <v>1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</row>
    <row r="24" spans="1:44" x14ac:dyDescent="0.2">
      <c r="A24" s="4" t="s">
        <v>102</v>
      </c>
      <c r="B24">
        <v>6</v>
      </c>
      <c r="C24" s="6">
        <v>1</v>
      </c>
      <c r="D24" s="6">
        <v>0</v>
      </c>
      <c r="E24" s="6">
        <v>0</v>
      </c>
      <c r="F24" s="6">
        <v>0</v>
      </c>
      <c r="G24" s="6">
        <v>1</v>
      </c>
      <c r="H24" s="6">
        <v>6</v>
      </c>
      <c r="I24" s="6">
        <v>0</v>
      </c>
      <c r="J24" s="6">
        <v>1.6666666666666667</v>
      </c>
      <c r="K24" s="6">
        <v>0</v>
      </c>
      <c r="L24" s="6">
        <v>1</v>
      </c>
      <c r="M24" s="6">
        <v>2</v>
      </c>
      <c r="N24" s="6">
        <v>1</v>
      </c>
      <c r="O24" s="6">
        <v>0</v>
      </c>
      <c r="P24" s="6">
        <v>2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2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1</v>
      </c>
      <c r="AL24" s="6">
        <v>5.5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</row>
    <row r="25" spans="1:44" x14ac:dyDescent="0.2">
      <c r="A25" s="4" t="s">
        <v>102</v>
      </c>
      <c r="B25">
        <v>12</v>
      </c>
      <c r="C25" s="6">
        <v>0</v>
      </c>
      <c r="D25" s="6">
        <v>0</v>
      </c>
      <c r="E25" s="6">
        <v>0</v>
      </c>
      <c r="F25" s="6">
        <v>0</v>
      </c>
      <c r="G25" s="6">
        <v>3</v>
      </c>
      <c r="H25" s="6">
        <v>2</v>
      </c>
      <c r="I25" s="6">
        <v>0</v>
      </c>
      <c r="J25" s="6">
        <v>2.3333333333333335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1</v>
      </c>
      <c r="AC25" s="6">
        <v>1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1</v>
      </c>
      <c r="AL25" s="6">
        <v>1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</row>
    <row r="26" spans="1:44" x14ac:dyDescent="0.2">
      <c r="A26" s="5" t="s">
        <v>102</v>
      </c>
      <c r="B26">
        <v>24</v>
      </c>
      <c r="C26" s="6">
        <v>0</v>
      </c>
      <c r="D26" s="6">
        <v>0</v>
      </c>
      <c r="E26" s="6">
        <v>0</v>
      </c>
      <c r="F26" s="6">
        <v>0</v>
      </c>
      <c r="G26" s="6">
        <v>4.5</v>
      </c>
      <c r="H26" s="6">
        <v>2</v>
      </c>
      <c r="I26" s="6">
        <v>0</v>
      </c>
      <c r="J26" s="6">
        <v>2.5</v>
      </c>
      <c r="K26" s="6">
        <v>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1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4.5</v>
      </c>
      <c r="AM26" s="6">
        <v>1.3333333333333333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</row>
    <row r="28" spans="1:44" x14ac:dyDescent="0.2">
      <c r="A28" s="13" t="s">
        <v>181</v>
      </c>
    </row>
    <row r="29" spans="1:44" x14ac:dyDescent="0.2">
      <c r="A29" s="3" t="s">
        <v>0</v>
      </c>
      <c r="B29" s="3" t="s">
        <v>97</v>
      </c>
      <c r="C29" s="3" t="s">
        <v>107</v>
      </c>
      <c r="D29" s="7" t="s">
        <v>34</v>
      </c>
      <c r="E29" s="3" t="s">
        <v>15</v>
      </c>
      <c r="F29" s="3" t="s">
        <v>108</v>
      </c>
      <c r="G29" s="14" t="s">
        <v>8</v>
      </c>
      <c r="H29" s="12" t="s">
        <v>4</v>
      </c>
      <c r="I29" s="9" t="s">
        <v>49</v>
      </c>
      <c r="J29" s="3" t="s">
        <v>7</v>
      </c>
      <c r="K29" s="3" t="s">
        <v>109</v>
      </c>
      <c r="L29" s="8" t="s">
        <v>105</v>
      </c>
      <c r="M29" s="3" t="s">
        <v>41</v>
      </c>
      <c r="N29" s="11" t="s">
        <v>59</v>
      </c>
      <c r="O29" s="3" t="s">
        <v>110</v>
      </c>
      <c r="P29" s="3" t="s">
        <v>31</v>
      </c>
      <c r="Q29" s="15" t="s">
        <v>68</v>
      </c>
      <c r="R29" s="3" t="s">
        <v>33</v>
      </c>
      <c r="S29" s="3" t="s">
        <v>106</v>
      </c>
      <c r="T29" s="3" t="s">
        <v>111</v>
      </c>
      <c r="U29" s="3" t="s">
        <v>46</v>
      </c>
      <c r="V29" s="3" t="s">
        <v>10</v>
      </c>
      <c r="W29" s="3" t="s">
        <v>65</v>
      </c>
      <c r="X29" s="3" t="s">
        <v>88</v>
      </c>
      <c r="Y29" s="3" t="s">
        <v>112</v>
      </c>
      <c r="Z29" s="3" t="s">
        <v>113</v>
      </c>
      <c r="AA29" s="3" t="s">
        <v>114</v>
      </c>
      <c r="AB29" s="3" t="s">
        <v>37</v>
      </c>
      <c r="AC29" s="3" t="s">
        <v>115</v>
      </c>
      <c r="AD29" s="3" t="s">
        <v>6</v>
      </c>
      <c r="AE29" s="3" t="s">
        <v>62</v>
      </c>
    </row>
    <row r="30" spans="1:44" x14ac:dyDescent="0.2">
      <c r="A30" s="4" t="s">
        <v>99</v>
      </c>
      <c r="B30">
        <v>1</v>
      </c>
      <c r="C30" s="6">
        <v>1</v>
      </c>
      <c r="D30">
        <f>D2+I2</f>
        <v>1</v>
      </c>
      <c r="E30" s="10">
        <v>1</v>
      </c>
      <c r="F30" s="10">
        <v>2</v>
      </c>
      <c r="G30">
        <f>G2+N2</f>
        <v>3</v>
      </c>
      <c r="H30" s="6">
        <f>H2+AR2</f>
        <v>12.25</v>
      </c>
      <c r="I30">
        <f>J2+S2</f>
        <v>4.5</v>
      </c>
      <c r="J30" s="6">
        <v>0</v>
      </c>
      <c r="K30" s="6">
        <v>0</v>
      </c>
      <c r="L30">
        <f>M2+P2+AN2+AQ2</f>
        <v>4.5</v>
      </c>
      <c r="M30" s="6">
        <v>0</v>
      </c>
      <c r="N30">
        <f>Q2+U2+AO2+AP2</f>
        <v>18.833333333333336</v>
      </c>
      <c r="O30" s="6">
        <v>0</v>
      </c>
      <c r="P30" s="6">
        <v>2</v>
      </c>
      <c r="Q30">
        <f>V2+X2+Y2+AK2</f>
        <v>0</v>
      </c>
      <c r="R30" s="6">
        <v>1</v>
      </c>
      <c r="S30" s="6">
        <v>1</v>
      </c>
      <c r="T30" s="6">
        <v>0</v>
      </c>
      <c r="U30" s="6">
        <v>0</v>
      </c>
      <c r="V30" s="6">
        <v>6.666666666666667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  <c r="AB30" s="6">
        <v>1</v>
      </c>
      <c r="AC30" s="6">
        <v>0</v>
      </c>
      <c r="AD30" s="6">
        <v>24.333333333333332</v>
      </c>
      <c r="AE30" s="6">
        <v>16.666666666666668</v>
      </c>
    </row>
    <row r="31" spans="1:44" x14ac:dyDescent="0.2">
      <c r="A31" s="4" t="s">
        <v>99</v>
      </c>
      <c r="B31">
        <v>3</v>
      </c>
      <c r="C31" s="6">
        <v>0</v>
      </c>
      <c r="D31">
        <f t="shared" ref="D31:D54" si="0">D3+I3</f>
        <v>1</v>
      </c>
      <c r="E31" s="6">
        <v>0</v>
      </c>
      <c r="F31" s="6">
        <v>1</v>
      </c>
      <c r="G31">
        <f t="shared" ref="G31:G54" si="1">G3+N3</f>
        <v>1</v>
      </c>
      <c r="H31" s="6">
        <f t="shared" ref="H31:H54" si="2">H3+AR3</f>
        <v>12.5</v>
      </c>
      <c r="I31">
        <f t="shared" ref="I31:I54" si="3">J3+S3</f>
        <v>4.333333333333333</v>
      </c>
      <c r="J31" s="6">
        <v>0</v>
      </c>
      <c r="K31" s="6">
        <v>0</v>
      </c>
      <c r="L31">
        <f t="shared" ref="L31:L54" si="4">M3+P3+AN3+AQ3</f>
        <v>2</v>
      </c>
      <c r="M31" s="6">
        <v>1</v>
      </c>
      <c r="N31">
        <f t="shared" ref="N31:N54" si="5">Q3+U3+AO3+AP3</f>
        <v>2</v>
      </c>
      <c r="O31" s="6">
        <v>0</v>
      </c>
      <c r="P31" s="6">
        <v>0</v>
      </c>
      <c r="Q31">
        <f t="shared" ref="Q31:Q54" si="6">V3+X3+Y3+AK3</f>
        <v>4</v>
      </c>
      <c r="R31" s="6">
        <v>0</v>
      </c>
      <c r="S31" s="6">
        <v>0</v>
      </c>
      <c r="T31" s="6">
        <v>0</v>
      </c>
      <c r="U31" s="6">
        <v>0</v>
      </c>
      <c r="V31" s="6">
        <v>2</v>
      </c>
      <c r="W31" s="6">
        <v>1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1.6666666666666667</v>
      </c>
      <c r="AE31" s="6">
        <v>2</v>
      </c>
    </row>
    <row r="32" spans="1:44" x14ac:dyDescent="0.2">
      <c r="A32" s="4" t="s">
        <v>99</v>
      </c>
      <c r="B32">
        <v>6</v>
      </c>
      <c r="C32" s="6">
        <v>0</v>
      </c>
      <c r="D32">
        <f t="shared" si="0"/>
        <v>1</v>
      </c>
      <c r="E32" s="6">
        <v>0</v>
      </c>
      <c r="F32" s="6">
        <v>1.3333333333333333</v>
      </c>
      <c r="G32">
        <f t="shared" si="1"/>
        <v>0</v>
      </c>
      <c r="H32" s="6">
        <f t="shared" si="2"/>
        <v>5.8333333333333339</v>
      </c>
      <c r="I32">
        <f t="shared" si="3"/>
        <v>9.3333333333333339</v>
      </c>
      <c r="J32" s="6">
        <v>0</v>
      </c>
      <c r="K32" s="6">
        <v>0</v>
      </c>
      <c r="L32">
        <f t="shared" si="4"/>
        <v>8</v>
      </c>
      <c r="M32" s="6">
        <v>0</v>
      </c>
      <c r="N32">
        <f t="shared" si="5"/>
        <v>2.5</v>
      </c>
      <c r="O32" s="6">
        <v>0</v>
      </c>
      <c r="P32" s="6">
        <v>1</v>
      </c>
      <c r="Q32">
        <f t="shared" si="6"/>
        <v>6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6</v>
      </c>
      <c r="AE32" s="6">
        <v>1.5</v>
      </c>
    </row>
    <row r="33" spans="1:31" x14ac:dyDescent="0.2">
      <c r="A33" s="4" t="s">
        <v>99</v>
      </c>
      <c r="B33">
        <v>12</v>
      </c>
      <c r="C33" s="6">
        <v>0</v>
      </c>
      <c r="D33">
        <f t="shared" si="0"/>
        <v>1</v>
      </c>
      <c r="E33" s="6">
        <v>2</v>
      </c>
      <c r="F33" s="6">
        <v>0</v>
      </c>
      <c r="G33">
        <f t="shared" si="1"/>
        <v>0</v>
      </c>
      <c r="H33" s="6">
        <f t="shared" si="2"/>
        <v>1</v>
      </c>
      <c r="I33">
        <f t="shared" si="3"/>
        <v>5.2</v>
      </c>
      <c r="J33" s="6">
        <v>0</v>
      </c>
      <c r="K33" s="6">
        <v>0</v>
      </c>
      <c r="L33">
        <f t="shared" si="4"/>
        <v>2</v>
      </c>
      <c r="M33" s="6">
        <v>1</v>
      </c>
      <c r="N33">
        <f t="shared" si="5"/>
        <v>2.75</v>
      </c>
      <c r="O33" s="6">
        <v>0</v>
      </c>
      <c r="P33" s="6">
        <v>0</v>
      </c>
      <c r="Q33">
        <f t="shared" si="6"/>
        <v>2</v>
      </c>
      <c r="R33" s="6">
        <v>0</v>
      </c>
      <c r="S33" s="6">
        <v>0</v>
      </c>
      <c r="T33" s="6">
        <v>0</v>
      </c>
      <c r="U33" s="6">
        <v>0</v>
      </c>
      <c r="V33" s="6">
        <v>1</v>
      </c>
      <c r="W33" s="6">
        <v>1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5.333333333333333</v>
      </c>
      <c r="AE33" s="6">
        <v>1</v>
      </c>
    </row>
    <row r="34" spans="1:31" x14ac:dyDescent="0.2">
      <c r="A34" s="5" t="s">
        <v>99</v>
      </c>
      <c r="B34">
        <v>24</v>
      </c>
      <c r="C34" s="6">
        <v>2</v>
      </c>
      <c r="D34">
        <f t="shared" si="0"/>
        <v>1</v>
      </c>
      <c r="E34" s="6">
        <v>0</v>
      </c>
      <c r="F34" s="6">
        <v>0</v>
      </c>
      <c r="G34">
        <f t="shared" si="1"/>
        <v>0</v>
      </c>
      <c r="H34" s="6">
        <f t="shared" si="2"/>
        <v>2</v>
      </c>
      <c r="I34">
        <f t="shared" si="3"/>
        <v>11.75</v>
      </c>
      <c r="J34" s="6">
        <v>0</v>
      </c>
      <c r="K34" s="6">
        <v>0</v>
      </c>
      <c r="L34">
        <f t="shared" si="4"/>
        <v>4.75</v>
      </c>
      <c r="M34" s="6">
        <v>0</v>
      </c>
      <c r="N34">
        <f t="shared" si="5"/>
        <v>15.5</v>
      </c>
      <c r="O34" s="6">
        <v>0</v>
      </c>
      <c r="P34" s="6">
        <v>1</v>
      </c>
      <c r="Q34">
        <f t="shared" si="6"/>
        <v>4.5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1</v>
      </c>
      <c r="AB34" s="6">
        <v>0</v>
      </c>
      <c r="AC34" s="6">
        <v>0</v>
      </c>
      <c r="AD34" s="6">
        <v>7</v>
      </c>
      <c r="AE34" s="6">
        <v>1</v>
      </c>
    </row>
    <row r="35" spans="1:31" x14ac:dyDescent="0.2">
      <c r="A35" s="4" t="s">
        <v>3</v>
      </c>
      <c r="B35">
        <v>1</v>
      </c>
      <c r="C35" s="6">
        <v>0</v>
      </c>
      <c r="D35">
        <f t="shared" si="0"/>
        <v>0</v>
      </c>
      <c r="E35" s="6">
        <v>0</v>
      </c>
      <c r="F35" s="6">
        <v>0</v>
      </c>
      <c r="G35">
        <f t="shared" si="1"/>
        <v>1</v>
      </c>
      <c r="H35" s="6">
        <f t="shared" si="2"/>
        <v>1</v>
      </c>
      <c r="I35">
        <f t="shared" si="3"/>
        <v>0</v>
      </c>
      <c r="J35" s="6">
        <v>1</v>
      </c>
      <c r="K35" s="6">
        <v>0</v>
      </c>
      <c r="L35">
        <f t="shared" si="4"/>
        <v>0</v>
      </c>
      <c r="M35" s="6">
        <v>0</v>
      </c>
      <c r="N35">
        <f t="shared" si="5"/>
        <v>1</v>
      </c>
      <c r="O35" s="6">
        <v>0</v>
      </c>
      <c r="P35" s="6">
        <v>0</v>
      </c>
      <c r="Q35">
        <f t="shared" si="6"/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1</v>
      </c>
      <c r="AE35" s="6">
        <v>0</v>
      </c>
    </row>
    <row r="36" spans="1:31" x14ac:dyDescent="0.2">
      <c r="A36" s="4" t="s">
        <v>3</v>
      </c>
      <c r="B36">
        <v>3</v>
      </c>
      <c r="C36" s="6">
        <v>0</v>
      </c>
      <c r="D36">
        <f t="shared" si="0"/>
        <v>1</v>
      </c>
      <c r="E36" s="6">
        <v>0</v>
      </c>
      <c r="F36" s="6">
        <v>0</v>
      </c>
      <c r="G36">
        <f t="shared" si="1"/>
        <v>1</v>
      </c>
      <c r="H36" s="6">
        <f t="shared" si="2"/>
        <v>6</v>
      </c>
      <c r="I36">
        <f t="shared" si="3"/>
        <v>0</v>
      </c>
      <c r="J36" s="6">
        <v>0</v>
      </c>
      <c r="K36" s="6">
        <v>0</v>
      </c>
      <c r="L36">
        <f t="shared" si="4"/>
        <v>0</v>
      </c>
      <c r="M36" s="6">
        <v>0</v>
      </c>
      <c r="N36">
        <f t="shared" si="5"/>
        <v>0</v>
      </c>
      <c r="O36" s="6">
        <v>0</v>
      </c>
      <c r="P36" s="6">
        <v>0</v>
      </c>
      <c r="Q36">
        <f t="shared" si="6"/>
        <v>1</v>
      </c>
      <c r="R36" s="6">
        <v>0</v>
      </c>
      <c r="S36" s="6">
        <v>0</v>
      </c>
      <c r="T36" s="6">
        <v>0</v>
      </c>
      <c r="U36" s="6">
        <v>0</v>
      </c>
      <c r="V36" s="6">
        <v>2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3</v>
      </c>
      <c r="AE36" s="6">
        <v>1</v>
      </c>
    </row>
    <row r="37" spans="1:31" x14ac:dyDescent="0.2">
      <c r="A37" s="4" t="s">
        <v>3</v>
      </c>
      <c r="B37">
        <v>6</v>
      </c>
      <c r="C37" s="6">
        <v>0</v>
      </c>
      <c r="D37">
        <f t="shared" si="0"/>
        <v>0</v>
      </c>
      <c r="E37" s="6">
        <v>0</v>
      </c>
      <c r="F37" s="6">
        <v>0</v>
      </c>
      <c r="G37">
        <f t="shared" si="1"/>
        <v>1.5</v>
      </c>
      <c r="H37" s="6">
        <f t="shared" si="2"/>
        <v>2</v>
      </c>
      <c r="I37">
        <f t="shared" si="3"/>
        <v>1</v>
      </c>
      <c r="J37" s="6">
        <v>0</v>
      </c>
      <c r="K37" s="6">
        <v>1</v>
      </c>
      <c r="L37">
        <f t="shared" si="4"/>
        <v>2</v>
      </c>
      <c r="M37" s="6">
        <v>0</v>
      </c>
      <c r="N37">
        <f t="shared" si="5"/>
        <v>0</v>
      </c>
      <c r="O37" s="6">
        <v>0</v>
      </c>
      <c r="P37" s="6">
        <v>0</v>
      </c>
      <c r="Q37">
        <f t="shared" si="6"/>
        <v>0</v>
      </c>
      <c r="R37" s="6">
        <v>0</v>
      </c>
      <c r="S37" s="6">
        <v>0</v>
      </c>
      <c r="T37" s="6">
        <v>4</v>
      </c>
      <c r="U37" s="6">
        <v>0</v>
      </c>
      <c r="V37" s="6">
        <v>0</v>
      </c>
      <c r="W37" s="6">
        <v>1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3.3333333333333335</v>
      </c>
      <c r="AE37" s="6">
        <v>2.5</v>
      </c>
    </row>
    <row r="38" spans="1:31" x14ac:dyDescent="0.2">
      <c r="A38" s="4" t="s">
        <v>3</v>
      </c>
      <c r="B38">
        <v>12</v>
      </c>
      <c r="C38" s="6">
        <v>0</v>
      </c>
      <c r="D38">
        <f t="shared" si="0"/>
        <v>0</v>
      </c>
      <c r="E38" s="6">
        <v>0</v>
      </c>
      <c r="F38" s="6">
        <v>0</v>
      </c>
      <c r="G38">
        <f t="shared" si="1"/>
        <v>2</v>
      </c>
      <c r="H38" s="6">
        <f t="shared" si="2"/>
        <v>0</v>
      </c>
      <c r="I38">
        <f t="shared" si="3"/>
        <v>1</v>
      </c>
      <c r="J38" s="6">
        <v>0</v>
      </c>
      <c r="K38" s="6">
        <v>0</v>
      </c>
      <c r="L38">
        <f t="shared" si="4"/>
        <v>0</v>
      </c>
      <c r="M38" s="6">
        <v>0</v>
      </c>
      <c r="N38">
        <f t="shared" si="5"/>
        <v>0</v>
      </c>
      <c r="O38" s="6">
        <v>0</v>
      </c>
      <c r="P38" s="6">
        <v>0</v>
      </c>
      <c r="Q38">
        <f t="shared" si="6"/>
        <v>2</v>
      </c>
      <c r="R38" s="6">
        <v>0</v>
      </c>
      <c r="S38" s="6">
        <v>0</v>
      </c>
      <c r="T38" s="6">
        <v>0</v>
      </c>
      <c r="U38" s="6">
        <v>0</v>
      </c>
      <c r="V38" s="6">
        <v>1</v>
      </c>
      <c r="W38" s="6">
        <v>2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1</v>
      </c>
      <c r="AE38" s="6">
        <v>1</v>
      </c>
    </row>
    <row r="39" spans="1:31" x14ac:dyDescent="0.2">
      <c r="A39" s="5" t="s">
        <v>3</v>
      </c>
      <c r="B39">
        <v>24</v>
      </c>
      <c r="C39" s="6">
        <v>0</v>
      </c>
      <c r="D39">
        <f t="shared" si="0"/>
        <v>0</v>
      </c>
      <c r="E39" s="6">
        <v>0</v>
      </c>
      <c r="F39" s="6">
        <v>0</v>
      </c>
      <c r="G39">
        <f t="shared" si="1"/>
        <v>0</v>
      </c>
      <c r="H39" s="6">
        <f t="shared" si="2"/>
        <v>0</v>
      </c>
      <c r="I39">
        <f t="shared" si="3"/>
        <v>0</v>
      </c>
      <c r="J39" s="6">
        <v>0</v>
      </c>
      <c r="K39" s="6">
        <v>0</v>
      </c>
      <c r="L39">
        <f t="shared" si="4"/>
        <v>0</v>
      </c>
      <c r="M39" s="6">
        <v>0</v>
      </c>
      <c r="N39">
        <f t="shared" si="5"/>
        <v>0</v>
      </c>
      <c r="O39" s="6">
        <v>0</v>
      </c>
      <c r="P39" s="6">
        <v>0</v>
      </c>
      <c r="Q39">
        <f t="shared" si="6"/>
        <v>0</v>
      </c>
      <c r="R39" s="6">
        <v>0</v>
      </c>
      <c r="S39" s="6">
        <v>0</v>
      </c>
      <c r="T39" s="6">
        <v>0</v>
      </c>
      <c r="U39" s="6">
        <v>0</v>
      </c>
      <c r="V39" s="6">
        <v>1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</row>
    <row r="40" spans="1:31" x14ac:dyDescent="0.2">
      <c r="A40" s="4" t="s">
        <v>100</v>
      </c>
      <c r="B40">
        <v>1</v>
      </c>
      <c r="C40" s="6">
        <v>4</v>
      </c>
      <c r="D40">
        <f t="shared" si="0"/>
        <v>0</v>
      </c>
      <c r="E40" s="6">
        <v>0</v>
      </c>
      <c r="F40" s="6">
        <v>0</v>
      </c>
      <c r="G40">
        <f t="shared" si="1"/>
        <v>1</v>
      </c>
      <c r="H40" s="6">
        <f t="shared" si="2"/>
        <v>2</v>
      </c>
      <c r="I40">
        <f t="shared" si="3"/>
        <v>1</v>
      </c>
      <c r="J40" s="6">
        <v>0</v>
      </c>
      <c r="K40" s="6">
        <v>1</v>
      </c>
      <c r="L40">
        <f t="shared" si="4"/>
        <v>0</v>
      </c>
      <c r="M40" s="6">
        <v>0</v>
      </c>
      <c r="N40">
        <f t="shared" si="5"/>
        <v>1</v>
      </c>
      <c r="O40" s="6">
        <v>0</v>
      </c>
      <c r="P40" s="6">
        <v>0</v>
      </c>
      <c r="Q40">
        <f t="shared" si="6"/>
        <v>1</v>
      </c>
      <c r="R40" s="6">
        <v>0</v>
      </c>
      <c r="S40" s="6">
        <v>0</v>
      </c>
      <c r="T40" s="6">
        <v>0</v>
      </c>
      <c r="U40" s="6">
        <v>0</v>
      </c>
      <c r="V40" s="6">
        <v>1</v>
      </c>
      <c r="W40" s="6">
        <v>0</v>
      </c>
      <c r="X40" s="6">
        <v>1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1</v>
      </c>
      <c r="AE40" s="6">
        <v>1</v>
      </c>
    </row>
    <row r="41" spans="1:31" x14ac:dyDescent="0.2">
      <c r="A41" s="4" t="s">
        <v>100</v>
      </c>
      <c r="B41">
        <v>3</v>
      </c>
      <c r="C41" s="6">
        <v>0</v>
      </c>
      <c r="D41">
        <f t="shared" si="0"/>
        <v>0</v>
      </c>
      <c r="E41" s="6">
        <v>0</v>
      </c>
      <c r="F41" s="6">
        <v>0</v>
      </c>
      <c r="G41">
        <f t="shared" si="1"/>
        <v>0</v>
      </c>
      <c r="H41" s="6">
        <f t="shared" si="2"/>
        <v>0</v>
      </c>
      <c r="I41">
        <f t="shared" si="3"/>
        <v>1</v>
      </c>
      <c r="J41" s="6">
        <v>0</v>
      </c>
      <c r="K41" s="6">
        <v>1</v>
      </c>
      <c r="L41">
        <f t="shared" si="4"/>
        <v>0</v>
      </c>
      <c r="M41" s="6">
        <v>0</v>
      </c>
      <c r="N41">
        <f t="shared" si="5"/>
        <v>0</v>
      </c>
      <c r="O41" s="6">
        <v>0</v>
      </c>
      <c r="P41" s="6">
        <v>0</v>
      </c>
      <c r="Q41">
        <f t="shared" si="6"/>
        <v>0</v>
      </c>
      <c r="R41" s="6">
        <v>0</v>
      </c>
      <c r="S41" s="6">
        <v>0</v>
      </c>
      <c r="T41" s="6">
        <v>0</v>
      </c>
      <c r="U41" s="6">
        <v>0</v>
      </c>
      <c r="V41" s="6">
        <v>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1</v>
      </c>
      <c r="AE41" s="6">
        <v>0</v>
      </c>
    </row>
    <row r="42" spans="1:31" x14ac:dyDescent="0.2">
      <c r="A42" s="4" t="s">
        <v>100</v>
      </c>
      <c r="B42">
        <v>6</v>
      </c>
      <c r="C42" s="6">
        <v>0</v>
      </c>
      <c r="D42">
        <f t="shared" si="0"/>
        <v>0</v>
      </c>
      <c r="E42" s="6">
        <v>0</v>
      </c>
      <c r="F42" s="6">
        <v>2</v>
      </c>
      <c r="G42">
        <f t="shared" si="1"/>
        <v>0</v>
      </c>
      <c r="H42" s="6">
        <f t="shared" si="2"/>
        <v>17</v>
      </c>
      <c r="I42">
        <f t="shared" si="3"/>
        <v>2</v>
      </c>
      <c r="J42" s="6">
        <v>0</v>
      </c>
      <c r="K42" s="6">
        <v>0</v>
      </c>
      <c r="L42">
        <f t="shared" si="4"/>
        <v>0</v>
      </c>
      <c r="M42" s="6">
        <v>0</v>
      </c>
      <c r="N42">
        <f t="shared" si="5"/>
        <v>2</v>
      </c>
      <c r="O42" s="6">
        <v>0</v>
      </c>
      <c r="P42" s="6">
        <v>0</v>
      </c>
      <c r="Q42">
        <f t="shared" si="6"/>
        <v>1</v>
      </c>
      <c r="R42" s="6">
        <v>0</v>
      </c>
      <c r="S42" s="6">
        <v>0</v>
      </c>
      <c r="T42" s="6">
        <v>0</v>
      </c>
      <c r="U42" s="6">
        <v>0</v>
      </c>
      <c r="V42" s="6">
        <v>1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4</v>
      </c>
      <c r="AE42" s="6">
        <v>1</v>
      </c>
    </row>
    <row r="43" spans="1:31" x14ac:dyDescent="0.2">
      <c r="A43" s="4" t="s">
        <v>100</v>
      </c>
      <c r="B43">
        <v>12</v>
      </c>
      <c r="C43" s="6">
        <v>0</v>
      </c>
      <c r="D43">
        <f t="shared" si="0"/>
        <v>0</v>
      </c>
      <c r="E43" s="6">
        <v>0</v>
      </c>
      <c r="F43" s="6">
        <v>0</v>
      </c>
      <c r="G43">
        <f t="shared" si="1"/>
        <v>1</v>
      </c>
      <c r="H43" s="6">
        <f t="shared" si="2"/>
        <v>2.3333333333333335</v>
      </c>
      <c r="I43">
        <f t="shared" si="3"/>
        <v>2</v>
      </c>
      <c r="J43" s="6">
        <v>0</v>
      </c>
      <c r="K43" s="6">
        <v>0</v>
      </c>
      <c r="L43">
        <f t="shared" si="4"/>
        <v>0</v>
      </c>
      <c r="M43" s="6">
        <v>0</v>
      </c>
      <c r="N43">
        <f t="shared" si="5"/>
        <v>1</v>
      </c>
      <c r="O43" s="6">
        <v>0</v>
      </c>
      <c r="P43" s="6">
        <v>0</v>
      </c>
      <c r="Q43">
        <f t="shared" si="6"/>
        <v>1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1</v>
      </c>
      <c r="AE43" s="6">
        <v>2</v>
      </c>
    </row>
    <row r="44" spans="1:31" x14ac:dyDescent="0.2">
      <c r="A44" s="4" t="s">
        <v>100</v>
      </c>
      <c r="B44">
        <v>24</v>
      </c>
      <c r="C44" s="6">
        <v>0</v>
      </c>
      <c r="D44">
        <f t="shared" si="0"/>
        <v>0</v>
      </c>
      <c r="E44" s="6">
        <v>0</v>
      </c>
      <c r="F44" s="6">
        <v>1</v>
      </c>
      <c r="G44">
        <f t="shared" si="1"/>
        <v>1</v>
      </c>
      <c r="H44" s="6">
        <f t="shared" si="2"/>
        <v>3</v>
      </c>
      <c r="I44">
        <f t="shared" si="3"/>
        <v>0</v>
      </c>
      <c r="J44" s="6">
        <v>0</v>
      </c>
      <c r="K44" s="6">
        <v>0</v>
      </c>
      <c r="L44">
        <f t="shared" si="4"/>
        <v>0</v>
      </c>
      <c r="M44" s="6">
        <v>0</v>
      </c>
      <c r="N44">
        <f t="shared" si="5"/>
        <v>1</v>
      </c>
      <c r="O44" s="6">
        <v>0</v>
      </c>
      <c r="P44" s="6">
        <v>0</v>
      </c>
      <c r="Q44">
        <f t="shared" si="6"/>
        <v>0</v>
      </c>
      <c r="R44" s="6">
        <v>0</v>
      </c>
      <c r="S44" s="6">
        <v>0</v>
      </c>
      <c r="T44" s="6">
        <v>0</v>
      </c>
      <c r="U44" s="6">
        <v>0</v>
      </c>
      <c r="V44" s="6">
        <v>1.5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</row>
    <row r="45" spans="1:31" x14ac:dyDescent="0.2">
      <c r="A45" s="4" t="s">
        <v>101</v>
      </c>
      <c r="B45">
        <v>1</v>
      </c>
      <c r="C45" s="6">
        <v>6</v>
      </c>
      <c r="D45">
        <f t="shared" si="0"/>
        <v>0</v>
      </c>
      <c r="E45" s="6">
        <v>0</v>
      </c>
      <c r="F45" s="6">
        <v>0</v>
      </c>
      <c r="G45">
        <f t="shared" si="1"/>
        <v>2.5</v>
      </c>
      <c r="H45" s="6">
        <f t="shared" si="2"/>
        <v>9.3333333333333339</v>
      </c>
      <c r="I45">
        <f t="shared" si="3"/>
        <v>15.8</v>
      </c>
      <c r="J45" s="6">
        <v>0</v>
      </c>
      <c r="K45" s="6">
        <v>0</v>
      </c>
      <c r="L45">
        <f t="shared" si="4"/>
        <v>9.75</v>
      </c>
      <c r="M45" s="6">
        <v>0</v>
      </c>
      <c r="N45">
        <f t="shared" si="5"/>
        <v>18</v>
      </c>
      <c r="O45" s="6">
        <v>0</v>
      </c>
      <c r="P45" s="6">
        <v>10</v>
      </c>
      <c r="Q45">
        <f t="shared" si="6"/>
        <v>11.833333333333334</v>
      </c>
      <c r="R45" s="6">
        <v>4</v>
      </c>
      <c r="S45" s="6">
        <v>0</v>
      </c>
      <c r="T45" s="6">
        <v>0</v>
      </c>
      <c r="U45" s="6">
        <v>0</v>
      </c>
      <c r="V45" s="6">
        <v>0</v>
      </c>
      <c r="W45" s="6">
        <v>11</v>
      </c>
      <c r="X45" s="6">
        <v>0</v>
      </c>
      <c r="Y45" s="6">
        <v>0</v>
      </c>
      <c r="Z45" s="6">
        <v>0</v>
      </c>
      <c r="AA45" s="6">
        <v>2</v>
      </c>
      <c r="AB45" s="6">
        <v>0</v>
      </c>
      <c r="AC45" s="6">
        <v>2.3333333333333335</v>
      </c>
      <c r="AD45" s="6">
        <v>4.333333333333333</v>
      </c>
      <c r="AE45" s="6">
        <v>4</v>
      </c>
    </row>
    <row r="46" spans="1:31" x14ac:dyDescent="0.2">
      <c r="A46" s="4" t="s">
        <v>101</v>
      </c>
      <c r="B46">
        <v>3</v>
      </c>
      <c r="C46" s="6">
        <v>3</v>
      </c>
      <c r="D46">
        <f t="shared" si="0"/>
        <v>0</v>
      </c>
      <c r="E46" s="6">
        <v>0</v>
      </c>
      <c r="F46" s="6">
        <v>0</v>
      </c>
      <c r="G46">
        <f t="shared" si="1"/>
        <v>1</v>
      </c>
      <c r="H46" s="6">
        <f t="shared" si="2"/>
        <v>18.333333333333332</v>
      </c>
      <c r="I46">
        <f t="shared" si="3"/>
        <v>10</v>
      </c>
      <c r="J46" s="6">
        <v>1</v>
      </c>
      <c r="K46" s="6">
        <v>0</v>
      </c>
      <c r="L46">
        <f t="shared" si="4"/>
        <v>2</v>
      </c>
      <c r="M46" s="6">
        <v>0</v>
      </c>
      <c r="N46">
        <f t="shared" si="5"/>
        <v>4.5</v>
      </c>
      <c r="O46" s="6">
        <v>0</v>
      </c>
      <c r="P46" s="6">
        <v>2</v>
      </c>
      <c r="Q46">
        <f t="shared" si="6"/>
        <v>10</v>
      </c>
      <c r="R46" s="6">
        <v>0</v>
      </c>
      <c r="S46" s="6">
        <v>0</v>
      </c>
      <c r="T46" s="6">
        <v>0</v>
      </c>
      <c r="U46" s="6">
        <v>0</v>
      </c>
      <c r="V46" s="6">
        <v>3.5</v>
      </c>
      <c r="W46" s="6">
        <v>2.5</v>
      </c>
      <c r="X46" s="6">
        <v>0</v>
      </c>
      <c r="Y46" s="6">
        <v>0</v>
      </c>
      <c r="Z46" s="6">
        <v>1</v>
      </c>
      <c r="AA46" s="6">
        <v>0</v>
      </c>
      <c r="AB46" s="6">
        <v>1</v>
      </c>
      <c r="AC46" s="6">
        <v>0</v>
      </c>
      <c r="AD46" s="6">
        <v>1.6666666666666667</v>
      </c>
      <c r="AE46" s="6">
        <v>30</v>
      </c>
    </row>
    <row r="47" spans="1:31" x14ac:dyDescent="0.2">
      <c r="A47" s="4" t="s">
        <v>101</v>
      </c>
      <c r="B47">
        <v>6</v>
      </c>
      <c r="C47" s="6">
        <v>1.5</v>
      </c>
      <c r="D47">
        <f t="shared" si="0"/>
        <v>1</v>
      </c>
      <c r="E47" s="6">
        <v>0</v>
      </c>
      <c r="F47" s="6">
        <v>1</v>
      </c>
      <c r="G47">
        <f t="shared" si="1"/>
        <v>0</v>
      </c>
      <c r="H47" s="6">
        <f t="shared" si="2"/>
        <v>21.666666666666668</v>
      </c>
      <c r="I47">
        <f t="shared" si="3"/>
        <v>13</v>
      </c>
      <c r="J47" s="6">
        <v>1</v>
      </c>
      <c r="K47" s="6">
        <v>0</v>
      </c>
      <c r="L47">
        <f t="shared" si="4"/>
        <v>14</v>
      </c>
      <c r="M47" s="6">
        <v>0</v>
      </c>
      <c r="N47">
        <f t="shared" si="5"/>
        <v>15.5</v>
      </c>
      <c r="O47" s="6">
        <v>0</v>
      </c>
      <c r="P47" s="6">
        <v>8</v>
      </c>
      <c r="Q47">
        <f t="shared" si="6"/>
        <v>15</v>
      </c>
      <c r="R47" s="6">
        <v>1</v>
      </c>
      <c r="S47" s="6">
        <v>1</v>
      </c>
      <c r="T47" s="6">
        <v>0</v>
      </c>
      <c r="U47" s="6">
        <v>0</v>
      </c>
      <c r="V47" s="6">
        <v>2</v>
      </c>
      <c r="W47" s="6">
        <v>3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5</v>
      </c>
      <c r="AE47" s="6">
        <v>14</v>
      </c>
    </row>
    <row r="48" spans="1:31" x14ac:dyDescent="0.2">
      <c r="A48" s="4" t="s">
        <v>101</v>
      </c>
      <c r="B48">
        <v>12</v>
      </c>
      <c r="C48" s="6">
        <v>0</v>
      </c>
      <c r="D48">
        <f t="shared" si="0"/>
        <v>0</v>
      </c>
      <c r="E48" s="6">
        <v>0</v>
      </c>
      <c r="F48" s="6">
        <v>0</v>
      </c>
      <c r="G48">
        <f t="shared" si="1"/>
        <v>1</v>
      </c>
      <c r="H48" s="6">
        <f t="shared" si="2"/>
        <v>4</v>
      </c>
      <c r="I48">
        <f t="shared" si="3"/>
        <v>6.666666666666667</v>
      </c>
      <c r="J48" s="6">
        <v>0</v>
      </c>
      <c r="K48" s="6">
        <v>0</v>
      </c>
      <c r="L48">
        <f t="shared" si="4"/>
        <v>6</v>
      </c>
      <c r="M48" s="6">
        <v>0</v>
      </c>
      <c r="N48">
        <f t="shared" si="5"/>
        <v>18</v>
      </c>
      <c r="O48" s="6">
        <v>0</v>
      </c>
      <c r="P48" s="6">
        <v>0</v>
      </c>
      <c r="Q48">
        <f t="shared" si="6"/>
        <v>9.6666666666666661</v>
      </c>
      <c r="R48" s="6">
        <v>0</v>
      </c>
      <c r="S48" s="6">
        <v>1</v>
      </c>
      <c r="T48" s="6">
        <v>1</v>
      </c>
      <c r="U48" s="6">
        <v>0</v>
      </c>
      <c r="V48" s="6">
        <v>2</v>
      </c>
      <c r="W48" s="6">
        <v>1</v>
      </c>
      <c r="X48" s="6">
        <v>0</v>
      </c>
      <c r="Y48" s="6">
        <v>0</v>
      </c>
      <c r="Z48" s="6">
        <v>0</v>
      </c>
      <c r="AA48" s="6">
        <v>2</v>
      </c>
      <c r="AB48" s="6">
        <v>0</v>
      </c>
      <c r="AC48" s="6">
        <v>1</v>
      </c>
      <c r="AD48" s="6">
        <v>2</v>
      </c>
      <c r="AE48" s="6">
        <v>1.5</v>
      </c>
    </row>
    <row r="49" spans="1:31" x14ac:dyDescent="0.2">
      <c r="A49" s="5" t="s">
        <v>101</v>
      </c>
      <c r="B49">
        <v>24</v>
      </c>
      <c r="C49" s="6">
        <v>1.25</v>
      </c>
      <c r="D49">
        <f t="shared" si="0"/>
        <v>1</v>
      </c>
      <c r="E49" s="6">
        <v>0</v>
      </c>
      <c r="F49" s="6">
        <v>1</v>
      </c>
      <c r="G49">
        <f t="shared" si="1"/>
        <v>0</v>
      </c>
      <c r="H49" s="6">
        <f t="shared" si="2"/>
        <v>3.6666666666666665</v>
      </c>
      <c r="I49">
        <f t="shared" si="3"/>
        <v>16.333333333333332</v>
      </c>
      <c r="J49" s="6">
        <v>0</v>
      </c>
      <c r="K49" s="6">
        <v>0</v>
      </c>
      <c r="L49">
        <f t="shared" si="4"/>
        <v>17.333333333333336</v>
      </c>
      <c r="M49" s="6">
        <v>1</v>
      </c>
      <c r="N49">
        <f t="shared" si="5"/>
        <v>61.666666666666671</v>
      </c>
      <c r="O49" s="6">
        <v>1</v>
      </c>
      <c r="P49" s="6">
        <v>2</v>
      </c>
      <c r="Q49">
        <f t="shared" si="6"/>
        <v>16.666666666666668</v>
      </c>
      <c r="R49" s="6">
        <v>3</v>
      </c>
      <c r="S49" s="6">
        <v>0</v>
      </c>
      <c r="T49" s="6">
        <v>0</v>
      </c>
      <c r="U49" s="6">
        <v>0</v>
      </c>
      <c r="V49" s="6">
        <v>0</v>
      </c>
      <c r="W49" s="6">
        <v>1</v>
      </c>
      <c r="X49" s="6">
        <v>0</v>
      </c>
      <c r="Y49" s="6">
        <v>0</v>
      </c>
      <c r="Z49" s="6">
        <v>0</v>
      </c>
      <c r="AA49" s="6">
        <v>0</v>
      </c>
      <c r="AB49" s="6">
        <v>1</v>
      </c>
      <c r="AC49" s="6">
        <v>1</v>
      </c>
      <c r="AD49" s="6">
        <v>5.666666666666667</v>
      </c>
      <c r="AE49" s="6">
        <v>2</v>
      </c>
    </row>
    <row r="50" spans="1:31" x14ac:dyDescent="0.2">
      <c r="A50" s="4" t="s">
        <v>102</v>
      </c>
      <c r="B50">
        <v>1</v>
      </c>
      <c r="C50" s="6">
        <v>0</v>
      </c>
      <c r="D50">
        <f t="shared" si="0"/>
        <v>1</v>
      </c>
      <c r="E50" s="6">
        <v>0</v>
      </c>
      <c r="F50" s="6">
        <v>0</v>
      </c>
      <c r="G50">
        <f t="shared" si="1"/>
        <v>1.5</v>
      </c>
      <c r="H50" s="6">
        <f t="shared" si="2"/>
        <v>8.6666666666666661</v>
      </c>
      <c r="I50">
        <f t="shared" si="3"/>
        <v>1.3333333333333333</v>
      </c>
      <c r="J50" s="6">
        <v>0</v>
      </c>
      <c r="K50" s="6">
        <v>0</v>
      </c>
      <c r="L50">
        <f t="shared" si="4"/>
        <v>3.5</v>
      </c>
      <c r="M50" s="6">
        <v>0</v>
      </c>
      <c r="N50">
        <f t="shared" si="5"/>
        <v>0</v>
      </c>
      <c r="O50" s="6">
        <v>0</v>
      </c>
      <c r="P50" s="6">
        <v>0</v>
      </c>
      <c r="Q50">
        <f t="shared" si="6"/>
        <v>0</v>
      </c>
      <c r="R50" s="6">
        <v>0</v>
      </c>
      <c r="S50" s="6">
        <v>0</v>
      </c>
      <c r="T50" s="6">
        <v>0</v>
      </c>
      <c r="U50" s="6">
        <v>0</v>
      </c>
      <c r="V50" s="6">
        <v>1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4.25</v>
      </c>
      <c r="AE50" s="6">
        <v>2.5</v>
      </c>
    </row>
    <row r="51" spans="1:31" x14ac:dyDescent="0.2">
      <c r="A51" s="4" t="s">
        <v>102</v>
      </c>
      <c r="B51">
        <v>3</v>
      </c>
      <c r="C51" s="6">
        <v>0</v>
      </c>
      <c r="D51">
        <f t="shared" si="0"/>
        <v>0</v>
      </c>
      <c r="E51" s="6">
        <v>0</v>
      </c>
      <c r="F51" s="6">
        <v>0</v>
      </c>
      <c r="G51">
        <f t="shared" si="1"/>
        <v>1</v>
      </c>
      <c r="H51" s="6">
        <f t="shared" si="2"/>
        <v>2</v>
      </c>
      <c r="I51">
        <f t="shared" si="3"/>
        <v>3</v>
      </c>
      <c r="J51" s="6">
        <v>0</v>
      </c>
      <c r="K51" s="6">
        <v>1</v>
      </c>
      <c r="L51">
        <f t="shared" si="4"/>
        <v>0</v>
      </c>
      <c r="M51" s="6">
        <v>0</v>
      </c>
      <c r="N51">
        <f t="shared" si="5"/>
        <v>0</v>
      </c>
      <c r="O51" s="6">
        <v>0</v>
      </c>
      <c r="P51" s="6">
        <v>0</v>
      </c>
      <c r="Q51">
        <f t="shared" si="6"/>
        <v>1</v>
      </c>
      <c r="R51" s="6">
        <v>0</v>
      </c>
      <c r="S51" s="6">
        <v>0</v>
      </c>
      <c r="T51" s="6">
        <v>0</v>
      </c>
      <c r="U51" s="6">
        <v>2</v>
      </c>
      <c r="V51" s="6">
        <v>2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4</v>
      </c>
      <c r="AE51" s="6">
        <v>1</v>
      </c>
    </row>
    <row r="52" spans="1:31" x14ac:dyDescent="0.2">
      <c r="A52" s="4" t="s">
        <v>102</v>
      </c>
      <c r="B52">
        <v>6</v>
      </c>
      <c r="C52" s="6">
        <v>1</v>
      </c>
      <c r="D52">
        <f t="shared" si="0"/>
        <v>0</v>
      </c>
      <c r="E52" s="6">
        <v>0</v>
      </c>
      <c r="F52" s="6">
        <v>0</v>
      </c>
      <c r="G52">
        <f t="shared" si="1"/>
        <v>2</v>
      </c>
      <c r="H52" s="6">
        <f t="shared" si="2"/>
        <v>6</v>
      </c>
      <c r="I52">
        <f t="shared" si="3"/>
        <v>1.6666666666666667</v>
      </c>
      <c r="J52" s="6">
        <v>0</v>
      </c>
      <c r="K52" s="6">
        <v>1</v>
      </c>
      <c r="L52">
        <f t="shared" si="4"/>
        <v>4</v>
      </c>
      <c r="M52" s="6">
        <v>0</v>
      </c>
      <c r="N52">
        <f t="shared" si="5"/>
        <v>0</v>
      </c>
      <c r="O52" s="6">
        <v>0</v>
      </c>
      <c r="P52" s="6">
        <v>0</v>
      </c>
      <c r="Q52">
        <f t="shared" si="6"/>
        <v>3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5.5</v>
      </c>
      <c r="AE52" s="6">
        <v>0</v>
      </c>
    </row>
    <row r="53" spans="1:31" x14ac:dyDescent="0.2">
      <c r="A53" s="4" t="s">
        <v>102</v>
      </c>
      <c r="B53">
        <v>12</v>
      </c>
      <c r="C53" s="6">
        <v>0</v>
      </c>
      <c r="D53">
        <f t="shared" si="0"/>
        <v>0</v>
      </c>
      <c r="E53" s="6">
        <v>0</v>
      </c>
      <c r="F53" s="6">
        <v>0</v>
      </c>
      <c r="G53">
        <f t="shared" si="1"/>
        <v>3</v>
      </c>
      <c r="H53" s="6">
        <f t="shared" si="2"/>
        <v>2</v>
      </c>
      <c r="I53">
        <f t="shared" si="3"/>
        <v>2.3333333333333335</v>
      </c>
      <c r="J53" s="6">
        <v>0</v>
      </c>
      <c r="K53" s="6">
        <v>0</v>
      </c>
      <c r="L53">
        <f t="shared" si="4"/>
        <v>0</v>
      </c>
      <c r="M53" s="6">
        <v>0</v>
      </c>
      <c r="N53">
        <f t="shared" si="5"/>
        <v>0</v>
      </c>
      <c r="O53" s="6">
        <v>0</v>
      </c>
      <c r="P53" s="6">
        <v>0</v>
      </c>
      <c r="Q53">
        <f t="shared" si="6"/>
        <v>1</v>
      </c>
      <c r="R53" s="6">
        <v>0</v>
      </c>
      <c r="S53" s="6">
        <v>0</v>
      </c>
      <c r="T53" s="6">
        <v>0</v>
      </c>
      <c r="U53" s="6">
        <v>1</v>
      </c>
      <c r="V53" s="6">
        <v>1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1</v>
      </c>
      <c r="AE53" s="6">
        <v>0</v>
      </c>
    </row>
    <row r="54" spans="1:31" x14ac:dyDescent="0.2">
      <c r="A54" s="5" t="s">
        <v>102</v>
      </c>
      <c r="B54">
        <v>24</v>
      </c>
      <c r="C54" s="6">
        <v>0</v>
      </c>
      <c r="D54">
        <f t="shared" si="0"/>
        <v>0</v>
      </c>
      <c r="E54" s="6">
        <v>0</v>
      </c>
      <c r="F54" s="6">
        <v>0</v>
      </c>
      <c r="G54">
        <f t="shared" si="1"/>
        <v>4.5</v>
      </c>
      <c r="H54" s="6">
        <f t="shared" si="2"/>
        <v>2</v>
      </c>
      <c r="I54">
        <f t="shared" si="3"/>
        <v>2.5</v>
      </c>
      <c r="J54" s="6">
        <v>0</v>
      </c>
      <c r="K54" s="6">
        <v>0</v>
      </c>
      <c r="L54">
        <f t="shared" si="4"/>
        <v>1</v>
      </c>
      <c r="M54" s="6">
        <v>0</v>
      </c>
      <c r="N54">
        <f t="shared" si="5"/>
        <v>0</v>
      </c>
      <c r="O54" s="6">
        <v>0</v>
      </c>
      <c r="P54" s="6">
        <v>0</v>
      </c>
      <c r="Q54">
        <f t="shared" si="6"/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4.5</v>
      </c>
      <c r="AE54" s="6">
        <v>1.3333333333333333</v>
      </c>
    </row>
    <row r="58" spans="1:31" x14ac:dyDescent="0.2">
      <c r="B58" t="s">
        <v>116</v>
      </c>
    </row>
    <row r="59" spans="1:31" x14ac:dyDescent="0.2">
      <c r="B59" t="s">
        <v>117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CEB6-638C-764F-A8D8-C0DA383D1281}">
  <dimension ref="A1:A11"/>
  <sheetViews>
    <sheetView workbookViewId="0">
      <selection activeCell="F16" sqref="F16"/>
    </sheetView>
  </sheetViews>
  <sheetFormatPr baseColWidth="10" defaultRowHeight="16" x14ac:dyDescent="0.2"/>
  <sheetData>
    <row r="1" spans="1:1" x14ac:dyDescent="0.2">
      <c r="A1" t="s">
        <v>118</v>
      </c>
    </row>
    <row r="2" spans="1:1" x14ac:dyDescent="0.2">
      <c r="A2" t="s">
        <v>119</v>
      </c>
    </row>
    <row r="3" spans="1:1" x14ac:dyDescent="0.2">
      <c r="A3" t="s">
        <v>120</v>
      </c>
    </row>
    <row r="5" spans="1:1" x14ac:dyDescent="0.2">
      <c r="A5" t="s">
        <v>121</v>
      </c>
    </row>
    <row r="6" spans="1:1" x14ac:dyDescent="0.2">
      <c r="A6" t="s">
        <v>122</v>
      </c>
    </row>
    <row r="7" spans="1:1" x14ac:dyDescent="0.2">
      <c r="A7" t="s">
        <v>127</v>
      </c>
    </row>
    <row r="8" spans="1:1" x14ac:dyDescent="0.2">
      <c r="A8" t="s">
        <v>123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1136-B35B-214B-853A-E243477D91E2}">
  <dimension ref="A1:N545"/>
  <sheetViews>
    <sheetView tabSelected="1" topLeftCell="A494" workbookViewId="0">
      <selection activeCell="H526" sqref="H526"/>
    </sheetView>
  </sheetViews>
  <sheetFormatPr baseColWidth="10" defaultRowHeight="16" x14ac:dyDescent="0.2"/>
  <sheetData>
    <row r="1" spans="1:9" x14ac:dyDescent="0.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3" spans="1:9" x14ac:dyDescent="0.2">
      <c r="A3" t="s">
        <v>128</v>
      </c>
    </row>
    <row r="4" spans="1:9" x14ac:dyDescent="0.2">
      <c r="B4" t="s">
        <v>49</v>
      </c>
      <c r="C4" t="s">
        <v>6</v>
      </c>
      <c r="D4" t="s">
        <v>4</v>
      </c>
      <c r="E4" t="s">
        <v>14</v>
      </c>
      <c r="F4" t="s">
        <v>13</v>
      </c>
      <c r="G4" t="s">
        <v>23</v>
      </c>
      <c r="H4" t="s">
        <v>20</v>
      </c>
      <c r="I4" t="s">
        <v>62</v>
      </c>
    </row>
    <row r="5" spans="1:9" x14ac:dyDescent="0.2">
      <c r="B5">
        <v>0.15306310000000001</v>
      </c>
      <c r="C5">
        <v>0.28045360000000003</v>
      </c>
      <c r="D5">
        <v>0.38879920000000001</v>
      </c>
      <c r="E5">
        <v>0.46106380000000002</v>
      </c>
      <c r="F5">
        <v>0.53045589999999998</v>
      </c>
      <c r="G5">
        <v>0.58686419999999995</v>
      </c>
      <c r="H5">
        <v>0.64268020000000003</v>
      </c>
      <c r="I5">
        <v>0.69821319999999998</v>
      </c>
    </row>
    <row r="6" spans="1:9" x14ac:dyDescent="0.2">
      <c r="B6" t="s">
        <v>10</v>
      </c>
    </row>
    <row r="7" spans="1:9" x14ac:dyDescent="0.2">
      <c r="A7">
        <v>0.728742</v>
      </c>
    </row>
    <row r="9" spans="1:9" x14ac:dyDescent="0.2">
      <c r="A9" t="s">
        <v>129</v>
      </c>
    </row>
    <row r="10" spans="1:9" x14ac:dyDescent="0.2">
      <c r="B10" t="s">
        <v>49</v>
      </c>
      <c r="C10" t="s">
        <v>6</v>
      </c>
      <c r="D10" t="s">
        <v>4</v>
      </c>
      <c r="E10" t="s">
        <v>14</v>
      </c>
      <c r="F10" t="s">
        <v>23</v>
      </c>
      <c r="G10" t="s">
        <v>62</v>
      </c>
      <c r="H10" t="s">
        <v>20</v>
      </c>
      <c r="I10" t="s">
        <v>13</v>
      </c>
    </row>
    <row r="11" spans="1:9" x14ac:dyDescent="0.2">
      <c r="B11">
        <v>0.1367216</v>
      </c>
      <c r="C11">
        <v>0.27171089999999998</v>
      </c>
      <c r="D11">
        <v>0.40285110000000002</v>
      </c>
      <c r="E11">
        <v>0.47340850000000001</v>
      </c>
      <c r="F11">
        <v>0.53475399999999995</v>
      </c>
      <c r="G11">
        <v>0.59056690000000001</v>
      </c>
      <c r="H11">
        <v>0.64351760000000002</v>
      </c>
      <c r="I11">
        <v>0.69617280000000004</v>
      </c>
    </row>
    <row r="12" spans="1:9" x14ac:dyDescent="0.2">
      <c r="B12" t="s">
        <v>12</v>
      </c>
    </row>
    <row r="13" spans="1:9" x14ac:dyDescent="0.2">
      <c r="A13">
        <v>0.72806090000000001</v>
      </c>
    </row>
    <row r="15" spans="1:9" x14ac:dyDescent="0.2">
      <c r="A15" t="s">
        <v>130</v>
      </c>
    </row>
    <row r="16" spans="1:9" x14ac:dyDescent="0.2">
      <c r="B16" t="s">
        <v>62</v>
      </c>
      <c r="C16" t="s">
        <v>4</v>
      </c>
      <c r="D16" t="s">
        <v>14</v>
      </c>
      <c r="E16" t="s">
        <v>13</v>
      </c>
      <c r="F16" t="s">
        <v>17</v>
      </c>
      <c r="G16" t="s">
        <v>6</v>
      </c>
      <c r="H16" t="s">
        <v>49</v>
      </c>
    </row>
    <row r="17" spans="1:8" x14ac:dyDescent="0.2">
      <c r="B17">
        <v>0.11311209999999999</v>
      </c>
      <c r="C17">
        <v>0.2108999</v>
      </c>
      <c r="D17">
        <v>0.30290329999999999</v>
      </c>
      <c r="E17">
        <v>0.38911810000000002</v>
      </c>
      <c r="F17">
        <v>0.4663099</v>
      </c>
      <c r="G17">
        <v>0.52831320000000004</v>
      </c>
      <c r="H17">
        <v>0.58997339999999998</v>
      </c>
    </row>
    <row r="18" spans="1:8" x14ac:dyDescent="0.2">
      <c r="B18" t="s">
        <v>23</v>
      </c>
      <c r="C18" t="s">
        <v>31</v>
      </c>
      <c r="D18" t="s">
        <v>65</v>
      </c>
    </row>
    <row r="19" spans="1:8" x14ac:dyDescent="0.2">
      <c r="B19">
        <v>0.64549789999999996</v>
      </c>
      <c r="C19">
        <v>0.68971729999999998</v>
      </c>
      <c r="D19">
        <v>0.71999559999999996</v>
      </c>
    </row>
    <row r="21" spans="1:8" x14ac:dyDescent="0.2">
      <c r="A21" t="s">
        <v>131</v>
      </c>
    </row>
    <row r="22" spans="1:8" x14ac:dyDescent="0.2">
      <c r="B22" t="s">
        <v>4</v>
      </c>
      <c r="C22" t="s">
        <v>49</v>
      </c>
      <c r="D22" t="s">
        <v>6</v>
      </c>
      <c r="E22" t="s">
        <v>14</v>
      </c>
      <c r="F22" t="s">
        <v>13</v>
      </c>
      <c r="G22" t="s">
        <v>62</v>
      </c>
      <c r="H22" t="s">
        <v>23</v>
      </c>
    </row>
    <row r="23" spans="1:8" x14ac:dyDescent="0.2">
      <c r="B23">
        <v>0.11468739999999999</v>
      </c>
      <c r="C23">
        <v>0.22930249999999999</v>
      </c>
      <c r="D23">
        <v>0.33127269999999998</v>
      </c>
      <c r="E23">
        <v>0.40922809999999998</v>
      </c>
      <c r="F23">
        <v>0.48293849999999999</v>
      </c>
      <c r="G23">
        <v>0.54272189999999998</v>
      </c>
      <c r="H23">
        <v>0.60180250000000002</v>
      </c>
    </row>
    <row r="24" spans="1:8" x14ac:dyDescent="0.2">
      <c r="B24" t="s">
        <v>20</v>
      </c>
      <c r="C24" t="s">
        <v>8</v>
      </c>
      <c r="D24" t="s">
        <v>10</v>
      </c>
    </row>
    <row r="25" spans="1:8" x14ac:dyDescent="0.2">
      <c r="B25">
        <v>0.65136819999999995</v>
      </c>
      <c r="C25">
        <v>0.69845650000000004</v>
      </c>
      <c r="D25">
        <v>0.73151140000000003</v>
      </c>
    </row>
    <row r="27" spans="1:8" x14ac:dyDescent="0.2">
      <c r="A27" t="s">
        <v>132</v>
      </c>
    </row>
    <row r="28" spans="1:8" x14ac:dyDescent="0.2">
      <c r="B28" t="s">
        <v>4</v>
      </c>
      <c r="C28" t="s">
        <v>6</v>
      </c>
      <c r="D28" t="s">
        <v>49</v>
      </c>
      <c r="E28" t="s">
        <v>62</v>
      </c>
      <c r="F28" t="s">
        <v>8</v>
      </c>
      <c r="G28" t="s">
        <v>13</v>
      </c>
      <c r="H28" t="s">
        <v>10</v>
      </c>
    </row>
    <row r="29" spans="1:8" x14ac:dyDescent="0.2">
      <c r="B29">
        <v>0.25085780000000002</v>
      </c>
      <c r="C29">
        <v>0.34296979999999999</v>
      </c>
      <c r="D29">
        <v>0.41787770000000002</v>
      </c>
      <c r="E29">
        <v>0.48170420000000003</v>
      </c>
      <c r="F29">
        <v>0.53827740000000002</v>
      </c>
      <c r="G29">
        <v>0.59411809999999998</v>
      </c>
      <c r="H29">
        <v>0.64634320000000001</v>
      </c>
    </row>
    <row r="30" spans="1:8" x14ac:dyDescent="0.2">
      <c r="B30" t="s">
        <v>29</v>
      </c>
      <c r="C30" t="s">
        <v>25</v>
      </c>
    </row>
    <row r="31" spans="1:8" x14ac:dyDescent="0.2">
      <c r="B31">
        <v>0.69658679999999995</v>
      </c>
      <c r="C31">
        <v>0.7382145</v>
      </c>
    </row>
    <row r="33" spans="1:9" x14ac:dyDescent="0.2">
      <c r="A33" t="s">
        <v>133</v>
      </c>
    </row>
    <row r="34" spans="1:9" x14ac:dyDescent="0.2">
      <c r="B34" t="s">
        <v>49</v>
      </c>
      <c r="C34" t="s">
        <v>62</v>
      </c>
      <c r="D34" t="s">
        <v>14</v>
      </c>
      <c r="E34" t="s">
        <v>13</v>
      </c>
      <c r="F34" t="s">
        <v>4</v>
      </c>
      <c r="G34" t="s">
        <v>17</v>
      </c>
      <c r="H34" t="s">
        <v>23</v>
      </c>
      <c r="I34" t="s">
        <v>31</v>
      </c>
    </row>
    <row r="35" spans="1:9" x14ac:dyDescent="0.2">
      <c r="B35">
        <v>0.1151273</v>
      </c>
      <c r="C35">
        <v>0.21671360000000001</v>
      </c>
      <c r="D35">
        <v>0.3154016</v>
      </c>
      <c r="E35">
        <v>0.41306009999999999</v>
      </c>
      <c r="F35">
        <v>0.50827020000000001</v>
      </c>
      <c r="G35">
        <v>0.58170319999999998</v>
      </c>
      <c r="H35">
        <v>0.65150909999999995</v>
      </c>
      <c r="I35">
        <v>0.69267380000000001</v>
      </c>
    </row>
    <row r="36" spans="1:9" x14ac:dyDescent="0.2">
      <c r="B36" t="s">
        <v>20</v>
      </c>
    </row>
    <row r="37" spans="1:9" x14ac:dyDescent="0.2">
      <c r="A37">
        <v>0.73016840000000005</v>
      </c>
    </row>
    <row r="39" spans="1:9" x14ac:dyDescent="0.2">
      <c r="A39" t="s">
        <v>134</v>
      </c>
    </row>
    <row r="40" spans="1:9" x14ac:dyDescent="0.2">
      <c r="B40" t="s">
        <v>4</v>
      </c>
      <c r="C40" t="s">
        <v>6</v>
      </c>
      <c r="D40" t="s">
        <v>49</v>
      </c>
      <c r="E40" t="s">
        <v>8</v>
      </c>
      <c r="F40" t="s">
        <v>62</v>
      </c>
      <c r="G40" t="s">
        <v>10</v>
      </c>
      <c r="H40" t="s">
        <v>46</v>
      </c>
    </row>
    <row r="41" spans="1:9" x14ac:dyDescent="0.2">
      <c r="B41">
        <v>0.18262390000000001</v>
      </c>
      <c r="C41">
        <v>0.33258860000000001</v>
      </c>
      <c r="D41">
        <v>0.44604349999999998</v>
      </c>
      <c r="E41">
        <v>0.54054489999999999</v>
      </c>
      <c r="F41">
        <v>0.59534799999999999</v>
      </c>
      <c r="G41">
        <v>0.64055960000000001</v>
      </c>
      <c r="H41">
        <v>0.68099259999999995</v>
      </c>
    </row>
    <row r="42" spans="1:9" x14ac:dyDescent="0.2">
      <c r="B42" t="s">
        <v>65</v>
      </c>
    </row>
    <row r="43" spans="1:9" x14ac:dyDescent="0.2">
      <c r="A43">
        <v>0.71584289999999995</v>
      </c>
    </row>
    <row r="45" spans="1:9" x14ac:dyDescent="0.2">
      <c r="A45" t="s">
        <v>135</v>
      </c>
    </row>
    <row r="46" spans="1:9" x14ac:dyDescent="0.2">
      <c r="B46" t="s">
        <v>49</v>
      </c>
      <c r="C46" t="s">
        <v>62</v>
      </c>
      <c r="D46" t="s">
        <v>14</v>
      </c>
      <c r="E46" t="s">
        <v>13</v>
      </c>
      <c r="F46" t="s">
        <v>4</v>
      </c>
      <c r="G46" t="s">
        <v>17</v>
      </c>
      <c r="H46" t="s">
        <v>23</v>
      </c>
    </row>
    <row r="47" spans="1:9" x14ac:dyDescent="0.2">
      <c r="B47">
        <v>0.10870299999999999</v>
      </c>
      <c r="C47">
        <v>0.21233920000000001</v>
      </c>
      <c r="D47">
        <v>0.31098439999999999</v>
      </c>
      <c r="E47">
        <v>0.4019856</v>
      </c>
      <c r="F47">
        <v>0.49227379999999998</v>
      </c>
      <c r="G47">
        <v>0.56729960000000001</v>
      </c>
      <c r="H47">
        <v>0.64056900000000006</v>
      </c>
    </row>
    <row r="48" spans="1:9" x14ac:dyDescent="0.2">
      <c r="B48" t="s">
        <v>31</v>
      </c>
      <c r="C48" t="s">
        <v>65</v>
      </c>
    </row>
    <row r="49" spans="1:8" x14ac:dyDescent="0.2">
      <c r="B49">
        <v>0.68272140000000003</v>
      </c>
      <c r="C49">
        <v>0.72061260000000005</v>
      </c>
    </row>
    <row r="51" spans="1:8" x14ac:dyDescent="0.2">
      <c r="A51" t="s">
        <v>136</v>
      </c>
    </row>
    <row r="52" spans="1:8" x14ac:dyDescent="0.2">
      <c r="B52" t="s">
        <v>4</v>
      </c>
      <c r="C52" t="s">
        <v>6</v>
      </c>
      <c r="D52" t="s">
        <v>8</v>
      </c>
      <c r="E52" t="s">
        <v>49</v>
      </c>
      <c r="F52" t="s">
        <v>62</v>
      </c>
      <c r="G52" t="s">
        <v>29</v>
      </c>
      <c r="H52" t="s">
        <v>13</v>
      </c>
    </row>
    <row r="53" spans="1:8" x14ac:dyDescent="0.2">
      <c r="B53">
        <v>0.21405379999999999</v>
      </c>
      <c r="C53">
        <v>0.36547800000000003</v>
      </c>
      <c r="D53">
        <v>0.46410479999999998</v>
      </c>
      <c r="E53">
        <v>0.53568300000000002</v>
      </c>
      <c r="F53">
        <v>0.58837309999999998</v>
      </c>
      <c r="G53">
        <v>0.63463389999999997</v>
      </c>
      <c r="H53">
        <v>0.67660810000000005</v>
      </c>
    </row>
    <row r="54" spans="1:8" x14ac:dyDescent="0.2">
      <c r="B54" t="s">
        <v>10</v>
      </c>
    </row>
    <row r="55" spans="1:8" x14ac:dyDescent="0.2">
      <c r="A55">
        <v>0.71650539999999996</v>
      </c>
    </row>
    <row r="57" spans="1:8" x14ac:dyDescent="0.2">
      <c r="A57" t="s">
        <v>137</v>
      </c>
    </row>
    <row r="58" spans="1:8" x14ac:dyDescent="0.2">
      <c r="B58" t="s">
        <v>62</v>
      </c>
      <c r="C58" t="s">
        <v>14</v>
      </c>
      <c r="D58" t="s">
        <v>13</v>
      </c>
      <c r="E58" t="s">
        <v>49</v>
      </c>
      <c r="F58" t="s">
        <v>4</v>
      </c>
      <c r="G58" t="s">
        <v>17</v>
      </c>
      <c r="H58" t="s">
        <v>23</v>
      </c>
    </row>
    <row r="59" spans="1:8" x14ac:dyDescent="0.2">
      <c r="B59">
        <v>0.1035132</v>
      </c>
      <c r="C59">
        <v>0.2046712</v>
      </c>
      <c r="D59">
        <v>0.30553399999999997</v>
      </c>
      <c r="E59">
        <v>0.4037714</v>
      </c>
      <c r="F59">
        <v>0.4863015</v>
      </c>
      <c r="G59">
        <v>0.56157610000000002</v>
      </c>
      <c r="H59">
        <v>0.63119380000000003</v>
      </c>
    </row>
    <row r="60" spans="1:8" x14ac:dyDescent="0.2">
      <c r="B60" t="s">
        <v>31</v>
      </c>
      <c r="C60" t="s">
        <v>65</v>
      </c>
    </row>
    <row r="61" spans="1:8" x14ac:dyDescent="0.2">
      <c r="B61">
        <v>0.67402099999999998</v>
      </c>
      <c r="C61">
        <v>0.71005759999999996</v>
      </c>
    </row>
    <row r="63" spans="1:8" x14ac:dyDescent="0.2">
      <c r="A63" t="s">
        <v>144</v>
      </c>
      <c r="B63" t="s">
        <v>145</v>
      </c>
    </row>
    <row r="65" spans="1:9" x14ac:dyDescent="0.2">
      <c r="A65" t="s">
        <v>146</v>
      </c>
      <c r="B65" t="s">
        <v>147</v>
      </c>
    </row>
    <row r="67" spans="1:9" x14ac:dyDescent="0.2">
      <c r="B67" t="s">
        <v>148</v>
      </c>
      <c r="C67" t="s">
        <v>149</v>
      </c>
      <c r="D67" t="s">
        <v>150</v>
      </c>
      <c r="E67" t="s">
        <v>151</v>
      </c>
      <c r="F67" t="s">
        <v>152</v>
      </c>
      <c r="G67" t="s">
        <v>153</v>
      </c>
      <c r="H67" t="s">
        <v>154</v>
      </c>
    </row>
    <row r="68" spans="1:9" x14ac:dyDescent="0.2">
      <c r="A68" t="s">
        <v>49</v>
      </c>
      <c r="B68">
        <v>0.12393999999999999</v>
      </c>
      <c r="C68">
        <v>6.0900000000000003E-2</v>
      </c>
      <c r="D68">
        <v>2.0350999999999999</v>
      </c>
      <c r="E68">
        <v>7.0229999999999997</v>
      </c>
      <c r="F68">
        <v>0.4</v>
      </c>
      <c r="G68">
        <v>0.153</v>
      </c>
      <c r="H68">
        <v>1E-3</v>
      </c>
      <c r="I68" t="s">
        <v>155</v>
      </c>
    </row>
    <row r="69" spans="1:9" x14ac:dyDescent="0.2">
      <c r="A69" t="s">
        <v>6</v>
      </c>
      <c r="B69">
        <v>0.10315000000000001</v>
      </c>
      <c r="C69">
        <v>6.8309999999999996E-2</v>
      </c>
      <c r="D69">
        <v>1.5101</v>
      </c>
      <c r="E69">
        <v>8.8670000000000009</v>
      </c>
      <c r="F69">
        <v>1.6667000000000001</v>
      </c>
      <c r="G69">
        <v>0.28000000000000003</v>
      </c>
      <c r="H69">
        <v>1.2E-2</v>
      </c>
      <c r="I69" t="s">
        <v>156</v>
      </c>
    </row>
    <row r="70" spans="1:9" x14ac:dyDescent="0.2">
      <c r="A70" t="s">
        <v>4</v>
      </c>
      <c r="B70">
        <v>8.7730000000000002E-2</v>
      </c>
      <c r="C70">
        <v>8.5250000000000006E-2</v>
      </c>
      <c r="D70">
        <v>1.0289999999999999</v>
      </c>
      <c r="E70">
        <v>5.65</v>
      </c>
      <c r="F70">
        <v>1.8</v>
      </c>
      <c r="G70">
        <v>0.38900000000000001</v>
      </c>
      <c r="H70">
        <v>0.62</v>
      </c>
    </row>
    <row r="71" spans="1:9" x14ac:dyDescent="0.2">
      <c r="A71" t="s">
        <v>14</v>
      </c>
      <c r="B71">
        <v>5.851E-2</v>
      </c>
      <c r="C71">
        <v>4.6190000000000002E-2</v>
      </c>
      <c r="D71">
        <v>1.2666999999999999</v>
      </c>
      <c r="E71">
        <v>4.2670000000000003</v>
      </c>
      <c r="F71">
        <v>0</v>
      </c>
      <c r="G71">
        <v>0.46100000000000002</v>
      </c>
      <c r="H71">
        <v>0.22700000000000001</v>
      </c>
    </row>
    <row r="72" spans="1:9" x14ac:dyDescent="0.2">
      <c r="A72" t="s">
        <v>13</v>
      </c>
      <c r="B72">
        <v>5.6189999999999997E-2</v>
      </c>
      <c r="C72">
        <v>3.6760000000000001E-2</v>
      </c>
      <c r="D72">
        <v>1.5285</v>
      </c>
      <c r="E72">
        <v>3.65</v>
      </c>
      <c r="F72">
        <v>0</v>
      </c>
      <c r="G72">
        <v>0.53</v>
      </c>
      <c r="H72">
        <v>0.311</v>
      </c>
    </row>
    <row r="73" spans="1:9" x14ac:dyDescent="0.2">
      <c r="A73" t="s">
        <v>23</v>
      </c>
      <c r="B73">
        <v>4.5670000000000002E-2</v>
      </c>
      <c r="C73">
        <v>3.7760000000000002E-2</v>
      </c>
      <c r="D73">
        <v>1.2095</v>
      </c>
      <c r="E73">
        <v>2.8</v>
      </c>
      <c r="F73">
        <v>0.2</v>
      </c>
      <c r="G73">
        <v>0.58699999999999997</v>
      </c>
      <c r="H73">
        <v>7.8E-2</v>
      </c>
      <c r="I73" t="s">
        <v>157</v>
      </c>
    </row>
    <row r="74" spans="1:9" x14ac:dyDescent="0.2">
      <c r="A74" t="s">
        <v>20</v>
      </c>
      <c r="B74">
        <v>4.5190000000000001E-2</v>
      </c>
      <c r="C74">
        <v>2.8680000000000001E-2</v>
      </c>
      <c r="D74">
        <v>1.5759000000000001</v>
      </c>
      <c r="E74">
        <v>2.2999999999999998</v>
      </c>
      <c r="F74">
        <v>0</v>
      </c>
      <c r="G74">
        <v>0.64300000000000002</v>
      </c>
      <c r="H74">
        <v>4.0000000000000001E-3</v>
      </c>
      <c r="I74" t="s">
        <v>158</v>
      </c>
    </row>
    <row r="75" spans="1:9" x14ac:dyDescent="0.2">
      <c r="A75" t="s">
        <v>62</v>
      </c>
      <c r="B75">
        <v>4.4970000000000003E-2</v>
      </c>
      <c r="C75">
        <v>5.2130000000000003E-2</v>
      </c>
      <c r="D75">
        <v>0.86250000000000004</v>
      </c>
      <c r="E75">
        <v>4.4329999999999998</v>
      </c>
      <c r="F75">
        <v>0.9</v>
      </c>
      <c r="G75">
        <v>0.69799999999999995</v>
      </c>
      <c r="H75">
        <v>0.60399999999999998</v>
      </c>
    </row>
    <row r="76" spans="1:9" x14ac:dyDescent="0.2">
      <c r="A76" t="s">
        <v>10</v>
      </c>
      <c r="B76">
        <v>2.4719999999999999E-2</v>
      </c>
      <c r="C76">
        <v>1.9990000000000001E-2</v>
      </c>
      <c r="D76">
        <v>1.2367999999999999</v>
      </c>
      <c r="E76">
        <v>1.9330000000000001</v>
      </c>
      <c r="F76">
        <v>0.8</v>
      </c>
      <c r="G76">
        <v>0.72899999999999998</v>
      </c>
      <c r="H76">
        <v>0.32100000000000001</v>
      </c>
    </row>
    <row r="77" spans="1:9" x14ac:dyDescent="0.2">
      <c r="A77" t="s">
        <v>38</v>
      </c>
      <c r="B77">
        <v>2.232E-2</v>
      </c>
      <c r="C77">
        <v>1.5339999999999999E-2</v>
      </c>
      <c r="D77">
        <v>1.4555</v>
      </c>
      <c r="E77">
        <v>1.0669999999999999</v>
      </c>
      <c r="F77">
        <v>0</v>
      </c>
      <c r="G77">
        <v>0.75600000000000001</v>
      </c>
      <c r="H77">
        <v>1E-3</v>
      </c>
      <c r="I77" t="s">
        <v>155</v>
      </c>
    </row>
    <row r="78" spans="1:9" x14ac:dyDescent="0.2">
      <c r="A78" t="s">
        <v>12</v>
      </c>
      <c r="B78">
        <v>2.2280000000000001E-2</v>
      </c>
      <c r="C78">
        <v>1.1679999999999999E-2</v>
      </c>
      <c r="D78">
        <v>1.9065000000000001</v>
      </c>
      <c r="E78">
        <v>1.45</v>
      </c>
      <c r="F78">
        <v>0.2</v>
      </c>
      <c r="G78">
        <v>0.78400000000000003</v>
      </c>
      <c r="H78">
        <v>3.7999999999999999E-2</v>
      </c>
      <c r="I78" t="s">
        <v>156</v>
      </c>
    </row>
    <row r="79" spans="1:9" x14ac:dyDescent="0.2">
      <c r="A79" t="s">
        <v>8</v>
      </c>
      <c r="B79">
        <v>1.899E-2</v>
      </c>
      <c r="C79">
        <v>1.371E-2</v>
      </c>
      <c r="D79">
        <v>1.3856999999999999</v>
      </c>
      <c r="E79">
        <v>0.8</v>
      </c>
      <c r="F79">
        <v>1.1000000000000001</v>
      </c>
      <c r="G79">
        <v>0.80700000000000005</v>
      </c>
      <c r="H79">
        <v>0.71299999999999997</v>
      </c>
    </row>
    <row r="80" spans="1:9" x14ac:dyDescent="0.2">
      <c r="A80" t="s">
        <v>17</v>
      </c>
      <c r="B80">
        <v>1.7219999999999999E-2</v>
      </c>
      <c r="C80">
        <v>2.0670000000000001E-2</v>
      </c>
      <c r="D80">
        <v>0.83330000000000004</v>
      </c>
      <c r="E80">
        <v>0.8</v>
      </c>
      <c r="F80">
        <v>0.4</v>
      </c>
      <c r="G80">
        <v>0.82899999999999996</v>
      </c>
      <c r="H80">
        <v>0.98</v>
      </c>
    </row>
    <row r="81" spans="1:9" x14ac:dyDescent="0.2">
      <c r="A81" t="s">
        <v>65</v>
      </c>
      <c r="B81">
        <v>1.5869999999999999E-2</v>
      </c>
      <c r="C81">
        <v>1.0580000000000001E-2</v>
      </c>
      <c r="D81">
        <v>1.4991000000000001</v>
      </c>
      <c r="E81">
        <v>1</v>
      </c>
      <c r="F81">
        <v>0.6</v>
      </c>
      <c r="G81">
        <v>0.84799999999999998</v>
      </c>
      <c r="H81">
        <v>0.65</v>
      </c>
    </row>
    <row r="82" spans="1:9" x14ac:dyDescent="0.2">
      <c r="A82" t="s">
        <v>34</v>
      </c>
      <c r="B82">
        <v>1.324E-2</v>
      </c>
      <c r="C82">
        <v>1.149E-2</v>
      </c>
      <c r="D82">
        <v>1.1523000000000001</v>
      </c>
      <c r="E82">
        <v>0.8</v>
      </c>
      <c r="F82">
        <v>0.2</v>
      </c>
      <c r="G82">
        <v>0.86499999999999999</v>
      </c>
      <c r="H82">
        <v>1.6E-2</v>
      </c>
      <c r="I82" t="s">
        <v>156</v>
      </c>
    </row>
    <row r="83" spans="1:9" x14ac:dyDescent="0.2">
      <c r="A83" t="s">
        <v>15</v>
      </c>
      <c r="B83">
        <v>1.3220000000000001E-2</v>
      </c>
      <c r="C83">
        <v>2.317E-2</v>
      </c>
      <c r="D83">
        <v>0.5706</v>
      </c>
      <c r="E83">
        <v>0.6</v>
      </c>
      <c r="F83">
        <v>0</v>
      </c>
      <c r="G83">
        <v>0.88100000000000001</v>
      </c>
      <c r="H83">
        <v>2E-3</v>
      </c>
      <c r="I83" t="s">
        <v>158</v>
      </c>
    </row>
    <row r="84" spans="1:9" x14ac:dyDescent="0.2">
      <c r="A84" t="s">
        <v>35</v>
      </c>
      <c r="B84">
        <v>1.316E-2</v>
      </c>
      <c r="C84">
        <v>1.142E-2</v>
      </c>
      <c r="D84">
        <v>1.1527000000000001</v>
      </c>
      <c r="E84">
        <v>0.86699999999999999</v>
      </c>
      <c r="F84">
        <v>0</v>
      </c>
      <c r="G84">
        <v>0.89700000000000002</v>
      </c>
      <c r="H84">
        <v>0.20300000000000001</v>
      </c>
    </row>
    <row r="85" spans="1:9" x14ac:dyDescent="0.2">
      <c r="A85" t="s">
        <v>26</v>
      </c>
      <c r="B85">
        <v>1.274E-2</v>
      </c>
      <c r="C85">
        <v>2.7380000000000002E-2</v>
      </c>
      <c r="D85">
        <v>0.46529999999999999</v>
      </c>
      <c r="E85">
        <v>0</v>
      </c>
      <c r="F85">
        <v>0.8</v>
      </c>
      <c r="G85">
        <v>0.91300000000000003</v>
      </c>
      <c r="H85">
        <v>0.39100000000000001</v>
      </c>
    </row>
    <row r="86" spans="1:9" x14ac:dyDescent="0.2">
      <c r="A86" t="s">
        <v>31</v>
      </c>
      <c r="B86">
        <v>1.064E-2</v>
      </c>
      <c r="C86">
        <v>9.0200000000000002E-3</v>
      </c>
      <c r="D86">
        <v>1.1796</v>
      </c>
      <c r="E86">
        <v>0.8</v>
      </c>
      <c r="F86">
        <v>0</v>
      </c>
      <c r="G86">
        <v>0.92600000000000005</v>
      </c>
      <c r="H86">
        <v>0.64600000000000002</v>
      </c>
    </row>
    <row r="87" spans="1:9" x14ac:dyDescent="0.2">
      <c r="A87" t="s">
        <v>41</v>
      </c>
      <c r="B87">
        <v>1.021E-2</v>
      </c>
      <c r="C87">
        <v>1.321E-2</v>
      </c>
      <c r="D87">
        <v>0.77290000000000003</v>
      </c>
      <c r="E87">
        <v>0.4</v>
      </c>
      <c r="F87">
        <v>0</v>
      </c>
      <c r="G87">
        <v>0.93899999999999995</v>
      </c>
      <c r="H87">
        <v>3.0000000000000001E-3</v>
      </c>
      <c r="I87" t="s">
        <v>158</v>
      </c>
    </row>
    <row r="88" spans="1:9" x14ac:dyDescent="0.2">
      <c r="A88" t="s">
        <v>29</v>
      </c>
      <c r="B88">
        <v>8.2799999999999992E-3</v>
      </c>
      <c r="C88">
        <v>1.291E-2</v>
      </c>
      <c r="D88">
        <v>0.64139999999999997</v>
      </c>
      <c r="E88">
        <v>0.6</v>
      </c>
      <c r="F88">
        <v>0</v>
      </c>
      <c r="G88">
        <v>0.94899999999999995</v>
      </c>
      <c r="H88">
        <v>0.80200000000000005</v>
      </c>
    </row>
    <row r="89" spans="1:9" x14ac:dyDescent="0.2">
      <c r="A89" t="s">
        <v>44</v>
      </c>
      <c r="B89">
        <v>5.7099999999999998E-3</v>
      </c>
      <c r="C89">
        <v>1.1900000000000001E-2</v>
      </c>
      <c r="D89">
        <v>0.48010000000000003</v>
      </c>
      <c r="E89">
        <v>0.2</v>
      </c>
      <c r="F89">
        <v>0</v>
      </c>
      <c r="G89">
        <v>0.95599999999999996</v>
      </c>
      <c r="H89">
        <v>4.0000000000000001E-3</v>
      </c>
      <c r="I89" t="s">
        <v>158</v>
      </c>
    </row>
    <row r="90" spans="1:9" x14ac:dyDescent="0.2">
      <c r="A90" t="s">
        <v>22</v>
      </c>
      <c r="B90">
        <v>4.4999999999999997E-3</v>
      </c>
      <c r="C90">
        <v>9.2999999999999992E-3</v>
      </c>
      <c r="D90">
        <v>0.48380000000000001</v>
      </c>
      <c r="E90">
        <v>0.2</v>
      </c>
      <c r="F90">
        <v>0</v>
      </c>
      <c r="G90">
        <v>0.96099999999999997</v>
      </c>
      <c r="H90">
        <v>0.68200000000000005</v>
      </c>
    </row>
    <row r="91" spans="1:9" x14ac:dyDescent="0.2">
      <c r="A91" t="s">
        <v>7</v>
      </c>
      <c r="B91">
        <v>4.1599999999999996E-3</v>
      </c>
      <c r="C91">
        <v>9.1599999999999997E-3</v>
      </c>
      <c r="D91">
        <v>0.45429999999999998</v>
      </c>
      <c r="E91">
        <v>0</v>
      </c>
      <c r="F91">
        <v>0.2</v>
      </c>
      <c r="G91">
        <v>0.96699999999999997</v>
      </c>
      <c r="H91">
        <v>0.379</v>
      </c>
    </row>
    <row r="92" spans="1:9" x14ac:dyDescent="0.2">
      <c r="A92" t="s">
        <v>9</v>
      </c>
      <c r="B92">
        <v>4.1599999999999996E-3</v>
      </c>
      <c r="C92">
        <v>9.1599999999999997E-3</v>
      </c>
      <c r="D92">
        <v>0.45429999999999998</v>
      </c>
      <c r="E92">
        <v>0</v>
      </c>
      <c r="F92">
        <v>0.2</v>
      </c>
      <c r="G92">
        <v>0.97199999999999998</v>
      </c>
      <c r="H92">
        <v>0.69699999999999995</v>
      </c>
    </row>
    <row r="93" spans="1:9" x14ac:dyDescent="0.2">
      <c r="A93" t="s">
        <v>43</v>
      </c>
      <c r="B93">
        <v>3.8E-3</v>
      </c>
      <c r="C93">
        <v>7.8300000000000002E-3</v>
      </c>
      <c r="D93">
        <v>0.48549999999999999</v>
      </c>
      <c r="E93">
        <v>0.2</v>
      </c>
      <c r="F93">
        <v>0</v>
      </c>
      <c r="G93">
        <v>0.97599999999999998</v>
      </c>
      <c r="H93">
        <v>0.307</v>
      </c>
    </row>
    <row r="94" spans="1:9" x14ac:dyDescent="0.2">
      <c r="A94" t="s">
        <v>27</v>
      </c>
      <c r="B94">
        <v>3.7299999999999998E-3</v>
      </c>
      <c r="C94">
        <v>8.1200000000000005E-3</v>
      </c>
      <c r="D94">
        <v>0.4592</v>
      </c>
      <c r="E94">
        <v>0</v>
      </c>
      <c r="F94">
        <v>0.2</v>
      </c>
      <c r="G94">
        <v>0.98099999999999998</v>
      </c>
      <c r="H94">
        <v>0.39200000000000002</v>
      </c>
    </row>
    <row r="95" spans="1:9" x14ac:dyDescent="0.2">
      <c r="A95" t="s">
        <v>32</v>
      </c>
      <c r="B95">
        <v>3.5999999999999999E-3</v>
      </c>
      <c r="C95">
        <v>7.3499999999999998E-3</v>
      </c>
      <c r="D95">
        <v>0.4889</v>
      </c>
      <c r="E95">
        <v>0.4</v>
      </c>
      <c r="F95">
        <v>0</v>
      </c>
      <c r="G95">
        <v>0.98499999999999999</v>
      </c>
      <c r="H95">
        <v>0.72299999999999998</v>
      </c>
    </row>
    <row r="96" spans="1:9" x14ac:dyDescent="0.2">
      <c r="A96" t="s">
        <v>21</v>
      </c>
      <c r="B96">
        <v>3.2399999999999998E-3</v>
      </c>
      <c r="C96">
        <v>6.6600000000000001E-3</v>
      </c>
      <c r="D96">
        <v>0.48670000000000002</v>
      </c>
      <c r="E96">
        <v>0.2</v>
      </c>
      <c r="F96">
        <v>0</v>
      </c>
      <c r="G96">
        <v>0.98899999999999999</v>
      </c>
      <c r="H96">
        <v>0.51600000000000001</v>
      </c>
    </row>
    <row r="97" spans="1:14" x14ac:dyDescent="0.2">
      <c r="A97" t="s">
        <v>25</v>
      </c>
      <c r="B97">
        <v>3.1800000000000001E-3</v>
      </c>
      <c r="C97">
        <v>6.8399999999999997E-3</v>
      </c>
      <c r="D97">
        <v>0.46529999999999999</v>
      </c>
      <c r="E97">
        <v>0</v>
      </c>
      <c r="F97">
        <v>0.2</v>
      </c>
      <c r="G97">
        <v>0.99299999999999999</v>
      </c>
      <c r="H97">
        <v>0.92600000000000005</v>
      </c>
    </row>
    <row r="98" spans="1:14" x14ac:dyDescent="0.2">
      <c r="A98" t="s">
        <v>33</v>
      </c>
      <c r="B98">
        <v>1.8E-3</v>
      </c>
      <c r="C98">
        <v>3.6800000000000001E-3</v>
      </c>
      <c r="D98">
        <v>0.4889</v>
      </c>
      <c r="E98">
        <v>0.2</v>
      </c>
      <c r="F98">
        <v>0</v>
      </c>
      <c r="G98">
        <v>0.996</v>
      </c>
      <c r="H98">
        <v>0.72499999999999998</v>
      </c>
    </row>
    <row r="99" spans="1:14" x14ac:dyDescent="0.2">
      <c r="A99" t="s">
        <v>48</v>
      </c>
      <c r="B99">
        <v>1.8E-3</v>
      </c>
      <c r="C99">
        <v>3.6800000000000001E-3</v>
      </c>
      <c r="D99">
        <v>0.4889</v>
      </c>
      <c r="E99">
        <v>0.2</v>
      </c>
      <c r="F99">
        <v>0</v>
      </c>
      <c r="G99">
        <v>0.998</v>
      </c>
      <c r="H99">
        <v>0.51</v>
      </c>
    </row>
    <row r="100" spans="1:14" x14ac:dyDescent="0.2">
      <c r="A100" t="s">
        <v>37</v>
      </c>
      <c r="B100">
        <v>1.8E-3</v>
      </c>
      <c r="C100">
        <v>3.6800000000000001E-3</v>
      </c>
      <c r="D100">
        <v>0.4889</v>
      </c>
      <c r="E100">
        <v>0.2</v>
      </c>
      <c r="F100">
        <v>0</v>
      </c>
      <c r="G100">
        <v>1</v>
      </c>
      <c r="H100">
        <v>0.42799999999999999</v>
      </c>
    </row>
    <row r="101" spans="1:14" x14ac:dyDescent="0.2">
      <c r="A101" t="s">
        <v>83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1</v>
      </c>
      <c r="H101">
        <v>0.40799999999999997</v>
      </c>
    </row>
    <row r="102" spans="1:14" x14ac:dyDescent="0.2">
      <c r="A102" t="s">
        <v>42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1</v>
      </c>
      <c r="H102">
        <v>0.41899999999999998</v>
      </c>
    </row>
    <row r="103" spans="1:14" x14ac:dyDescent="0.2">
      <c r="A103" t="s">
        <v>28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1</v>
      </c>
      <c r="H103">
        <v>0.40200000000000002</v>
      </c>
    </row>
    <row r="104" spans="1:14" x14ac:dyDescent="0.2">
      <c r="A104" t="s">
        <v>46</v>
      </c>
      <c r="B104">
        <v>0</v>
      </c>
      <c r="C104">
        <v>0</v>
      </c>
      <c r="D104" t="s">
        <v>159</v>
      </c>
      <c r="E104">
        <v>0</v>
      </c>
      <c r="F104">
        <v>0</v>
      </c>
      <c r="G104">
        <v>1</v>
      </c>
      <c r="H104">
        <v>0.64700000000000002</v>
      </c>
    </row>
    <row r="105" spans="1:14" x14ac:dyDescent="0.2">
      <c r="A105" t="s">
        <v>88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1</v>
      </c>
      <c r="H105">
        <v>0.38800000000000001</v>
      </c>
    </row>
    <row r="106" spans="1:14" x14ac:dyDescent="0.2">
      <c r="A106" t="s">
        <v>40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1</v>
      </c>
      <c r="H106">
        <v>0.40600000000000003</v>
      </c>
    </row>
    <row r="107" spans="1:14" x14ac:dyDescent="0.2">
      <c r="A107" t="s">
        <v>24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1</v>
      </c>
      <c r="H107">
        <v>0.81200000000000006</v>
      </c>
    </row>
    <row r="108" spans="1:14" x14ac:dyDescent="0.2">
      <c r="A108" t="s">
        <v>30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1</v>
      </c>
      <c r="H108">
        <v>0.79800000000000004</v>
      </c>
    </row>
    <row r="109" spans="1:14" x14ac:dyDescent="0.2">
      <c r="A109" t="s">
        <v>47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1</v>
      </c>
      <c r="H109">
        <v>0.376</v>
      </c>
    </row>
    <row r="110" spans="1:14" x14ac:dyDescent="0.2">
      <c r="A110" t="s">
        <v>125</v>
      </c>
    </row>
    <row r="111" spans="1:14" x14ac:dyDescent="0.2">
      <c r="A111" t="s">
        <v>160</v>
      </c>
      <c r="B111" t="s">
        <v>161</v>
      </c>
      <c r="C111">
        <v>0</v>
      </c>
      <c r="D111" t="s">
        <v>162</v>
      </c>
      <c r="E111">
        <v>1E-3</v>
      </c>
      <c r="F111" t="s">
        <v>163</v>
      </c>
      <c r="G111">
        <v>0.01</v>
      </c>
      <c r="H111" t="s">
        <v>164</v>
      </c>
      <c r="I111">
        <v>0.05</v>
      </c>
      <c r="J111" t="s">
        <v>165</v>
      </c>
      <c r="K111">
        <v>0.1</v>
      </c>
      <c r="L111" t="s">
        <v>166</v>
      </c>
      <c r="M111" t="s">
        <v>167</v>
      </c>
      <c r="N111">
        <v>1</v>
      </c>
    </row>
    <row r="113" spans="1:9" x14ac:dyDescent="0.2">
      <c r="A113" t="s">
        <v>146</v>
      </c>
      <c r="B113" t="s">
        <v>168</v>
      </c>
    </row>
    <row r="115" spans="1:9" x14ac:dyDescent="0.2">
      <c r="B115" t="s">
        <v>148</v>
      </c>
      <c r="C115" t="s">
        <v>149</v>
      </c>
      <c r="D115" t="s">
        <v>150</v>
      </c>
      <c r="E115" t="s">
        <v>151</v>
      </c>
      <c r="F115" t="s">
        <v>152</v>
      </c>
      <c r="G115" t="s">
        <v>153</v>
      </c>
      <c r="H115" t="s">
        <v>154</v>
      </c>
    </row>
    <row r="116" spans="1:9" x14ac:dyDescent="0.2">
      <c r="A116" t="s">
        <v>49</v>
      </c>
      <c r="B116">
        <v>0.1031</v>
      </c>
      <c r="C116">
        <v>5.7549999999999997E-2</v>
      </c>
      <c r="D116">
        <v>1.7914000000000001</v>
      </c>
      <c r="E116">
        <v>7.0229999999999997</v>
      </c>
      <c r="F116">
        <v>1.2</v>
      </c>
      <c r="G116">
        <v>0.13700000000000001</v>
      </c>
      <c r="H116">
        <v>1.6E-2</v>
      </c>
      <c r="I116" t="s">
        <v>156</v>
      </c>
    </row>
    <row r="117" spans="1:9" x14ac:dyDescent="0.2">
      <c r="A117" t="s">
        <v>6</v>
      </c>
      <c r="B117">
        <v>0.10179000000000001</v>
      </c>
      <c r="C117">
        <v>6.633E-2</v>
      </c>
      <c r="D117">
        <v>1.5345</v>
      </c>
      <c r="E117">
        <v>8.8670000000000009</v>
      </c>
      <c r="F117">
        <v>1.4</v>
      </c>
      <c r="G117">
        <v>0.27200000000000002</v>
      </c>
      <c r="H117">
        <v>2.3E-2</v>
      </c>
      <c r="I117" t="s">
        <v>156</v>
      </c>
    </row>
    <row r="118" spans="1:9" x14ac:dyDescent="0.2">
      <c r="A118" t="s">
        <v>4</v>
      </c>
      <c r="B118">
        <v>9.8890000000000006E-2</v>
      </c>
      <c r="C118">
        <v>8.7760000000000005E-2</v>
      </c>
      <c r="D118">
        <v>1.1268</v>
      </c>
      <c r="E118">
        <v>5.65</v>
      </c>
      <c r="F118">
        <v>4.867</v>
      </c>
      <c r="G118">
        <v>0.40300000000000002</v>
      </c>
      <c r="H118">
        <v>0.46</v>
      </c>
    </row>
    <row r="119" spans="1:9" x14ac:dyDescent="0.2">
      <c r="A119" t="s">
        <v>14</v>
      </c>
      <c r="B119">
        <v>5.321E-2</v>
      </c>
      <c r="C119">
        <v>4.6179999999999999E-2</v>
      </c>
      <c r="D119">
        <v>1.1521999999999999</v>
      </c>
      <c r="E119">
        <v>4.2670000000000003</v>
      </c>
      <c r="F119">
        <v>0.2</v>
      </c>
      <c r="G119">
        <v>0.47299999999999998</v>
      </c>
      <c r="H119">
        <v>0.308</v>
      </c>
    </row>
    <row r="120" spans="1:9" x14ac:dyDescent="0.2">
      <c r="A120" t="s">
        <v>23</v>
      </c>
      <c r="B120">
        <v>4.6260000000000003E-2</v>
      </c>
      <c r="C120">
        <v>3.4779999999999998E-2</v>
      </c>
      <c r="D120">
        <v>1.33</v>
      </c>
      <c r="E120">
        <v>2.8</v>
      </c>
      <c r="F120">
        <v>0</v>
      </c>
      <c r="G120">
        <v>0.53500000000000003</v>
      </c>
      <c r="H120">
        <v>6.5000000000000002E-2</v>
      </c>
      <c r="I120" t="s">
        <v>157</v>
      </c>
    </row>
    <row r="121" spans="1:9" x14ac:dyDescent="0.2">
      <c r="A121" t="s">
        <v>62</v>
      </c>
      <c r="B121">
        <v>4.2090000000000002E-2</v>
      </c>
      <c r="C121">
        <v>5.1670000000000001E-2</v>
      </c>
      <c r="D121">
        <v>0.8145</v>
      </c>
      <c r="E121">
        <v>4.4329999999999998</v>
      </c>
      <c r="F121">
        <v>0.8</v>
      </c>
      <c r="G121">
        <v>0.59099999999999997</v>
      </c>
      <c r="H121">
        <v>0.68</v>
      </c>
    </row>
    <row r="122" spans="1:9" x14ac:dyDescent="0.2">
      <c r="A122" t="s">
        <v>20</v>
      </c>
      <c r="B122">
        <v>3.993E-2</v>
      </c>
      <c r="C122">
        <v>2.7369999999999998E-2</v>
      </c>
      <c r="D122">
        <v>1.4587000000000001</v>
      </c>
      <c r="E122">
        <v>2.2999999999999998</v>
      </c>
      <c r="F122">
        <v>0.2</v>
      </c>
      <c r="G122">
        <v>0.64300000000000002</v>
      </c>
      <c r="H122">
        <v>1.2E-2</v>
      </c>
      <c r="I122" t="s">
        <v>156</v>
      </c>
    </row>
    <row r="123" spans="1:9" x14ac:dyDescent="0.2">
      <c r="A123" t="s">
        <v>13</v>
      </c>
      <c r="B123">
        <v>3.9710000000000002E-2</v>
      </c>
      <c r="C123">
        <v>3.8460000000000001E-2</v>
      </c>
      <c r="D123">
        <v>1.0323</v>
      </c>
      <c r="E123">
        <v>3.65</v>
      </c>
      <c r="F123">
        <v>0.8</v>
      </c>
      <c r="G123">
        <v>0.69599999999999995</v>
      </c>
      <c r="H123">
        <v>0.57599999999999996</v>
      </c>
    </row>
    <row r="124" spans="1:9" x14ac:dyDescent="0.2">
      <c r="A124" t="s">
        <v>12</v>
      </c>
      <c r="B124">
        <v>2.4049999999999998E-2</v>
      </c>
      <c r="C124">
        <v>7.8300000000000002E-3</v>
      </c>
      <c r="D124">
        <v>3.0727000000000002</v>
      </c>
      <c r="E124">
        <v>1.45</v>
      </c>
      <c r="F124">
        <v>0</v>
      </c>
      <c r="G124">
        <v>0.72799999999999998</v>
      </c>
      <c r="H124">
        <v>2.1999999999999999E-2</v>
      </c>
      <c r="I124" t="s">
        <v>156</v>
      </c>
    </row>
    <row r="125" spans="1:9" x14ac:dyDescent="0.2">
      <c r="A125" t="s">
        <v>10</v>
      </c>
      <c r="B125">
        <v>2.2419999999999999E-2</v>
      </c>
      <c r="C125">
        <v>1.7850000000000001E-2</v>
      </c>
      <c r="D125">
        <v>1.2559</v>
      </c>
      <c r="E125">
        <v>1.9330000000000001</v>
      </c>
      <c r="F125">
        <v>0.9</v>
      </c>
      <c r="G125">
        <v>0.75800000000000001</v>
      </c>
      <c r="H125">
        <v>0.46500000000000002</v>
      </c>
    </row>
    <row r="126" spans="1:9" x14ac:dyDescent="0.2">
      <c r="A126" t="s">
        <v>38</v>
      </c>
      <c r="B126">
        <v>2.0979999999999999E-2</v>
      </c>
      <c r="C126">
        <v>1.456E-2</v>
      </c>
      <c r="D126">
        <v>1.4403999999999999</v>
      </c>
      <c r="E126">
        <v>1.0669999999999999</v>
      </c>
      <c r="F126">
        <v>0</v>
      </c>
      <c r="G126">
        <v>0.78600000000000003</v>
      </c>
      <c r="H126">
        <v>2E-3</v>
      </c>
      <c r="I126" t="s">
        <v>158</v>
      </c>
    </row>
    <row r="127" spans="1:9" x14ac:dyDescent="0.2">
      <c r="A127" t="s">
        <v>29</v>
      </c>
      <c r="B127">
        <v>1.839E-2</v>
      </c>
      <c r="C127">
        <v>2.7150000000000001E-2</v>
      </c>
      <c r="D127">
        <v>0.67720000000000002</v>
      </c>
      <c r="E127">
        <v>0.6</v>
      </c>
      <c r="F127">
        <v>0.8</v>
      </c>
      <c r="G127">
        <v>0.81</v>
      </c>
      <c r="H127">
        <v>0.39700000000000002</v>
      </c>
    </row>
    <row r="128" spans="1:9" x14ac:dyDescent="0.2">
      <c r="A128" t="s">
        <v>65</v>
      </c>
      <c r="B128">
        <v>1.7930000000000001E-2</v>
      </c>
      <c r="C128">
        <v>6.79E-3</v>
      </c>
      <c r="D128">
        <v>2.6406999999999998</v>
      </c>
      <c r="E128">
        <v>1</v>
      </c>
      <c r="F128">
        <v>0</v>
      </c>
      <c r="G128">
        <v>0.83399999999999996</v>
      </c>
      <c r="H128">
        <v>0.56799999999999995</v>
      </c>
    </row>
    <row r="129" spans="1:9" x14ac:dyDescent="0.2">
      <c r="A129" t="s">
        <v>17</v>
      </c>
      <c r="B129">
        <v>1.6240000000000001E-2</v>
      </c>
      <c r="C129">
        <v>1.9789999999999999E-2</v>
      </c>
      <c r="D129">
        <v>0.82069999999999999</v>
      </c>
      <c r="E129">
        <v>0.8</v>
      </c>
      <c r="F129">
        <v>0.4</v>
      </c>
      <c r="G129">
        <v>0.85499999999999998</v>
      </c>
      <c r="H129">
        <v>0.97499999999999998</v>
      </c>
    </row>
    <row r="130" spans="1:9" x14ac:dyDescent="0.2">
      <c r="A130" t="s">
        <v>34</v>
      </c>
      <c r="B130">
        <v>1.4330000000000001E-2</v>
      </c>
      <c r="C130">
        <v>9.9100000000000004E-3</v>
      </c>
      <c r="D130">
        <v>1.446</v>
      </c>
      <c r="E130">
        <v>0.8</v>
      </c>
      <c r="F130">
        <v>0</v>
      </c>
      <c r="G130">
        <v>0.874</v>
      </c>
      <c r="H130">
        <v>1.0999999999999999E-2</v>
      </c>
      <c r="I130" t="s">
        <v>156</v>
      </c>
    </row>
    <row r="131" spans="1:9" x14ac:dyDescent="0.2">
      <c r="A131" t="s">
        <v>35</v>
      </c>
      <c r="B131">
        <v>1.37E-2</v>
      </c>
      <c r="C131">
        <v>1.146E-2</v>
      </c>
      <c r="D131">
        <v>1.1954</v>
      </c>
      <c r="E131">
        <v>0.86699999999999999</v>
      </c>
      <c r="F131">
        <v>0.6</v>
      </c>
      <c r="G131">
        <v>0.89200000000000002</v>
      </c>
      <c r="H131">
        <v>0.183</v>
      </c>
    </row>
    <row r="132" spans="1:9" x14ac:dyDescent="0.2">
      <c r="A132" t="s">
        <v>8</v>
      </c>
      <c r="B132">
        <v>1.315E-2</v>
      </c>
      <c r="C132">
        <v>1.0800000000000001E-2</v>
      </c>
      <c r="D132">
        <v>1.2175</v>
      </c>
      <c r="E132">
        <v>0.8</v>
      </c>
      <c r="F132">
        <v>0.6</v>
      </c>
      <c r="G132">
        <v>0.91</v>
      </c>
      <c r="H132">
        <v>0.88500000000000001</v>
      </c>
    </row>
    <row r="133" spans="1:9" x14ac:dyDescent="0.2">
      <c r="A133" t="s">
        <v>15</v>
      </c>
      <c r="B133">
        <v>1.23E-2</v>
      </c>
      <c r="C133">
        <v>2.147E-2</v>
      </c>
      <c r="D133">
        <v>0.57299999999999995</v>
      </c>
      <c r="E133">
        <v>0.6</v>
      </c>
      <c r="F133">
        <v>0</v>
      </c>
      <c r="G133">
        <v>0.92600000000000005</v>
      </c>
      <c r="H133">
        <v>6.0000000000000001E-3</v>
      </c>
      <c r="I133" t="s">
        <v>158</v>
      </c>
    </row>
    <row r="134" spans="1:9" x14ac:dyDescent="0.2">
      <c r="A134" t="s">
        <v>31</v>
      </c>
      <c r="B134">
        <v>1.018E-2</v>
      </c>
      <c r="C134">
        <v>8.6700000000000006E-3</v>
      </c>
      <c r="D134">
        <v>1.1740999999999999</v>
      </c>
      <c r="E134">
        <v>0.8</v>
      </c>
      <c r="F134">
        <v>0</v>
      </c>
      <c r="G134">
        <v>0.94</v>
      </c>
      <c r="H134">
        <v>0.66800000000000004</v>
      </c>
    </row>
    <row r="135" spans="1:9" x14ac:dyDescent="0.2">
      <c r="A135" t="s">
        <v>41</v>
      </c>
      <c r="B135">
        <v>9.4999999999999998E-3</v>
      </c>
      <c r="C135">
        <v>1.2319999999999999E-2</v>
      </c>
      <c r="D135">
        <v>0.77059999999999995</v>
      </c>
      <c r="E135">
        <v>0.4</v>
      </c>
      <c r="F135">
        <v>0</v>
      </c>
      <c r="G135">
        <v>0.95199999999999996</v>
      </c>
      <c r="H135">
        <v>5.0000000000000001E-3</v>
      </c>
      <c r="I135" t="s">
        <v>158</v>
      </c>
    </row>
    <row r="136" spans="1:9" x14ac:dyDescent="0.2">
      <c r="A136" t="s">
        <v>25</v>
      </c>
      <c r="B136">
        <v>7.6400000000000001E-3</v>
      </c>
      <c r="C136">
        <v>1.057E-2</v>
      </c>
      <c r="D136">
        <v>0.72299999999999998</v>
      </c>
      <c r="E136">
        <v>0</v>
      </c>
      <c r="F136">
        <v>0.4</v>
      </c>
      <c r="G136">
        <v>0.96299999999999997</v>
      </c>
      <c r="H136">
        <v>0.58599999999999997</v>
      </c>
    </row>
    <row r="137" spans="1:9" x14ac:dyDescent="0.2">
      <c r="A137" t="s">
        <v>44</v>
      </c>
      <c r="B137">
        <v>5.28E-3</v>
      </c>
      <c r="C137">
        <v>1.103E-2</v>
      </c>
      <c r="D137">
        <v>0.47849999999999998</v>
      </c>
      <c r="E137">
        <v>0.2</v>
      </c>
      <c r="F137">
        <v>0</v>
      </c>
      <c r="G137">
        <v>0.97</v>
      </c>
      <c r="H137">
        <v>0.02</v>
      </c>
      <c r="I137" t="s">
        <v>156</v>
      </c>
    </row>
    <row r="138" spans="1:9" x14ac:dyDescent="0.2">
      <c r="A138" t="s">
        <v>22</v>
      </c>
      <c r="B138">
        <v>4.2199999999999998E-3</v>
      </c>
      <c r="C138">
        <v>8.7500000000000008E-3</v>
      </c>
      <c r="D138">
        <v>0.48199999999999998</v>
      </c>
      <c r="E138">
        <v>0.2</v>
      </c>
      <c r="F138">
        <v>0</v>
      </c>
      <c r="G138">
        <v>0.97499999999999998</v>
      </c>
      <c r="H138">
        <v>0.69199999999999995</v>
      </c>
    </row>
    <row r="139" spans="1:9" x14ac:dyDescent="0.2">
      <c r="A139" t="s">
        <v>43</v>
      </c>
      <c r="B139">
        <v>3.5999999999999999E-3</v>
      </c>
      <c r="C139">
        <v>7.43E-3</v>
      </c>
      <c r="D139">
        <v>0.4839</v>
      </c>
      <c r="E139">
        <v>0.2</v>
      </c>
      <c r="F139">
        <v>0</v>
      </c>
      <c r="G139">
        <v>0.98</v>
      </c>
      <c r="H139">
        <v>0.35299999999999998</v>
      </c>
    </row>
    <row r="140" spans="1:9" x14ac:dyDescent="0.2">
      <c r="A140" t="s">
        <v>32</v>
      </c>
      <c r="B140">
        <v>3.49E-3</v>
      </c>
      <c r="C140">
        <v>7.1599999999999997E-3</v>
      </c>
      <c r="D140">
        <v>0.48820000000000002</v>
      </c>
      <c r="E140">
        <v>0.4</v>
      </c>
      <c r="F140">
        <v>0</v>
      </c>
      <c r="G140">
        <v>0.98499999999999999</v>
      </c>
      <c r="H140">
        <v>0.73499999999999999</v>
      </c>
    </row>
    <row r="141" spans="1:9" x14ac:dyDescent="0.2">
      <c r="A141" t="s">
        <v>88</v>
      </c>
      <c r="B141">
        <v>3.3800000000000002E-3</v>
      </c>
      <c r="C141">
        <v>7.3000000000000001E-3</v>
      </c>
      <c r="D141">
        <v>0.46310000000000001</v>
      </c>
      <c r="E141">
        <v>0</v>
      </c>
      <c r="F141">
        <v>0.2</v>
      </c>
      <c r="G141">
        <v>0.98899999999999999</v>
      </c>
      <c r="H141">
        <v>0.372</v>
      </c>
    </row>
    <row r="142" spans="1:9" x14ac:dyDescent="0.2">
      <c r="A142" t="s">
        <v>21</v>
      </c>
      <c r="B142">
        <v>3.0899999999999999E-3</v>
      </c>
      <c r="C142">
        <v>6.3600000000000002E-3</v>
      </c>
      <c r="D142">
        <v>0.48530000000000001</v>
      </c>
      <c r="E142">
        <v>0.2</v>
      </c>
      <c r="F142">
        <v>0</v>
      </c>
      <c r="G142">
        <v>0.99299999999999999</v>
      </c>
      <c r="H142">
        <v>0.53900000000000003</v>
      </c>
    </row>
    <row r="143" spans="1:9" x14ac:dyDescent="0.2">
      <c r="A143" t="s">
        <v>33</v>
      </c>
      <c r="B143">
        <v>1.75E-3</v>
      </c>
      <c r="C143">
        <v>3.5799999999999998E-3</v>
      </c>
      <c r="D143">
        <v>0.48820000000000002</v>
      </c>
      <c r="E143">
        <v>0.2</v>
      </c>
      <c r="F143">
        <v>0</v>
      </c>
      <c r="G143">
        <v>0.995</v>
      </c>
      <c r="H143">
        <v>0.72899999999999998</v>
      </c>
    </row>
    <row r="144" spans="1:9" x14ac:dyDescent="0.2">
      <c r="A144" t="s">
        <v>48</v>
      </c>
      <c r="B144">
        <v>1.75E-3</v>
      </c>
      <c r="C144">
        <v>3.5799999999999998E-3</v>
      </c>
      <c r="D144">
        <v>0.48820000000000002</v>
      </c>
      <c r="E144">
        <v>0.2</v>
      </c>
      <c r="F144">
        <v>0</v>
      </c>
      <c r="G144">
        <v>0.998</v>
      </c>
      <c r="H144">
        <v>0.53</v>
      </c>
    </row>
    <row r="145" spans="1:14" x14ac:dyDescent="0.2">
      <c r="A145" t="s">
        <v>37</v>
      </c>
      <c r="B145">
        <v>1.75E-3</v>
      </c>
      <c r="C145">
        <v>3.5799999999999998E-3</v>
      </c>
      <c r="D145">
        <v>0.48820000000000002</v>
      </c>
      <c r="E145">
        <v>0.2</v>
      </c>
      <c r="F145">
        <v>0</v>
      </c>
      <c r="G145">
        <v>1</v>
      </c>
      <c r="H145">
        <v>0.43</v>
      </c>
    </row>
    <row r="146" spans="1:14" x14ac:dyDescent="0.2">
      <c r="A146" t="s">
        <v>7</v>
      </c>
      <c r="B146">
        <v>0</v>
      </c>
      <c r="C146">
        <v>0</v>
      </c>
      <c r="D146" t="s">
        <v>159</v>
      </c>
      <c r="E146">
        <v>0</v>
      </c>
      <c r="F146">
        <v>0</v>
      </c>
      <c r="G146">
        <v>1</v>
      </c>
      <c r="H146">
        <v>0.81399999999999995</v>
      </c>
    </row>
    <row r="147" spans="1:14" x14ac:dyDescent="0.2">
      <c r="A147" t="s">
        <v>83</v>
      </c>
      <c r="B147">
        <v>0</v>
      </c>
      <c r="C147">
        <v>0</v>
      </c>
      <c r="D147" t="s">
        <v>159</v>
      </c>
      <c r="E147">
        <v>0</v>
      </c>
      <c r="F147">
        <v>0</v>
      </c>
      <c r="G147">
        <v>1</v>
      </c>
      <c r="H147">
        <v>0.39800000000000002</v>
      </c>
    </row>
    <row r="148" spans="1:14" x14ac:dyDescent="0.2">
      <c r="A148" t="s">
        <v>42</v>
      </c>
      <c r="B148">
        <v>0</v>
      </c>
      <c r="C148">
        <v>0</v>
      </c>
      <c r="D148" t="s">
        <v>159</v>
      </c>
      <c r="E148">
        <v>0</v>
      </c>
      <c r="F148">
        <v>0</v>
      </c>
      <c r="G148">
        <v>1</v>
      </c>
      <c r="H148">
        <v>0.4</v>
      </c>
    </row>
    <row r="149" spans="1:14" x14ac:dyDescent="0.2">
      <c r="A149" t="s">
        <v>28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1</v>
      </c>
      <c r="H149">
        <v>0.39</v>
      </c>
    </row>
    <row r="150" spans="1:14" x14ac:dyDescent="0.2">
      <c r="A150" t="s">
        <v>9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1</v>
      </c>
      <c r="H150">
        <v>0.93799999999999994</v>
      </c>
    </row>
    <row r="151" spans="1:14" x14ac:dyDescent="0.2">
      <c r="A151" t="s">
        <v>27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1</v>
      </c>
      <c r="H151">
        <v>0.39600000000000002</v>
      </c>
    </row>
    <row r="152" spans="1:14" x14ac:dyDescent="0.2">
      <c r="A152" t="s">
        <v>26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1</v>
      </c>
      <c r="H152">
        <v>0.65200000000000002</v>
      </c>
    </row>
    <row r="153" spans="1:14" x14ac:dyDescent="0.2">
      <c r="A153" t="s">
        <v>46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1</v>
      </c>
      <c r="H153">
        <v>0.64800000000000002</v>
      </c>
    </row>
    <row r="154" spans="1:14" x14ac:dyDescent="0.2">
      <c r="A154" t="s">
        <v>40</v>
      </c>
      <c r="B154">
        <v>0</v>
      </c>
      <c r="C154">
        <v>0</v>
      </c>
      <c r="D154" t="s">
        <v>159</v>
      </c>
      <c r="E154">
        <v>0</v>
      </c>
      <c r="F154">
        <v>0</v>
      </c>
      <c r="G154">
        <v>1</v>
      </c>
      <c r="H154">
        <v>0.41</v>
      </c>
    </row>
    <row r="155" spans="1:14" x14ac:dyDescent="0.2">
      <c r="A155" t="s">
        <v>24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1</v>
      </c>
      <c r="H155">
        <v>0.80200000000000005</v>
      </c>
    </row>
    <row r="156" spans="1:14" x14ac:dyDescent="0.2">
      <c r="A156" t="s">
        <v>30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1</v>
      </c>
      <c r="H156">
        <v>0.80600000000000005</v>
      </c>
    </row>
    <row r="157" spans="1:14" x14ac:dyDescent="0.2">
      <c r="A157" t="s">
        <v>47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1</v>
      </c>
      <c r="H157">
        <v>0.38900000000000001</v>
      </c>
    </row>
    <row r="158" spans="1:14" x14ac:dyDescent="0.2">
      <c r="A158" t="s">
        <v>125</v>
      </c>
    </row>
    <row r="159" spans="1:14" x14ac:dyDescent="0.2">
      <c r="A159" t="s">
        <v>160</v>
      </c>
      <c r="B159" t="s">
        <v>161</v>
      </c>
      <c r="C159">
        <v>0</v>
      </c>
      <c r="D159" t="s">
        <v>162</v>
      </c>
      <c r="E159">
        <v>1E-3</v>
      </c>
      <c r="F159" t="s">
        <v>163</v>
      </c>
      <c r="G159">
        <v>0.01</v>
      </c>
      <c r="H159" t="s">
        <v>164</v>
      </c>
      <c r="I159">
        <v>0.05</v>
      </c>
      <c r="J159" t="s">
        <v>165</v>
      </c>
      <c r="K159">
        <v>0.1</v>
      </c>
      <c r="L159" t="s">
        <v>166</v>
      </c>
      <c r="M159" t="s">
        <v>167</v>
      </c>
      <c r="N159">
        <v>1</v>
      </c>
    </row>
    <row r="161" spans="1:9" x14ac:dyDescent="0.2">
      <c r="A161" t="s">
        <v>146</v>
      </c>
      <c r="B161" t="s">
        <v>169</v>
      </c>
    </row>
    <row r="163" spans="1:9" x14ac:dyDescent="0.2">
      <c r="B163" t="s">
        <v>148</v>
      </c>
      <c r="C163" t="s">
        <v>149</v>
      </c>
      <c r="D163" t="s">
        <v>150</v>
      </c>
      <c r="E163" t="s">
        <v>151</v>
      </c>
      <c r="F163" t="s">
        <v>152</v>
      </c>
      <c r="G163" t="s">
        <v>153</v>
      </c>
      <c r="H163" t="s">
        <v>154</v>
      </c>
    </row>
    <row r="164" spans="1:9" x14ac:dyDescent="0.2">
      <c r="A164" t="s">
        <v>62</v>
      </c>
      <c r="B164">
        <v>6.4000000000000001E-2</v>
      </c>
      <c r="C164">
        <v>7.6630000000000004E-2</v>
      </c>
      <c r="D164">
        <v>0.83520000000000005</v>
      </c>
      <c r="E164">
        <v>4.4329999999999998</v>
      </c>
      <c r="F164">
        <v>10.3</v>
      </c>
      <c r="G164">
        <v>0.113</v>
      </c>
      <c r="H164">
        <v>0.38400000000000001</v>
      </c>
    </row>
    <row r="165" spans="1:9" x14ac:dyDescent="0.2">
      <c r="A165" t="s">
        <v>4</v>
      </c>
      <c r="B165">
        <v>5.5329999999999997E-2</v>
      </c>
      <c r="C165">
        <v>4.2189999999999998E-2</v>
      </c>
      <c r="D165">
        <v>1.3113999999999999</v>
      </c>
      <c r="E165">
        <v>5.65</v>
      </c>
      <c r="F165">
        <v>10.6</v>
      </c>
      <c r="G165">
        <v>0.21099999999999999</v>
      </c>
      <c r="H165">
        <v>0.96799999999999997</v>
      </c>
    </row>
    <row r="166" spans="1:9" x14ac:dyDescent="0.2">
      <c r="A166" t="s">
        <v>14</v>
      </c>
      <c r="B166">
        <v>5.2060000000000002E-2</v>
      </c>
      <c r="C166">
        <v>5.067E-2</v>
      </c>
      <c r="D166">
        <v>1.0274000000000001</v>
      </c>
      <c r="E166">
        <v>4.2670000000000003</v>
      </c>
      <c r="F166">
        <v>9.6999999999999993</v>
      </c>
      <c r="G166">
        <v>0.30299999999999999</v>
      </c>
      <c r="H166">
        <v>0.309</v>
      </c>
    </row>
    <row r="167" spans="1:9" x14ac:dyDescent="0.2">
      <c r="A167" t="s">
        <v>13</v>
      </c>
      <c r="B167">
        <v>4.8779999999999997E-2</v>
      </c>
      <c r="C167">
        <v>5.0509999999999999E-2</v>
      </c>
      <c r="D167">
        <v>0.96579999999999999</v>
      </c>
      <c r="E167">
        <v>3.65</v>
      </c>
      <c r="F167">
        <v>10.233000000000001</v>
      </c>
      <c r="G167">
        <v>0.38900000000000001</v>
      </c>
      <c r="H167">
        <v>0.41899999999999998</v>
      </c>
    </row>
    <row r="168" spans="1:9" x14ac:dyDescent="0.2">
      <c r="A168" t="s">
        <v>17</v>
      </c>
      <c r="B168">
        <v>4.3679999999999997E-2</v>
      </c>
      <c r="C168">
        <v>1.4239999999999999E-2</v>
      </c>
      <c r="D168">
        <v>3.0661999999999998</v>
      </c>
      <c r="E168">
        <v>0.8</v>
      </c>
      <c r="F168">
        <v>7.5</v>
      </c>
      <c r="G168">
        <v>0.46600000000000003</v>
      </c>
      <c r="H168">
        <v>4.1000000000000002E-2</v>
      </c>
      <c r="I168" t="s">
        <v>156</v>
      </c>
    </row>
    <row r="169" spans="1:9" x14ac:dyDescent="0.2">
      <c r="A169" t="s">
        <v>6</v>
      </c>
      <c r="B169">
        <v>3.508E-2</v>
      </c>
      <c r="C169">
        <v>3.8870000000000002E-2</v>
      </c>
      <c r="D169">
        <v>0.90249999999999997</v>
      </c>
      <c r="E169">
        <v>8.8670000000000009</v>
      </c>
      <c r="F169">
        <v>3.7330000000000001</v>
      </c>
      <c r="G169">
        <v>0.52800000000000002</v>
      </c>
      <c r="H169">
        <v>0.94699999999999995</v>
      </c>
    </row>
    <row r="170" spans="1:9" x14ac:dyDescent="0.2">
      <c r="A170" t="s">
        <v>49</v>
      </c>
      <c r="B170">
        <v>3.4889999999999997E-2</v>
      </c>
      <c r="C170">
        <v>1.9369999999999998E-2</v>
      </c>
      <c r="D170">
        <v>1.8012999999999999</v>
      </c>
      <c r="E170">
        <v>7.0229999999999997</v>
      </c>
      <c r="F170">
        <v>11.76</v>
      </c>
      <c r="G170">
        <v>0.59</v>
      </c>
      <c r="H170">
        <v>1</v>
      </c>
    </row>
    <row r="171" spans="1:9" x14ac:dyDescent="0.2">
      <c r="A171" t="s">
        <v>23</v>
      </c>
      <c r="B171">
        <v>3.1419999999999997E-2</v>
      </c>
      <c r="C171">
        <v>1.864E-2</v>
      </c>
      <c r="D171">
        <v>1.6854</v>
      </c>
      <c r="E171">
        <v>2.8</v>
      </c>
      <c r="F171">
        <v>7.117</v>
      </c>
      <c r="G171">
        <v>0.64500000000000002</v>
      </c>
      <c r="H171">
        <v>0.64800000000000002</v>
      </c>
    </row>
    <row r="172" spans="1:9" x14ac:dyDescent="0.2">
      <c r="A172" t="s">
        <v>31</v>
      </c>
      <c r="B172">
        <v>2.5020000000000001E-2</v>
      </c>
      <c r="C172">
        <v>2.385E-2</v>
      </c>
      <c r="D172">
        <v>1.0490999999999999</v>
      </c>
      <c r="E172">
        <v>0.8</v>
      </c>
      <c r="F172">
        <v>4.4000000000000004</v>
      </c>
      <c r="G172">
        <v>0.69</v>
      </c>
      <c r="H172">
        <v>7.1999999999999995E-2</v>
      </c>
      <c r="I172" t="s">
        <v>157</v>
      </c>
    </row>
    <row r="173" spans="1:9" x14ac:dyDescent="0.2">
      <c r="A173" t="s">
        <v>65</v>
      </c>
      <c r="B173">
        <v>1.7129999999999999E-2</v>
      </c>
      <c r="C173">
        <v>2.426E-2</v>
      </c>
      <c r="D173">
        <v>0.70599999999999996</v>
      </c>
      <c r="E173">
        <v>1</v>
      </c>
      <c r="F173">
        <v>3.7</v>
      </c>
      <c r="G173">
        <v>0.72</v>
      </c>
      <c r="H173">
        <v>0.623</v>
      </c>
    </row>
    <row r="174" spans="1:9" x14ac:dyDescent="0.2">
      <c r="A174" t="s">
        <v>32</v>
      </c>
      <c r="B174">
        <v>1.423E-2</v>
      </c>
      <c r="C174">
        <v>1.5959999999999998E-2</v>
      </c>
      <c r="D174">
        <v>0.89119999999999999</v>
      </c>
      <c r="E174">
        <v>0.4</v>
      </c>
      <c r="F174">
        <v>2.4</v>
      </c>
      <c r="G174">
        <v>0.745</v>
      </c>
      <c r="H174">
        <v>7.2999999999999995E-2</v>
      </c>
      <c r="I174" t="s">
        <v>157</v>
      </c>
    </row>
    <row r="175" spans="1:9" x14ac:dyDescent="0.2">
      <c r="A175" t="s">
        <v>20</v>
      </c>
      <c r="B175">
        <v>1.41E-2</v>
      </c>
      <c r="C175">
        <v>9.7900000000000001E-3</v>
      </c>
      <c r="D175">
        <v>1.4398</v>
      </c>
      <c r="E175">
        <v>2.2999999999999998</v>
      </c>
      <c r="F175">
        <v>3.7330000000000001</v>
      </c>
      <c r="G175">
        <v>0.77</v>
      </c>
      <c r="H175">
        <v>0.97099999999999997</v>
      </c>
    </row>
    <row r="176" spans="1:9" x14ac:dyDescent="0.2">
      <c r="A176" t="s">
        <v>29</v>
      </c>
      <c r="B176">
        <v>1.3860000000000001E-2</v>
      </c>
      <c r="C176">
        <v>1.3180000000000001E-2</v>
      </c>
      <c r="D176">
        <v>1.0516000000000001</v>
      </c>
      <c r="E176">
        <v>0.6</v>
      </c>
      <c r="F176">
        <v>2.35</v>
      </c>
      <c r="G176">
        <v>0.79400000000000004</v>
      </c>
      <c r="H176">
        <v>0.51400000000000001</v>
      </c>
    </row>
    <row r="177" spans="1:9" x14ac:dyDescent="0.2">
      <c r="A177" t="s">
        <v>10</v>
      </c>
      <c r="B177">
        <v>1.319E-2</v>
      </c>
      <c r="C177">
        <v>1.018E-2</v>
      </c>
      <c r="D177">
        <v>1.2962</v>
      </c>
      <c r="E177">
        <v>1.9330000000000001</v>
      </c>
      <c r="F177">
        <v>1.5</v>
      </c>
      <c r="G177">
        <v>0.81799999999999995</v>
      </c>
      <c r="H177">
        <v>0.96399999999999997</v>
      </c>
    </row>
    <row r="178" spans="1:9" x14ac:dyDescent="0.2">
      <c r="A178" t="s">
        <v>22</v>
      </c>
      <c r="B178">
        <v>9.7999999999999997E-3</v>
      </c>
      <c r="C178">
        <v>9.92E-3</v>
      </c>
      <c r="D178">
        <v>0.9879</v>
      </c>
      <c r="E178">
        <v>0.2</v>
      </c>
      <c r="F178">
        <v>1.4</v>
      </c>
      <c r="G178">
        <v>0.83499999999999996</v>
      </c>
      <c r="H178">
        <v>0.114</v>
      </c>
    </row>
    <row r="179" spans="1:9" x14ac:dyDescent="0.2">
      <c r="A179" t="s">
        <v>33</v>
      </c>
      <c r="B179">
        <v>9.3900000000000008E-3</v>
      </c>
      <c r="C179">
        <v>9.8600000000000007E-3</v>
      </c>
      <c r="D179">
        <v>0.95220000000000005</v>
      </c>
      <c r="E179">
        <v>0.2</v>
      </c>
      <c r="F179">
        <v>1.6</v>
      </c>
      <c r="G179">
        <v>0.85199999999999998</v>
      </c>
      <c r="H179">
        <v>6.0999999999999999E-2</v>
      </c>
      <c r="I179" t="s">
        <v>157</v>
      </c>
    </row>
    <row r="180" spans="1:9" x14ac:dyDescent="0.2">
      <c r="A180" t="s">
        <v>9</v>
      </c>
      <c r="B180">
        <v>8.8900000000000003E-3</v>
      </c>
      <c r="C180">
        <v>7.0099999999999997E-3</v>
      </c>
      <c r="D180">
        <v>1.268</v>
      </c>
      <c r="E180">
        <v>0</v>
      </c>
      <c r="F180">
        <v>1.2</v>
      </c>
      <c r="G180">
        <v>0.86799999999999999</v>
      </c>
      <c r="H180">
        <v>0.33</v>
      </c>
    </row>
    <row r="181" spans="1:9" x14ac:dyDescent="0.2">
      <c r="A181" t="s">
        <v>12</v>
      </c>
      <c r="B181">
        <v>7.6800000000000002E-3</v>
      </c>
      <c r="C181">
        <v>7.3200000000000001E-3</v>
      </c>
      <c r="D181">
        <v>1.0490999999999999</v>
      </c>
      <c r="E181">
        <v>1.45</v>
      </c>
      <c r="F181">
        <v>1.7</v>
      </c>
      <c r="G181">
        <v>0.88100000000000001</v>
      </c>
      <c r="H181">
        <v>0.97399999999999998</v>
      </c>
    </row>
    <row r="182" spans="1:9" x14ac:dyDescent="0.2">
      <c r="A182" t="s">
        <v>8</v>
      </c>
      <c r="B182">
        <v>7.11E-3</v>
      </c>
      <c r="C182">
        <v>6.0000000000000001E-3</v>
      </c>
      <c r="D182">
        <v>1.1855</v>
      </c>
      <c r="E182">
        <v>0.8</v>
      </c>
      <c r="F182">
        <v>0.9</v>
      </c>
      <c r="G182">
        <v>0.89400000000000002</v>
      </c>
      <c r="H182">
        <v>0.99199999999999999</v>
      </c>
    </row>
    <row r="183" spans="1:9" x14ac:dyDescent="0.2">
      <c r="A183" t="s">
        <v>21</v>
      </c>
      <c r="B183">
        <v>6.4900000000000001E-3</v>
      </c>
      <c r="C183">
        <v>7.7400000000000004E-3</v>
      </c>
      <c r="D183">
        <v>0.83809999999999996</v>
      </c>
      <c r="E183">
        <v>0.2</v>
      </c>
      <c r="F183">
        <v>0.8</v>
      </c>
      <c r="G183">
        <v>0.90500000000000003</v>
      </c>
      <c r="H183">
        <v>0.16900000000000001</v>
      </c>
    </row>
    <row r="184" spans="1:9" x14ac:dyDescent="0.2">
      <c r="A184" t="s">
        <v>24</v>
      </c>
      <c r="B184">
        <v>5.94E-3</v>
      </c>
      <c r="C184">
        <v>5.94E-3</v>
      </c>
      <c r="D184">
        <v>1.0012000000000001</v>
      </c>
      <c r="E184">
        <v>0</v>
      </c>
      <c r="F184">
        <v>0.86699999999999999</v>
      </c>
      <c r="G184">
        <v>0.91600000000000004</v>
      </c>
      <c r="H184">
        <v>4.2999999999999997E-2</v>
      </c>
      <c r="I184" t="s">
        <v>156</v>
      </c>
    </row>
    <row r="185" spans="1:9" x14ac:dyDescent="0.2">
      <c r="A185" t="s">
        <v>30</v>
      </c>
      <c r="B185">
        <v>5.8300000000000001E-3</v>
      </c>
      <c r="C185">
        <v>5.3400000000000001E-3</v>
      </c>
      <c r="D185">
        <v>1.0916999999999999</v>
      </c>
      <c r="E185">
        <v>0</v>
      </c>
      <c r="F185">
        <v>1</v>
      </c>
      <c r="G185">
        <v>0.92600000000000005</v>
      </c>
      <c r="H185">
        <v>1.4E-2</v>
      </c>
      <c r="I185" t="s">
        <v>156</v>
      </c>
    </row>
    <row r="186" spans="1:9" x14ac:dyDescent="0.2">
      <c r="A186" t="s">
        <v>38</v>
      </c>
      <c r="B186">
        <v>5.2300000000000003E-3</v>
      </c>
      <c r="C186">
        <v>4.5799999999999999E-3</v>
      </c>
      <c r="D186">
        <v>1.1425000000000001</v>
      </c>
      <c r="E186">
        <v>1.0669999999999999</v>
      </c>
      <c r="F186">
        <v>0.8</v>
      </c>
      <c r="G186">
        <v>0.93500000000000005</v>
      </c>
      <c r="H186">
        <v>0.77</v>
      </c>
    </row>
    <row r="187" spans="1:9" x14ac:dyDescent="0.2">
      <c r="A187" t="s">
        <v>35</v>
      </c>
      <c r="B187">
        <v>5.0699999999999999E-3</v>
      </c>
      <c r="C187">
        <v>4.4799999999999996E-3</v>
      </c>
      <c r="D187">
        <v>1.1296999999999999</v>
      </c>
      <c r="E187">
        <v>0.86699999999999999</v>
      </c>
      <c r="F187">
        <v>0.4</v>
      </c>
      <c r="G187">
        <v>0.94399999999999995</v>
      </c>
      <c r="H187">
        <v>0.81299999999999994</v>
      </c>
    </row>
    <row r="188" spans="1:9" x14ac:dyDescent="0.2">
      <c r="A188" t="s">
        <v>15</v>
      </c>
      <c r="B188">
        <v>4.2700000000000004E-3</v>
      </c>
      <c r="C188">
        <v>6.7499999999999999E-3</v>
      </c>
      <c r="D188">
        <v>0.63200000000000001</v>
      </c>
      <c r="E188">
        <v>0.6</v>
      </c>
      <c r="F188">
        <v>0</v>
      </c>
      <c r="G188">
        <v>0.95199999999999996</v>
      </c>
      <c r="H188">
        <v>0.38</v>
      </c>
    </row>
    <row r="189" spans="1:9" x14ac:dyDescent="0.2">
      <c r="A189" t="s">
        <v>34</v>
      </c>
      <c r="B189">
        <v>4.1399999999999996E-3</v>
      </c>
      <c r="C189">
        <v>4.0600000000000002E-3</v>
      </c>
      <c r="D189">
        <v>1.0207999999999999</v>
      </c>
      <c r="E189">
        <v>0.8</v>
      </c>
      <c r="F189">
        <v>0.4</v>
      </c>
      <c r="G189">
        <v>0.95899999999999996</v>
      </c>
      <c r="H189">
        <v>0.79400000000000004</v>
      </c>
    </row>
    <row r="190" spans="1:9" x14ac:dyDescent="0.2">
      <c r="A190" t="s">
        <v>28</v>
      </c>
      <c r="B190">
        <v>3.7699999999999999E-3</v>
      </c>
      <c r="C190">
        <v>7.79E-3</v>
      </c>
      <c r="D190">
        <v>0.48399999999999999</v>
      </c>
      <c r="E190">
        <v>0</v>
      </c>
      <c r="F190">
        <v>0.6</v>
      </c>
      <c r="G190">
        <v>0.96599999999999997</v>
      </c>
      <c r="H190">
        <v>0.375</v>
      </c>
    </row>
    <row r="191" spans="1:9" x14ac:dyDescent="0.2">
      <c r="A191" t="s">
        <v>41</v>
      </c>
      <c r="B191">
        <v>3.2699999999999999E-3</v>
      </c>
      <c r="C191">
        <v>4.0600000000000002E-3</v>
      </c>
      <c r="D191">
        <v>0.80689999999999995</v>
      </c>
      <c r="E191">
        <v>0.4</v>
      </c>
      <c r="F191">
        <v>0.2</v>
      </c>
      <c r="G191">
        <v>0.97099999999999997</v>
      </c>
      <c r="H191">
        <v>0.53300000000000003</v>
      </c>
    </row>
    <row r="192" spans="1:9" x14ac:dyDescent="0.2">
      <c r="A192" t="s">
        <v>48</v>
      </c>
      <c r="B192">
        <v>3.2599999999999999E-3</v>
      </c>
      <c r="C192">
        <v>4.13E-3</v>
      </c>
      <c r="D192">
        <v>0.79059999999999997</v>
      </c>
      <c r="E192">
        <v>0.2</v>
      </c>
      <c r="F192">
        <v>0.4</v>
      </c>
      <c r="G192">
        <v>0.97699999999999998</v>
      </c>
      <c r="H192">
        <v>0.17899999999999999</v>
      </c>
    </row>
    <row r="193" spans="1:14" x14ac:dyDescent="0.2">
      <c r="A193" t="s">
        <v>37</v>
      </c>
      <c r="B193">
        <v>2.7599999999999999E-3</v>
      </c>
      <c r="C193">
        <v>3.29E-3</v>
      </c>
      <c r="D193">
        <v>0.8407</v>
      </c>
      <c r="E193">
        <v>0.2</v>
      </c>
      <c r="F193">
        <v>0.4</v>
      </c>
      <c r="G193">
        <v>0.98199999999999998</v>
      </c>
      <c r="H193">
        <v>0.17299999999999999</v>
      </c>
    </row>
    <row r="194" spans="1:14" x14ac:dyDescent="0.2">
      <c r="A194" t="s">
        <v>7</v>
      </c>
      <c r="B194">
        <v>2.64E-3</v>
      </c>
      <c r="C194">
        <v>3.3800000000000002E-3</v>
      </c>
      <c r="D194">
        <v>0.78090000000000004</v>
      </c>
      <c r="E194">
        <v>0</v>
      </c>
      <c r="F194">
        <v>0.4</v>
      </c>
      <c r="G194">
        <v>0.98699999999999999</v>
      </c>
      <c r="H194">
        <v>0.46400000000000002</v>
      </c>
    </row>
    <row r="195" spans="1:14" x14ac:dyDescent="0.2">
      <c r="A195" t="s">
        <v>26</v>
      </c>
      <c r="B195">
        <v>1.9300000000000001E-3</v>
      </c>
      <c r="C195">
        <v>4.0400000000000002E-3</v>
      </c>
      <c r="D195">
        <v>0.47810000000000002</v>
      </c>
      <c r="E195">
        <v>0</v>
      </c>
      <c r="F195">
        <v>0.2</v>
      </c>
      <c r="G195">
        <v>0.99</v>
      </c>
      <c r="H195">
        <v>0.621</v>
      </c>
    </row>
    <row r="196" spans="1:14" x14ac:dyDescent="0.2">
      <c r="A196" t="s">
        <v>44</v>
      </c>
      <c r="B196">
        <v>1.64E-3</v>
      </c>
      <c r="C196">
        <v>3.47E-3</v>
      </c>
      <c r="D196">
        <v>0.47139999999999999</v>
      </c>
      <c r="E196">
        <v>0.2</v>
      </c>
      <c r="F196">
        <v>0</v>
      </c>
      <c r="G196">
        <v>0.99299999999999999</v>
      </c>
      <c r="H196">
        <v>0.38</v>
      </c>
    </row>
    <row r="197" spans="1:14" x14ac:dyDescent="0.2">
      <c r="A197" t="s">
        <v>40</v>
      </c>
      <c r="B197">
        <v>1.4400000000000001E-3</v>
      </c>
      <c r="C197">
        <v>2.98E-3</v>
      </c>
      <c r="D197">
        <v>0.48249999999999998</v>
      </c>
      <c r="E197">
        <v>0</v>
      </c>
      <c r="F197">
        <v>0.2</v>
      </c>
      <c r="G197">
        <v>0.996</v>
      </c>
      <c r="H197">
        <v>0.36499999999999999</v>
      </c>
    </row>
    <row r="198" spans="1:14" x14ac:dyDescent="0.2">
      <c r="A198" t="s">
        <v>43</v>
      </c>
      <c r="B198">
        <v>1.42E-3</v>
      </c>
      <c r="C198">
        <v>2.99E-3</v>
      </c>
      <c r="D198">
        <v>0.47610000000000002</v>
      </c>
      <c r="E198">
        <v>0.2</v>
      </c>
      <c r="F198">
        <v>0</v>
      </c>
      <c r="G198">
        <v>0.998</v>
      </c>
      <c r="H198">
        <v>0.63100000000000001</v>
      </c>
    </row>
    <row r="199" spans="1:14" x14ac:dyDescent="0.2">
      <c r="A199" t="s">
        <v>42</v>
      </c>
      <c r="B199">
        <v>1.08E-3</v>
      </c>
      <c r="C199">
        <v>2.2200000000000002E-3</v>
      </c>
      <c r="D199">
        <v>0.48530000000000001</v>
      </c>
      <c r="E199">
        <v>0</v>
      </c>
      <c r="F199">
        <v>0.2</v>
      </c>
      <c r="G199">
        <v>1</v>
      </c>
      <c r="H199">
        <v>0.39100000000000001</v>
      </c>
    </row>
    <row r="200" spans="1:14" x14ac:dyDescent="0.2">
      <c r="A200" t="s">
        <v>25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1</v>
      </c>
      <c r="H200">
        <v>0.93</v>
      </c>
    </row>
    <row r="201" spans="1:14" x14ac:dyDescent="0.2">
      <c r="A201" t="s">
        <v>83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1</v>
      </c>
      <c r="H201">
        <v>0.434</v>
      </c>
    </row>
    <row r="202" spans="1:14" x14ac:dyDescent="0.2">
      <c r="A202" t="s">
        <v>27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1</v>
      </c>
      <c r="H202">
        <v>0.39200000000000002</v>
      </c>
    </row>
    <row r="203" spans="1:14" x14ac:dyDescent="0.2">
      <c r="A203" t="s">
        <v>46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1</v>
      </c>
      <c r="H203">
        <v>0.63200000000000001</v>
      </c>
    </row>
    <row r="204" spans="1:14" x14ac:dyDescent="0.2">
      <c r="A204" t="s">
        <v>88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1</v>
      </c>
      <c r="H204">
        <v>0.39200000000000002</v>
      </c>
    </row>
    <row r="205" spans="1:14" x14ac:dyDescent="0.2">
      <c r="A205" t="s">
        <v>47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1</v>
      </c>
      <c r="H205">
        <v>0.38800000000000001</v>
      </c>
    </row>
    <row r="206" spans="1:14" x14ac:dyDescent="0.2">
      <c r="A206" t="s">
        <v>125</v>
      </c>
    </row>
    <row r="207" spans="1:14" x14ac:dyDescent="0.2">
      <c r="A207" t="s">
        <v>160</v>
      </c>
      <c r="B207" t="s">
        <v>161</v>
      </c>
      <c r="C207">
        <v>0</v>
      </c>
      <c r="D207" t="s">
        <v>162</v>
      </c>
      <c r="E207">
        <v>1E-3</v>
      </c>
      <c r="F207" t="s">
        <v>163</v>
      </c>
      <c r="G207">
        <v>0.01</v>
      </c>
      <c r="H207" t="s">
        <v>164</v>
      </c>
      <c r="I207">
        <v>0.05</v>
      </c>
      <c r="J207" t="s">
        <v>165</v>
      </c>
      <c r="K207">
        <v>0.1</v>
      </c>
      <c r="L207" t="s">
        <v>166</v>
      </c>
      <c r="M207" t="s">
        <v>167</v>
      </c>
      <c r="N207">
        <v>1</v>
      </c>
    </row>
    <row r="209" spans="1:9" x14ac:dyDescent="0.2">
      <c r="A209" t="s">
        <v>146</v>
      </c>
      <c r="B209" t="s">
        <v>170</v>
      </c>
    </row>
    <row r="211" spans="1:9" x14ac:dyDescent="0.2">
      <c r="B211" t="s">
        <v>148</v>
      </c>
      <c r="C211" t="s">
        <v>149</v>
      </c>
      <c r="D211" t="s">
        <v>150</v>
      </c>
      <c r="E211" t="s">
        <v>151</v>
      </c>
      <c r="F211" t="s">
        <v>152</v>
      </c>
      <c r="G211" t="s">
        <v>153</v>
      </c>
      <c r="H211" t="s">
        <v>154</v>
      </c>
    </row>
    <row r="212" spans="1:9" x14ac:dyDescent="0.2">
      <c r="A212" t="s">
        <v>4</v>
      </c>
      <c r="B212">
        <v>7.5429999999999997E-2</v>
      </c>
      <c r="C212">
        <v>5.6759999999999998E-2</v>
      </c>
      <c r="D212">
        <v>1.329</v>
      </c>
      <c r="E212">
        <v>5.65</v>
      </c>
      <c r="F212">
        <v>4.133</v>
      </c>
      <c r="G212">
        <v>0.115</v>
      </c>
      <c r="H212">
        <v>0.81</v>
      </c>
    </row>
    <row r="213" spans="1:9" x14ac:dyDescent="0.2">
      <c r="A213" t="s">
        <v>49</v>
      </c>
      <c r="B213">
        <v>7.5389999999999999E-2</v>
      </c>
      <c r="C213">
        <v>4.5539999999999997E-2</v>
      </c>
      <c r="D213">
        <v>1.6555</v>
      </c>
      <c r="E213">
        <v>7.0229999999999997</v>
      </c>
      <c r="F213">
        <v>2.1669999999999998</v>
      </c>
      <c r="G213">
        <v>0.22900000000000001</v>
      </c>
      <c r="H213">
        <v>0.317</v>
      </c>
    </row>
    <row r="214" spans="1:9" x14ac:dyDescent="0.2">
      <c r="A214" t="s">
        <v>6</v>
      </c>
      <c r="B214">
        <v>6.7070000000000005E-2</v>
      </c>
      <c r="C214">
        <v>5.987E-2</v>
      </c>
      <c r="D214">
        <v>1.1202000000000001</v>
      </c>
      <c r="E214">
        <v>8.8670000000000009</v>
      </c>
      <c r="F214">
        <v>3.85</v>
      </c>
      <c r="G214">
        <v>0.33100000000000002</v>
      </c>
      <c r="H214">
        <v>0.35799999999999998</v>
      </c>
    </row>
    <row r="215" spans="1:9" x14ac:dyDescent="0.2">
      <c r="A215" t="s">
        <v>14</v>
      </c>
      <c r="B215">
        <v>5.1270000000000003E-2</v>
      </c>
      <c r="C215">
        <v>4.1390000000000003E-2</v>
      </c>
      <c r="D215">
        <v>1.2388999999999999</v>
      </c>
      <c r="E215">
        <v>4.2670000000000003</v>
      </c>
      <c r="F215">
        <v>0</v>
      </c>
      <c r="G215">
        <v>0.40899999999999997</v>
      </c>
      <c r="H215">
        <v>0.35299999999999998</v>
      </c>
    </row>
    <row r="216" spans="1:9" x14ac:dyDescent="0.2">
      <c r="A216" t="s">
        <v>13</v>
      </c>
      <c r="B216">
        <v>4.8480000000000002E-2</v>
      </c>
      <c r="C216">
        <v>3.2199999999999999E-2</v>
      </c>
      <c r="D216">
        <v>1.5058</v>
      </c>
      <c r="E216">
        <v>3.65</v>
      </c>
      <c r="F216">
        <v>0</v>
      </c>
      <c r="G216">
        <v>0.48299999999999998</v>
      </c>
      <c r="H216">
        <v>0.45500000000000002</v>
      </c>
    </row>
    <row r="217" spans="1:9" x14ac:dyDescent="0.2">
      <c r="A217" t="s">
        <v>62</v>
      </c>
      <c r="B217">
        <v>3.9320000000000001E-2</v>
      </c>
      <c r="C217">
        <v>4.8050000000000002E-2</v>
      </c>
      <c r="D217">
        <v>0.81830000000000003</v>
      </c>
      <c r="E217">
        <v>4.4329999999999998</v>
      </c>
      <c r="F217">
        <v>0.96699999999999997</v>
      </c>
      <c r="G217">
        <v>0.54300000000000004</v>
      </c>
      <c r="H217">
        <v>0.71</v>
      </c>
    </row>
    <row r="218" spans="1:9" x14ac:dyDescent="0.2">
      <c r="A218" t="s">
        <v>23</v>
      </c>
      <c r="B218">
        <v>3.8859999999999999E-2</v>
      </c>
      <c r="C218">
        <v>3.0339999999999999E-2</v>
      </c>
      <c r="D218">
        <v>1.2807999999999999</v>
      </c>
      <c r="E218">
        <v>2.8</v>
      </c>
      <c r="F218">
        <v>0.4</v>
      </c>
      <c r="G218">
        <v>0.60199999999999998</v>
      </c>
      <c r="H218">
        <v>0.26600000000000001</v>
      </c>
    </row>
    <row r="219" spans="1:9" x14ac:dyDescent="0.2">
      <c r="A219" t="s">
        <v>20</v>
      </c>
      <c r="B219">
        <v>3.2599999999999997E-2</v>
      </c>
      <c r="C219">
        <v>2.283E-2</v>
      </c>
      <c r="D219">
        <v>1.4280999999999999</v>
      </c>
      <c r="E219">
        <v>2.2999999999999998</v>
      </c>
      <c r="F219">
        <v>0.6</v>
      </c>
      <c r="G219">
        <v>0.65100000000000002</v>
      </c>
      <c r="H219">
        <v>8.1000000000000003E-2</v>
      </c>
      <c r="I219" t="s">
        <v>157</v>
      </c>
    </row>
    <row r="220" spans="1:9" x14ac:dyDescent="0.2">
      <c r="A220" t="s">
        <v>8</v>
      </c>
      <c r="B220">
        <v>3.0970000000000001E-2</v>
      </c>
      <c r="C220">
        <v>2.8160000000000001E-2</v>
      </c>
      <c r="D220">
        <v>1.0996999999999999</v>
      </c>
      <c r="E220">
        <v>0.8</v>
      </c>
      <c r="F220">
        <v>2.2000000000000002</v>
      </c>
      <c r="G220">
        <v>0.69899999999999995</v>
      </c>
      <c r="H220">
        <v>0.32700000000000001</v>
      </c>
    </row>
    <row r="221" spans="1:9" x14ac:dyDescent="0.2">
      <c r="A221" t="s">
        <v>10</v>
      </c>
      <c r="B221">
        <v>2.1739999999999999E-2</v>
      </c>
      <c r="C221">
        <v>1.8169999999999999E-2</v>
      </c>
      <c r="D221">
        <v>1.1966000000000001</v>
      </c>
      <c r="E221">
        <v>1.9330000000000001</v>
      </c>
      <c r="F221">
        <v>0.8</v>
      </c>
      <c r="G221">
        <v>0.73199999999999998</v>
      </c>
      <c r="H221">
        <v>0.51800000000000002</v>
      </c>
    </row>
    <row r="222" spans="1:9" x14ac:dyDescent="0.2">
      <c r="A222" t="s">
        <v>38</v>
      </c>
      <c r="B222">
        <v>1.8620000000000001E-2</v>
      </c>
      <c r="C222">
        <v>1.2659999999999999E-2</v>
      </c>
      <c r="D222">
        <v>1.4710000000000001</v>
      </c>
      <c r="E222">
        <v>1.0669999999999999</v>
      </c>
      <c r="F222">
        <v>0</v>
      </c>
      <c r="G222">
        <v>0.76</v>
      </c>
      <c r="H222">
        <v>3.0000000000000001E-3</v>
      </c>
      <c r="I222" t="s">
        <v>158</v>
      </c>
    </row>
    <row r="223" spans="1:9" x14ac:dyDescent="0.2">
      <c r="A223" t="s">
        <v>12</v>
      </c>
      <c r="B223">
        <v>1.6230000000000001E-2</v>
      </c>
      <c r="C223">
        <v>1.005E-2</v>
      </c>
      <c r="D223">
        <v>1.6144000000000001</v>
      </c>
      <c r="E223">
        <v>1.45</v>
      </c>
      <c r="F223">
        <v>0.6</v>
      </c>
      <c r="G223">
        <v>0.78400000000000003</v>
      </c>
      <c r="H223">
        <v>0.34899999999999998</v>
      </c>
    </row>
    <row r="224" spans="1:9" x14ac:dyDescent="0.2">
      <c r="A224" t="s">
        <v>17</v>
      </c>
      <c r="B224">
        <v>1.439E-2</v>
      </c>
      <c r="C224">
        <v>1.6719999999999999E-2</v>
      </c>
      <c r="D224">
        <v>0.86080000000000001</v>
      </c>
      <c r="E224">
        <v>0.8</v>
      </c>
      <c r="F224">
        <v>0.4</v>
      </c>
      <c r="G224">
        <v>0.80600000000000005</v>
      </c>
      <c r="H224">
        <v>0.98699999999999999</v>
      </c>
    </row>
    <row r="225" spans="1:9" x14ac:dyDescent="0.2">
      <c r="A225" t="s">
        <v>34</v>
      </c>
      <c r="B225">
        <v>1.272E-2</v>
      </c>
      <c r="C225">
        <v>8.2199999999999999E-3</v>
      </c>
      <c r="D225">
        <v>1.5471999999999999</v>
      </c>
      <c r="E225">
        <v>0.8</v>
      </c>
      <c r="F225">
        <v>0</v>
      </c>
      <c r="G225">
        <v>0.82599999999999996</v>
      </c>
      <c r="H225">
        <v>1.4999999999999999E-2</v>
      </c>
      <c r="I225" t="s">
        <v>156</v>
      </c>
    </row>
    <row r="226" spans="1:9" x14ac:dyDescent="0.2">
      <c r="A226" t="s">
        <v>65</v>
      </c>
      <c r="B226">
        <v>1.269E-2</v>
      </c>
      <c r="C226">
        <v>7.92E-3</v>
      </c>
      <c r="D226">
        <v>1.603</v>
      </c>
      <c r="E226">
        <v>1</v>
      </c>
      <c r="F226">
        <v>0.2</v>
      </c>
      <c r="G226">
        <v>0.84499999999999997</v>
      </c>
      <c r="H226">
        <v>0.73299999999999998</v>
      </c>
    </row>
    <row r="227" spans="1:9" x14ac:dyDescent="0.2">
      <c r="A227" t="s">
        <v>35</v>
      </c>
      <c r="B227">
        <v>1.137E-2</v>
      </c>
      <c r="C227">
        <v>9.6799999999999994E-3</v>
      </c>
      <c r="D227">
        <v>1.1748000000000001</v>
      </c>
      <c r="E227">
        <v>0.86699999999999999</v>
      </c>
      <c r="F227">
        <v>0</v>
      </c>
      <c r="G227">
        <v>0.86199999999999999</v>
      </c>
      <c r="H227">
        <v>0.34200000000000003</v>
      </c>
    </row>
    <row r="228" spans="1:9" x14ac:dyDescent="0.2">
      <c r="A228" t="s">
        <v>15</v>
      </c>
      <c r="B228">
        <v>1.068E-2</v>
      </c>
      <c r="C228">
        <v>1.7999999999999999E-2</v>
      </c>
      <c r="D228">
        <v>0.59319999999999995</v>
      </c>
      <c r="E228">
        <v>0.6</v>
      </c>
      <c r="F228">
        <v>0</v>
      </c>
      <c r="G228">
        <v>0.878</v>
      </c>
      <c r="H228">
        <v>3.4000000000000002E-2</v>
      </c>
      <c r="I228" t="s">
        <v>156</v>
      </c>
    </row>
    <row r="229" spans="1:9" x14ac:dyDescent="0.2">
      <c r="A229" t="s">
        <v>47</v>
      </c>
      <c r="B229">
        <v>1.0189999999999999E-2</v>
      </c>
      <c r="C229">
        <v>2.1770000000000001E-2</v>
      </c>
      <c r="D229">
        <v>0.46820000000000001</v>
      </c>
      <c r="E229">
        <v>0</v>
      </c>
      <c r="F229">
        <v>0.7</v>
      </c>
      <c r="G229">
        <v>0.89400000000000002</v>
      </c>
      <c r="H229">
        <v>0.39100000000000001</v>
      </c>
    </row>
    <row r="230" spans="1:9" x14ac:dyDescent="0.2">
      <c r="A230" t="s">
        <v>46</v>
      </c>
      <c r="B230">
        <v>1.0149999999999999E-2</v>
      </c>
      <c r="C230">
        <v>1.4489999999999999E-2</v>
      </c>
      <c r="D230">
        <v>0.70040000000000002</v>
      </c>
      <c r="E230">
        <v>0</v>
      </c>
      <c r="F230">
        <v>0.6</v>
      </c>
      <c r="G230">
        <v>0.90900000000000003</v>
      </c>
      <c r="H230">
        <v>0.253</v>
      </c>
    </row>
    <row r="231" spans="1:9" x14ac:dyDescent="0.2">
      <c r="A231" t="s">
        <v>31</v>
      </c>
      <c r="B231">
        <v>9.3900000000000008E-3</v>
      </c>
      <c r="C231">
        <v>7.92E-3</v>
      </c>
      <c r="D231">
        <v>1.1867000000000001</v>
      </c>
      <c r="E231">
        <v>0.8</v>
      </c>
      <c r="F231">
        <v>0</v>
      </c>
      <c r="G231">
        <v>0.92400000000000004</v>
      </c>
      <c r="H231">
        <v>0.65800000000000003</v>
      </c>
    </row>
    <row r="232" spans="1:9" x14ac:dyDescent="0.2">
      <c r="A232" t="s">
        <v>29</v>
      </c>
      <c r="B232">
        <v>8.5299999999999994E-3</v>
      </c>
      <c r="C232">
        <v>1.091E-2</v>
      </c>
      <c r="D232">
        <v>0.78180000000000005</v>
      </c>
      <c r="E232">
        <v>0.6</v>
      </c>
      <c r="F232">
        <v>0.2</v>
      </c>
      <c r="G232">
        <v>0.93700000000000006</v>
      </c>
      <c r="H232">
        <v>0.80200000000000005</v>
      </c>
    </row>
    <row r="233" spans="1:9" x14ac:dyDescent="0.2">
      <c r="A233" t="s">
        <v>41</v>
      </c>
      <c r="B233">
        <v>8.2299999999999995E-3</v>
      </c>
      <c r="C233">
        <v>1.0460000000000001E-2</v>
      </c>
      <c r="D233">
        <v>0.78720000000000001</v>
      </c>
      <c r="E233">
        <v>0.4</v>
      </c>
      <c r="F233">
        <v>0</v>
      </c>
      <c r="G233">
        <v>0.94899999999999995</v>
      </c>
      <c r="H233">
        <v>2.1999999999999999E-2</v>
      </c>
      <c r="I233" t="s">
        <v>156</v>
      </c>
    </row>
    <row r="234" spans="1:9" x14ac:dyDescent="0.2">
      <c r="A234" t="s">
        <v>25</v>
      </c>
      <c r="B234">
        <v>6.1500000000000001E-3</v>
      </c>
      <c r="C234">
        <v>8.2299999999999995E-3</v>
      </c>
      <c r="D234">
        <v>0.74750000000000005</v>
      </c>
      <c r="E234">
        <v>0</v>
      </c>
      <c r="F234">
        <v>0.4</v>
      </c>
      <c r="G234">
        <v>0.95899999999999996</v>
      </c>
      <c r="H234">
        <v>0.71</v>
      </c>
    </row>
    <row r="235" spans="1:9" x14ac:dyDescent="0.2">
      <c r="A235" t="s">
        <v>43</v>
      </c>
      <c r="B235">
        <v>4.96E-3</v>
      </c>
      <c r="C235">
        <v>7.6499999999999997E-3</v>
      </c>
      <c r="D235">
        <v>0.64910000000000001</v>
      </c>
      <c r="E235">
        <v>0.2</v>
      </c>
      <c r="F235">
        <v>0.2</v>
      </c>
      <c r="G235">
        <v>0.96599999999999997</v>
      </c>
      <c r="H235">
        <v>0.193</v>
      </c>
    </row>
    <row r="236" spans="1:9" x14ac:dyDescent="0.2">
      <c r="A236" t="s">
        <v>44</v>
      </c>
      <c r="B236">
        <v>4.5100000000000001E-3</v>
      </c>
      <c r="C236">
        <v>9.2700000000000005E-3</v>
      </c>
      <c r="D236">
        <v>0.48620000000000002</v>
      </c>
      <c r="E236">
        <v>0.2</v>
      </c>
      <c r="F236">
        <v>0</v>
      </c>
      <c r="G236">
        <v>0.97299999999999998</v>
      </c>
      <c r="H236">
        <v>9.2999999999999999E-2</v>
      </c>
      <c r="I236" t="s">
        <v>157</v>
      </c>
    </row>
    <row r="237" spans="1:9" x14ac:dyDescent="0.2">
      <c r="A237" t="s">
        <v>22</v>
      </c>
      <c r="B237">
        <v>3.7299999999999998E-3</v>
      </c>
      <c r="C237">
        <v>7.6400000000000001E-3</v>
      </c>
      <c r="D237">
        <v>0.4874</v>
      </c>
      <c r="E237">
        <v>0.2</v>
      </c>
      <c r="F237">
        <v>0</v>
      </c>
      <c r="G237">
        <v>0.97899999999999998</v>
      </c>
      <c r="H237">
        <v>0.72599999999999998</v>
      </c>
    </row>
    <row r="238" spans="1:9" x14ac:dyDescent="0.2">
      <c r="A238" t="s">
        <v>32</v>
      </c>
      <c r="B238">
        <v>3.3300000000000001E-3</v>
      </c>
      <c r="C238">
        <v>6.7999999999999996E-3</v>
      </c>
      <c r="D238">
        <v>0.4894</v>
      </c>
      <c r="E238">
        <v>0.4</v>
      </c>
      <c r="F238">
        <v>0</v>
      </c>
      <c r="G238">
        <v>0.98399999999999999</v>
      </c>
      <c r="H238">
        <v>0.76400000000000001</v>
      </c>
    </row>
    <row r="239" spans="1:9" x14ac:dyDescent="0.2">
      <c r="A239" t="s">
        <v>83</v>
      </c>
      <c r="B239">
        <v>2.8900000000000002E-3</v>
      </c>
      <c r="C239">
        <v>6.1799999999999997E-3</v>
      </c>
      <c r="D239">
        <v>0.46839999999999998</v>
      </c>
      <c r="E239">
        <v>0</v>
      </c>
      <c r="F239">
        <v>0.2</v>
      </c>
      <c r="G239">
        <v>0.98799999999999999</v>
      </c>
      <c r="H239">
        <v>0.374</v>
      </c>
    </row>
    <row r="240" spans="1:9" x14ac:dyDescent="0.2">
      <c r="A240" t="s">
        <v>21</v>
      </c>
      <c r="B240">
        <v>2.8300000000000001E-3</v>
      </c>
      <c r="C240">
        <v>5.7800000000000004E-3</v>
      </c>
      <c r="D240">
        <v>0.48849999999999999</v>
      </c>
      <c r="E240">
        <v>0.2</v>
      </c>
      <c r="F240">
        <v>0</v>
      </c>
      <c r="G240">
        <v>0.99199999999999999</v>
      </c>
      <c r="H240">
        <v>0.623</v>
      </c>
    </row>
    <row r="241" spans="1:14" x14ac:dyDescent="0.2">
      <c r="A241" t="s">
        <v>33</v>
      </c>
      <c r="B241">
        <v>1.66E-3</v>
      </c>
      <c r="C241">
        <v>3.3999999999999998E-3</v>
      </c>
      <c r="D241">
        <v>0.4894</v>
      </c>
      <c r="E241">
        <v>0.2</v>
      </c>
      <c r="F241">
        <v>0</v>
      </c>
      <c r="G241">
        <v>0.995</v>
      </c>
      <c r="H241">
        <v>0.76200000000000001</v>
      </c>
    </row>
    <row r="242" spans="1:14" x14ac:dyDescent="0.2">
      <c r="A242" t="s">
        <v>48</v>
      </c>
      <c r="B242">
        <v>1.66E-3</v>
      </c>
      <c r="C242">
        <v>3.3999999999999998E-3</v>
      </c>
      <c r="D242">
        <v>0.4894</v>
      </c>
      <c r="E242">
        <v>0.2</v>
      </c>
      <c r="F242">
        <v>0</v>
      </c>
      <c r="G242">
        <v>0.998</v>
      </c>
      <c r="H242">
        <v>0.52</v>
      </c>
    </row>
    <row r="243" spans="1:14" x14ac:dyDescent="0.2">
      <c r="A243" t="s">
        <v>37</v>
      </c>
      <c r="B243">
        <v>1.66E-3</v>
      </c>
      <c r="C243">
        <v>3.3999999999999998E-3</v>
      </c>
      <c r="D243">
        <v>0.4894</v>
      </c>
      <c r="E243">
        <v>0.2</v>
      </c>
      <c r="F243">
        <v>0</v>
      </c>
      <c r="G243">
        <v>1</v>
      </c>
      <c r="H243">
        <v>0.49</v>
      </c>
    </row>
    <row r="244" spans="1:14" x14ac:dyDescent="0.2">
      <c r="A244" t="s">
        <v>7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1</v>
      </c>
      <c r="H244">
        <v>0.78100000000000003</v>
      </c>
    </row>
    <row r="245" spans="1:14" x14ac:dyDescent="0.2">
      <c r="A245" t="s">
        <v>42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1</v>
      </c>
      <c r="H245">
        <v>0.432</v>
      </c>
    </row>
    <row r="246" spans="1:14" x14ac:dyDescent="0.2">
      <c r="A246" t="s">
        <v>28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1</v>
      </c>
      <c r="H246">
        <v>0.40799999999999997</v>
      </c>
    </row>
    <row r="247" spans="1:14" x14ac:dyDescent="0.2">
      <c r="A247" t="s">
        <v>9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1</v>
      </c>
      <c r="H247">
        <v>0.95599999999999996</v>
      </c>
    </row>
    <row r="248" spans="1:14" x14ac:dyDescent="0.2">
      <c r="A248" t="s">
        <v>27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1</v>
      </c>
      <c r="H248">
        <v>0.38900000000000001</v>
      </c>
    </row>
    <row r="249" spans="1:14" x14ac:dyDescent="0.2">
      <c r="A249" t="s">
        <v>26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1</v>
      </c>
      <c r="H249">
        <v>0.628</v>
      </c>
    </row>
    <row r="250" spans="1:14" x14ac:dyDescent="0.2">
      <c r="A250" t="s">
        <v>88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1</v>
      </c>
      <c r="H250">
        <v>0.41</v>
      </c>
    </row>
    <row r="251" spans="1:14" x14ac:dyDescent="0.2">
      <c r="A251" t="s">
        <v>40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1</v>
      </c>
      <c r="H251">
        <v>0.38500000000000001</v>
      </c>
    </row>
    <row r="252" spans="1:14" x14ac:dyDescent="0.2">
      <c r="A252" t="s">
        <v>24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1</v>
      </c>
      <c r="H252">
        <v>0.82599999999999996</v>
      </c>
    </row>
    <row r="253" spans="1:14" x14ac:dyDescent="0.2">
      <c r="A253" t="s">
        <v>30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1</v>
      </c>
      <c r="H253">
        <v>0.82</v>
      </c>
    </row>
    <row r="254" spans="1:14" x14ac:dyDescent="0.2">
      <c r="A254" t="s">
        <v>125</v>
      </c>
    </row>
    <row r="255" spans="1:14" x14ac:dyDescent="0.2">
      <c r="A255" t="s">
        <v>160</v>
      </c>
      <c r="B255" t="s">
        <v>161</v>
      </c>
      <c r="C255">
        <v>0</v>
      </c>
      <c r="D255" t="s">
        <v>162</v>
      </c>
      <c r="E255">
        <v>1E-3</v>
      </c>
      <c r="F255" t="s">
        <v>163</v>
      </c>
      <c r="G255">
        <v>0.01</v>
      </c>
      <c r="H255" t="s">
        <v>164</v>
      </c>
      <c r="I255">
        <v>0.05</v>
      </c>
      <c r="J255" t="s">
        <v>165</v>
      </c>
      <c r="K255">
        <v>0.1</v>
      </c>
      <c r="L255" t="s">
        <v>166</v>
      </c>
      <c r="M255" t="s">
        <v>167</v>
      </c>
      <c r="N255">
        <v>1</v>
      </c>
    </row>
    <row r="257" spans="1:9" x14ac:dyDescent="0.2">
      <c r="A257" t="s">
        <v>146</v>
      </c>
      <c r="B257" t="s">
        <v>171</v>
      </c>
    </row>
    <row r="259" spans="1:9" x14ac:dyDescent="0.2">
      <c r="B259" t="s">
        <v>148</v>
      </c>
      <c r="C259" t="s">
        <v>149</v>
      </c>
      <c r="D259" t="s">
        <v>150</v>
      </c>
      <c r="E259" t="s">
        <v>151</v>
      </c>
      <c r="F259" t="s">
        <v>152</v>
      </c>
      <c r="G259" t="s">
        <v>153</v>
      </c>
      <c r="H259" t="s">
        <v>154</v>
      </c>
    </row>
    <row r="260" spans="1:9" x14ac:dyDescent="0.2">
      <c r="A260" t="s">
        <v>4</v>
      </c>
      <c r="B260">
        <v>0.17241999999999999</v>
      </c>
      <c r="C260">
        <v>0.15118999999999999</v>
      </c>
      <c r="D260">
        <v>1.1404000000000001</v>
      </c>
      <c r="E260">
        <v>1.8</v>
      </c>
      <c r="F260">
        <v>4.867</v>
      </c>
      <c r="G260">
        <v>0.251</v>
      </c>
      <c r="H260">
        <v>1.4E-2</v>
      </c>
      <c r="I260" t="s">
        <v>156</v>
      </c>
    </row>
    <row r="261" spans="1:9" x14ac:dyDescent="0.2">
      <c r="A261" t="s">
        <v>6</v>
      </c>
      <c r="B261">
        <v>6.3310000000000005E-2</v>
      </c>
      <c r="C261">
        <v>5.4039999999999998E-2</v>
      </c>
      <c r="D261">
        <v>1.1716</v>
      </c>
      <c r="E261">
        <v>1.6667000000000001</v>
      </c>
      <c r="F261">
        <v>1.4</v>
      </c>
      <c r="G261">
        <v>0.34300000000000003</v>
      </c>
      <c r="H261">
        <v>0.41099999999999998</v>
      </c>
    </row>
    <row r="262" spans="1:9" x14ac:dyDescent="0.2">
      <c r="A262" t="s">
        <v>49</v>
      </c>
      <c r="B262">
        <v>5.1490000000000001E-2</v>
      </c>
      <c r="C262">
        <v>5.3850000000000002E-2</v>
      </c>
      <c r="D262">
        <v>0.95599999999999996</v>
      </c>
      <c r="E262">
        <v>0.4</v>
      </c>
      <c r="F262">
        <v>1.2</v>
      </c>
      <c r="G262">
        <v>0.41799999999999998</v>
      </c>
      <c r="H262">
        <v>0.95099999999999996</v>
      </c>
    </row>
    <row r="263" spans="1:9" x14ac:dyDescent="0.2">
      <c r="A263" t="s">
        <v>62</v>
      </c>
      <c r="B263">
        <v>4.3869999999999999E-2</v>
      </c>
      <c r="C263">
        <v>4.5909999999999999E-2</v>
      </c>
      <c r="D263">
        <v>0.9556</v>
      </c>
      <c r="E263">
        <v>0.9</v>
      </c>
      <c r="F263">
        <v>0.8</v>
      </c>
      <c r="G263">
        <v>0.48199999999999998</v>
      </c>
      <c r="H263">
        <v>0.61099999999999999</v>
      </c>
    </row>
    <row r="264" spans="1:9" x14ac:dyDescent="0.2">
      <c r="A264" t="s">
        <v>8</v>
      </c>
      <c r="B264">
        <v>3.8879999999999998E-2</v>
      </c>
      <c r="C264">
        <v>4.1200000000000001E-2</v>
      </c>
      <c r="D264">
        <v>0.94389999999999996</v>
      </c>
      <c r="E264">
        <v>1.1000000000000001</v>
      </c>
      <c r="F264">
        <v>0.6</v>
      </c>
      <c r="G264">
        <v>0.53800000000000003</v>
      </c>
      <c r="H264">
        <v>0.16300000000000001</v>
      </c>
    </row>
    <row r="265" spans="1:9" x14ac:dyDescent="0.2">
      <c r="A265" t="s">
        <v>13</v>
      </c>
      <c r="B265">
        <v>3.8379999999999997E-2</v>
      </c>
      <c r="C265">
        <v>2.9440000000000001E-2</v>
      </c>
      <c r="D265">
        <v>1.3035000000000001</v>
      </c>
      <c r="E265">
        <v>0</v>
      </c>
      <c r="F265">
        <v>0.8</v>
      </c>
      <c r="G265">
        <v>0.59399999999999997</v>
      </c>
      <c r="H265">
        <v>0.59799999999999998</v>
      </c>
    </row>
    <row r="266" spans="1:9" x14ac:dyDescent="0.2">
      <c r="A266" t="s">
        <v>10</v>
      </c>
      <c r="B266">
        <v>3.5900000000000001E-2</v>
      </c>
      <c r="C266">
        <v>3.5439999999999999E-2</v>
      </c>
      <c r="D266">
        <v>1.0129999999999999</v>
      </c>
      <c r="E266">
        <v>0.8</v>
      </c>
      <c r="F266">
        <v>0.9</v>
      </c>
      <c r="G266">
        <v>0.64600000000000002</v>
      </c>
      <c r="H266">
        <v>0.03</v>
      </c>
      <c r="I266" t="s">
        <v>156</v>
      </c>
    </row>
    <row r="267" spans="1:9" x14ac:dyDescent="0.2">
      <c r="A267" t="s">
        <v>29</v>
      </c>
      <c r="B267">
        <v>3.4529999999999998E-2</v>
      </c>
      <c r="C267">
        <v>7.3730000000000004E-2</v>
      </c>
      <c r="D267">
        <v>0.46839999999999998</v>
      </c>
      <c r="E267">
        <v>0</v>
      </c>
      <c r="F267">
        <v>0.8</v>
      </c>
      <c r="G267">
        <v>0.69699999999999995</v>
      </c>
      <c r="H267">
        <v>6.9000000000000006E-2</v>
      </c>
      <c r="I267" t="s">
        <v>157</v>
      </c>
    </row>
    <row r="268" spans="1:9" x14ac:dyDescent="0.2">
      <c r="A268" t="s">
        <v>25</v>
      </c>
      <c r="B268">
        <v>2.861E-2</v>
      </c>
      <c r="C268">
        <v>4.6550000000000001E-2</v>
      </c>
      <c r="D268">
        <v>0.61460000000000004</v>
      </c>
      <c r="E268">
        <v>0.2</v>
      </c>
      <c r="F268">
        <v>0.4</v>
      </c>
      <c r="G268">
        <v>0.73799999999999999</v>
      </c>
      <c r="H268">
        <v>6.0000000000000001E-3</v>
      </c>
      <c r="I268" t="s">
        <v>158</v>
      </c>
    </row>
    <row r="269" spans="1:9" x14ac:dyDescent="0.2">
      <c r="A269" t="s">
        <v>26</v>
      </c>
      <c r="B269">
        <v>2.7050000000000001E-2</v>
      </c>
      <c r="C269">
        <v>5.7180000000000002E-2</v>
      </c>
      <c r="D269">
        <v>0.47299999999999998</v>
      </c>
      <c r="E269">
        <v>0.8</v>
      </c>
      <c r="F269">
        <v>0</v>
      </c>
      <c r="G269">
        <v>0.77800000000000002</v>
      </c>
      <c r="H269">
        <v>2.1000000000000001E-2</v>
      </c>
      <c r="I269" t="s">
        <v>156</v>
      </c>
    </row>
    <row r="270" spans="1:9" x14ac:dyDescent="0.2">
      <c r="A270" t="s">
        <v>65</v>
      </c>
      <c r="B270">
        <v>2.6179999999999998E-2</v>
      </c>
      <c r="C270">
        <v>4.1309999999999999E-2</v>
      </c>
      <c r="D270">
        <v>0.63380000000000003</v>
      </c>
      <c r="E270">
        <v>0.6</v>
      </c>
      <c r="F270">
        <v>0</v>
      </c>
      <c r="G270">
        <v>0.81599999999999995</v>
      </c>
      <c r="H270">
        <v>0.23200000000000001</v>
      </c>
    </row>
    <row r="271" spans="1:9" x14ac:dyDescent="0.2">
      <c r="A271" t="s">
        <v>35</v>
      </c>
      <c r="B271">
        <v>2.3820000000000001E-2</v>
      </c>
      <c r="C271">
        <v>3.3169999999999998E-2</v>
      </c>
      <c r="D271">
        <v>0.71789999999999998</v>
      </c>
      <c r="E271">
        <v>0</v>
      </c>
      <c r="F271">
        <v>0.6</v>
      </c>
      <c r="G271">
        <v>0.85</v>
      </c>
      <c r="H271">
        <v>3.0000000000000001E-3</v>
      </c>
      <c r="I271" t="s">
        <v>158</v>
      </c>
    </row>
    <row r="272" spans="1:9" x14ac:dyDescent="0.2">
      <c r="A272" t="s">
        <v>17</v>
      </c>
      <c r="B272">
        <v>2.2749999999999999E-2</v>
      </c>
      <c r="C272">
        <v>2.7699999999999999E-2</v>
      </c>
      <c r="D272">
        <v>0.82130000000000003</v>
      </c>
      <c r="E272">
        <v>0.4</v>
      </c>
      <c r="F272">
        <v>0.4</v>
      </c>
      <c r="G272">
        <v>0.88300000000000001</v>
      </c>
      <c r="H272">
        <v>0.90100000000000002</v>
      </c>
    </row>
    <row r="273" spans="1:9" x14ac:dyDescent="0.2">
      <c r="A273" t="s">
        <v>7</v>
      </c>
      <c r="B273">
        <v>1.34E-2</v>
      </c>
      <c r="C273">
        <v>3.0159999999999999E-2</v>
      </c>
      <c r="D273">
        <v>0.44419999999999998</v>
      </c>
      <c r="E273">
        <v>0.2</v>
      </c>
      <c r="F273">
        <v>0</v>
      </c>
      <c r="G273">
        <v>0.90300000000000002</v>
      </c>
      <c r="H273">
        <v>6.2E-2</v>
      </c>
      <c r="I273" t="s">
        <v>157</v>
      </c>
    </row>
    <row r="274" spans="1:9" x14ac:dyDescent="0.2">
      <c r="A274" t="s">
        <v>9</v>
      </c>
      <c r="B274">
        <v>1.34E-2</v>
      </c>
      <c r="C274">
        <v>3.0159999999999999E-2</v>
      </c>
      <c r="D274">
        <v>0.44419999999999998</v>
      </c>
      <c r="E274">
        <v>0.2</v>
      </c>
      <c r="F274">
        <v>0</v>
      </c>
      <c r="G274">
        <v>0.92200000000000004</v>
      </c>
      <c r="H274">
        <v>0.129</v>
      </c>
    </row>
    <row r="275" spans="1:9" x14ac:dyDescent="0.2">
      <c r="A275" t="s">
        <v>27</v>
      </c>
      <c r="B275">
        <v>9.7099999999999999E-3</v>
      </c>
      <c r="C275">
        <v>2.1069999999999998E-2</v>
      </c>
      <c r="D275">
        <v>0.46089999999999998</v>
      </c>
      <c r="E275">
        <v>0.2</v>
      </c>
      <c r="F275">
        <v>0</v>
      </c>
      <c r="G275">
        <v>0.93600000000000005</v>
      </c>
      <c r="H275">
        <v>0.02</v>
      </c>
      <c r="I275" t="s">
        <v>156</v>
      </c>
    </row>
    <row r="276" spans="1:9" x14ac:dyDescent="0.2">
      <c r="A276" t="s">
        <v>20</v>
      </c>
      <c r="B276">
        <v>8.6300000000000005E-3</v>
      </c>
      <c r="C276">
        <v>1.8429999999999998E-2</v>
      </c>
      <c r="D276">
        <v>0.46839999999999998</v>
      </c>
      <c r="E276">
        <v>0</v>
      </c>
      <c r="F276">
        <v>0.2</v>
      </c>
      <c r="G276">
        <v>0.94899999999999995</v>
      </c>
      <c r="H276">
        <v>0.996</v>
      </c>
    </row>
    <row r="277" spans="1:9" x14ac:dyDescent="0.2">
      <c r="A277" t="s">
        <v>88</v>
      </c>
      <c r="B277">
        <v>8.6300000000000005E-3</v>
      </c>
      <c r="C277">
        <v>1.8429999999999998E-2</v>
      </c>
      <c r="D277">
        <v>0.46839999999999998</v>
      </c>
      <c r="E277">
        <v>0</v>
      </c>
      <c r="F277">
        <v>0.2</v>
      </c>
      <c r="G277">
        <v>0.96199999999999997</v>
      </c>
      <c r="H277">
        <v>2E-3</v>
      </c>
      <c r="I277" t="s">
        <v>158</v>
      </c>
    </row>
    <row r="278" spans="1:9" x14ac:dyDescent="0.2">
      <c r="A278" t="s">
        <v>34</v>
      </c>
      <c r="B278">
        <v>7.6800000000000002E-3</v>
      </c>
      <c r="C278">
        <v>1.6369999999999999E-2</v>
      </c>
      <c r="D278">
        <v>0.46939999999999998</v>
      </c>
      <c r="E278">
        <v>0.2</v>
      </c>
      <c r="F278">
        <v>0</v>
      </c>
      <c r="G278">
        <v>0.97299999999999998</v>
      </c>
      <c r="H278">
        <v>0.33</v>
      </c>
    </row>
    <row r="279" spans="1:9" x14ac:dyDescent="0.2">
      <c r="A279" t="s">
        <v>12</v>
      </c>
      <c r="B279">
        <v>6.7600000000000004E-3</v>
      </c>
      <c r="C279">
        <v>1.43E-2</v>
      </c>
      <c r="D279">
        <v>0.47299999999999998</v>
      </c>
      <c r="E279">
        <v>0.2</v>
      </c>
      <c r="F279">
        <v>0</v>
      </c>
      <c r="G279">
        <v>0.98299999999999998</v>
      </c>
      <c r="H279">
        <v>0.98399999999999999</v>
      </c>
    </row>
    <row r="280" spans="1:9" x14ac:dyDescent="0.2">
      <c r="A280" t="s">
        <v>23</v>
      </c>
      <c r="B280">
        <v>6.7600000000000004E-3</v>
      </c>
      <c r="C280">
        <v>1.43E-2</v>
      </c>
      <c r="D280">
        <v>0.47299999999999998</v>
      </c>
      <c r="E280">
        <v>0.2</v>
      </c>
      <c r="F280">
        <v>0</v>
      </c>
      <c r="G280">
        <v>0.99299999999999999</v>
      </c>
      <c r="H280">
        <v>1</v>
      </c>
    </row>
    <row r="281" spans="1:9" x14ac:dyDescent="0.2">
      <c r="A281" t="s">
        <v>14</v>
      </c>
      <c r="B281">
        <v>5.1500000000000001E-3</v>
      </c>
      <c r="C281">
        <v>1.069E-2</v>
      </c>
      <c r="D281">
        <v>0.4819</v>
      </c>
      <c r="E281">
        <v>0</v>
      </c>
      <c r="F281">
        <v>0.2</v>
      </c>
      <c r="G281">
        <v>1</v>
      </c>
      <c r="H281">
        <v>0.997</v>
      </c>
    </row>
    <row r="282" spans="1:9" x14ac:dyDescent="0.2">
      <c r="A282" t="s">
        <v>43</v>
      </c>
      <c r="B282">
        <v>0</v>
      </c>
      <c r="C282">
        <v>0</v>
      </c>
      <c r="D282" t="s">
        <v>159</v>
      </c>
      <c r="E282">
        <v>0</v>
      </c>
      <c r="F282">
        <v>0</v>
      </c>
      <c r="G282">
        <v>1</v>
      </c>
      <c r="H282">
        <v>0.65100000000000002</v>
      </c>
    </row>
    <row r="283" spans="1:9" x14ac:dyDescent="0.2">
      <c r="A283" t="s">
        <v>15</v>
      </c>
      <c r="B283">
        <v>0</v>
      </c>
      <c r="C283">
        <v>0</v>
      </c>
      <c r="D283" t="s">
        <v>159</v>
      </c>
      <c r="E283">
        <v>0</v>
      </c>
      <c r="F283">
        <v>0</v>
      </c>
      <c r="G283">
        <v>1</v>
      </c>
      <c r="H283">
        <v>0.64300000000000002</v>
      </c>
    </row>
    <row r="284" spans="1:9" x14ac:dyDescent="0.2">
      <c r="A284" t="s">
        <v>83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1</v>
      </c>
      <c r="H284">
        <v>0.40799999999999997</v>
      </c>
    </row>
    <row r="285" spans="1:9" x14ac:dyDescent="0.2">
      <c r="A285" t="s">
        <v>41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1</v>
      </c>
      <c r="H285">
        <v>0.80300000000000005</v>
      </c>
    </row>
    <row r="286" spans="1:9" x14ac:dyDescent="0.2">
      <c r="A286" t="s">
        <v>32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1</v>
      </c>
      <c r="H286">
        <v>0.88600000000000001</v>
      </c>
    </row>
    <row r="287" spans="1:9" x14ac:dyDescent="0.2">
      <c r="A287" t="s">
        <v>42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1</v>
      </c>
      <c r="H287">
        <v>0.40100000000000002</v>
      </c>
    </row>
    <row r="288" spans="1:9" x14ac:dyDescent="0.2">
      <c r="A288" t="s">
        <v>28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1</v>
      </c>
      <c r="H288">
        <v>0.41399999999999998</v>
      </c>
    </row>
    <row r="289" spans="1:14" x14ac:dyDescent="0.2">
      <c r="A289" t="s">
        <v>31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1</v>
      </c>
      <c r="H289">
        <v>0.99</v>
      </c>
    </row>
    <row r="290" spans="1:14" x14ac:dyDescent="0.2">
      <c r="A290" t="s">
        <v>22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1</v>
      </c>
      <c r="H290">
        <v>0.89200000000000002</v>
      </c>
    </row>
    <row r="291" spans="1:14" x14ac:dyDescent="0.2">
      <c r="A291" t="s">
        <v>33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1</v>
      </c>
      <c r="H291">
        <v>0.88600000000000001</v>
      </c>
    </row>
    <row r="292" spans="1:14" x14ac:dyDescent="0.2">
      <c r="A292" t="s">
        <v>48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1</v>
      </c>
      <c r="H292">
        <v>0.78800000000000003</v>
      </c>
    </row>
    <row r="293" spans="1:14" x14ac:dyDescent="0.2">
      <c r="A293" t="s">
        <v>46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1</v>
      </c>
      <c r="H293">
        <v>0.624</v>
      </c>
    </row>
    <row r="294" spans="1:14" x14ac:dyDescent="0.2">
      <c r="A294" t="s">
        <v>44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1</v>
      </c>
      <c r="H294">
        <v>0.42</v>
      </c>
    </row>
    <row r="295" spans="1:14" x14ac:dyDescent="0.2">
      <c r="A295" t="s">
        <v>40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1</v>
      </c>
      <c r="H295">
        <v>0.40799999999999997</v>
      </c>
    </row>
    <row r="296" spans="1:14" x14ac:dyDescent="0.2">
      <c r="A296" t="s">
        <v>21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1</v>
      </c>
      <c r="H296">
        <v>0.81100000000000005</v>
      </c>
    </row>
    <row r="297" spans="1:14" x14ac:dyDescent="0.2">
      <c r="A297" t="s">
        <v>37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1</v>
      </c>
      <c r="H297">
        <v>0.78300000000000003</v>
      </c>
    </row>
    <row r="298" spans="1:14" x14ac:dyDescent="0.2">
      <c r="A298" t="s">
        <v>24</v>
      </c>
      <c r="B298">
        <v>0</v>
      </c>
      <c r="C298">
        <v>0</v>
      </c>
      <c r="D298" t="s">
        <v>159</v>
      </c>
      <c r="E298">
        <v>0</v>
      </c>
      <c r="F298">
        <v>0</v>
      </c>
      <c r="G298">
        <v>1</v>
      </c>
      <c r="H298">
        <v>0.81</v>
      </c>
    </row>
    <row r="299" spans="1:14" x14ac:dyDescent="0.2">
      <c r="A299" t="s">
        <v>30</v>
      </c>
      <c r="B299">
        <v>0</v>
      </c>
      <c r="C299">
        <v>0</v>
      </c>
      <c r="D299" t="s">
        <v>159</v>
      </c>
      <c r="E299">
        <v>0</v>
      </c>
      <c r="F299">
        <v>0</v>
      </c>
      <c r="G299">
        <v>1</v>
      </c>
      <c r="H299">
        <v>0.80700000000000005</v>
      </c>
    </row>
    <row r="300" spans="1:14" x14ac:dyDescent="0.2">
      <c r="A300" t="s">
        <v>47</v>
      </c>
      <c r="B300">
        <v>0</v>
      </c>
      <c r="C300">
        <v>0</v>
      </c>
      <c r="D300" t="s">
        <v>159</v>
      </c>
      <c r="E300">
        <v>0</v>
      </c>
      <c r="F300">
        <v>0</v>
      </c>
      <c r="G300">
        <v>1</v>
      </c>
      <c r="H300">
        <v>0.40200000000000002</v>
      </c>
    </row>
    <row r="301" spans="1:14" x14ac:dyDescent="0.2">
      <c r="A301" t="s">
        <v>38</v>
      </c>
      <c r="B301">
        <v>0</v>
      </c>
      <c r="C301">
        <v>0</v>
      </c>
      <c r="D301" t="s">
        <v>159</v>
      </c>
      <c r="E301">
        <v>0</v>
      </c>
      <c r="F301">
        <v>0</v>
      </c>
      <c r="G301">
        <v>1</v>
      </c>
      <c r="H301">
        <v>0.99299999999999999</v>
      </c>
    </row>
    <row r="302" spans="1:14" x14ac:dyDescent="0.2">
      <c r="A302" t="s">
        <v>125</v>
      </c>
    </row>
    <row r="303" spans="1:14" x14ac:dyDescent="0.2">
      <c r="A303" t="s">
        <v>160</v>
      </c>
      <c r="B303" t="s">
        <v>161</v>
      </c>
      <c r="C303">
        <v>0</v>
      </c>
      <c r="D303" t="s">
        <v>162</v>
      </c>
      <c r="E303">
        <v>1E-3</v>
      </c>
      <c r="F303" t="s">
        <v>163</v>
      </c>
      <c r="G303">
        <v>0.01</v>
      </c>
      <c r="H303" t="s">
        <v>164</v>
      </c>
      <c r="I303">
        <v>0.05</v>
      </c>
      <c r="J303" t="s">
        <v>165</v>
      </c>
      <c r="K303">
        <v>0.1</v>
      </c>
      <c r="L303" t="s">
        <v>166</v>
      </c>
      <c r="M303" t="s">
        <v>167</v>
      </c>
      <c r="N303">
        <v>1</v>
      </c>
    </row>
    <row r="305" spans="1:9" x14ac:dyDescent="0.2">
      <c r="A305" t="s">
        <v>146</v>
      </c>
      <c r="B305" t="s">
        <v>172</v>
      </c>
    </row>
    <row r="307" spans="1:9" x14ac:dyDescent="0.2">
      <c r="B307" t="s">
        <v>148</v>
      </c>
      <c r="C307" t="s">
        <v>149</v>
      </c>
      <c r="D307" t="s">
        <v>150</v>
      </c>
      <c r="E307" t="s">
        <v>151</v>
      </c>
      <c r="F307" t="s">
        <v>152</v>
      </c>
      <c r="G307" t="s">
        <v>153</v>
      </c>
      <c r="H307" t="s">
        <v>154</v>
      </c>
    </row>
    <row r="308" spans="1:9" x14ac:dyDescent="0.2">
      <c r="A308" t="s">
        <v>49</v>
      </c>
      <c r="B308">
        <v>0.10036</v>
      </c>
      <c r="C308">
        <v>1.141E-2</v>
      </c>
      <c r="D308">
        <v>8.7940000000000005</v>
      </c>
      <c r="E308">
        <v>0.4</v>
      </c>
      <c r="F308">
        <v>11.76</v>
      </c>
      <c r="G308">
        <v>0.115</v>
      </c>
      <c r="H308">
        <v>1.7999999999999999E-2</v>
      </c>
      <c r="I308" t="s">
        <v>156</v>
      </c>
    </row>
    <row r="309" spans="1:9" x14ac:dyDescent="0.2">
      <c r="A309" t="s">
        <v>62</v>
      </c>
      <c r="B309">
        <v>8.8550000000000004E-2</v>
      </c>
      <c r="C309">
        <v>0.10881</v>
      </c>
      <c r="D309">
        <v>0.81399999999999995</v>
      </c>
      <c r="E309">
        <v>0.9</v>
      </c>
      <c r="F309">
        <v>10.3</v>
      </c>
      <c r="G309">
        <v>0.217</v>
      </c>
      <c r="H309">
        <v>7.0999999999999994E-2</v>
      </c>
      <c r="I309" t="s">
        <v>157</v>
      </c>
    </row>
    <row r="310" spans="1:9" x14ac:dyDescent="0.2">
      <c r="A310" t="s">
        <v>14</v>
      </c>
      <c r="B310">
        <v>8.6029999999999995E-2</v>
      </c>
      <c r="C310">
        <v>7.2620000000000004E-2</v>
      </c>
      <c r="D310">
        <v>1.1850000000000001</v>
      </c>
      <c r="E310">
        <v>0</v>
      </c>
      <c r="F310">
        <v>9.6999999999999993</v>
      </c>
      <c r="G310">
        <v>0.315</v>
      </c>
      <c r="H310">
        <v>5.0000000000000001E-3</v>
      </c>
      <c r="I310" t="s">
        <v>158</v>
      </c>
    </row>
    <row r="311" spans="1:9" x14ac:dyDescent="0.2">
      <c r="A311" t="s">
        <v>13</v>
      </c>
      <c r="B311">
        <v>8.5129999999999997E-2</v>
      </c>
      <c r="C311">
        <v>6.3869999999999996E-2</v>
      </c>
      <c r="D311">
        <v>1.333</v>
      </c>
      <c r="E311">
        <v>0</v>
      </c>
      <c r="F311">
        <v>10.233000000000001</v>
      </c>
      <c r="G311">
        <v>0.41299999999999998</v>
      </c>
      <c r="H311">
        <v>3.0000000000000001E-3</v>
      </c>
      <c r="I311" t="s">
        <v>158</v>
      </c>
    </row>
    <row r="312" spans="1:9" x14ac:dyDescent="0.2">
      <c r="A312" t="s">
        <v>4</v>
      </c>
      <c r="B312">
        <v>8.3000000000000004E-2</v>
      </c>
      <c r="C312">
        <v>5.9549999999999999E-2</v>
      </c>
      <c r="D312">
        <v>1.3939999999999999</v>
      </c>
      <c r="E312">
        <v>1.8</v>
      </c>
      <c r="F312">
        <v>10.6</v>
      </c>
      <c r="G312">
        <v>0.50800000000000001</v>
      </c>
      <c r="H312">
        <v>0.71699999999999997</v>
      </c>
    </row>
    <row r="313" spans="1:9" x14ac:dyDescent="0.2">
      <c r="A313" t="s">
        <v>17</v>
      </c>
      <c r="B313">
        <v>6.4009999999999997E-2</v>
      </c>
      <c r="C313">
        <v>1.5810000000000001E-2</v>
      </c>
      <c r="D313">
        <v>4.05</v>
      </c>
      <c r="E313">
        <v>0.4</v>
      </c>
      <c r="F313">
        <v>7.5</v>
      </c>
      <c r="G313">
        <v>0.58199999999999996</v>
      </c>
      <c r="H313">
        <v>1E-3</v>
      </c>
      <c r="I313" t="s">
        <v>155</v>
      </c>
    </row>
    <row r="314" spans="1:9" x14ac:dyDescent="0.2">
      <c r="A314" t="s">
        <v>23</v>
      </c>
      <c r="B314">
        <v>6.0850000000000001E-2</v>
      </c>
      <c r="C314">
        <v>2.3820000000000001E-2</v>
      </c>
      <c r="D314">
        <v>2.5550000000000002</v>
      </c>
      <c r="E314">
        <v>0.2</v>
      </c>
      <c r="F314">
        <v>7.117</v>
      </c>
      <c r="G314">
        <v>0.65100000000000002</v>
      </c>
      <c r="H314">
        <v>3.0000000000000001E-3</v>
      </c>
      <c r="I314" t="s">
        <v>158</v>
      </c>
    </row>
    <row r="315" spans="1:9" x14ac:dyDescent="0.2">
      <c r="A315" t="s">
        <v>31</v>
      </c>
      <c r="B315">
        <v>3.5880000000000002E-2</v>
      </c>
      <c r="C315">
        <v>3.2349999999999997E-2</v>
      </c>
      <c r="D315">
        <v>1.109</v>
      </c>
      <c r="E315">
        <v>0</v>
      </c>
      <c r="F315">
        <v>4.4000000000000004</v>
      </c>
      <c r="G315">
        <v>0.69299999999999995</v>
      </c>
      <c r="H315">
        <v>1E-3</v>
      </c>
      <c r="I315" t="s">
        <v>155</v>
      </c>
    </row>
    <row r="316" spans="1:9" x14ac:dyDescent="0.2">
      <c r="A316" t="s">
        <v>20</v>
      </c>
      <c r="B316">
        <v>3.2680000000000001E-2</v>
      </c>
      <c r="C316">
        <v>1.306E-2</v>
      </c>
      <c r="D316">
        <v>2.5019999999999998</v>
      </c>
      <c r="E316">
        <v>0</v>
      </c>
      <c r="F316">
        <v>3.7330000000000001</v>
      </c>
      <c r="G316">
        <v>0.73</v>
      </c>
      <c r="H316">
        <v>8.2000000000000003E-2</v>
      </c>
      <c r="I316" t="s">
        <v>157</v>
      </c>
    </row>
    <row r="317" spans="1:9" x14ac:dyDescent="0.2">
      <c r="A317" t="s">
        <v>65</v>
      </c>
      <c r="B317">
        <v>2.8500000000000001E-2</v>
      </c>
      <c r="C317">
        <v>3.0890000000000001E-2</v>
      </c>
      <c r="D317">
        <v>0.92300000000000004</v>
      </c>
      <c r="E317">
        <v>0.6</v>
      </c>
      <c r="F317">
        <v>3.7</v>
      </c>
      <c r="G317">
        <v>0.76300000000000001</v>
      </c>
      <c r="H317">
        <v>0.16300000000000001</v>
      </c>
    </row>
    <row r="318" spans="1:9" x14ac:dyDescent="0.2">
      <c r="A318" t="s">
        <v>6</v>
      </c>
      <c r="B318">
        <v>2.1680000000000001E-2</v>
      </c>
      <c r="C318">
        <v>1.124E-2</v>
      </c>
      <c r="D318">
        <v>1.929</v>
      </c>
      <c r="E318">
        <v>1.6667000000000001</v>
      </c>
      <c r="F318">
        <v>3.7330000000000001</v>
      </c>
      <c r="G318">
        <v>0.78800000000000003</v>
      </c>
      <c r="H318">
        <v>0.999</v>
      </c>
    </row>
    <row r="319" spans="1:9" x14ac:dyDescent="0.2">
      <c r="A319" t="s">
        <v>29</v>
      </c>
      <c r="B319">
        <v>1.9980000000000001E-2</v>
      </c>
      <c r="C319">
        <v>1.822E-2</v>
      </c>
      <c r="D319">
        <v>1.0960000000000001</v>
      </c>
      <c r="E319">
        <v>0</v>
      </c>
      <c r="F319">
        <v>2.35</v>
      </c>
      <c r="G319">
        <v>0.81100000000000005</v>
      </c>
      <c r="H319">
        <v>0.36</v>
      </c>
    </row>
    <row r="320" spans="1:9" x14ac:dyDescent="0.2">
      <c r="A320" t="s">
        <v>32</v>
      </c>
      <c r="B320">
        <v>1.814E-2</v>
      </c>
      <c r="C320">
        <v>2.145E-2</v>
      </c>
      <c r="D320">
        <v>0.84499999999999997</v>
      </c>
      <c r="E320">
        <v>0</v>
      </c>
      <c r="F320">
        <v>2.4</v>
      </c>
      <c r="G320">
        <v>0.83199999999999996</v>
      </c>
      <c r="H320">
        <v>5.0000000000000001E-3</v>
      </c>
      <c r="I320" t="s">
        <v>158</v>
      </c>
    </row>
    <row r="321" spans="1:9" x14ac:dyDescent="0.2">
      <c r="A321" t="s">
        <v>22</v>
      </c>
      <c r="B321">
        <v>1.468E-2</v>
      </c>
      <c r="C321">
        <v>1.481E-2</v>
      </c>
      <c r="D321">
        <v>0.99099999999999999</v>
      </c>
      <c r="E321">
        <v>0</v>
      </c>
      <c r="F321">
        <v>1.4</v>
      </c>
      <c r="G321">
        <v>0.84799999999999998</v>
      </c>
      <c r="H321">
        <v>3.0000000000000001E-3</v>
      </c>
      <c r="I321" t="s">
        <v>158</v>
      </c>
    </row>
    <row r="322" spans="1:9" x14ac:dyDescent="0.2">
      <c r="A322" t="s">
        <v>10</v>
      </c>
      <c r="B322">
        <v>1.3310000000000001E-2</v>
      </c>
      <c r="C322">
        <v>1.119E-2</v>
      </c>
      <c r="D322">
        <v>1.19</v>
      </c>
      <c r="E322">
        <v>0.8</v>
      </c>
      <c r="F322">
        <v>1.5</v>
      </c>
      <c r="G322">
        <v>0.86399999999999999</v>
      </c>
      <c r="H322">
        <v>0.95</v>
      </c>
    </row>
    <row r="323" spans="1:9" x14ac:dyDescent="0.2">
      <c r="A323" t="s">
        <v>12</v>
      </c>
      <c r="B323">
        <v>1.286E-2</v>
      </c>
      <c r="C323">
        <v>1.171E-2</v>
      </c>
      <c r="D323">
        <v>1.0980000000000001</v>
      </c>
      <c r="E323">
        <v>0.2</v>
      </c>
      <c r="F323">
        <v>1.7</v>
      </c>
      <c r="G323">
        <v>0.878</v>
      </c>
      <c r="H323">
        <v>0.68</v>
      </c>
    </row>
    <row r="324" spans="1:9" x14ac:dyDescent="0.2">
      <c r="A324" t="s">
        <v>33</v>
      </c>
      <c r="B324">
        <v>1.2319999999999999E-2</v>
      </c>
      <c r="C324">
        <v>1.316E-2</v>
      </c>
      <c r="D324">
        <v>0.93600000000000005</v>
      </c>
      <c r="E324">
        <v>0</v>
      </c>
      <c r="F324">
        <v>1.6</v>
      </c>
      <c r="G324">
        <v>0.89200000000000002</v>
      </c>
      <c r="H324">
        <v>2E-3</v>
      </c>
      <c r="I324" t="s">
        <v>158</v>
      </c>
    </row>
    <row r="325" spans="1:9" x14ac:dyDescent="0.2">
      <c r="A325" t="s">
        <v>9</v>
      </c>
      <c r="B325">
        <v>1.136E-2</v>
      </c>
      <c r="C325">
        <v>1.001E-2</v>
      </c>
      <c r="D325">
        <v>1.135</v>
      </c>
      <c r="E325">
        <v>0.2</v>
      </c>
      <c r="F325">
        <v>1.2</v>
      </c>
      <c r="G325">
        <v>0.90500000000000003</v>
      </c>
      <c r="H325">
        <v>0.20599999999999999</v>
      </c>
    </row>
    <row r="326" spans="1:9" x14ac:dyDescent="0.2">
      <c r="A326" t="s">
        <v>21</v>
      </c>
      <c r="B326">
        <v>9.3699999999999999E-3</v>
      </c>
      <c r="C326">
        <v>1.259E-2</v>
      </c>
      <c r="D326">
        <v>0.74399999999999999</v>
      </c>
      <c r="E326">
        <v>0</v>
      </c>
      <c r="F326">
        <v>0.8</v>
      </c>
      <c r="G326">
        <v>0.91600000000000004</v>
      </c>
      <c r="H326">
        <v>1.2E-2</v>
      </c>
      <c r="I326" t="s">
        <v>156</v>
      </c>
    </row>
    <row r="327" spans="1:9" x14ac:dyDescent="0.2">
      <c r="A327" t="s">
        <v>26</v>
      </c>
      <c r="B327">
        <v>8.9899999999999997E-3</v>
      </c>
      <c r="C327">
        <v>1.349E-2</v>
      </c>
      <c r="D327">
        <v>0.66700000000000004</v>
      </c>
      <c r="E327">
        <v>0.8</v>
      </c>
      <c r="F327">
        <v>0.2</v>
      </c>
      <c r="G327">
        <v>0.92600000000000005</v>
      </c>
      <c r="H327">
        <v>0.40200000000000002</v>
      </c>
    </row>
    <row r="328" spans="1:9" x14ac:dyDescent="0.2">
      <c r="A328" t="s">
        <v>24</v>
      </c>
      <c r="B328">
        <v>8.2699999999999996E-3</v>
      </c>
      <c r="C328">
        <v>8.0700000000000008E-3</v>
      </c>
      <c r="D328">
        <v>1.0249999999999999</v>
      </c>
      <c r="E328">
        <v>0</v>
      </c>
      <c r="F328">
        <v>0.86699999999999999</v>
      </c>
      <c r="G328">
        <v>0.93600000000000005</v>
      </c>
      <c r="H328">
        <v>2E-3</v>
      </c>
      <c r="I328" t="s">
        <v>158</v>
      </c>
    </row>
    <row r="329" spans="1:9" x14ac:dyDescent="0.2">
      <c r="A329" t="s">
        <v>38</v>
      </c>
      <c r="B329">
        <v>8.1499999999999993E-3</v>
      </c>
      <c r="C329">
        <v>7.1500000000000001E-3</v>
      </c>
      <c r="D329">
        <v>1.141</v>
      </c>
      <c r="E329">
        <v>0</v>
      </c>
      <c r="F329">
        <v>0.8</v>
      </c>
      <c r="G329">
        <v>0.94499999999999995</v>
      </c>
      <c r="H329">
        <v>0.46200000000000002</v>
      </c>
    </row>
    <row r="330" spans="1:9" x14ac:dyDescent="0.2">
      <c r="A330" t="s">
        <v>8</v>
      </c>
      <c r="B330">
        <v>8.0999999999999996E-3</v>
      </c>
      <c r="C330">
        <v>6.1599999999999997E-3</v>
      </c>
      <c r="D330">
        <v>1.3160000000000001</v>
      </c>
      <c r="E330">
        <v>1.1000000000000001</v>
      </c>
      <c r="F330">
        <v>0.9</v>
      </c>
      <c r="G330">
        <v>0.95499999999999996</v>
      </c>
      <c r="H330">
        <v>0.98399999999999999</v>
      </c>
    </row>
    <row r="331" spans="1:9" x14ac:dyDescent="0.2">
      <c r="A331" t="s">
        <v>30</v>
      </c>
      <c r="B331">
        <v>7.5399999999999998E-3</v>
      </c>
      <c r="C331">
        <v>6.77E-3</v>
      </c>
      <c r="D331">
        <v>1.1140000000000001</v>
      </c>
      <c r="E331">
        <v>0</v>
      </c>
      <c r="F331">
        <v>1</v>
      </c>
      <c r="G331">
        <v>0.96299999999999997</v>
      </c>
      <c r="H331">
        <v>1E-3</v>
      </c>
      <c r="I331" t="s">
        <v>155</v>
      </c>
    </row>
    <row r="332" spans="1:9" x14ac:dyDescent="0.2">
      <c r="A332" t="s">
        <v>28</v>
      </c>
      <c r="B332">
        <v>4.9800000000000001E-3</v>
      </c>
      <c r="C332">
        <v>1.0189999999999999E-2</v>
      </c>
      <c r="D332">
        <v>0.48899999999999999</v>
      </c>
      <c r="E332">
        <v>0</v>
      </c>
      <c r="F332">
        <v>0.6</v>
      </c>
      <c r="G332">
        <v>0.96899999999999997</v>
      </c>
      <c r="H332">
        <v>3.0000000000000001E-3</v>
      </c>
      <c r="I332" t="s">
        <v>158</v>
      </c>
    </row>
    <row r="333" spans="1:9" x14ac:dyDescent="0.2">
      <c r="A333" t="s">
        <v>48</v>
      </c>
      <c r="B333">
        <v>4.5999999999999999E-3</v>
      </c>
      <c r="C333">
        <v>6.2500000000000003E-3</v>
      </c>
      <c r="D333">
        <v>0.73599999999999999</v>
      </c>
      <c r="E333">
        <v>0</v>
      </c>
      <c r="F333">
        <v>0.4</v>
      </c>
      <c r="G333">
        <v>0.97399999999999998</v>
      </c>
      <c r="H333">
        <v>1.2E-2</v>
      </c>
      <c r="I333" t="s">
        <v>156</v>
      </c>
    </row>
    <row r="334" spans="1:9" x14ac:dyDescent="0.2">
      <c r="A334" t="s">
        <v>7</v>
      </c>
      <c r="B334">
        <v>4.0899999999999999E-3</v>
      </c>
      <c r="C334">
        <v>4.9899999999999996E-3</v>
      </c>
      <c r="D334">
        <v>0.82</v>
      </c>
      <c r="E334">
        <v>0.2</v>
      </c>
      <c r="F334">
        <v>0.4</v>
      </c>
      <c r="G334">
        <v>0.97899999999999998</v>
      </c>
      <c r="H334">
        <v>0.41199999999999998</v>
      </c>
    </row>
    <row r="335" spans="1:9" x14ac:dyDescent="0.2">
      <c r="A335" t="s">
        <v>34</v>
      </c>
      <c r="B335">
        <v>3.63E-3</v>
      </c>
      <c r="C335">
        <v>4.3800000000000002E-3</v>
      </c>
      <c r="D335">
        <v>0.82799999999999996</v>
      </c>
      <c r="E335">
        <v>0.2</v>
      </c>
      <c r="F335">
        <v>0.4</v>
      </c>
      <c r="G335">
        <v>0.98299999999999998</v>
      </c>
      <c r="H335">
        <v>0.84199999999999997</v>
      </c>
    </row>
    <row r="336" spans="1:9" x14ac:dyDescent="0.2">
      <c r="A336" t="s">
        <v>37</v>
      </c>
      <c r="B336">
        <v>3.3500000000000001E-3</v>
      </c>
      <c r="C336">
        <v>4.3099999999999996E-3</v>
      </c>
      <c r="D336">
        <v>0.77700000000000002</v>
      </c>
      <c r="E336">
        <v>0</v>
      </c>
      <c r="F336">
        <v>0.4</v>
      </c>
      <c r="G336">
        <v>0.98699999999999999</v>
      </c>
      <c r="H336">
        <v>5.0999999999999997E-2</v>
      </c>
      <c r="I336" t="s">
        <v>157</v>
      </c>
    </row>
    <row r="337" spans="1:14" x14ac:dyDescent="0.2">
      <c r="A337" t="s">
        <v>35</v>
      </c>
      <c r="B337">
        <v>2.9399999999999999E-3</v>
      </c>
      <c r="C337">
        <v>3.7000000000000002E-3</v>
      </c>
      <c r="D337">
        <v>0.79500000000000004</v>
      </c>
      <c r="E337">
        <v>0</v>
      </c>
      <c r="F337">
        <v>0.4</v>
      </c>
      <c r="G337">
        <v>0.99</v>
      </c>
      <c r="H337">
        <v>0.93500000000000005</v>
      </c>
    </row>
    <row r="338" spans="1:14" x14ac:dyDescent="0.2">
      <c r="A338" t="s">
        <v>40</v>
      </c>
      <c r="B338">
        <v>1.98E-3</v>
      </c>
      <c r="C338">
        <v>4.0499999999999998E-3</v>
      </c>
      <c r="D338">
        <v>0.48899999999999999</v>
      </c>
      <c r="E338">
        <v>0</v>
      </c>
      <c r="F338">
        <v>0.2</v>
      </c>
      <c r="G338">
        <v>0.99299999999999999</v>
      </c>
      <c r="H338">
        <v>4.0000000000000001E-3</v>
      </c>
      <c r="I338" t="s">
        <v>158</v>
      </c>
    </row>
    <row r="339" spans="1:14" x14ac:dyDescent="0.2">
      <c r="A339" t="s">
        <v>27</v>
      </c>
      <c r="B339">
        <v>1.91E-3</v>
      </c>
      <c r="C339">
        <v>4.1099999999999999E-3</v>
      </c>
      <c r="D339">
        <v>0.46400000000000002</v>
      </c>
      <c r="E339">
        <v>0.2</v>
      </c>
      <c r="F339">
        <v>0</v>
      </c>
      <c r="G339">
        <v>0.995</v>
      </c>
      <c r="H339">
        <v>0.40799999999999997</v>
      </c>
    </row>
    <row r="340" spans="1:14" x14ac:dyDescent="0.2">
      <c r="A340" t="s">
        <v>25</v>
      </c>
      <c r="B340">
        <v>1.7600000000000001E-3</v>
      </c>
      <c r="C340">
        <v>3.7499999999999999E-3</v>
      </c>
      <c r="D340">
        <v>0.46800000000000003</v>
      </c>
      <c r="E340">
        <v>0.2</v>
      </c>
      <c r="F340">
        <v>0</v>
      </c>
      <c r="G340">
        <v>0.997</v>
      </c>
      <c r="H340">
        <v>0.94799999999999995</v>
      </c>
    </row>
    <row r="341" spans="1:14" x14ac:dyDescent="0.2">
      <c r="A341" t="s">
        <v>41</v>
      </c>
      <c r="B341">
        <v>1.3699999999999999E-3</v>
      </c>
      <c r="C341">
        <v>2.8E-3</v>
      </c>
      <c r="D341">
        <v>0.48899999999999999</v>
      </c>
      <c r="E341">
        <v>0</v>
      </c>
      <c r="F341">
        <v>0.2</v>
      </c>
      <c r="G341">
        <v>0.998</v>
      </c>
      <c r="H341">
        <v>0.63600000000000001</v>
      </c>
    </row>
    <row r="342" spans="1:14" x14ac:dyDescent="0.2">
      <c r="A342" t="s">
        <v>42</v>
      </c>
      <c r="B342">
        <v>1.3699999999999999E-3</v>
      </c>
      <c r="C342">
        <v>2.8E-3</v>
      </c>
      <c r="D342">
        <v>0.48899999999999999</v>
      </c>
      <c r="E342">
        <v>0</v>
      </c>
      <c r="F342">
        <v>0.2</v>
      </c>
      <c r="G342">
        <v>1</v>
      </c>
      <c r="H342">
        <v>4.0000000000000001E-3</v>
      </c>
      <c r="I342" t="s">
        <v>158</v>
      </c>
    </row>
    <row r="343" spans="1:14" x14ac:dyDescent="0.2">
      <c r="A343" t="s">
        <v>43</v>
      </c>
      <c r="B343">
        <v>0</v>
      </c>
      <c r="C343">
        <v>0</v>
      </c>
      <c r="D343" t="s">
        <v>159</v>
      </c>
      <c r="E343">
        <v>0</v>
      </c>
      <c r="F343">
        <v>0</v>
      </c>
      <c r="G343">
        <v>1</v>
      </c>
      <c r="H343">
        <v>0.67400000000000004</v>
      </c>
    </row>
    <row r="344" spans="1:14" x14ac:dyDescent="0.2">
      <c r="A344" t="s">
        <v>15</v>
      </c>
      <c r="B344">
        <v>0</v>
      </c>
      <c r="C344">
        <v>0</v>
      </c>
      <c r="D344" t="s">
        <v>159</v>
      </c>
      <c r="E344">
        <v>0</v>
      </c>
      <c r="F344">
        <v>0</v>
      </c>
      <c r="G344">
        <v>1</v>
      </c>
      <c r="H344">
        <v>0.64100000000000001</v>
      </c>
    </row>
    <row r="345" spans="1:14" x14ac:dyDescent="0.2">
      <c r="A345" t="s">
        <v>83</v>
      </c>
      <c r="B345">
        <v>0</v>
      </c>
      <c r="C345">
        <v>0</v>
      </c>
      <c r="D345" t="s">
        <v>159</v>
      </c>
      <c r="E345">
        <v>0</v>
      </c>
      <c r="F345">
        <v>0</v>
      </c>
      <c r="G345">
        <v>1</v>
      </c>
      <c r="H345">
        <v>0.39</v>
      </c>
    </row>
    <row r="346" spans="1:14" x14ac:dyDescent="0.2">
      <c r="A346" t="s">
        <v>46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1</v>
      </c>
      <c r="H346">
        <v>0.627</v>
      </c>
    </row>
    <row r="347" spans="1:14" x14ac:dyDescent="0.2">
      <c r="A347" t="s">
        <v>88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1</v>
      </c>
      <c r="H347">
        <v>0.36199999999999999</v>
      </c>
    </row>
    <row r="348" spans="1:14" x14ac:dyDescent="0.2">
      <c r="A348" t="s">
        <v>44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1</v>
      </c>
      <c r="H348">
        <v>0.379</v>
      </c>
    </row>
    <row r="349" spans="1:14" x14ac:dyDescent="0.2">
      <c r="A349" t="s">
        <v>47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1</v>
      </c>
      <c r="H349">
        <v>0.42399999999999999</v>
      </c>
    </row>
    <row r="350" spans="1:14" x14ac:dyDescent="0.2">
      <c r="A350" t="s">
        <v>125</v>
      </c>
    </row>
    <row r="351" spans="1:14" x14ac:dyDescent="0.2">
      <c r="A351" t="s">
        <v>160</v>
      </c>
      <c r="B351" t="s">
        <v>161</v>
      </c>
      <c r="C351">
        <v>0</v>
      </c>
      <c r="D351" t="s">
        <v>162</v>
      </c>
      <c r="E351">
        <v>1E-3</v>
      </c>
      <c r="F351" t="s">
        <v>163</v>
      </c>
      <c r="G351">
        <v>0.01</v>
      </c>
      <c r="H351" t="s">
        <v>164</v>
      </c>
      <c r="I351">
        <v>0.05</v>
      </c>
      <c r="J351" t="s">
        <v>165</v>
      </c>
      <c r="K351">
        <v>0.1</v>
      </c>
      <c r="L351" t="s">
        <v>166</v>
      </c>
      <c r="M351" t="s">
        <v>167</v>
      </c>
      <c r="N351">
        <v>1</v>
      </c>
    </row>
    <row r="353" spans="1:9" x14ac:dyDescent="0.2">
      <c r="A353" t="s">
        <v>146</v>
      </c>
      <c r="B353" t="s">
        <v>173</v>
      </c>
    </row>
    <row r="355" spans="1:9" x14ac:dyDescent="0.2">
      <c r="B355" t="s">
        <v>148</v>
      </c>
      <c r="C355" t="s">
        <v>149</v>
      </c>
      <c r="D355" t="s">
        <v>150</v>
      </c>
      <c r="E355" t="s">
        <v>151</v>
      </c>
      <c r="F355" t="s">
        <v>152</v>
      </c>
      <c r="G355" t="s">
        <v>153</v>
      </c>
      <c r="H355" t="s">
        <v>154</v>
      </c>
    </row>
    <row r="356" spans="1:9" x14ac:dyDescent="0.2">
      <c r="A356" t="s">
        <v>4</v>
      </c>
      <c r="B356">
        <v>0.11853</v>
      </c>
      <c r="C356">
        <v>9.0749999999999997E-2</v>
      </c>
      <c r="D356">
        <v>1.3061</v>
      </c>
      <c r="E356">
        <v>1.8</v>
      </c>
      <c r="F356">
        <v>4.133</v>
      </c>
      <c r="G356">
        <v>0.183</v>
      </c>
      <c r="H356">
        <v>0.224</v>
      </c>
    </row>
    <row r="357" spans="1:9" x14ac:dyDescent="0.2">
      <c r="A357" t="s">
        <v>6</v>
      </c>
      <c r="B357">
        <v>9.733E-2</v>
      </c>
      <c r="C357">
        <v>7.1209999999999996E-2</v>
      </c>
      <c r="D357">
        <v>1.3669</v>
      </c>
      <c r="E357">
        <v>1.6667000000000001</v>
      </c>
      <c r="F357">
        <v>3.85</v>
      </c>
      <c r="G357">
        <v>0.33300000000000002</v>
      </c>
      <c r="H357">
        <v>2.7E-2</v>
      </c>
      <c r="I357" t="s">
        <v>156</v>
      </c>
    </row>
    <row r="358" spans="1:9" x14ac:dyDescent="0.2">
      <c r="A358" t="s">
        <v>49</v>
      </c>
      <c r="B358">
        <v>7.3639999999999997E-2</v>
      </c>
      <c r="C358">
        <v>4.9430000000000002E-2</v>
      </c>
      <c r="D358">
        <v>1.4898</v>
      </c>
      <c r="E358">
        <v>0.4</v>
      </c>
      <c r="F358">
        <v>2.1669999999999998</v>
      </c>
      <c r="G358">
        <v>0.44600000000000001</v>
      </c>
      <c r="H358">
        <v>0.35899999999999999</v>
      </c>
    </row>
    <row r="359" spans="1:9" x14ac:dyDescent="0.2">
      <c r="A359" t="s">
        <v>8</v>
      </c>
      <c r="B359">
        <v>6.1330000000000003E-2</v>
      </c>
      <c r="C359">
        <v>7.0610000000000006E-2</v>
      </c>
      <c r="D359">
        <v>0.86870000000000003</v>
      </c>
      <c r="E359">
        <v>1.1000000000000001</v>
      </c>
      <c r="F359">
        <v>2.2000000000000002</v>
      </c>
      <c r="G359">
        <v>0.54</v>
      </c>
      <c r="H359">
        <v>8.9999999999999993E-3</v>
      </c>
      <c r="I359" t="s">
        <v>158</v>
      </c>
    </row>
    <row r="360" spans="1:9" x14ac:dyDescent="0.2">
      <c r="A360" t="s">
        <v>62</v>
      </c>
      <c r="B360">
        <v>3.5569999999999997E-2</v>
      </c>
      <c r="C360">
        <v>3.0929999999999999E-2</v>
      </c>
      <c r="D360">
        <v>1.1500999999999999</v>
      </c>
      <c r="E360">
        <v>0.9</v>
      </c>
      <c r="F360">
        <v>0.96699999999999997</v>
      </c>
      <c r="G360">
        <v>0.59499999999999997</v>
      </c>
      <c r="H360">
        <v>0.77700000000000002</v>
      </c>
    </row>
    <row r="361" spans="1:9" x14ac:dyDescent="0.2">
      <c r="A361" t="s">
        <v>10</v>
      </c>
      <c r="B361">
        <v>2.9340000000000001E-2</v>
      </c>
      <c r="C361">
        <v>2.6370000000000001E-2</v>
      </c>
      <c r="D361">
        <v>1.1127</v>
      </c>
      <c r="E361">
        <v>0.8</v>
      </c>
      <c r="F361">
        <v>0.8</v>
      </c>
      <c r="G361">
        <v>0.64100000000000001</v>
      </c>
      <c r="H361">
        <v>0.114</v>
      </c>
    </row>
    <row r="362" spans="1:9" x14ac:dyDescent="0.2">
      <c r="A362" t="s">
        <v>46</v>
      </c>
      <c r="B362">
        <v>2.6239999999999999E-2</v>
      </c>
      <c r="C362">
        <v>3.5990000000000001E-2</v>
      </c>
      <c r="D362">
        <v>0.72909999999999997</v>
      </c>
      <c r="E362">
        <v>0</v>
      </c>
      <c r="F362">
        <v>0.6</v>
      </c>
      <c r="G362">
        <v>0.68100000000000005</v>
      </c>
      <c r="H362">
        <v>3.0000000000000001E-3</v>
      </c>
      <c r="I362" t="s">
        <v>158</v>
      </c>
    </row>
    <row r="363" spans="1:9" x14ac:dyDescent="0.2">
      <c r="A363" t="s">
        <v>65</v>
      </c>
      <c r="B363">
        <v>2.2620000000000001E-2</v>
      </c>
      <c r="C363">
        <v>2.8209999999999999E-2</v>
      </c>
      <c r="D363">
        <v>0.80189999999999995</v>
      </c>
      <c r="E363">
        <v>0.6</v>
      </c>
      <c r="F363">
        <v>0.2</v>
      </c>
      <c r="G363">
        <v>0.71599999999999997</v>
      </c>
      <c r="H363">
        <v>0.39500000000000002</v>
      </c>
    </row>
    <row r="364" spans="1:9" x14ac:dyDescent="0.2">
      <c r="A364" t="s">
        <v>26</v>
      </c>
      <c r="B364">
        <v>2.2040000000000001E-2</v>
      </c>
      <c r="C364">
        <v>4.5499999999999999E-2</v>
      </c>
      <c r="D364">
        <v>0.4844</v>
      </c>
      <c r="E364">
        <v>0.8</v>
      </c>
      <c r="F364">
        <v>0</v>
      </c>
      <c r="G364">
        <v>0.75</v>
      </c>
      <c r="H364">
        <v>0.13200000000000001</v>
      </c>
    </row>
    <row r="365" spans="1:9" x14ac:dyDescent="0.2">
      <c r="A365" t="s">
        <v>47</v>
      </c>
      <c r="B365">
        <v>2.1610000000000001E-2</v>
      </c>
      <c r="C365">
        <v>4.5170000000000002E-2</v>
      </c>
      <c r="D365">
        <v>0.47849999999999998</v>
      </c>
      <c r="E365">
        <v>0</v>
      </c>
      <c r="F365">
        <v>0.7</v>
      </c>
      <c r="G365">
        <v>0.78300000000000003</v>
      </c>
      <c r="H365">
        <v>1E-3</v>
      </c>
      <c r="I365" t="s">
        <v>155</v>
      </c>
    </row>
    <row r="366" spans="1:9" x14ac:dyDescent="0.2">
      <c r="A366" t="s">
        <v>12</v>
      </c>
      <c r="B366">
        <v>2.1499999999999998E-2</v>
      </c>
      <c r="C366">
        <v>2.596E-2</v>
      </c>
      <c r="D366">
        <v>0.82830000000000004</v>
      </c>
      <c r="E366">
        <v>0.2</v>
      </c>
      <c r="F366">
        <v>0.6</v>
      </c>
      <c r="G366">
        <v>0.81599999999999995</v>
      </c>
      <c r="H366">
        <v>5.5E-2</v>
      </c>
      <c r="I366" t="s">
        <v>157</v>
      </c>
    </row>
    <row r="367" spans="1:9" x14ac:dyDescent="0.2">
      <c r="A367" t="s">
        <v>20</v>
      </c>
      <c r="B367">
        <v>2.009E-2</v>
      </c>
      <c r="C367">
        <v>2.6980000000000001E-2</v>
      </c>
      <c r="D367">
        <v>0.74460000000000004</v>
      </c>
      <c r="E367">
        <v>0</v>
      </c>
      <c r="F367">
        <v>0.6</v>
      </c>
      <c r="G367">
        <v>0.84699999999999998</v>
      </c>
      <c r="H367">
        <v>0.81</v>
      </c>
    </row>
    <row r="368" spans="1:9" x14ac:dyDescent="0.2">
      <c r="A368" t="s">
        <v>17</v>
      </c>
      <c r="B368">
        <v>1.864E-2</v>
      </c>
      <c r="C368">
        <v>2.2679999999999999E-2</v>
      </c>
      <c r="D368">
        <v>0.82169999999999999</v>
      </c>
      <c r="E368">
        <v>0.4</v>
      </c>
      <c r="F368">
        <v>0.4</v>
      </c>
      <c r="G368">
        <v>0.876</v>
      </c>
      <c r="H368">
        <v>0.94799999999999995</v>
      </c>
    </row>
    <row r="369" spans="1:9" x14ac:dyDescent="0.2">
      <c r="A369" t="s">
        <v>23</v>
      </c>
      <c r="B369">
        <v>1.5820000000000001E-2</v>
      </c>
      <c r="C369">
        <v>2.4719999999999999E-2</v>
      </c>
      <c r="D369">
        <v>0.63980000000000004</v>
      </c>
      <c r="E369">
        <v>0.2</v>
      </c>
      <c r="F369">
        <v>0.4</v>
      </c>
      <c r="G369">
        <v>0.9</v>
      </c>
      <c r="H369">
        <v>0.97399999999999998</v>
      </c>
    </row>
    <row r="370" spans="1:9" x14ac:dyDescent="0.2">
      <c r="A370" t="s">
        <v>25</v>
      </c>
      <c r="B370">
        <v>1.536E-2</v>
      </c>
      <c r="C370">
        <v>1.8679999999999999E-2</v>
      </c>
      <c r="D370">
        <v>0.82230000000000003</v>
      </c>
      <c r="E370">
        <v>0.2</v>
      </c>
      <c r="F370">
        <v>0.4</v>
      </c>
      <c r="G370">
        <v>0.92400000000000004</v>
      </c>
      <c r="H370">
        <v>0.124</v>
      </c>
    </row>
    <row r="371" spans="1:9" x14ac:dyDescent="0.2">
      <c r="A371" t="s">
        <v>7</v>
      </c>
      <c r="B371">
        <v>8.8599999999999998E-3</v>
      </c>
      <c r="C371">
        <v>1.864E-2</v>
      </c>
      <c r="D371">
        <v>0.47560000000000002</v>
      </c>
      <c r="E371">
        <v>0.2</v>
      </c>
      <c r="F371">
        <v>0</v>
      </c>
      <c r="G371">
        <v>0.93799999999999994</v>
      </c>
      <c r="H371">
        <v>0.18099999999999999</v>
      </c>
    </row>
    <row r="372" spans="1:9" x14ac:dyDescent="0.2">
      <c r="A372" t="s">
        <v>9</v>
      </c>
      <c r="B372">
        <v>8.8599999999999998E-3</v>
      </c>
      <c r="C372">
        <v>1.864E-2</v>
      </c>
      <c r="D372">
        <v>0.47560000000000002</v>
      </c>
      <c r="E372">
        <v>0.2</v>
      </c>
      <c r="F372">
        <v>0</v>
      </c>
      <c r="G372">
        <v>0.95099999999999996</v>
      </c>
      <c r="H372">
        <v>0.29299999999999998</v>
      </c>
    </row>
    <row r="373" spans="1:9" x14ac:dyDescent="0.2">
      <c r="A373" t="s">
        <v>27</v>
      </c>
      <c r="B373">
        <v>7.1999999999999998E-3</v>
      </c>
      <c r="C373">
        <v>1.499E-2</v>
      </c>
      <c r="D373">
        <v>0.48039999999999999</v>
      </c>
      <c r="E373">
        <v>0.2</v>
      </c>
      <c r="F373">
        <v>0</v>
      </c>
      <c r="G373">
        <v>0.96199999999999997</v>
      </c>
      <c r="H373">
        <v>0.14099999999999999</v>
      </c>
    </row>
    <row r="374" spans="1:9" x14ac:dyDescent="0.2">
      <c r="A374" t="s">
        <v>43</v>
      </c>
      <c r="B374">
        <v>6.1799999999999997E-3</v>
      </c>
      <c r="C374">
        <v>1.291E-2</v>
      </c>
      <c r="D374">
        <v>0.47849999999999998</v>
      </c>
      <c r="E374">
        <v>0</v>
      </c>
      <c r="F374">
        <v>0.2</v>
      </c>
      <c r="G374">
        <v>0.97199999999999998</v>
      </c>
      <c r="H374">
        <v>7.3999999999999996E-2</v>
      </c>
      <c r="I374" t="s">
        <v>157</v>
      </c>
    </row>
    <row r="375" spans="1:9" x14ac:dyDescent="0.2">
      <c r="A375" t="s">
        <v>29</v>
      </c>
      <c r="B375">
        <v>6.0899999999999999E-3</v>
      </c>
      <c r="C375">
        <v>1.273E-2</v>
      </c>
      <c r="D375">
        <v>0.4788</v>
      </c>
      <c r="E375">
        <v>0</v>
      </c>
      <c r="F375">
        <v>0.2</v>
      </c>
      <c r="G375">
        <v>0.98099999999999998</v>
      </c>
      <c r="H375">
        <v>0.90300000000000002</v>
      </c>
    </row>
    <row r="376" spans="1:9" x14ac:dyDescent="0.2">
      <c r="A376" t="s">
        <v>83</v>
      </c>
      <c r="B376">
        <v>6.0899999999999999E-3</v>
      </c>
      <c r="C376">
        <v>1.273E-2</v>
      </c>
      <c r="D376">
        <v>0.4788</v>
      </c>
      <c r="E376">
        <v>0</v>
      </c>
      <c r="F376">
        <v>0.2</v>
      </c>
      <c r="G376">
        <v>0.99099999999999999</v>
      </c>
      <c r="H376">
        <v>4.0000000000000001E-3</v>
      </c>
      <c r="I376" t="s">
        <v>158</v>
      </c>
    </row>
    <row r="377" spans="1:9" x14ac:dyDescent="0.2">
      <c r="A377" t="s">
        <v>34</v>
      </c>
      <c r="B377">
        <v>6.0800000000000003E-3</v>
      </c>
      <c r="C377">
        <v>1.2579999999999999E-2</v>
      </c>
      <c r="D377">
        <v>0.48320000000000002</v>
      </c>
      <c r="E377">
        <v>0.2</v>
      </c>
      <c r="F377">
        <v>0</v>
      </c>
      <c r="G377">
        <v>1</v>
      </c>
      <c r="H377">
        <v>0.52800000000000002</v>
      </c>
    </row>
    <row r="378" spans="1:9" x14ac:dyDescent="0.2">
      <c r="A378" t="s">
        <v>15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1</v>
      </c>
      <c r="H378">
        <v>0.66100000000000003</v>
      </c>
    </row>
    <row r="379" spans="1:9" x14ac:dyDescent="0.2">
      <c r="A379" t="s">
        <v>35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1</v>
      </c>
      <c r="H379">
        <v>0.98899999999999999</v>
      </c>
    </row>
    <row r="380" spans="1:9" x14ac:dyDescent="0.2">
      <c r="A380" t="s">
        <v>41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1</v>
      </c>
      <c r="H380">
        <v>0.78800000000000003</v>
      </c>
    </row>
    <row r="381" spans="1:9" x14ac:dyDescent="0.2">
      <c r="A381" t="s">
        <v>32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1</v>
      </c>
      <c r="H381">
        <v>0.89100000000000001</v>
      </c>
    </row>
    <row r="382" spans="1:9" x14ac:dyDescent="0.2">
      <c r="A382" t="s">
        <v>42</v>
      </c>
      <c r="B382">
        <v>0</v>
      </c>
      <c r="C382">
        <v>0</v>
      </c>
      <c r="D382" t="s">
        <v>159</v>
      </c>
      <c r="E382">
        <v>0</v>
      </c>
      <c r="F382">
        <v>0</v>
      </c>
      <c r="G382">
        <v>1</v>
      </c>
      <c r="H382">
        <v>0.40200000000000002</v>
      </c>
    </row>
    <row r="383" spans="1:9" x14ac:dyDescent="0.2">
      <c r="A383" t="s">
        <v>28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1</v>
      </c>
      <c r="H383">
        <v>0.40799999999999997</v>
      </c>
    </row>
    <row r="384" spans="1:9" x14ac:dyDescent="0.2">
      <c r="A384" t="s">
        <v>31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1</v>
      </c>
      <c r="H384">
        <v>0.97799999999999998</v>
      </c>
    </row>
    <row r="385" spans="1:14" x14ac:dyDescent="0.2">
      <c r="A385" t="s">
        <v>22</v>
      </c>
      <c r="B385">
        <v>0</v>
      </c>
      <c r="C385">
        <v>0</v>
      </c>
      <c r="D385" t="s">
        <v>159</v>
      </c>
      <c r="E385">
        <v>0</v>
      </c>
      <c r="F385">
        <v>0</v>
      </c>
      <c r="G385">
        <v>1</v>
      </c>
      <c r="H385">
        <v>0.89600000000000002</v>
      </c>
    </row>
    <row r="386" spans="1:14" x14ac:dyDescent="0.2">
      <c r="A386" t="s">
        <v>33</v>
      </c>
      <c r="B386">
        <v>0</v>
      </c>
      <c r="C386">
        <v>0</v>
      </c>
      <c r="D386" t="s">
        <v>159</v>
      </c>
      <c r="E386">
        <v>0</v>
      </c>
      <c r="F386">
        <v>0</v>
      </c>
      <c r="G386">
        <v>1</v>
      </c>
      <c r="H386">
        <v>0.89100000000000001</v>
      </c>
    </row>
    <row r="387" spans="1:14" x14ac:dyDescent="0.2">
      <c r="A387" t="s">
        <v>48</v>
      </c>
      <c r="B387">
        <v>0</v>
      </c>
      <c r="C387">
        <v>0</v>
      </c>
      <c r="D387" t="s">
        <v>159</v>
      </c>
      <c r="E387">
        <v>0</v>
      </c>
      <c r="F387">
        <v>0</v>
      </c>
      <c r="G387">
        <v>1</v>
      </c>
      <c r="H387">
        <v>0.79600000000000004</v>
      </c>
    </row>
    <row r="388" spans="1:14" x14ac:dyDescent="0.2">
      <c r="A388" t="s">
        <v>88</v>
      </c>
      <c r="B388">
        <v>0</v>
      </c>
      <c r="C388">
        <v>0</v>
      </c>
      <c r="D388" t="s">
        <v>159</v>
      </c>
      <c r="E388">
        <v>0</v>
      </c>
      <c r="F388">
        <v>0</v>
      </c>
      <c r="G388">
        <v>1</v>
      </c>
      <c r="H388">
        <v>0.40500000000000003</v>
      </c>
    </row>
    <row r="389" spans="1:14" x14ac:dyDescent="0.2">
      <c r="A389" t="s">
        <v>44</v>
      </c>
      <c r="B389">
        <v>0</v>
      </c>
      <c r="C389">
        <v>0</v>
      </c>
      <c r="D389" t="s">
        <v>159</v>
      </c>
      <c r="E389">
        <v>0</v>
      </c>
      <c r="F389">
        <v>0</v>
      </c>
      <c r="G389">
        <v>1</v>
      </c>
      <c r="H389">
        <v>0.39400000000000002</v>
      </c>
    </row>
    <row r="390" spans="1:14" x14ac:dyDescent="0.2">
      <c r="A390" t="s">
        <v>40</v>
      </c>
      <c r="B390">
        <v>0</v>
      </c>
      <c r="C390">
        <v>0</v>
      </c>
      <c r="D390" t="s">
        <v>159</v>
      </c>
      <c r="E390">
        <v>0</v>
      </c>
      <c r="F390">
        <v>0</v>
      </c>
      <c r="G390">
        <v>1</v>
      </c>
      <c r="H390">
        <v>0.39200000000000002</v>
      </c>
    </row>
    <row r="391" spans="1:14" x14ac:dyDescent="0.2">
      <c r="A391" t="s">
        <v>21</v>
      </c>
      <c r="B391">
        <v>0</v>
      </c>
      <c r="C391">
        <v>0</v>
      </c>
      <c r="D391" t="s">
        <v>159</v>
      </c>
      <c r="E391">
        <v>0</v>
      </c>
      <c r="F391">
        <v>0</v>
      </c>
      <c r="G391">
        <v>1</v>
      </c>
      <c r="H391">
        <v>0.80300000000000005</v>
      </c>
    </row>
    <row r="392" spans="1:14" x14ac:dyDescent="0.2">
      <c r="A392" t="s">
        <v>37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1</v>
      </c>
      <c r="H392">
        <v>0.79500000000000004</v>
      </c>
    </row>
    <row r="393" spans="1:14" x14ac:dyDescent="0.2">
      <c r="A393" t="s">
        <v>24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1</v>
      </c>
      <c r="H393">
        <v>0.80600000000000005</v>
      </c>
    </row>
    <row r="394" spans="1:14" x14ac:dyDescent="0.2">
      <c r="A394" t="s">
        <v>30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1</v>
      </c>
      <c r="H394">
        <v>0.79900000000000004</v>
      </c>
    </row>
    <row r="395" spans="1:14" x14ac:dyDescent="0.2">
      <c r="A395" t="s">
        <v>13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1</v>
      </c>
      <c r="H395">
        <v>1</v>
      </c>
    </row>
    <row r="396" spans="1:14" x14ac:dyDescent="0.2">
      <c r="A396" t="s">
        <v>14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1</v>
      </c>
      <c r="H396">
        <v>1</v>
      </c>
    </row>
    <row r="397" spans="1:14" x14ac:dyDescent="0.2">
      <c r="A397" t="s">
        <v>38</v>
      </c>
      <c r="B397">
        <v>0</v>
      </c>
      <c r="C397">
        <v>0</v>
      </c>
      <c r="D397" t="s">
        <v>159</v>
      </c>
      <c r="E397">
        <v>0</v>
      </c>
      <c r="F397">
        <v>0</v>
      </c>
      <c r="G397">
        <v>1</v>
      </c>
      <c r="H397">
        <v>0.98599999999999999</v>
      </c>
    </row>
    <row r="398" spans="1:14" x14ac:dyDescent="0.2">
      <c r="A398" t="s">
        <v>125</v>
      </c>
    </row>
    <row r="399" spans="1:14" x14ac:dyDescent="0.2">
      <c r="A399" t="s">
        <v>160</v>
      </c>
      <c r="B399" t="s">
        <v>161</v>
      </c>
      <c r="C399">
        <v>0</v>
      </c>
      <c r="D399" t="s">
        <v>162</v>
      </c>
      <c r="E399">
        <v>1E-3</v>
      </c>
      <c r="F399" t="s">
        <v>163</v>
      </c>
      <c r="G399">
        <v>0.01</v>
      </c>
      <c r="H399" t="s">
        <v>164</v>
      </c>
      <c r="I399">
        <v>0.05</v>
      </c>
      <c r="J399" t="s">
        <v>165</v>
      </c>
      <c r="K399">
        <v>0.1</v>
      </c>
      <c r="L399" t="s">
        <v>166</v>
      </c>
      <c r="M399" t="s">
        <v>167</v>
      </c>
      <c r="N399">
        <v>1</v>
      </c>
    </row>
    <row r="401" spans="1:9" x14ac:dyDescent="0.2">
      <c r="A401" t="s">
        <v>146</v>
      </c>
      <c r="B401" t="s">
        <v>174</v>
      </c>
    </row>
    <row r="403" spans="1:9" x14ac:dyDescent="0.2">
      <c r="B403" t="s">
        <v>148</v>
      </c>
      <c r="C403" t="s">
        <v>149</v>
      </c>
      <c r="D403" t="s">
        <v>150</v>
      </c>
      <c r="E403" t="s">
        <v>151</v>
      </c>
      <c r="F403" t="s">
        <v>152</v>
      </c>
      <c r="G403" t="s">
        <v>153</v>
      </c>
      <c r="H403" t="s">
        <v>154</v>
      </c>
    </row>
    <row r="404" spans="1:9" x14ac:dyDescent="0.2">
      <c r="A404" t="s">
        <v>49</v>
      </c>
      <c r="B404">
        <v>9.0160000000000004E-2</v>
      </c>
      <c r="C404">
        <v>1.4789999999999999E-2</v>
      </c>
      <c r="D404">
        <v>6.0949999999999998</v>
      </c>
      <c r="E404">
        <v>1.2</v>
      </c>
      <c r="F404">
        <v>11.76</v>
      </c>
      <c r="G404">
        <v>0.109</v>
      </c>
      <c r="H404">
        <v>4.9000000000000002E-2</v>
      </c>
      <c r="I404" t="s">
        <v>156</v>
      </c>
    </row>
    <row r="405" spans="1:9" x14ac:dyDescent="0.2">
      <c r="A405" t="s">
        <v>62</v>
      </c>
      <c r="B405">
        <v>8.5959999999999995E-2</v>
      </c>
      <c r="C405">
        <v>0.10603</v>
      </c>
      <c r="D405">
        <v>0.81100000000000005</v>
      </c>
      <c r="E405">
        <v>0.8</v>
      </c>
      <c r="F405">
        <v>10.3</v>
      </c>
      <c r="G405">
        <v>0.21199999999999999</v>
      </c>
      <c r="H405">
        <v>8.4000000000000005E-2</v>
      </c>
      <c r="I405" t="s">
        <v>157</v>
      </c>
    </row>
    <row r="406" spans="1:9" x14ac:dyDescent="0.2">
      <c r="A406" t="s">
        <v>14</v>
      </c>
      <c r="B406">
        <v>8.1820000000000004E-2</v>
      </c>
      <c r="C406">
        <v>7.0999999999999994E-2</v>
      </c>
      <c r="D406">
        <v>1.1519999999999999</v>
      </c>
      <c r="E406">
        <v>0.2</v>
      </c>
      <c r="F406">
        <v>9.6999999999999993</v>
      </c>
      <c r="G406">
        <v>0.311</v>
      </c>
      <c r="H406">
        <v>6.0000000000000001E-3</v>
      </c>
      <c r="I406" t="s">
        <v>158</v>
      </c>
    </row>
    <row r="407" spans="1:9" x14ac:dyDescent="0.2">
      <c r="A407" t="s">
        <v>13</v>
      </c>
      <c r="B407">
        <v>7.5480000000000005E-2</v>
      </c>
      <c r="C407">
        <v>6.3490000000000005E-2</v>
      </c>
      <c r="D407">
        <v>1.1890000000000001</v>
      </c>
      <c r="E407">
        <v>0.8</v>
      </c>
      <c r="F407">
        <v>10.233000000000001</v>
      </c>
      <c r="G407">
        <v>0.40200000000000002</v>
      </c>
      <c r="H407">
        <v>1.4999999999999999E-2</v>
      </c>
      <c r="I407" t="s">
        <v>156</v>
      </c>
    </row>
    <row r="408" spans="1:9" x14ac:dyDescent="0.2">
      <c r="A408" t="s">
        <v>4</v>
      </c>
      <c r="B408">
        <v>7.4880000000000002E-2</v>
      </c>
      <c r="C408">
        <v>6.1769999999999999E-2</v>
      </c>
      <c r="D408">
        <v>1.212</v>
      </c>
      <c r="E408">
        <v>4.867</v>
      </c>
      <c r="F408">
        <v>10.6</v>
      </c>
      <c r="G408">
        <v>0.49199999999999999</v>
      </c>
      <c r="H408">
        <v>0.79300000000000004</v>
      </c>
    </row>
    <row r="409" spans="1:9" x14ac:dyDescent="0.2">
      <c r="A409" t="s">
        <v>17</v>
      </c>
      <c r="B409">
        <v>6.2230000000000001E-2</v>
      </c>
      <c r="C409">
        <v>1.5980000000000001E-2</v>
      </c>
      <c r="D409">
        <v>3.895</v>
      </c>
      <c r="E409">
        <v>0.4</v>
      </c>
      <c r="F409">
        <v>7.5</v>
      </c>
      <c r="G409">
        <v>0.56699999999999995</v>
      </c>
      <c r="H409">
        <v>1E-3</v>
      </c>
      <c r="I409" t="s">
        <v>155</v>
      </c>
    </row>
    <row r="410" spans="1:9" x14ac:dyDescent="0.2">
      <c r="A410" t="s">
        <v>23</v>
      </c>
      <c r="B410">
        <v>6.0769999999999998E-2</v>
      </c>
      <c r="C410">
        <v>2.2630000000000001E-2</v>
      </c>
      <c r="D410">
        <v>2.6850000000000001</v>
      </c>
      <c r="E410">
        <v>0</v>
      </c>
      <c r="F410">
        <v>7.117</v>
      </c>
      <c r="G410">
        <v>0.64100000000000001</v>
      </c>
      <c r="H410">
        <v>3.0000000000000001E-3</v>
      </c>
      <c r="I410" t="s">
        <v>158</v>
      </c>
    </row>
    <row r="411" spans="1:9" x14ac:dyDescent="0.2">
      <c r="A411" t="s">
        <v>31</v>
      </c>
      <c r="B411">
        <v>3.4959999999999998E-2</v>
      </c>
      <c r="C411">
        <v>3.159E-2</v>
      </c>
      <c r="D411">
        <v>1.107</v>
      </c>
      <c r="E411">
        <v>0</v>
      </c>
      <c r="F411">
        <v>4.4000000000000004</v>
      </c>
      <c r="G411">
        <v>0.68300000000000005</v>
      </c>
      <c r="H411">
        <v>1E-3</v>
      </c>
      <c r="I411" t="s">
        <v>155</v>
      </c>
    </row>
    <row r="412" spans="1:9" x14ac:dyDescent="0.2">
      <c r="A412" t="s">
        <v>65</v>
      </c>
      <c r="B412">
        <v>3.143E-2</v>
      </c>
      <c r="C412">
        <v>3.022E-2</v>
      </c>
      <c r="D412">
        <v>1.04</v>
      </c>
      <c r="E412">
        <v>0</v>
      </c>
      <c r="F412">
        <v>3.7</v>
      </c>
      <c r="G412">
        <v>0.72099999999999997</v>
      </c>
      <c r="H412">
        <v>9.2999999999999999E-2</v>
      </c>
      <c r="I412" t="s">
        <v>157</v>
      </c>
    </row>
    <row r="413" spans="1:9" x14ac:dyDescent="0.2">
      <c r="A413" t="s">
        <v>20</v>
      </c>
      <c r="B413">
        <v>2.9909999999999999E-2</v>
      </c>
      <c r="C413">
        <v>1.353E-2</v>
      </c>
      <c r="D413">
        <v>2.2109999999999999</v>
      </c>
      <c r="E413">
        <v>0.2</v>
      </c>
      <c r="F413">
        <v>3.7330000000000001</v>
      </c>
      <c r="G413">
        <v>0.75700000000000001</v>
      </c>
      <c r="H413">
        <v>0.17799999999999999</v>
      </c>
    </row>
    <row r="414" spans="1:9" x14ac:dyDescent="0.2">
      <c r="A414" t="s">
        <v>6</v>
      </c>
      <c r="B414">
        <v>2.2530000000000001E-2</v>
      </c>
      <c r="C414">
        <v>1.1610000000000001E-2</v>
      </c>
      <c r="D414">
        <v>1.9410000000000001</v>
      </c>
      <c r="E414">
        <v>1.4</v>
      </c>
      <c r="F414">
        <v>3.7330000000000001</v>
      </c>
      <c r="G414">
        <v>0.78400000000000003</v>
      </c>
      <c r="H414">
        <v>0.998</v>
      </c>
    </row>
    <row r="415" spans="1:9" x14ac:dyDescent="0.2">
      <c r="A415" t="s">
        <v>29</v>
      </c>
      <c r="B415">
        <v>2.034E-2</v>
      </c>
      <c r="C415">
        <v>1.7729999999999999E-2</v>
      </c>
      <c r="D415">
        <v>1.1479999999999999</v>
      </c>
      <c r="E415">
        <v>0.8</v>
      </c>
      <c r="F415">
        <v>2.35</v>
      </c>
      <c r="G415">
        <v>0.80800000000000005</v>
      </c>
      <c r="H415">
        <v>0.38900000000000001</v>
      </c>
    </row>
    <row r="416" spans="1:9" x14ac:dyDescent="0.2">
      <c r="A416" t="s">
        <v>32</v>
      </c>
      <c r="B416">
        <v>1.77E-2</v>
      </c>
      <c r="C416">
        <v>2.0959999999999999E-2</v>
      </c>
      <c r="D416">
        <v>0.84499999999999997</v>
      </c>
      <c r="E416">
        <v>0</v>
      </c>
      <c r="F416">
        <v>2.4</v>
      </c>
      <c r="G416">
        <v>0.83</v>
      </c>
      <c r="H416">
        <v>8.9999999999999993E-3</v>
      </c>
      <c r="I416" t="s">
        <v>158</v>
      </c>
    </row>
    <row r="417" spans="1:9" x14ac:dyDescent="0.2">
      <c r="A417" t="s">
        <v>22</v>
      </c>
      <c r="B417">
        <v>1.418E-2</v>
      </c>
      <c r="C417">
        <v>1.434E-2</v>
      </c>
      <c r="D417">
        <v>0.98799999999999999</v>
      </c>
      <c r="E417">
        <v>0</v>
      </c>
      <c r="F417">
        <v>1.4</v>
      </c>
      <c r="G417">
        <v>0.84699999999999998</v>
      </c>
      <c r="H417">
        <v>2E-3</v>
      </c>
      <c r="I417" t="s">
        <v>158</v>
      </c>
    </row>
    <row r="418" spans="1:9" x14ac:dyDescent="0.2">
      <c r="A418" t="s">
        <v>12</v>
      </c>
      <c r="B418">
        <v>1.35E-2</v>
      </c>
      <c r="C418">
        <v>1.1390000000000001E-2</v>
      </c>
      <c r="D418">
        <v>1.1859999999999999</v>
      </c>
      <c r="E418">
        <v>0</v>
      </c>
      <c r="F418">
        <v>1.7</v>
      </c>
      <c r="G418">
        <v>0.86299999999999999</v>
      </c>
      <c r="H418">
        <v>0.61599999999999999</v>
      </c>
    </row>
    <row r="419" spans="1:9" x14ac:dyDescent="0.2">
      <c r="A419" t="s">
        <v>10</v>
      </c>
      <c r="B419">
        <v>1.252E-2</v>
      </c>
      <c r="C419">
        <v>8.8900000000000003E-3</v>
      </c>
      <c r="D419">
        <v>1.409</v>
      </c>
      <c r="E419">
        <v>0.9</v>
      </c>
      <c r="F419">
        <v>1.5</v>
      </c>
      <c r="G419">
        <v>0.878</v>
      </c>
      <c r="H419">
        <v>0.97599999999999998</v>
      </c>
    </row>
    <row r="420" spans="1:9" x14ac:dyDescent="0.2">
      <c r="A420" t="s">
        <v>9</v>
      </c>
      <c r="B420">
        <v>1.2279999999999999E-2</v>
      </c>
      <c r="C420">
        <v>1.0149999999999999E-2</v>
      </c>
      <c r="D420">
        <v>1.2090000000000001</v>
      </c>
      <c r="E420">
        <v>0</v>
      </c>
      <c r="F420">
        <v>1.2</v>
      </c>
      <c r="G420">
        <v>0.89300000000000002</v>
      </c>
      <c r="H420">
        <v>0.16400000000000001</v>
      </c>
    </row>
    <row r="421" spans="1:9" x14ac:dyDescent="0.2">
      <c r="A421" t="s">
        <v>33</v>
      </c>
      <c r="B421">
        <v>1.2019999999999999E-2</v>
      </c>
      <c r="C421">
        <v>1.285E-2</v>
      </c>
      <c r="D421">
        <v>0.93500000000000005</v>
      </c>
      <c r="E421">
        <v>0</v>
      </c>
      <c r="F421">
        <v>1.6</v>
      </c>
      <c r="G421">
        <v>0.90700000000000003</v>
      </c>
      <c r="H421">
        <v>5.0000000000000001E-3</v>
      </c>
      <c r="I421" t="s">
        <v>158</v>
      </c>
    </row>
    <row r="422" spans="1:9" x14ac:dyDescent="0.2">
      <c r="A422" t="s">
        <v>21</v>
      </c>
      <c r="B422">
        <v>9.0200000000000002E-3</v>
      </c>
      <c r="C422">
        <v>1.2109999999999999E-2</v>
      </c>
      <c r="D422">
        <v>0.745</v>
      </c>
      <c r="E422">
        <v>0</v>
      </c>
      <c r="F422">
        <v>0.8</v>
      </c>
      <c r="G422">
        <v>0.91800000000000004</v>
      </c>
      <c r="H422">
        <v>1.7000000000000001E-2</v>
      </c>
      <c r="I422" t="s">
        <v>156</v>
      </c>
    </row>
    <row r="423" spans="1:9" x14ac:dyDescent="0.2">
      <c r="A423" t="s">
        <v>24</v>
      </c>
      <c r="B423">
        <v>8.0099999999999998E-3</v>
      </c>
      <c r="C423">
        <v>7.8300000000000002E-3</v>
      </c>
      <c r="D423">
        <v>1.022</v>
      </c>
      <c r="E423">
        <v>0</v>
      </c>
      <c r="F423">
        <v>0.86699999999999999</v>
      </c>
      <c r="G423">
        <v>0.92800000000000005</v>
      </c>
      <c r="H423">
        <v>2E-3</v>
      </c>
      <c r="I423" t="s">
        <v>158</v>
      </c>
    </row>
    <row r="424" spans="1:9" x14ac:dyDescent="0.2">
      <c r="A424" t="s">
        <v>38</v>
      </c>
      <c r="B424">
        <v>7.8799999999999999E-3</v>
      </c>
      <c r="C424">
        <v>6.9300000000000004E-3</v>
      </c>
      <c r="D424">
        <v>1.137</v>
      </c>
      <c r="E424">
        <v>0</v>
      </c>
      <c r="F424">
        <v>0.8</v>
      </c>
      <c r="G424">
        <v>0.93799999999999994</v>
      </c>
      <c r="H424">
        <v>0.496</v>
      </c>
    </row>
    <row r="425" spans="1:9" x14ac:dyDescent="0.2">
      <c r="A425" t="s">
        <v>30</v>
      </c>
      <c r="B425">
        <v>7.3600000000000002E-3</v>
      </c>
      <c r="C425">
        <v>6.62E-3</v>
      </c>
      <c r="D425">
        <v>1.111</v>
      </c>
      <c r="E425">
        <v>0</v>
      </c>
      <c r="F425">
        <v>1</v>
      </c>
      <c r="G425">
        <v>0.94599999999999995</v>
      </c>
      <c r="H425">
        <v>2E-3</v>
      </c>
      <c r="I425" t="s">
        <v>158</v>
      </c>
    </row>
    <row r="426" spans="1:9" x14ac:dyDescent="0.2">
      <c r="A426" t="s">
        <v>8</v>
      </c>
      <c r="B426">
        <v>6.6699999999999997E-3</v>
      </c>
      <c r="C426">
        <v>6.5500000000000003E-3</v>
      </c>
      <c r="D426">
        <v>1.018</v>
      </c>
      <c r="E426">
        <v>0.6</v>
      </c>
      <c r="F426">
        <v>0.9</v>
      </c>
      <c r="G426">
        <v>0.95399999999999996</v>
      </c>
      <c r="H426">
        <v>0.999</v>
      </c>
    </row>
    <row r="427" spans="1:9" x14ac:dyDescent="0.2">
      <c r="A427" t="s">
        <v>35</v>
      </c>
      <c r="B427">
        <v>5.79E-3</v>
      </c>
      <c r="C427">
        <v>6.4200000000000004E-3</v>
      </c>
      <c r="D427">
        <v>0.90100000000000002</v>
      </c>
      <c r="E427">
        <v>0.6</v>
      </c>
      <c r="F427">
        <v>0.4</v>
      </c>
      <c r="G427">
        <v>0.96099999999999997</v>
      </c>
      <c r="H427">
        <v>0.79500000000000004</v>
      </c>
    </row>
    <row r="428" spans="1:9" x14ac:dyDescent="0.2">
      <c r="A428" t="s">
        <v>28</v>
      </c>
      <c r="B428">
        <v>4.8500000000000001E-3</v>
      </c>
      <c r="C428">
        <v>9.9399999999999992E-3</v>
      </c>
      <c r="D428">
        <v>0.48799999999999999</v>
      </c>
      <c r="E428">
        <v>0</v>
      </c>
      <c r="F428">
        <v>0.6</v>
      </c>
      <c r="G428">
        <v>0.96699999999999997</v>
      </c>
      <c r="H428">
        <v>1.7000000000000001E-2</v>
      </c>
      <c r="I428" t="s">
        <v>156</v>
      </c>
    </row>
    <row r="429" spans="1:9" x14ac:dyDescent="0.2">
      <c r="A429" t="s">
        <v>48</v>
      </c>
      <c r="B429">
        <v>4.4299999999999999E-3</v>
      </c>
      <c r="C429">
        <v>6.0000000000000001E-3</v>
      </c>
      <c r="D429">
        <v>0.73699999999999999</v>
      </c>
      <c r="E429">
        <v>0</v>
      </c>
      <c r="F429">
        <v>0.4</v>
      </c>
      <c r="G429">
        <v>0.97299999999999998</v>
      </c>
      <c r="H429">
        <v>2.9000000000000001E-2</v>
      </c>
      <c r="I429" t="s">
        <v>156</v>
      </c>
    </row>
    <row r="430" spans="1:9" x14ac:dyDescent="0.2">
      <c r="A430" t="s">
        <v>25</v>
      </c>
      <c r="B430">
        <v>3.8500000000000001E-3</v>
      </c>
      <c r="C430">
        <v>5.1999999999999998E-3</v>
      </c>
      <c r="D430">
        <v>0.74199999999999999</v>
      </c>
      <c r="E430">
        <v>0.4</v>
      </c>
      <c r="F430">
        <v>0</v>
      </c>
      <c r="G430">
        <v>0.97699999999999998</v>
      </c>
      <c r="H430">
        <v>0.88600000000000001</v>
      </c>
    </row>
    <row r="431" spans="1:9" x14ac:dyDescent="0.2">
      <c r="A431" t="s">
        <v>7</v>
      </c>
      <c r="B431">
        <v>3.4499999999999999E-3</v>
      </c>
      <c r="C431">
        <v>4.3800000000000002E-3</v>
      </c>
      <c r="D431">
        <v>0.78800000000000003</v>
      </c>
      <c r="E431">
        <v>0</v>
      </c>
      <c r="F431">
        <v>0.4</v>
      </c>
      <c r="G431">
        <v>0.98099999999999998</v>
      </c>
      <c r="H431">
        <v>0.40200000000000002</v>
      </c>
    </row>
    <row r="432" spans="1:9" x14ac:dyDescent="0.2">
      <c r="A432" t="s">
        <v>37</v>
      </c>
      <c r="B432">
        <v>3.2599999999999999E-3</v>
      </c>
      <c r="C432">
        <v>4.1999999999999997E-3</v>
      </c>
      <c r="D432">
        <v>0.77600000000000002</v>
      </c>
      <c r="E432">
        <v>0</v>
      </c>
      <c r="F432">
        <v>0.4</v>
      </c>
      <c r="G432">
        <v>0.98499999999999999</v>
      </c>
      <c r="H432">
        <v>0.06</v>
      </c>
      <c r="I432" t="s">
        <v>157</v>
      </c>
    </row>
    <row r="433" spans="1:14" x14ac:dyDescent="0.2">
      <c r="A433" t="s">
        <v>26</v>
      </c>
      <c r="B433">
        <v>2.8900000000000002E-3</v>
      </c>
      <c r="C433">
        <v>5.9500000000000004E-3</v>
      </c>
      <c r="D433">
        <v>0.48599999999999999</v>
      </c>
      <c r="E433">
        <v>0</v>
      </c>
      <c r="F433">
        <v>0.2</v>
      </c>
      <c r="G433">
        <v>0.98899999999999999</v>
      </c>
      <c r="H433">
        <v>0.39900000000000002</v>
      </c>
    </row>
    <row r="434" spans="1:14" x14ac:dyDescent="0.2">
      <c r="A434" t="s">
        <v>34</v>
      </c>
      <c r="B434">
        <v>2.8700000000000002E-3</v>
      </c>
      <c r="C434">
        <v>3.6099999999999999E-3</v>
      </c>
      <c r="D434">
        <v>0.79400000000000004</v>
      </c>
      <c r="E434">
        <v>0</v>
      </c>
      <c r="F434">
        <v>0.4</v>
      </c>
      <c r="G434">
        <v>0.99199999999999999</v>
      </c>
      <c r="H434">
        <v>0.89800000000000002</v>
      </c>
    </row>
    <row r="435" spans="1:14" x14ac:dyDescent="0.2">
      <c r="A435" t="s">
        <v>40</v>
      </c>
      <c r="B435">
        <v>1.92E-3</v>
      </c>
      <c r="C435">
        <v>3.9399999999999999E-3</v>
      </c>
      <c r="D435">
        <v>0.48799999999999999</v>
      </c>
      <c r="E435">
        <v>0</v>
      </c>
      <c r="F435">
        <v>0.2</v>
      </c>
      <c r="G435">
        <v>0.995</v>
      </c>
      <c r="H435">
        <v>0.01</v>
      </c>
      <c r="I435" t="s">
        <v>158</v>
      </c>
    </row>
    <row r="436" spans="1:14" x14ac:dyDescent="0.2">
      <c r="A436" t="s">
        <v>88</v>
      </c>
      <c r="B436">
        <v>1.82E-3</v>
      </c>
      <c r="C436">
        <v>3.8899999999999998E-3</v>
      </c>
      <c r="D436">
        <v>0.46700000000000003</v>
      </c>
      <c r="E436">
        <v>0.2</v>
      </c>
      <c r="F436">
        <v>0</v>
      </c>
      <c r="G436">
        <v>0.997</v>
      </c>
      <c r="H436">
        <v>0.40899999999999997</v>
      </c>
    </row>
    <row r="437" spans="1:14" x14ac:dyDescent="0.2">
      <c r="A437" t="s">
        <v>41</v>
      </c>
      <c r="B437">
        <v>1.34E-3</v>
      </c>
      <c r="C437">
        <v>2.7399999999999998E-3</v>
      </c>
      <c r="D437">
        <v>0.48899999999999999</v>
      </c>
      <c r="E437">
        <v>0</v>
      </c>
      <c r="F437">
        <v>0.2</v>
      </c>
      <c r="G437">
        <v>0.998</v>
      </c>
      <c r="H437">
        <v>0.622</v>
      </c>
    </row>
    <row r="438" spans="1:14" x14ac:dyDescent="0.2">
      <c r="A438" t="s">
        <v>42</v>
      </c>
      <c r="B438">
        <v>1.34E-3</v>
      </c>
      <c r="C438">
        <v>2.7399999999999998E-3</v>
      </c>
      <c r="D438">
        <v>0.48899999999999999</v>
      </c>
      <c r="E438">
        <v>0</v>
      </c>
      <c r="F438">
        <v>0.2</v>
      </c>
      <c r="G438">
        <v>1</v>
      </c>
      <c r="H438">
        <v>1.9E-2</v>
      </c>
      <c r="I438" t="s">
        <v>156</v>
      </c>
    </row>
    <row r="439" spans="1:14" x14ac:dyDescent="0.2">
      <c r="A439" t="s">
        <v>43</v>
      </c>
      <c r="B439">
        <v>0</v>
      </c>
      <c r="C439">
        <v>0</v>
      </c>
      <c r="D439" t="s">
        <v>159</v>
      </c>
      <c r="E439">
        <v>0</v>
      </c>
      <c r="F439">
        <v>0</v>
      </c>
      <c r="G439">
        <v>1</v>
      </c>
      <c r="H439">
        <v>0.66600000000000004</v>
      </c>
    </row>
    <row r="440" spans="1:14" x14ac:dyDescent="0.2">
      <c r="A440" t="s">
        <v>15</v>
      </c>
      <c r="B440">
        <v>0</v>
      </c>
      <c r="C440">
        <v>0</v>
      </c>
      <c r="D440" t="s">
        <v>159</v>
      </c>
      <c r="E440">
        <v>0</v>
      </c>
      <c r="F440">
        <v>0</v>
      </c>
      <c r="G440">
        <v>1</v>
      </c>
      <c r="H440">
        <v>0.63300000000000001</v>
      </c>
    </row>
    <row r="441" spans="1:14" x14ac:dyDescent="0.2">
      <c r="A441" t="s">
        <v>83</v>
      </c>
      <c r="B441">
        <v>0</v>
      </c>
      <c r="C441">
        <v>0</v>
      </c>
      <c r="D441" t="s">
        <v>159</v>
      </c>
      <c r="E441">
        <v>0</v>
      </c>
      <c r="F441">
        <v>0</v>
      </c>
      <c r="G441">
        <v>1</v>
      </c>
      <c r="H441">
        <v>0.4</v>
      </c>
    </row>
    <row r="442" spans="1:14" x14ac:dyDescent="0.2">
      <c r="A442" t="s">
        <v>27</v>
      </c>
      <c r="B442">
        <v>0</v>
      </c>
      <c r="C442">
        <v>0</v>
      </c>
      <c r="D442" t="s">
        <v>159</v>
      </c>
      <c r="E442">
        <v>0</v>
      </c>
      <c r="F442">
        <v>0</v>
      </c>
      <c r="G442">
        <v>1</v>
      </c>
      <c r="H442">
        <v>0.39700000000000002</v>
      </c>
    </row>
    <row r="443" spans="1:14" x14ac:dyDescent="0.2">
      <c r="A443" t="s">
        <v>46</v>
      </c>
      <c r="B443">
        <v>0</v>
      </c>
      <c r="C443">
        <v>0</v>
      </c>
      <c r="D443" t="s">
        <v>159</v>
      </c>
      <c r="E443">
        <v>0</v>
      </c>
      <c r="F443">
        <v>0</v>
      </c>
      <c r="G443">
        <v>1</v>
      </c>
      <c r="H443">
        <v>0.66600000000000004</v>
      </c>
    </row>
    <row r="444" spans="1:14" x14ac:dyDescent="0.2">
      <c r="A444" t="s">
        <v>44</v>
      </c>
      <c r="B444">
        <v>0</v>
      </c>
      <c r="C444">
        <v>0</v>
      </c>
      <c r="D444" t="s">
        <v>159</v>
      </c>
      <c r="E444">
        <v>0</v>
      </c>
      <c r="F444">
        <v>0</v>
      </c>
      <c r="G444">
        <v>1</v>
      </c>
      <c r="H444">
        <v>0.39</v>
      </c>
    </row>
    <row r="445" spans="1:14" x14ac:dyDescent="0.2">
      <c r="A445" t="s">
        <v>47</v>
      </c>
      <c r="B445">
        <v>0</v>
      </c>
      <c r="C445">
        <v>0</v>
      </c>
      <c r="D445" t="s">
        <v>159</v>
      </c>
      <c r="E445">
        <v>0</v>
      </c>
      <c r="F445">
        <v>0</v>
      </c>
      <c r="G445">
        <v>1</v>
      </c>
      <c r="H445">
        <v>0.41799999999999998</v>
      </c>
    </row>
    <row r="446" spans="1:14" x14ac:dyDescent="0.2">
      <c r="A446" t="s">
        <v>125</v>
      </c>
    </row>
    <row r="447" spans="1:14" x14ac:dyDescent="0.2">
      <c r="A447" t="s">
        <v>160</v>
      </c>
      <c r="B447" t="s">
        <v>161</v>
      </c>
      <c r="C447">
        <v>0</v>
      </c>
      <c r="D447" t="s">
        <v>162</v>
      </c>
      <c r="E447">
        <v>1E-3</v>
      </c>
      <c r="F447" t="s">
        <v>163</v>
      </c>
      <c r="G447">
        <v>0.01</v>
      </c>
      <c r="H447" t="s">
        <v>164</v>
      </c>
      <c r="I447">
        <v>0.05</v>
      </c>
      <c r="J447" t="s">
        <v>165</v>
      </c>
      <c r="K447">
        <v>0.1</v>
      </c>
      <c r="L447" t="s">
        <v>166</v>
      </c>
      <c r="M447" t="s">
        <v>167</v>
      </c>
      <c r="N447">
        <v>1</v>
      </c>
    </row>
    <row r="449" spans="1:9" x14ac:dyDescent="0.2">
      <c r="A449" t="s">
        <v>146</v>
      </c>
      <c r="B449" t="s">
        <v>175</v>
      </c>
    </row>
    <row r="451" spans="1:9" x14ac:dyDescent="0.2">
      <c r="B451" t="s">
        <v>148</v>
      </c>
      <c r="C451" t="s">
        <v>149</v>
      </c>
      <c r="D451" t="s">
        <v>150</v>
      </c>
      <c r="E451" t="s">
        <v>151</v>
      </c>
      <c r="F451" t="s">
        <v>152</v>
      </c>
      <c r="G451" t="s">
        <v>153</v>
      </c>
      <c r="H451" t="s">
        <v>154</v>
      </c>
    </row>
    <row r="452" spans="1:9" x14ac:dyDescent="0.2">
      <c r="A452" t="s">
        <v>4</v>
      </c>
      <c r="B452">
        <v>0.12898999999999999</v>
      </c>
      <c r="C452">
        <v>0.11144999999999999</v>
      </c>
      <c r="D452">
        <v>1.1573</v>
      </c>
      <c r="E452">
        <v>4.867</v>
      </c>
      <c r="F452">
        <v>4.133</v>
      </c>
      <c r="G452">
        <v>0.214</v>
      </c>
      <c r="H452">
        <v>0.11600000000000001</v>
      </c>
    </row>
    <row r="453" spans="1:9" x14ac:dyDescent="0.2">
      <c r="A453" t="s">
        <v>6</v>
      </c>
      <c r="B453">
        <v>9.1249999999999998E-2</v>
      </c>
      <c r="C453">
        <v>6.2619999999999995E-2</v>
      </c>
      <c r="D453">
        <v>1.4573</v>
      </c>
      <c r="E453">
        <v>1.4</v>
      </c>
      <c r="F453">
        <v>3.85</v>
      </c>
      <c r="G453">
        <v>0.36599999999999999</v>
      </c>
      <c r="H453">
        <v>5.8999999999999997E-2</v>
      </c>
      <c r="I453" t="s">
        <v>157</v>
      </c>
    </row>
    <row r="454" spans="1:9" x14ac:dyDescent="0.2">
      <c r="A454" t="s">
        <v>8</v>
      </c>
      <c r="B454">
        <v>5.9429999999999997E-2</v>
      </c>
      <c r="C454">
        <v>6.2829999999999997E-2</v>
      </c>
      <c r="D454">
        <v>0.94589999999999996</v>
      </c>
      <c r="E454">
        <v>0.6</v>
      </c>
      <c r="F454">
        <v>2.2000000000000002</v>
      </c>
      <c r="G454">
        <v>0.46400000000000002</v>
      </c>
      <c r="H454">
        <v>7.0000000000000001E-3</v>
      </c>
      <c r="I454" t="s">
        <v>158</v>
      </c>
    </row>
    <row r="455" spans="1:9" x14ac:dyDescent="0.2">
      <c r="A455" t="s">
        <v>49</v>
      </c>
      <c r="B455">
        <v>4.3130000000000002E-2</v>
      </c>
      <c r="C455">
        <v>3.7510000000000002E-2</v>
      </c>
      <c r="D455">
        <v>1.1498999999999999</v>
      </c>
      <c r="E455">
        <v>1.2</v>
      </c>
      <c r="F455">
        <v>2.1669999999999998</v>
      </c>
      <c r="G455">
        <v>0.53600000000000003</v>
      </c>
      <c r="H455">
        <v>0.995</v>
      </c>
    </row>
    <row r="456" spans="1:9" x14ac:dyDescent="0.2">
      <c r="A456" t="s">
        <v>62</v>
      </c>
      <c r="B456">
        <v>3.175E-2</v>
      </c>
      <c r="C456">
        <v>2.8750000000000001E-2</v>
      </c>
      <c r="D456">
        <v>1.1043000000000001</v>
      </c>
      <c r="E456">
        <v>0.8</v>
      </c>
      <c r="F456">
        <v>0.96699999999999997</v>
      </c>
      <c r="G456">
        <v>0.58799999999999997</v>
      </c>
      <c r="H456">
        <v>0.83199999999999996</v>
      </c>
    </row>
    <row r="457" spans="1:9" x14ac:dyDescent="0.2">
      <c r="A457" t="s">
        <v>29</v>
      </c>
      <c r="B457">
        <v>2.7879999999999999E-2</v>
      </c>
      <c r="C457">
        <v>4.7879999999999999E-2</v>
      </c>
      <c r="D457">
        <v>0.58220000000000005</v>
      </c>
      <c r="E457">
        <v>0.8</v>
      </c>
      <c r="F457">
        <v>0.2</v>
      </c>
      <c r="G457">
        <v>0.63500000000000001</v>
      </c>
      <c r="H457">
        <v>0.20100000000000001</v>
      </c>
    </row>
    <row r="458" spans="1:9" x14ac:dyDescent="0.2">
      <c r="A458" t="s">
        <v>13</v>
      </c>
      <c r="B458">
        <v>2.529E-2</v>
      </c>
      <c r="C458">
        <v>1.532E-2</v>
      </c>
      <c r="D458">
        <v>1.6513</v>
      </c>
      <c r="E458">
        <v>0.8</v>
      </c>
      <c r="F458">
        <v>0</v>
      </c>
      <c r="G458">
        <v>0.67700000000000005</v>
      </c>
      <c r="H458">
        <v>0.92500000000000004</v>
      </c>
    </row>
    <row r="459" spans="1:9" x14ac:dyDescent="0.2">
      <c r="A459" t="s">
        <v>10</v>
      </c>
      <c r="B459">
        <v>2.4039999999999999E-2</v>
      </c>
      <c r="C459">
        <v>2.1420000000000002E-2</v>
      </c>
      <c r="D459">
        <v>1.1223000000000001</v>
      </c>
      <c r="E459">
        <v>0.9</v>
      </c>
      <c r="F459">
        <v>0.8</v>
      </c>
      <c r="G459">
        <v>0.71699999999999997</v>
      </c>
      <c r="H459">
        <v>0.33700000000000002</v>
      </c>
    </row>
    <row r="460" spans="1:9" x14ac:dyDescent="0.2">
      <c r="A460" t="s">
        <v>46</v>
      </c>
      <c r="B460">
        <v>2.3269999999999999E-2</v>
      </c>
      <c r="C460">
        <v>3.1949999999999999E-2</v>
      </c>
      <c r="D460">
        <v>0.72829999999999995</v>
      </c>
      <c r="E460">
        <v>0</v>
      </c>
      <c r="F460">
        <v>0.6</v>
      </c>
      <c r="G460">
        <v>0.755</v>
      </c>
      <c r="H460">
        <v>6.0000000000000001E-3</v>
      </c>
      <c r="I460" t="s">
        <v>158</v>
      </c>
    </row>
    <row r="461" spans="1:9" x14ac:dyDescent="0.2">
      <c r="A461" t="s">
        <v>47</v>
      </c>
      <c r="B461">
        <v>1.985E-2</v>
      </c>
      <c r="C461">
        <v>4.1610000000000001E-2</v>
      </c>
      <c r="D461">
        <v>0.47710000000000002</v>
      </c>
      <c r="E461">
        <v>0</v>
      </c>
      <c r="F461">
        <v>0.7</v>
      </c>
      <c r="G461">
        <v>0.78800000000000003</v>
      </c>
      <c r="H461">
        <v>8.9999999999999993E-3</v>
      </c>
      <c r="I461" t="s">
        <v>158</v>
      </c>
    </row>
    <row r="462" spans="1:9" x14ac:dyDescent="0.2">
      <c r="A462" t="s">
        <v>20</v>
      </c>
      <c r="B462">
        <v>1.984E-2</v>
      </c>
      <c r="C462">
        <v>2.3609999999999999E-2</v>
      </c>
      <c r="D462">
        <v>0.84030000000000005</v>
      </c>
      <c r="E462">
        <v>0.2</v>
      </c>
      <c r="F462">
        <v>0.6</v>
      </c>
      <c r="G462">
        <v>0.82099999999999995</v>
      </c>
      <c r="H462">
        <v>0.82</v>
      </c>
    </row>
    <row r="463" spans="1:9" x14ac:dyDescent="0.2">
      <c r="A463" t="s">
        <v>12</v>
      </c>
      <c r="B463">
        <v>1.8350000000000002E-2</v>
      </c>
      <c r="C463">
        <v>2.478E-2</v>
      </c>
      <c r="D463">
        <v>0.74070000000000003</v>
      </c>
      <c r="E463">
        <v>0</v>
      </c>
      <c r="F463">
        <v>0.6</v>
      </c>
      <c r="G463">
        <v>0.85099999999999998</v>
      </c>
      <c r="H463">
        <v>0.159</v>
      </c>
    </row>
    <row r="464" spans="1:9" x14ac:dyDescent="0.2">
      <c r="A464" t="s">
        <v>25</v>
      </c>
      <c r="B464">
        <v>1.6889999999999999E-2</v>
      </c>
      <c r="C464">
        <v>1.985E-2</v>
      </c>
      <c r="D464">
        <v>0.85060000000000002</v>
      </c>
      <c r="E464">
        <v>0.4</v>
      </c>
      <c r="F464">
        <v>0.4</v>
      </c>
      <c r="G464">
        <v>0.879</v>
      </c>
      <c r="H464">
        <v>8.1000000000000003E-2</v>
      </c>
      <c r="I464" t="s">
        <v>157</v>
      </c>
    </row>
    <row r="465" spans="1:9" x14ac:dyDescent="0.2">
      <c r="A465" t="s">
        <v>17</v>
      </c>
      <c r="B465">
        <v>1.651E-2</v>
      </c>
      <c r="C465">
        <v>1.9810000000000001E-2</v>
      </c>
      <c r="D465">
        <v>0.83379999999999999</v>
      </c>
      <c r="E465">
        <v>0.4</v>
      </c>
      <c r="F465">
        <v>0.4</v>
      </c>
      <c r="G465">
        <v>0.90700000000000003</v>
      </c>
      <c r="H465">
        <v>0.98199999999999998</v>
      </c>
    </row>
    <row r="466" spans="1:9" x14ac:dyDescent="0.2">
      <c r="A466" t="s">
        <v>35</v>
      </c>
      <c r="B466">
        <v>1.6250000000000001E-2</v>
      </c>
      <c r="C466">
        <v>2.0729999999999998E-2</v>
      </c>
      <c r="D466">
        <v>0.78410000000000002</v>
      </c>
      <c r="E466">
        <v>0.6</v>
      </c>
      <c r="F466">
        <v>0</v>
      </c>
      <c r="G466">
        <v>0.93400000000000005</v>
      </c>
      <c r="H466">
        <v>6.6000000000000003E-2</v>
      </c>
      <c r="I466" t="s">
        <v>157</v>
      </c>
    </row>
    <row r="467" spans="1:9" x14ac:dyDescent="0.2">
      <c r="A467" t="s">
        <v>23</v>
      </c>
      <c r="B467">
        <v>1.12E-2</v>
      </c>
      <c r="C467">
        <v>2.3470000000000001E-2</v>
      </c>
      <c r="D467">
        <v>0.47739999999999999</v>
      </c>
      <c r="E467">
        <v>0</v>
      </c>
      <c r="F467">
        <v>0.4</v>
      </c>
      <c r="G467">
        <v>0.95199999999999996</v>
      </c>
      <c r="H467">
        <v>0.99299999999999999</v>
      </c>
    </row>
    <row r="468" spans="1:9" x14ac:dyDescent="0.2">
      <c r="A468" t="s">
        <v>65</v>
      </c>
      <c r="B468">
        <v>7.1500000000000001E-3</v>
      </c>
      <c r="C468">
        <v>1.516E-2</v>
      </c>
      <c r="D468">
        <v>0.47149999999999997</v>
      </c>
      <c r="E468">
        <v>0</v>
      </c>
      <c r="F468">
        <v>0.2</v>
      </c>
      <c r="G468">
        <v>0.96399999999999997</v>
      </c>
      <c r="H468">
        <v>0.99099999999999999</v>
      </c>
    </row>
    <row r="469" spans="1:9" x14ac:dyDescent="0.2">
      <c r="A469" t="s">
        <v>88</v>
      </c>
      <c r="B469">
        <v>6.0800000000000003E-3</v>
      </c>
      <c r="C469">
        <v>1.2579999999999999E-2</v>
      </c>
      <c r="D469">
        <v>0.48320000000000002</v>
      </c>
      <c r="E469">
        <v>0.2</v>
      </c>
      <c r="F469">
        <v>0</v>
      </c>
      <c r="G469">
        <v>0.97399999999999998</v>
      </c>
      <c r="H469">
        <v>0.106</v>
      </c>
    </row>
    <row r="470" spans="1:9" x14ac:dyDescent="0.2">
      <c r="A470" t="s">
        <v>43</v>
      </c>
      <c r="B470">
        <v>5.6699999999999997E-3</v>
      </c>
      <c r="C470">
        <v>1.189E-2</v>
      </c>
      <c r="D470">
        <v>0.47710000000000002</v>
      </c>
      <c r="E470">
        <v>0</v>
      </c>
      <c r="F470">
        <v>0.2</v>
      </c>
      <c r="G470">
        <v>0.98399999999999999</v>
      </c>
      <c r="H470">
        <v>0.10100000000000001</v>
      </c>
    </row>
    <row r="471" spans="1:9" x14ac:dyDescent="0.2">
      <c r="A471" t="s">
        <v>83</v>
      </c>
      <c r="B471">
        <v>5.5999999999999999E-3</v>
      </c>
      <c r="C471">
        <v>1.174E-2</v>
      </c>
      <c r="D471">
        <v>0.47739999999999999</v>
      </c>
      <c r="E471">
        <v>0</v>
      </c>
      <c r="F471">
        <v>0.2</v>
      </c>
      <c r="G471">
        <v>0.99299999999999999</v>
      </c>
      <c r="H471">
        <v>1.6E-2</v>
      </c>
      <c r="I471" t="s">
        <v>156</v>
      </c>
    </row>
    <row r="472" spans="1:9" x14ac:dyDescent="0.2">
      <c r="A472" t="s">
        <v>14</v>
      </c>
      <c r="B472">
        <v>4.1599999999999996E-3</v>
      </c>
      <c r="C472">
        <v>8.5400000000000007E-3</v>
      </c>
      <c r="D472">
        <v>0.48680000000000001</v>
      </c>
      <c r="E472">
        <v>0.2</v>
      </c>
      <c r="F472">
        <v>0</v>
      </c>
      <c r="G472">
        <v>1</v>
      </c>
      <c r="H472">
        <v>0.999</v>
      </c>
    </row>
    <row r="473" spans="1:9" x14ac:dyDescent="0.2">
      <c r="A473" t="s">
        <v>15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1</v>
      </c>
      <c r="H473">
        <v>0.64800000000000002</v>
      </c>
    </row>
    <row r="474" spans="1:9" x14ac:dyDescent="0.2">
      <c r="A474" t="s">
        <v>34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1</v>
      </c>
      <c r="H474">
        <v>0.98499999999999999</v>
      </c>
    </row>
    <row r="475" spans="1:9" x14ac:dyDescent="0.2">
      <c r="A475" t="s">
        <v>7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1</v>
      </c>
      <c r="H475">
        <v>0.79900000000000004</v>
      </c>
    </row>
    <row r="476" spans="1:9" x14ac:dyDescent="0.2">
      <c r="A476" t="s">
        <v>41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1</v>
      </c>
      <c r="H476">
        <v>0.81200000000000006</v>
      </c>
    </row>
    <row r="477" spans="1:9" x14ac:dyDescent="0.2">
      <c r="A477" t="s">
        <v>32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1</v>
      </c>
      <c r="H477">
        <v>0.89600000000000002</v>
      </c>
    </row>
    <row r="478" spans="1:9" x14ac:dyDescent="0.2">
      <c r="A478" t="s">
        <v>42</v>
      </c>
      <c r="B478">
        <v>0</v>
      </c>
      <c r="C478">
        <v>0</v>
      </c>
      <c r="D478" t="s">
        <v>159</v>
      </c>
      <c r="E478">
        <v>0</v>
      </c>
      <c r="F478">
        <v>0</v>
      </c>
      <c r="G478">
        <v>1</v>
      </c>
      <c r="H478">
        <v>0.41199999999999998</v>
      </c>
    </row>
    <row r="479" spans="1:9" x14ac:dyDescent="0.2">
      <c r="A479" t="s">
        <v>28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1</v>
      </c>
      <c r="H479">
        <v>0.42099999999999999</v>
      </c>
    </row>
    <row r="480" spans="1:9" x14ac:dyDescent="0.2">
      <c r="A480" t="s">
        <v>31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1</v>
      </c>
      <c r="H480">
        <v>0.98299999999999998</v>
      </c>
    </row>
    <row r="481" spans="1:14" x14ac:dyDescent="0.2">
      <c r="A481" t="s">
        <v>9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1</v>
      </c>
      <c r="H481">
        <v>0.95299999999999996</v>
      </c>
    </row>
    <row r="482" spans="1:14" x14ac:dyDescent="0.2">
      <c r="A482" t="s">
        <v>22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1</v>
      </c>
      <c r="H482">
        <v>0.90500000000000003</v>
      </c>
    </row>
    <row r="483" spans="1:14" x14ac:dyDescent="0.2">
      <c r="A483" t="s">
        <v>33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1</v>
      </c>
      <c r="H483">
        <v>0.89600000000000002</v>
      </c>
    </row>
    <row r="484" spans="1:14" x14ac:dyDescent="0.2">
      <c r="A484" t="s">
        <v>27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1</v>
      </c>
      <c r="H484">
        <v>0.40600000000000003</v>
      </c>
    </row>
    <row r="485" spans="1:14" x14ac:dyDescent="0.2">
      <c r="A485" t="s">
        <v>48</v>
      </c>
      <c r="B485">
        <v>0</v>
      </c>
      <c r="C485">
        <v>0</v>
      </c>
      <c r="D485" t="s">
        <v>159</v>
      </c>
      <c r="E485">
        <v>0</v>
      </c>
      <c r="F485">
        <v>0</v>
      </c>
      <c r="G485">
        <v>1</v>
      </c>
      <c r="H485">
        <v>0.81200000000000006</v>
      </c>
    </row>
    <row r="486" spans="1:14" x14ac:dyDescent="0.2">
      <c r="A486" t="s">
        <v>26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1</v>
      </c>
      <c r="H486">
        <v>0.64500000000000002</v>
      </c>
    </row>
    <row r="487" spans="1:14" x14ac:dyDescent="0.2">
      <c r="A487" t="s">
        <v>44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1</v>
      </c>
      <c r="H487">
        <v>0.39500000000000002</v>
      </c>
    </row>
    <row r="488" spans="1:14" x14ac:dyDescent="0.2">
      <c r="A488" t="s">
        <v>40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1</v>
      </c>
      <c r="H488">
        <v>0.41699999999999998</v>
      </c>
    </row>
    <row r="489" spans="1:14" x14ac:dyDescent="0.2">
      <c r="A489" t="s">
        <v>21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1</v>
      </c>
      <c r="H489">
        <v>0.82099999999999995</v>
      </c>
    </row>
    <row r="490" spans="1:14" x14ac:dyDescent="0.2">
      <c r="A490" t="s">
        <v>37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1</v>
      </c>
      <c r="H490">
        <v>0.82199999999999995</v>
      </c>
    </row>
    <row r="491" spans="1:14" x14ac:dyDescent="0.2">
      <c r="A491" t="s">
        <v>24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1</v>
      </c>
      <c r="H491">
        <v>0.82499999999999996</v>
      </c>
    </row>
    <row r="492" spans="1:14" x14ac:dyDescent="0.2">
      <c r="A492" t="s">
        <v>30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1</v>
      </c>
      <c r="H492">
        <v>0.81599999999999995</v>
      </c>
    </row>
    <row r="493" spans="1:14" x14ac:dyDescent="0.2">
      <c r="A493" t="s">
        <v>38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1</v>
      </c>
      <c r="H493">
        <v>0.98199999999999998</v>
      </c>
    </row>
    <row r="494" spans="1:14" x14ac:dyDescent="0.2">
      <c r="A494" t="s">
        <v>125</v>
      </c>
    </row>
    <row r="495" spans="1:14" x14ac:dyDescent="0.2">
      <c r="A495" t="s">
        <v>160</v>
      </c>
      <c r="B495" t="s">
        <v>161</v>
      </c>
      <c r="C495">
        <v>0</v>
      </c>
      <c r="D495" t="s">
        <v>162</v>
      </c>
      <c r="E495">
        <v>1E-3</v>
      </c>
      <c r="F495" t="s">
        <v>163</v>
      </c>
      <c r="G495">
        <v>0.01</v>
      </c>
      <c r="H495" t="s">
        <v>164</v>
      </c>
      <c r="I495">
        <v>0.05</v>
      </c>
      <c r="J495" t="s">
        <v>165</v>
      </c>
      <c r="K495">
        <v>0.1</v>
      </c>
      <c r="L495" t="s">
        <v>166</v>
      </c>
      <c r="M495" t="s">
        <v>167</v>
      </c>
      <c r="N495">
        <v>1</v>
      </c>
    </row>
    <row r="497" spans="1:9" x14ac:dyDescent="0.2">
      <c r="A497" t="s">
        <v>146</v>
      </c>
      <c r="B497" t="s">
        <v>176</v>
      </c>
    </row>
    <row r="499" spans="1:9" x14ac:dyDescent="0.2">
      <c r="B499" t="s">
        <v>148</v>
      </c>
      <c r="C499" t="s">
        <v>149</v>
      </c>
      <c r="D499" t="s">
        <v>150</v>
      </c>
      <c r="E499" t="s">
        <v>151</v>
      </c>
      <c r="F499" t="s">
        <v>152</v>
      </c>
      <c r="G499" t="s">
        <v>153</v>
      </c>
      <c r="H499" t="s">
        <v>154</v>
      </c>
    </row>
    <row r="500" spans="1:9" x14ac:dyDescent="0.2">
      <c r="A500" t="s">
        <v>62</v>
      </c>
      <c r="B500">
        <v>8.0820000000000003E-2</v>
      </c>
      <c r="C500">
        <v>9.9640000000000006E-2</v>
      </c>
      <c r="D500">
        <v>0.81100000000000005</v>
      </c>
      <c r="E500">
        <v>10.3</v>
      </c>
      <c r="F500">
        <v>0.96699999999999997</v>
      </c>
      <c r="G500">
        <v>0.104</v>
      </c>
      <c r="H500">
        <v>0.16</v>
      </c>
    </row>
    <row r="501" spans="1:9" x14ac:dyDescent="0.2">
      <c r="A501" t="s">
        <v>14</v>
      </c>
      <c r="B501">
        <v>7.8990000000000005E-2</v>
      </c>
      <c r="C501">
        <v>6.6680000000000003E-2</v>
      </c>
      <c r="D501">
        <v>1.1839999999999999</v>
      </c>
      <c r="E501">
        <v>9.6999999999999993</v>
      </c>
      <c r="F501">
        <v>0</v>
      </c>
      <c r="G501">
        <v>0.20499999999999999</v>
      </c>
      <c r="H501">
        <v>1.4999999999999999E-2</v>
      </c>
      <c r="I501" t="s">
        <v>156</v>
      </c>
    </row>
    <row r="502" spans="1:9" x14ac:dyDescent="0.2">
      <c r="A502" t="s">
        <v>13</v>
      </c>
      <c r="B502">
        <v>7.8750000000000001E-2</v>
      </c>
      <c r="C502">
        <v>6.019E-2</v>
      </c>
      <c r="D502">
        <v>1.3089999999999999</v>
      </c>
      <c r="E502">
        <v>10.233000000000001</v>
      </c>
      <c r="F502">
        <v>0</v>
      </c>
      <c r="G502">
        <v>0.30599999999999999</v>
      </c>
      <c r="H502">
        <v>0.01</v>
      </c>
      <c r="I502" t="s">
        <v>158</v>
      </c>
    </row>
    <row r="503" spans="1:9" x14ac:dyDescent="0.2">
      <c r="A503" t="s">
        <v>49</v>
      </c>
      <c r="B503">
        <v>7.6700000000000004E-2</v>
      </c>
      <c r="C503">
        <v>1.166E-2</v>
      </c>
      <c r="D503">
        <v>6.5759999999999996</v>
      </c>
      <c r="E503">
        <v>11.76</v>
      </c>
      <c r="F503">
        <v>2.1669999999999998</v>
      </c>
      <c r="G503">
        <v>0.40400000000000003</v>
      </c>
      <c r="H503">
        <v>0.28799999999999998</v>
      </c>
    </row>
    <row r="504" spans="1:9" x14ac:dyDescent="0.2">
      <c r="A504" t="s">
        <v>4</v>
      </c>
      <c r="B504">
        <v>6.4439999999999997E-2</v>
      </c>
      <c r="C504">
        <v>5.0619999999999998E-2</v>
      </c>
      <c r="D504">
        <v>1.2729999999999999</v>
      </c>
      <c r="E504">
        <v>10.6</v>
      </c>
      <c r="F504">
        <v>4.133</v>
      </c>
      <c r="G504">
        <v>0.48599999999999999</v>
      </c>
      <c r="H504">
        <v>0.91700000000000004</v>
      </c>
    </row>
    <row r="505" spans="1:9" x14ac:dyDescent="0.2">
      <c r="A505" t="s">
        <v>17</v>
      </c>
      <c r="B505">
        <v>5.8779999999999999E-2</v>
      </c>
      <c r="C505">
        <v>1.345E-2</v>
      </c>
      <c r="D505">
        <v>4.37</v>
      </c>
      <c r="E505">
        <v>7.5</v>
      </c>
      <c r="F505">
        <v>0.4</v>
      </c>
      <c r="G505">
        <v>0.56200000000000006</v>
      </c>
      <c r="H505">
        <v>1E-3</v>
      </c>
      <c r="I505" t="s">
        <v>155</v>
      </c>
    </row>
    <row r="506" spans="1:9" x14ac:dyDescent="0.2">
      <c r="A506" t="s">
        <v>23</v>
      </c>
      <c r="B506">
        <v>5.4359999999999999E-2</v>
      </c>
      <c r="C506">
        <v>2.2800000000000001E-2</v>
      </c>
      <c r="D506">
        <v>2.3839999999999999</v>
      </c>
      <c r="E506">
        <v>7.117</v>
      </c>
      <c r="F506">
        <v>0.4</v>
      </c>
      <c r="G506">
        <v>0.63100000000000001</v>
      </c>
      <c r="H506">
        <v>7.0000000000000001E-3</v>
      </c>
      <c r="I506" t="s">
        <v>158</v>
      </c>
    </row>
    <row r="507" spans="1:9" x14ac:dyDescent="0.2">
      <c r="A507" t="s">
        <v>31</v>
      </c>
      <c r="B507">
        <v>3.3439999999999998E-2</v>
      </c>
      <c r="C507">
        <v>3.0120000000000001E-2</v>
      </c>
      <c r="D507">
        <v>1.1100000000000001</v>
      </c>
      <c r="E507">
        <v>4.4000000000000004</v>
      </c>
      <c r="F507">
        <v>0</v>
      </c>
      <c r="G507">
        <v>0.67400000000000004</v>
      </c>
      <c r="H507">
        <v>5.0000000000000001E-3</v>
      </c>
      <c r="I507" t="s">
        <v>158</v>
      </c>
    </row>
    <row r="508" spans="1:9" x14ac:dyDescent="0.2">
      <c r="A508" t="s">
        <v>65</v>
      </c>
      <c r="B508">
        <v>2.8139999999999998E-2</v>
      </c>
      <c r="C508">
        <v>2.9170000000000001E-2</v>
      </c>
      <c r="D508">
        <v>0.96499999999999997</v>
      </c>
      <c r="E508">
        <v>3.7</v>
      </c>
      <c r="F508">
        <v>0.2</v>
      </c>
      <c r="G508">
        <v>0.71</v>
      </c>
      <c r="H508">
        <v>0.159</v>
      </c>
    </row>
    <row r="509" spans="1:9" x14ac:dyDescent="0.2">
      <c r="A509" t="s">
        <v>20</v>
      </c>
      <c r="B509">
        <v>2.5000000000000001E-2</v>
      </c>
      <c r="C509">
        <v>1.4500000000000001E-2</v>
      </c>
      <c r="D509">
        <v>1.724</v>
      </c>
      <c r="E509">
        <v>3.7330000000000001</v>
      </c>
      <c r="F509">
        <v>0.6</v>
      </c>
      <c r="G509">
        <v>0.74199999999999999</v>
      </c>
      <c r="H509">
        <v>0.498</v>
      </c>
    </row>
    <row r="510" spans="1:9" x14ac:dyDescent="0.2">
      <c r="A510" t="s">
        <v>29</v>
      </c>
      <c r="B510">
        <v>1.788E-2</v>
      </c>
      <c r="C510">
        <v>1.6420000000000001E-2</v>
      </c>
      <c r="D510">
        <v>1.0880000000000001</v>
      </c>
      <c r="E510">
        <v>2.35</v>
      </c>
      <c r="F510">
        <v>0.2</v>
      </c>
      <c r="G510">
        <v>0.76500000000000001</v>
      </c>
      <c r="H510">
        <v>0.44</v>
      </c>
    </row>
    <row r="511" spans="1:9" x14ac:dyDescent="0.2">
      <c r="A511" t="s">
        <v>32</v>
      </c>
      <c r="B511">
        <v>1.6990000000000002E-2</v>
      </c>
      <c r="C511">
        <v>2.0060000000000001E-2</v>
      </c>
      <c r="D511">
        <v>0.84699999999999998</v>
      </c>
      <c r="E511">
        <v>2.4</v>
      </c>
      <c r="F511">
        <v>0</v>
      </c>
      <c r="G511">
        <v>0.78700000000000003</v>
      </c>
      <c r="H511">
        <v>1.7000000000000001E-2</v>
      </c>
      <c r="I511" t="s">
        <v>156</v>
      </c>
    </row>
    <row r="512" spans="1:9" x14ac:dyDescent="0.2">
      <c r="A512" t="s">
        <v>6</v>
      </c>
      <c r="B512">
        <v>1.6310000000000002E-2</v>
      </c>
      <c r="C512">
        <v>1.2959999999999999E-2</v>
      </c>
      <c r="D512">
        <v>1.2589999999999999</v>
      </c>
      <c r="E512">
        <v>3.7330000000000001</v>
      </c>
      <c r="F512">
        <v>3.85</v>
      </c>
      <c r="G512">
        <v>0.80800000000000005</v>
      </c>
      <c r="H512">
        <v>1</v>
      </c>
    </row>
    <row r="513" spans="1:9" x14ac:dyDescent="0.2">
      <c r="A513" t="s">
        <v>8</v>
      </c>
      <c r="B513">
        <v>1.371E-2</v>
      </c>
      <c r="C513">
        <v>1.2579999999999999E-2</v>
      </c>
      <c r="D513">
        <v>1.0900000000000001</v>
      </c>
      <c r="E513">
        <v>0.9</v>
      </c>
      <c r="F513">
        <v>2.2000000000000002</v>
      </c>
      <c r="G513">
        <v>0.82499999999999996</v>
      </c>
      <c r="H513">
        <v>0.872</v>
      </c>
    </row>
    <row r="514" spans="1:9" x14ac:dyDescent="0.2">
      <c r="A514" t="s">
        <v>22</v>
      </c>
      <c r="B514">
        <v>1.333E-2</v>
      </c>
      <c r="C514">
        <v>1.342E-2</v>
      </c>
      <c r="D514">
        <v>0.99299999999999999</v>
      </c>
      <c r="E514">
        <v>1.4</v>
      </c>
      <c r="F514">
        <v>0</v>
      </c>
      <c r="G514">
        <v>0.84199999999999997</v>
      </c>
      <c r="H514">
        <v>6.0000000000000001E-3</v>
      </c>
      <c r="I514" t="s">
        <v>158</v>
      </c>
    </row>
    <row r="515" spans="1:9" x14ac:dyDescent="0.2">
      <c r="A515" t="s">
        <v>10</v>
      </c>
      <c r="B515">
        <v>1.21E-2</v>
      </c>
      <c r="C515">
        <v>1.005E-2</v>
      </c>
      <c r="D515">
        <v>1.204</v>
      </c>
      <c r="E515">
        <v>1.5</v>
      </c>
      <c r="F515">
        <v>0.8</v>
      </c>
      <c r="G515">
        <v>0.85799999999999998</v>
      </c>
      <c r="H515">
        <v>0.96799999999999997</v>
      </c>
    </row>
    <row r="516" spans="1:9" x14ac:dyDescent="0.2">
      <c r="A516" t="s">
        <v>12</v>
      </c>
      <c r="B516">
        <v>1.1730000000000001E-2</v>
      </c>
      <c r="C516">
        <v>1.018E-2</v>
      </c>
      <c r="D516">
        <v>1.1519999999999999</v>
      </c>
      <c r="E516">
        <v>1.7</v>
      </c>
      <c r="F516">
        <v>0.6</v>
      </c>
      <c r="G516">
        <v>0.873</v>
      </c>
      <c r="H516">
        <v>0.77600000000000002</v>
      </c>
    </row>
    <row r="517" spans="1:9" x14ac:dyDescent="0.2">
      <c r="A517" t="s">
        <v>9</v>
      </c>
      <c r="B517">
        <v>1.153E-2</v>
      </c>
      <c r="C517">
        <v>9.2599999999999991E-3</v>
      </c>
      <c r="D517">
        <v>1.2450000000000001</v>
      </c>
      <c r="E517">
        <v>1.2</v>
      </c>
      <c r="F517">
        <v>0</v>
      </c>
      <c r="G517">
        <v>0.88700000000000001</v>
      </c>
      <c r="H517">
        <v>0.16800000000000001</v>
      </c>
    </row>
    <row r="518" spans="1:9" x14ac:dyDescent="0.2">
      <c r="A518" t="s">
        <v>33</v>
      </c>
      <c r="B518">
        <v>1.153E-2</v>
      </c>
      <c r="C518">
        <v>1.227E-2</v>
      </c>
      <c r="D518">
        <v>0.93899999999999995</v>
      </c>
      <c r="E518">
        <v>1.6</v>
      </c>
      <c r="F518">
        <v>0</v>
      </c>
      <c r="G518">
        <v>0.90200000000000002</v>
      </c>
      <c r="H518">
        <v>7.0000000000000001E-3</v>
      </c>
      <c r="I518" t="s">
        <v>158</v>
      </c>
    </row>
    <row r="519" spans="1:9" x14ac:dyDescent="0.2">
      <c r="A519" t="s">
        <v>21</v>
      </c>
      <c r="B519">
        <v>8.4200000000000004E-3</v>
      </c>
      <c r="C519">
        <v>1.115E-2</v>
      </c>
      <c r="D519">
        <v>0.755</v>
      </c>
      <c r="E519">
        <v>0.8</v>
      </c>
      <c r="F519">
        <v>0</v>
      </c>
      <c r="G519">
        <v>0.91300000000000003</v>
      </c>
      <c r="H519">
        <v>3.6999999999999998E-2</v>
      </c>
      <c r="I519" t="s">
        <v>156</v>
      </c>
    </row>
    <row r="520" spans="1:9" x14ac:dyDescent="0.2">
      <c r="A520" t="s">
        <v>24</v>
      </c>
      <c r="B520">
        <v>7.5599999999999999E-3</v>
      </c>
      <c r="C520">
        <v>7.3600000000000002E-3</v>
      </c>
      <c r="D520">
        <v>1.028</v>
      </c>
      <c r="E520">
        <v>0.86699999999999999</v>
      </c>
      <c r="F520">
        <v>0</v>
      </c>
      <c r="G520">
        <v>0.92300000000000004</v>
      </c>
      <c r="H520">
        <v>2E-3</v>
      </c>
      <c r="I520" t="s">
        <v>158</v>
      </c>
    </row>
    <row r="521" spans="1:9" x14ac:dyDescent="0.2">
      <c r="A521" t="s">
        <v>38</v>
      </c>
      <c r="B521">
        <v>7.4200000000000004E-3</v>
      </c>
      <c r="C521">
        <v>6.4799999999999996E-3</v>
      </c>
      <c r="D521">
        <v>1.145</v>
      </c>
      <c r="E521">
        <v>0.8</v>
      </c>
      <c r="F521">
        <v>0</v>
      </c>
      <c r="G521">
        <v>0.93200000000000005</v>
      </c>
      <c r="H521">
        <v>0.57099999999999995</v>
      </c>
    </row>
    <row r="522" spans="1:9" x14ac:dyDescent="0.2">
      <c r="A522" t="s">
        <v>30</v>
      </c>
      <c r="B522">
        <v>7.0699999999999999E-3</v>
      </c>
      <c r="C522">
        <v>6.3400000000000001E-3</v>
      </c>
      <c r="D522">
        <v>1.1140000000000001</v>
      </c>
      <c r="E522">
        <v>1</v>
      </c>
      <c r="F522">
        <v>0</v>
      </c>
      <c r="G522">
        <v>0.94099999999999995</v>
      </c>
      <c r="H522">
        <v>4.0000000000000001E-3</v>
      </c>
      <c r="I522" t="s">
        <v>158</v>
      </c>
    </row>
    <row r="523" spans="1:9" x14ac:dyDescent="0.2">
      <c r="A523" t="s">
        <v>47</v>
      </c>
      <c r="B523">
        <v>5.8599999999999998E-3</v>
      </c>
      <c r="C523">
        <v>1.244E-2</v>
      </c>
      <c r="D523">
        <v>0.47099999999999997</v>
      </c>
      <c r="E523">
        <v>0</v>
      </c>
      <c r="F523">
        <v>0.7</v>
      </c>
      <c r="G523">
        <v>0.94899999999999995</v>
      </c>
      <c r="H523">
        <v>0.40400000000000003</v>
      </c>
    </row>
    <row r="524" spans="1:9" x14ac:dyDescent="0.2">
      <c r="A524" t="s">
        <v>46</v>
      </c>
      <c r="B524">
        <v>5.4400000000000004E-3</v>
      </c>
      <c r="C524">
        <v>7.77E-3</v>
      </c>
      <c r="D524">
        <v>0.70099999999999996</v>
      </c>
      <c r="E524">
        <v>0</v>
      </c>
      <c r="F524">
        <v>0.6</v>
      </c>
      <c r="G524">
        <v>0.95599999999999996</v>
      </c>
      <c r="H524">
        <v>0.53</v>
      </c>
    </row>
    <row r="525" spans="1:9" x14ac:dyDescent="0.2">
      <c r="A525" t="s">
        <v>28</v>
      </c>
      <c r="B525">
        <v>4.64E-3</v>
      </c>
      <c r="C525">
        <v>9.4800000000000006E-3</v>
      </c>
      <c r="D525">
        <v>0.48899999999999999</v>
      </c>
      <c r="E525">
        <v>0.6</v>
      </c>
      <c r="F525">
        <v>0</v>
      </c>
      <c r="G525">
        <v>0.96199999999999997</v>
      </c>
      <c r="H525">
        <v>6.2E-2</v>
      </c>
      <c r="I525" t="s">
        <v>157</v>
      </c>
    </row>
    <row r="526" spans="1:9" x14ac:dyDescent="0.2">
      <c r="A526" t="s">
        <v>48</v>
      </c>
      <c r="B526">
        <v>4.13E-3</v>
      </c>
      <c r="C526">
        <v>5.5300000000000002E-3</v>
      </c>
      <c r="D526">
        <v>0.748</v>
      </c>
      <c r="E526">
        <v>0.4</v>
      </c>
      <c r="F526">
        <v>0</v>
      </c>
      <c r="G526">
        <v>0.96699999999999997</v>
      </c>
      <c r="H526">
        <v>6.0999999999999999E-2</v>
      </c>
      <c r="I526" t="s">
        <v>157</v>
      </c>
    </row>
    <row r="527" spans="1:9" x14ac:dyDescent="0.2">
      <c r="A527" t="s">
        <v>25</v>
      </c>
      <c r="B527">
        <v>3.4499999999999999E-3</v>
      </c>
      <c r="C527">
        <v>4.5700000000000003E-3</v>
      </c>
      <c r="D527">
        <v>0.755</v>
      </c>
      <c r="E527">
        <v>0</v>
      </c>
      <c r="F527">
        <v>0.4</v>
      </c>
      <c r="G527">
        <v>0.97099999999999997</v>
      </c>
      <c r="H527">
        <v>0.91500000000000004</v>
      </c>
    </row>
    <row r="528" spans="1:9" x14ac:dyDescent="0.2">
      <c r="A528" t="s">
        <v>7</v>
      </c>
      <c r="B528">
        <v>3.29E-3</v>
      </c>
      <c r="C528">
        <v>4.1599999999999996E-3</v>
      </c>
      <c r="D528">
        <v>0.79100000000000004</v>
      </c>
      <c r="E528">
        <v>0.4</v>
      </c>
      <c r="F528">
        <v>0</v>
      </c>
      <c r="G528">
        <v>0.97599999999999998</v>
      </c>
      <c r="H528">
        <v>0.4</v>
      </c>
    </row>
    <row r="529" spans="1:14" x14ac:dyDescent="0.2">
      <c r="A529" t="s">
        <v>37</v>
      </c>
      <c r="B529">
        <v>3.1099999999999999E-3</v>
      </c>
      <c r="C529">
        <v>3.9899999999999996E-3</v>
      </c>
      <c r="D529">
        <v>0.78</v>
      </c>
      <c r="E529">
        <v>0.4</v>
      </c>
      <c r="F529">
        <v>0</v>
      </c>
      <c r="G529">
        <v>0.98</v>
      </c>
      <c r="H529">
        <v>9.8000000000000004E-2</v>
      </c>
      <c r="I529" t="s">
        <v>157</v>
      </c>
    </row>
    <row r="530" spans="1:14" x14ac:dyDescent="0.2">
      <c r="A530" t="s">
        <v>35</v>
      </c>
      <c r="B530">
        <v>2.7599999999999999E-3</v>
      </c>
      <c r="C530">
        <v>3.46E-3</v>
      </c>
      <c r="D530">
        <v>0.79600000000000004</v>
      </c>
      <c r="E530">
        <v>0.4</v>
      </c>
      <c r="F530">
        <v>0</v>
      </c>
      <c r="G530">
        <v>0.98299999999999998</v>
      </c>
      <c r="H530">
        <v>0.95699999999999996</v>
      </c>
    </row>
    <row r="531" spans="1:14" x14ac:dyDescent="0.2">
      <c r="A531" t="s">
        <v>34</v>
      </c>
      <c r="B531">
        <v>2.7599999999999999E-3</v>
      </c>
      <c r="C531">
        <v>3.46E-3</v>
      </c>
      <c r="D531">
        <v>0.79600000000000004</v>
      </c>
      <c r="E531">
        <v>0.4</v>
      </c>
      <c r="F531">
        <v>0</v>
      </c>
      <c r="G531">
        <v>0.98699999999999999</v>
      </c>
      <c r="H531">
        <v>0.89900000000000002</v>
      </c>
    </row>
    <row r="532" spans="1:14" x14ac:dyDescent="0.2">
      <c r="A532" t="s">
        <v>26</v>
      </c>
      <c r="B532">
        <v>2.66E-3</v>
      </c>
      <c r="C532">
        <v>5.45E-3</v>
      </c>
      <c r="D532">
        <v>0.48899999999999999</v>
      </c>
      <c r="E532">
        <v>0.2</v>
      </c>
      <c r="F532">
        <v>0</v>
      </c>
      <c r="G532">
        <v>0.99</v>
      </c>
      <c r="H532">
        <v>0.439</v>
      </c>
    </row>
    <row r="533" spans="1:14" x14ac:dyDescent="0.2">
      <c r="A533" t="s">
        <v>40</v>
      </c>
      <c r="B533">
        <v>1.82E-3</v>
      </c>
      <c r="C533">
        <v>3.7200000000000002E-3</v>
      </c>
      <c r="D533">
        <v>0.48899999999999999</v>
      </c>
      <c r="E533">
        <v>0.2</v>
      </c>
      <c r="F533">
        <v>0</v>
      </c>
      <c r="G533">
        <v>0.99199999999999999</v>
      </c>
      <c r="H533">
        <v>7.0000000000000007E-2</v>
      </c>
      <c r="I533" t="s">
        <v>157</v>
      </c>
    </row>
    <row r="534" spans="1:14" x14ac:dyDescent="0.2">
      <c r="A534" t="s">
        <v>43</v>
      </c>
      <c r="B534">
        <v>1.67E-3</v>
      </c>
      <c r="C534">
        <v>3.5599999999999998E-3</v>
      </c>
      <c r="D534">
        <v>0.47099999999999997</v>
      </c>
      <c r="E534">
        <v>0</v>
      </c>
      <c r="F534">
        <v>0.2</v>
      </c>
      <c r="G534">
        <v>0.995</v>
      </c>
      <c r="H534">
        <v>0.66700000000000004</v>
      </c>
    </row>
    <row r="535" spans="1:14" x14ac:dyDescent="0.2">
      <c r="A535" t="s">
        <v>83</v>
      </c>
      <c r="B535">
        <v>1.67E-3</v>
      </c>
      <c r="C535">
        <v>3.5400000000000002E-3</v>
      </c>
      <c r="D535">
        <v>0.47099999999999997</v>
      </c>
      <c r="E535">
        <v>0</v>
      </c>
      <c r="F535">
        <v>0.2</v>
      </c>
      <c r="G535">
        <v>0.997</v>
      </c>
      <c r="H535">
        <v>0.38900000000000001</v>
      </c>
    </row>
    <row r="536" spans="1:14" x14ac:dyDescent="0.2">
      <c r="A536" t="s">
        <v>41</v>
      </c>
      <c r="B536">
        <v>1.2899999999999999E-3</v>
      </c>
      <c r="C536">
        <v>2.63E-3</v>
      </c>
      <c r="D536">
        <v>0.49</v>
      </c>
      <c r="E536">
        <v>0.2</v>
      </c>
      <c r="F536">
        <v>0</v>
      </c>
      <c r="G536">
        <v>0.998</v>
      </c>
      <c r="H536">
        <v>0.66900000000000004</v>
      </c>
    </row>
    <row r="537" spans="1:14" x14ac:dyDescent="0.2">
      <c r="A537" t="s">
        <v>42</v>
      </c>
      <c r="B537">
        <v>1.2899999999999999E-3</v>
      </c>
      <c r="C537">
        <v>2.63E-3</v>
      </c>
      <c r="D537">
        <v>0.49</v>
      </c>
      <c r="E537">
        <v>0.2</v>
      </c>
      <c r="F537">
        <v>0</v>
      </c>
      <c r="G537">
        <v>1</v>
      </c>
      <c r="H537">
        <v>5.8000000000000003E-2</v>
      </c>
      <c r="I537" t="s">
        <v>157</v>
      </c>
    </row>
    <row r="538" spans="1:14" x14ac:dyDescent="0.2">
      <c r="A538" t="s">
        <v>15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1</v>
      </c>
      <c r="H538">
        <v>0.65</v>
      </c>
    </row>
    <row r="539" spans="1:14" x14ac:dyDescent="0.2">
      <c r="A539" t="s">
        <v>27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1</v>
      </c>
      <c r="H539">
        <v>0.40100000000000002</v>
      </c>
    </row>
    <row r="540" spans="1:14" x14ac:dyDescent="0.2">
      <c r="A540" t="s">
        <v>88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1</v>
      </c>
      <c r="H540">
        <v>0.42299999999999999</v>
      </c>
    </row>
    <row r="541" spans="1:14" x14ac:dyDescent="0.2">
      <c r="A541" t="s">
        <v>44</v>
      </c>
      <c r="B541">
        <v>0</v>
      </c>
      <c r="C541">
        <v>0</v>
      </c>
      <c r="D541" t="s">
        <v>159</v>
      </c>
      <c r="E541">
        <v>0</v>
      </c>
      <c r="F541">
        <v>0</v>
      </c>
      <c r="G541">
        <v>1</v>
      </c>
      <c r="H541">
        <v>0.38700000000000001</v>
      </c>
    </row>
    <row r="542" spans="1:14" x14ac:dyDescent="0.2">
      <c r="A542" t="s">
        <v>125</v>
      </c>
    </row>
    <row r="543" spans="1:14" x14ac:dyDescent="0.2">
      <c r="A543" t="s">
        <v>160</v>
      </c>
      <c r="B543" t="s">
        <v>161</v>
      </c>
      <c r="C543">
        <v>0</v>
      </c>
      <c r="D543" t="s">
        <v>162</v>
      </c>
      <c r="E543">
        <v>1E-3</v>
      </c>
      <c r="F543" t="s">
        <v>163</v>
      </c>
      <c r="G543">
        <v>0.01</v>
      </c>
      <c r="H543" t="s">
        <v>164</v>
      </c>
      <c r="I543">
        <v>0.05</v>
      </c>
      <c r="J543" t="s">
        <v>165</v>
      </c>
      <c r="K543">
        <v>0.1</v>
      </c>
      <c r="L543" t="s">
        <v>166</v>
      </c>
      <c r="M543" t="s">
        <v>167</v>
      </c>
      <c r="N543">
        <v>1</v>
      </c>
    </row>
    <row r="544" spans="1:14" x14ac:dyDescent="0.2">
      <c r="A544" t="s">
        <v>177</v>
      </c>
      <c r="B544" t="s">
        <v>178</v>
      </c>
    </row>
    <row r="545" spans="1:4" x14ac:dyDescent="0.2">
      <c r="A545" t="s">
        <v>179</v>
      </c>
      <c r="B545" t="s">
        <v>140</v>
      </c>
      <c r="C545" t="s">
        <v>180</v>
      </c>
      <c r="D54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Pivot_table</vt:lpstr>
      <vt:lpstr>Data</vt:lpstr>
      <vt:lpstr>taxonomy</vt:lpstr>
      <vt:lpstr>NMDS</vt:lpstr>
      <vt:lpstr>PERMANOVA</vt:lpstr>
      <vt:lpstr>SIMPER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Meza Salazar</cp:lastModifiedBy>
  <dcterms:created xsi:type="dcterms:W3CDTF">2022-11-12T22:52:14Z</dcterms:created>
  <dcterms:modified xsi:type="dcterms:W3CDTF">2023-03-14T17:59:42Z</dcterms:modified>
</cp:coreProperties>
</file>