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yracuse_Payroll\Reference\Calendars\"/>
    </mc:Choice>
  </mc:AlternateContent>
  <xr:revisionPtr revIDLastSave="0" documentId="13_ncr:1_{965CDD51-2E55-438F-94FE-8A262AD9B8EA}" xr6:coauthVersionLast="44" xr6:coauthVersionMax="44" xr10:uidLastSave="{00000000-0000-0000-0000-000000000000}"/>
  <bookViews>
    <workbookView xWindow="-110" yWindow="-110" windowWidth="19420" windowHeight="10420" tabRatio="775" xr2:uid="{00000000-000D-0000-FFFF-FFFF00000000}"/>
  </bookViews>
  <sheets>
    <sheet name="Payroll Calendar" sheetId="6" r:id="rId1"/>
    <sheet name="Payroll Area UW" sheetId="1" state="hidden" r:id="rId2"/>
    <sheet name="Payroll Area MM" sheetId="2" state="hidden" r:id="rId3"/>
    <sheet name="Federal Reserve Holidays" sheetId="3" r:id="rId4"/>
    <sheet name="Horizontal Monitor Cheat" sheetId="5" state="hidden" r:id="rId5"/>
  </sheets>
  <definedNames>
    <definedName name="_xlnm._FilterDatabase" localSheetId="2" hidden="1">'Payroll Area MM'!$A$1:$I$62</definedName>
    <definedName name="_xlnm._FilterDatabase" localSheetId="1" hidden="1">'Payroll Area UW'!$A$1:$I$211</definedName>
    <definedName name="_xlnm._FilterDatabase" localSheetId="0" hidden="1">'Payroll Calendar'!$A$1:$L$659</definedName>
    <definedName name="_xlnm.Print_Area" localSheetId="3">'Federal Reserve Holidays'!$A$4:$J$14</definedName>
    <definedName name="_xlnm.Print_Area" localSheetId="4">'Horizontal Monitor Cheat'!$A$1:$V$22</definedName>
    <definedName name="_xlnm.Print_Area" localSheetId="2">'Payroll Area MM'!$A$1:$I$51</definedName>
    <definedName name="_xlnm.Print_Area" localSheetId="1">'Payroll Area UW'!$A$1:$I$212</definedName>
    <definedName name="_xlnm.Print_Area" localSheetId="0">'Payroll Calendar'!$B$1:$L$196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J4" i="3" s="1"/>
  <c r="K4" i="3" s="1"/>
  <c r="L4" i="3" s="1"/>
  <c r="G208" i="1" l="1"/>
  <c r="G209" i="1"/>
  <c r="G210" i="1"/>
  <c r="G211" i="1"/>
  <c r="G20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187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60" i="1"/>
  <c r="C39" i="2" l="1"/>
  <c r="C62" i="2"/>
  <c r="C61" i="2"/>
  <c r="C60" i="2"/>
  <c r="C59" i="2"/>
  <c r="C58" i="2"/>
  <c r="C57" i="2"/>
  <c r="C56" i="2"/>
  <c r="C55" i="2"/>
  <c r="C54" i="2"/>
  <c r="C53" i="2"/>
  <c r="C52" i="2"/>
  <c r="C51" i="2"/>
  <c r="B3" i="5" l="1"/>
  <c r="B4" i="5" s="1"/>
  <c r="B5" i="5" s="1"/>
  <c r="B6" i="5" s="1"/>
  <c r="D2" i="5" s="1"/>
  <c r="D3" i="5" s="1"/>
  <c r="D4" i="5" s="1"/>
  <c r="D5" i="5" s="1"/>
  <c r="D6" i="5" s="1"/>
  <c r="F2" i="5" s="1"/>
  <c r="F3" i="5" s="1"/>
  <c r="F4" i="5" s="1"/>
  <c r="F5" i="5" s="1"/>
  <c r="F6" i="5" s="1"/>
  <c r="H2" i="5" s="1"/>
  <c r="H3" i="5" s="1"/>
  <c r="H4" i="5" s="1"/>
  <c r="H5" i="5" s="1"/>
  <c r="H6" i="5" s="1"/>
  <c r="J2" i="5" s="1"/>
  <c r="J3" i="5" s="1"/>
  <c r="J4" i="5" s="1"/>
  <c r="J5" i="5" s="1"/>
  <c r="J6" i="5" s="1"/>
  <c r="L2" i="5" s="1"/>
  <c r="L3" i="5" s="1"/>
  <c r="L4" i="5" s="1"/>
  <c r="L5" i="5" s="1"/>
  <c r="L6" i="5" s="1"/>
  <c r="N2" i="5" s="1"/>
  <c r="N3" i="5" s="1"/>
  <c r="N4" i="5" s="1"/>
  <c r="N5" i="5" s="1"/>
  <c r="N6" i="5" s="1"/>
  <c r="P2" i="5" s="1"/>
  <c r="P3" i="5" s="1"/>
  <c r="P4" i="5" s="1"/>
  <c r="P5" i="5" s="1"/>
  <c r="P6" i="5" s="1"/>
  <c r="R2" i="5" s="1"/>
  <c r="R3" i="5" s="1"/>
  <c r="R4" i="5" s="1"/>
  <c r="R5" i="5" s="1"/>
  <c r="R6" i="5" s="1"/>
  <c r="T2" i="5" s="1"/>
  <c r="T3" i="5" s="1"/>
  <c r="T4" i="5" s="1"/>
  <c r="T5" i="5" s="1"/>
  <c r="T6" i="5" s="1"/>
  <c r="V2" i="5" s="1"/>
  <c r="V3" i="5" s="1"/>
  <c r="V4" i="5" s="1"/>
  <c r="V5" i="5" l="1"/>
  <c r="V6" i="5" s="1"/>
  <c r="B10" i="5"/>
  <c r="B11" i="5" s="1"/>
  <c r="B12" i="5" s="1"/>
  <c r="B13" i="5" s="1"/>
  <c r="B14" i="5" s="1"/>
  <c r="D10" i="5" s="1"/>
  <c r="D11" i="5" s="1"/>
  <c r="D12" i="5" s="1"/>
  <c r="D13" i="5" s="1"/>
  <c r="D14" i="5" s="1"/>
  <c r="F10" i="5" s="1"/>
  <c r="F11" i="5" s="1"/>
  <c r="F12" i="5" s="1"/>
  <c r="F13" i="5" s="1"/>
  <c r="F14" i="5" s="1"/>
  <c r="H10" i="5" s="1"/>
  <c r="H11" i="5" s="1"/>
  <c r="H12" i="5" s="1"/>
  <c r="H13" i="5" s="1"/>
  <c r="H14" i="5" s="1"/>
  <c r="J10" i="5" s="1"/>
  <c r="J11" i="5" s="1"/>
  <c r="J12" i="5" s="1"/>
  <c r="J13" i="5" s="1"/>
  <c r="J14" i="5" s="1"/>
  <c r="L10" i="5" s="1"/>
  <c r="L11" i="5" s="1"/>
  <c r="L12" i="5" s="1"/>
  <c r="L13" i="5" s="1"/>
  <c r="L14" i="5" s="1"/>
  <c r="N10" i="5" s="1"/>
  <c r="N11" i="5" s="1"/>
  <c r="N12" i="5" s="1"/>
  <c r="N13" i="5" s="1"/>
  <c r="N14" i="5" s="1"/>
  <c r="P10" i="5" s="1"/>
  <c r="P11" i="5" s="1"/>
  <c r="P12" i="5" s="1"/>
  <c r="P13" i="5" s="1"/>
  <c r="P14" i="5" s="1"/>
  <c r="R10" i="5" s="1"/>
  <c r="R11" i="5" s="1"/>
  <c r="R12" i="5" s="1"/>
  <c r="R13" i="5" s="1"/>
  <c r="R14" i="5" s="1"/>
  <c r="T10" i="5" s="1"/>
  <c r="T11" i="5" s="1"/>
  <c r="T12" i="5" s="1"/>
  <c r="T13" i="5" s="1"/>
  <c r="T14" i="5" s="1"/>
  <c r="V10" i="5" s="1"/>
  <c r="V11" i="5" s="1"/>
  <c r="V12" i="5" s="1"/>
  <c r="V13" i="5" l="1"/>
  <c r="V14" i="5" s="1"/>
  <c r="B18" i="5"/>
  <c r="B19" i="5" s="1"/>
  <c r="B20" i="5" s="1"/>
  <c r="B21" i="5" s="1"/>
  <c r="B22" i="5" s="1"/>
  <c r="D18" i="5" s="1"/>
  <c r="D19" i="5" s="1"/>
  <c r="D20" i="5" s="1"/>
  <c r="D21" i="5" s="1"/>
  <c r="D22" i="5" s="1"/>
  <c r="F18" i="5" s="1"/>
  <c r="F19" i="5" s="1"/>
  <c r="F20" i="5" s="1"/>
  <c r="F21" i="5" s="1"/>
  <c r="F22" i="5" s="1"/>
  <c r="H18" i="5" s="1"/>
  <c r="H19" i="5" s="1"/>
  <c r="H20" i="5" s="1"/>
  <c r="H21" i="5" s="1"/>
  <c r="H22" i="5" s="1"/>
  <c r="J18" i="5" s="1"/>
  <c r="J19" i="5" s="1"/>
  <c r="J20" i="5" s="1"/>
  <c r="J21" i="5" s="1"/>
  <c r="J22" i="5" s="1"/>
  <c r="L18" i="5" s="1"/>
  <c r="L19" i="5" s="1"/>
  <c r="L20" i="5" s="1"/>
  <c r="L21" i="5" s="1"/>
  <c r="L22" i="5" s="1"/>
  <c r="N18" i="5" s="1"/>
  <c r="N19" i="5" s="1"/>
  <c r="N20" i="5" s="1"/>
  <c r="N21" i="5" s="1"/>
  <c r="N22" i="5" s="1"/>
  <c r="P18" i="5" s="1"/>
  <c r="P19" i="5" s="1"/>
  <c r="P20" i="5" s="1"/>
  <c r="P21" i="5" s="1"/>
  <c r="P22" i="5" s="1"/>
  <c r="R18" i="5" s="1"/>
  <c r="R19" i="5" s="1"/>
  <c r="R20" i="5" s="1"/>
  <c r="R21" i="5" s="1"/>
  <c r="R22" i="5" s="1"/>
  <c r="T18" i="5" s="1"/>
  <c r="T19" i="5" s="1"/>
  <c r="T20" i="5" s="1"/>
  <c r="T21" i="5" s="1"/>
  <c r="T22" i="5" s="1"/>
  <c r="V18" i="5" s="1"/>
  <c r="V19" i="5" s="1"/>
  <c r="V20" i="5" s="1"/>
  <c r="V21" i="5" s="1"/>
  <c r="V22" i="5" s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3" i="2"/>
  <c r="C12" i="2"/>
  <c r="C11" i="2"/>
  <c r="C10" i="2"/>
  <c r="C9" i="2"/>
  <c r="C8" i="2"/>
  <c r="C7" i="2"/>
  <c r="C6" i="2"/>
  <c r="C5" i="2"/>
  <c r="C4" i="2"/>
  <c r="C3" i="2"/>
  <c r="C2" i="2"/>
  <c r="C50" i="2"/>
  <c r="C49" i="2"/>
  <c r="C48" i="2"/>
  <c r="C47" i="2"/>
  <c r="C46" i="2"/>
  <c r="C45" i="2"/>
  <c r="C44" i="2"/>
  <c r="C43" i="2"/>
  <c r="C42" i="2"/>
  <c r="C41" i="2"/>
  <c r="C40" i="2"/>
  <c r="C38" i="2"/>
  <c r="C37" i="2"/>
  <c r="C36" i="2"/>
  <c r="C35" i="2"/>
  <c r="C34" i="2"/>
  <c r="C33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G49" i="1"/>
  <c r="G50" i="1"/>
  <c r="G53" i="1"/>
  <c r="G55" i="1"/>
  <c r="G101" i="1"/>
  <c r="G102" i="1"/>
  <c r="G3" i="1"/>
  <c r="G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51" i="1" s="1"/>
  <c r="F52" i="1" s="1"/>
  <c r="F54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3" i="1" s="1"/>
  <c r="F104" i="1" s="1"/>
  <c r="F105" i="1" s="1"/>
  <c r="F106" i="1" s="1"/>
  <c r="G106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G43" i="1" l="1"/>
  <c r="G11" i="1"/>
  <c r="G35" i="1"/>
  <c r="G27" i="1"/>
  <c r="G19" i="1"/>
  <c r="G33" i="1"/>
  <c r="G25" i="1"/>
  <c r="G17" i="1"/>
  <c r="G9" i="1"/>
  <c r="G100" i="1"/>
  <c r="G92" i="1"/>
  <c r="G84" i="1"/>
  <c r="G76" i="1"/>
  <c r="G68" i="1"/>
  <c r="G60" i="1"/>
  <c r="G39" i="1"/>
  <c r="G31" i="1"/>
  <c r="G23" i="1"/>
  <c r="G15" i="1"/>
  <c r="G7" i="1"/>
  <c r="G104" i="1"/>
  <c r="G98" i="1"/>
  <c r="G90" i="1"/>
  <c r="G82" i="1"/>
  <c r="G74" i="1"/>
  <c r="G66" i="1"/>
  <c r="G58" i="1"/>
  <c r="G45" i="1"/>
  <c r="G37" i="1"/>
  <c r="G29" i="1"/>
  <c r="G21" i="1"/>
  <c r="G13" i="1"/>
  <c r="G5" i="1"/>
  <c r="G96" i="1"/>
  <c r="G88" i="1"/>
  <c r="G80" i="1"/>
  <c r="G72" i="1"/>
  <c r="G64" i="1"/>
  <c r="G56" i="1"/>
  <c r="G52" i="1"/>
  <c r="G94" i="1"/>
  <c r="G86" i="1"/>
  <c r="G78" i="1"/>
  <c r="G70" i="1"/>
  <c r="G62" i="1"/>
  <c r="G41" i="1"/>
  <c r="G54" i="1"/>
  <c r="G46" i="1"/>
  <c r="G42" i="1"/>
  <c r="G38" i="1"/>
  <c r="G34" i="1"/>
  <c r="G30" i="1"/>
  <c r="G26" i="1"/>
  <c r="G22" i="1"/>
  <c r="G18" i="1"/>
  <c r="G14" i="1"/>
  <c r="G10" i="1"/>
  <c r="G6" i="1"/>
  <c r="G48" i="1"/>
  <c r="G103" i="1"/>
  <c r="G99" i="1"/>
  <c r="G95" i="1"/>
  <c r="G91" i="1"/>
  <c r="G87" i="1"/>
  <c r="G83" i="1"/>
  <c r="G79" i="1"/>
  <c r="G75" i="1"/>
  <c r="G71" i="1"/>
  <c r="G67" i="1"/>
  <c r="G63" i="1"/>
  <c r="G59" i="1"/>
  <c r="G51" i="1"/>
  <c r="G44" i="1"/>
  <c r="G40" i="1"/>
  <c r="G36" i="1"/>
  <c r="G32" i="1"/>
  <c r="G28" i="1"/>
  <c r="G24" i="1"/>
  <c r="G20" i="1"/>
  <c r="G16" i="1"/>
  <c r="G12" i="1"/>
  <c r="G8" i="1"/>
  <c r="G4" i="1"/>
  <c r="G105" i="1"/>
  <c r="G97" i="1"/>
  <c r="G93" i="1"/>
  <c r="G89" i="1"/>
  <c r="G85" i="1"/>
  <c r="G81" i="1"/>
  <c r="G77" i="1"/>
  <c r="G73" i="1"/>
  <c r="G69" i="1"/>
  <c r="G65" i="1"/>
  <c r="G61" i="1"/>
  <c r="G57" i="1"/>
</calcChain>
</file>

<file path=xl/sharedStrings.xml><?xml version="1.0" encoding="utf-8"?>
<sst xmlns="http://schemas.openxmlformats.org/spreadsheetml/2006/main" count="2001" uniqueCount="826">
  <si>
    <t>Payroll Year</t>
  </si>
  <si>
    <t>New Year's Day</t>
  </si>
  <si>
    <t>Birthday of Martin Luther King, Jr.</t>
  </si>
  <si>
    <t>Washington's Birthday</t>
  </si>
  <si>
    <t>Memorial Day</t>
  </si>
  <si>
    <t>Independence Day</t>
  </si>
  <si>
    <t>Labor Day</t>
  </si>
  <si>
    <t>Columbus Day</t>
  </si>
  <si>
    <t>Veterans Day</t>
  </si>
  <si>
    <t>Thanksgiving Day</t>
  </si>
  <si>
    <t>Christmas Day</t>
  </si>
  <si>
    <t>* Saturday - the Board of Governors is closed on July 3, 2015; and November 10, 2017.</t>
  </si>
  <si>
    <t>** The public observance of Inauguration Day is on Monday, January 21, 2013.</t>
  </si>
  <si>
    <t>The Board of Governors is closed in observance of Inauguration Day, January 20, 2017.</t>
  </si>
  <si>
    <t>Holiday</t>
  </si>
  <si>
    <t>Thursday banking holiday, must move pay day to Wednesday, Payroll team must work on Sunday.</t>
  </si>
  <si>
    <t>Although a bank holiday, Columbus Day is not a National Grid Holiday</t>
  </si>
  <si>
    <t>Notes</t>
  </si>
  <si>
    <t xml:space="preserve"> Payroll team must work on Monday Company Holiday.</t>
  </si>
  <si>
    <t>Sunday or Monday Holiday, Payroll team must work on Monday company holiday.</t>
  </si>
  <si>
    <t>End Date</t>
  </si>
  <si>
    <t>Processing Date</t>
  </si>
  <si>
    <t>Payroll
 Year</t>
  </si>
  <si>
    <t>Payroll
 Period</t>
  </si>
  <si>
    <t>Processing 
Date</t>
  </si>
  <si>
    <t>File Trans.</t>
  </si>
  <si>
    <t>Dues dates for vehicle 
and commision files</t>
  </si>
  <si>
    <t>Time Cut-Off</t>
  </si>
  <si>
    <t>Inquire with Citibank re file deadline for 11/12/14</t>
  </si>
  <si>
    <t>Time 
Cut Off</t>
  </si>
  <si>
    <t>File 
Transmission</t>
  </si>
  <si>
    <t>Payroll 
Period</t>
  </si>
  <si>
    <t>Tuesday banking holiday, must send files on Wednesday, ADP requires special handling</t>
  </si>
  <si>
    <t>Thursday, January 21, 2016</t>
  </si>
  <si>
    <t>Friday, February 19, 2016</t>
  </si>
  <si>
    <t>Monday, March 21, 2016</t>
  </si>
  <si>
    <t>Thursday, April 21, 2016</t>
  </si>
  <si>
    <t>Friday, May 20, 2016</t>
  </si>
  <si>
    <t>Tuesday, June 21, 2016</t>
  </si>
  <si>
    <t>Thursday, July 21, 2016</t>
  </si>
  <si>
    <t>Friday, August 19, 2016</t>
  </si>
  <si>
    <t>Wednesday, September 21, 2016</t>
  </si>
  <si>
    <t>Friday, October 21, 2016</t>
  </si>
  <si>
    <t>Monday, November 21, 2016</t>
  </si>
  <si>
    <t>Wednesday, December 21, 2016</t>
  </si>
  <si>
    <t>Friday, January 20, 2017</t>
  </si>
  <si>
    <t>Tuesday, February 21, 2017</t>
  </si>
  <si>
    <t>Tuesday, March 21, 2017</t>
  </si>
  <si>
    <t>Friday, April 21, 2017</t>
  </si>
  <si>
    <t>Friday, May 19, 2017</t>
  </si>
  <si>
    <t>Wednesday, June 21, 2017</t>
  </si>
  <si>
    <t>Friday, July 21, 2017</t>
  </si>
  <si>
    <t>Monday, August 21, 2017</t>
  </si>
  <si>
    <t>Thursday, September 21, 2017</t>
  </si>
  <si>
    <t>Friday, October 20, 2017</t>
  </si>
  <si>
    <t>Tuesday, November 21, 2017</t>
  </si>
  <si>
    <t>Thursday, December 21, 2017</t>
  </si>
  <si>
    <t>Pay Run ID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</si>
  <si>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</si>
  <si>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</si>
  <si>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</si>
  <si>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</si>
  <si>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</si>
  <si>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</si>
  <si>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</si>
  <si>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</si>
  <si>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</si>
  <si>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Veterans Day falls on Wednesday, Fall project goes live this week.</t>
  </si>
  <si>
    <t>Noon</t>
  </si>
  <si>
    <t>Pay Period End</t>
  </si>
  <si>
    <t>Check Date
&amp; Posting Date</t>
  </si>
  <si>
    <t>Check Date &amp; Posting Date</t>
  </si>
  <si>
    <t>APP Run</t>
  </si>
  <si>
    <t>MM20160614OC</t>
  </si>
  <si>
    <t>N/A</t>
  </si>
  <si>
    <t>UW20160614OC</t>
  </si>
  <si>
    <t>Annual APP Awards</t>
  </si>
  <si>
    <t>UW201401</t>
  </si>
  <si>
    <t>UW201402</t>
  </si>
  <si>
    <t>UW201403</t>
  </si>
  <si>
    <t>UW201404</t>
  </si>
  <si>
    <t>UW201405</t>
  </si>
  <si>
    <t>UW201406</t>
  </si>
  <si>
    <t>UW201407</t>
  </si>
  <si>
    <t>UW201408</t>
  </si>
  <si>
    <t>UW201409</t>
  </si>
  <si>
    <t>UW201410</t>
  </si>
  <si>
    <t>UW201411</t>
  </si>
  <si>
    <t>UW201412</t>
  </si>
  <si>
    <t>UW201413</t>
  </si>
  <si>
    <t>UW201414</t>
  </si>
  <si>
    <t>UW201415</t>
  </si>
  <si>
    <t>UW201416</t>
  </si>
  <si>
    <t>UW201417</t>
  </si>
  <si>
    <t>UW201418</t>
  </si>
  <si>
    <t>UW201419</t>
  </si>
  <si>
    <t>UW201420</t>
  </si>
  <si>
    <t>UW201421</t>
  </si>
  <si>
    <t>UW201422</t>
  </si>
  <si>
    <t>UW201423</t>
  </si>
  <si>
    <t>UW201424</t>
  </si>
  <si>
    <t>UW201425</t>
  </si>
  <si>
    <t>UW201426</t>
  </si>
  <si>
    <t>UW201427</t>
  </si>
  <si>
    <t>UW201428</t>
  </si>
  <si>
    <t>UW201429</t>
  </si>
  <si>
    <t>UW201430</t>
  </si>
  <si>
    <t>UW201431</t>
  </si>
  <si>
    <t>UW201432</t>
  </si>
  <si>
    <t>UW201433</t>
  </si>
  <si>
    <t>UW201434</t>
  </si>
  <si>
    <t>UW201435</t>
  </si>
  <si>
    <t>UW201436</t>
  </si>
  <si>
    <t>UW201437</t>
  </si>
  <si>
    <t>UW201438</t>
  </si>
  <si>
    <t>UW201439</t>
  </si>
  <si>
    <t>UW201440</t>
  </si>
  <si>
    <t>UW201441</t>
  </si>
  <si>
    <t>UW201442</t>
  </si>
  <si>
    <t>UW201443</t>
  </si>
  <si>
    <t>UW201444</t>
  </si>
  <si>
    <t>UW201445</t>
  </si>
  <si>
    <t>UW201446</t>
  </si>
  <si>
    <t>UW201447</t>
  </si>
  <si>
    <t>UW201448</t>
  </si>
  <si>
    <t>UW201449</t>
  </si>
  <si>
    <t>UW201450</t>
  </si>
  <si>
    <t>UW201451</t>
  </si>
  <si>
    <t>UW201452</t>
  </si>
  <si>
    <t>UW201453</t>
  </si>
  <si>
    <t>UW201501</t>
  </si>
  <si>
    <t>UW201502</t>
  </si>
  <si>
    <t>UW201503</t>
  </si>
  <si>
    <t>UW201504</t>
  </si>
  <si>
    <t>UW201505</t>
  </si>
  <si>
    <t>UW201506</t>
  </si>
  <si>
    <t>UW201507</t>
  </si>
  <si>
    <t>UW201508</t>
  </si>
  <si>
    <t>UW201509</t>
  </si>
  <si>
    <t>UW201510</t>
  </si>
  <si>
    <t>UW201511</t>
  </si>
  <si>
    <t>UW201512</t>
  </si>
  <si>
    <t>UW201513</t>
  </si>
  <si>
    <t>UW201514</t>
  </si>
  <si>
    <t>UW201515</t>
  </si>
  <si>
    <t>UW201516</t>
  </si>
  <si>
    <t>UW201517</t>
  </si>
  <si>
    <t>UW201518</t>
  </si>
  <si>
    <t>UW201519</t>
  </si>
  <si>
    <t>UW201520</t>
  </si>
  <si>
    <t>UW201521</t>
  </si>
  <si>
    <t>UW201522</t>
  </si>
  <si>
    <t>UW201523</t>
  </si>
  <si>
    <t>UW201524</t>
  </si>
  <si>
    <t>UW201525</t>
  </si>
  <si>
    <t>UW201526</t>
  </si>
  <si>
    <t>UW201527</t>
  </si>
  <si>
    <t>UW201528</t>
  </si>
  <si>
    <t>UW201529</t>
  </si>
  <si>
    <t>UW201530</t>
  </si>
  <si>
    <t>UW201531</t>
  </si>
  <si>
    <t>UW201532</t>
  </si>
  <si>
    <t>UW201533</t>
  </si>
  <si>
    <t>UW201534</t>
  </si>
  <si>
    <t>UW201535</t>
  </si>
  <si>
    <t>UW201536</t>
  </si>
  <si>
    <t>UW201537</t>
  </si>
  <si>
    <t>UW201538</t>
  </si>
  <si>
    <t>UW201539</t>
  </si>
  <si>
    <t>UW201540</t>
  </si>
  <si>
    <t>UW201541</t>
  </si>
  <si>
    <t>UW201542</t>
  </si>
  <si>
    <t>UW201543</t>
  </si>
  <si>
    <t>UW201544</t>
  </si>
  <si>
    <t>UW201545</t>
  </si>
  <si>
    <t>UW201546</t>
  </si>
  <si>
    <t>UW201547</t>
  </si>
  <si>
    <t>UW201548</t>
  </si>
  <si>
    <t>UW201549</t>
  </si>
  <si>
    <t>UW201550</t>
  </si>
  <si>
    <t>UW201551</t>
  </si>
  <si>
    <t>UW201552</t>
  </si>
  <si>
    <t>UW201601</t>
  </si>
  <si>
    <t>UW201602</t>
  </si>
  <si>
    <t>UW201603</t>
  </si>
  <si>
    <t>UW201604</t>
  </si>
  <si>
    <t>UW201605</t>
  </si>
  <si>
    <t>UW201606</t>
  </si>
  <si>
    <t>UW201607</t>
  </si>
  <si>
    <t>UW201608</t>
  </si>
  <si>
    <t>UW201609</t>
  </si>
  <si>
    <t>UW201610</t>
  </si>
  <si>
    <t>UW201611</t>
  </si>
  <si>
    <t>UW201612</t>
  </si>
  <si>
    <t>UW201613</t>
  </si>
  <si>
    <t>UW201614</t>
  </si>
  <si>
    <t>UW201615</t>
  </si>
  <si>
    <t>UW201616</t>
  </si>
  <si>
    <t>UW201617</t>
  </si>
  <si>
    <t>UW201618</t>
  </si>
  <si>
    <t>UW201619</t>
  </si>
  <si>
    <t>UW201620</t>
  </si>
  <si>
    <t>UW201621</t>
  </si>
  <si>
    <t>UW201622</t>
  </si>
  <si>
    <t>UW201623</t>
  </si>
  <si>
    <t>UW201624</t>
  </si>
  <si>
    <t>UW201625</t>
  </si>
  <si>
    <t>UW201626</t>
  </si>
  <si>
    <t>UW201627</t>
  </si>
  <si>
    <t>UW201628</t>
  </si>
  <si>
    <t>UW201629</t>
  </si>
  <si>
    <t>UW201630</t>
  </si>
  <si>
    <t>UW201631</t>
  </si>
  <si>
    <t>UW201632</t>
  </si>
  <si>
    <t>UW201633</t>
  </si>
  <si>
    <t>UW201634</t>
  </si>
  <si>
    <t>UW201635</t>
  </si>
  <si>
    <t>UW201636</t>
  </si>
  <si>
    <t>UW201637</t>
  </si>
  <si>
    <t>UW201638</t>
  </si>
  <si>
    <t>UW201639</t>
  </si>
  <si>
    <t>UW201640</t>
  </si>
  <si>
    <t>UW201641</t>
  </si>
  <si>
    <t>UW201642</t>
  </si>
  <si>
    <t>UW201643</t>
  </si>
  <si>
    <t>UW201644</t>
  </si>
  <si>
    <t>UW201645</t>
  </si>
  <si>
    <t>UW201646</t>
  </si>
  <si>
    <t>UW201647</t>
  </si>
  <si>
    <t>UW201648</t>
  </si>
  <si>
    <t>UW201649</t>
  </si>
  <si>
    <t>UW201650</t>
  </si>
  <si>
    <t>UW201651</t>
  </si>
  <si>
    <t>UW201652</t>
  </si>
  <si>
    <t>MM20141</t>
  </si>
  <si>
    <t>MM20142</t>
  </si>
  <si>
    <t>MM20143</t>
  </si>
  <si>
    <t>MM20144</t>
  </si>
  <si>
    <t>MM20145</t>
  </si>
  <si>
    <t>MM20146</t>
  </si>
  <si>
    <t>MM20147</t>
  </si>
  <si>
    <t>MM20148</t>
  </si>
  <si>
    <t>MM20149</t>
  </si>
  <si>
    <t>MM201410</t>
  </si>
  <si>
    <t>MM201411</t>
  </si>
  <si>
    <t>MM201412</t>
  </si>
  <si>
    <t>MM201501</t>
  </si>
  <si>
    <t>MM201502</t>
  </si>
  <si>
    <t>MM201503</t>
  </si>
  <si>
    <t>MM201504</t>
  </si>
  <si>
    <t>MM201505</t>
  </si>
  <si>
    <t>MM201506</t>
  </si>
  <si>
    <t>MM201507</t>
  </si>
  <si>
    <t>MM201508</t>
  </si>
  <si>
    <t>MM201509</t>
  </si>
  <si>
    <t>MM201510</t>
  </si>
  <si>
    <t>MM201511</t>
  </si>
  <si>
    <t>MM201512</t>
  </si>
  <si>
    <t>MM201601</t>
  </si>
  <si>
    <t>MM201602</t>
  </si>
  <si>
    <t>MM201603</t>
  </si>
  <si>
    <t>MM201604</t>
  </si>
  <si>
    <t>MM201605</t>
  </si>
  <si>
    <t>MM201606</t>
  </si>
  <si>
    <t>MM201607</t>
  </si>
  <si>
    <t>MM201608</t>
  </si>
  <si>
    <t>MM201609</t>
  </si>
  <si>
    <t>MM201610</t>
  </si>
  <si>
    <t>MM201611</t>
  </si>
  <si>
    <t>MM201612</t>
  </si>
  <si>
    <t>Weekly</t>
  </si>
  <si>
    <t>Monthly</t>
  </si>
  <si>
    <t>updated time cut-off, processing date, due date for adj. files 10/27/16 JRB</t>
  </si>
  <si>
    <t>Friday, January 19, 2018</t>
  </si>
  <si>
    <t>Wednesday, February 21, 2018</t>
  </si>
  <si>
    <t>Wednesday, March 21, 2018</t>
  </si>
  <si>
    <t>Friday, April 20, 2018</t>
  </si>
  <si>
    <t>Monday, May 21, 2018</t>
  </si>
  <si>
    <t>Thursday, June 21, 2018</t>
  </si>
  <si>
    <t>Friday, July 20, 2018</t>
  </si>
  <si>
    <t>Tuesday, August 21, 2018</t>
  </si>
  <si>
    <t>Friday, September 21, 2018</t>
  </si>
  <si>
    <t>Friday, October 19, 2018</t>
  </si>
  <si>
    <t>Wednesday, November 21, 2018</t>
  </si>
  <si>
    <t>Friday, December 21, 2018</t>
  </si>
  <si>
    <t>Monday Company Holiday</t>
  </si>
  <si>
    <t>Thursday banking holiday, must move pay day to Wednesday, time cutoff on  Sunday.</t>
  </si>
  <si>
    <t xml:space="preserve">Weekly </t>
  </si>
  <si>
    <t>Due date for Payment Requests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</si>
  <si>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</si>
  <si>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</si>
  <si>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</si>
  <si>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</si>
  <si>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</si>
  <si>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</si>
  <si>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</si>
  <si>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</si>
  <si>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</si>
  <si>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</si>
  <si>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</si>
  <si>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</si>
  <si>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</si>
  <si>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</si>
  <si>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</si>
  <si>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</si>
  <si>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</si>
  <si>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</si>
  <si>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</si>
  <si>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</si>
  <si>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</si>
  <si>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</si>
  <si>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</si>
  <si>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</si>
  <si>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</si>
  <si>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</si>
  <si>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</si>
  <si>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</si>
  <si>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</si>
  <si>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</si>
  <si>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</si>
  <si>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</si>
  <si>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</si>
  <si>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</si>
  <si>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</si>
  <si>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</si>
  <si>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</si>
  <si>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</si>
  <si>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</si>
  <si>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</si>
  <si>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</si>
  <si>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</si>
  <si>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</si>
  <si>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UW201801</t>
  </si>
  <si>
    <t>UW201802</t>
  </si>
  <si>
    <t>UW201803</t>
  </si>
  <si>
    <t>UW201804</t>
  </si>
  <si>
    <t>UW201805</t>
  </si>
  <si>
    <t>UW201806</t>
  </si>
  <si>
    <t>UW201807</t>
  </si>
  <si>
    <t>UW201808</t>
  </si>
  <si>
    <t>UW201809</t>
  </si>
  <si>
    <t>UW201810</t>
  </si>
  <si>
    <t>UW201811</t>
  </si>
  <si>
    <t>UW201812</t>
  </si>
  <si>
    <t>UW201813</t>
  </si>
  <si>
    <t>UW201814</t>
  </si>
  <si>
    <t>UW201815</t>
  </si>
  <si>
    <t>UW201816</t>
  </si>
  <si>
    <t>UW201817</t>
  </si>
  <si>
    <t>UW201818</t>
  </si>
  <si>
    <t>UW201819</t>
  </si>
  <si>
    <t>UW201820</t>
  </si>
  <si>
    <t>UW201821</t>
  </si>
  <si>
    <t>UW201822</t>
  </si>
  <si>
    <t>UW201823</t>
  </si>
  <si>
    <t>UW201824</t>
  </si>
  <si>
    <t>UW201825</t>
  </si>
  <si>
    <t>UW201826</t>
  </si>
  <si>
    <t>UW201827</t>
  </si>
  <si>
    <t>UW201828</t>
  </si>
  <si>
    <t>UW201829</t>
  </si>
  <si>
    <t>UW201830</t>
  </si>
  <si>
    <t>UW201831</t>
  </si>
  <si>
    <t>UW201832</t>
  </si>
  <si>
    <t>UW201833</t>
  </si>
  <si>
    <t>UW201834</t>
  </si>
  <si>
    <t>UW201835</t>
  </si>
  <si>
    <t>UW201836</t>
  </si>
  <si>
    <t>UW201837</t>
  </si>
  <si>
    <t>UW201838</t>
  </si>
  <si>
    <t>UW201839</t>
  </si>
  <si>
    <t>UW201840</t>
  </si>
  <si>
    <t>UW201841</t>
  </si>
  <si>
    <t>UW201842</t>
  </si>
  <si>
    <t>UW201843</t>
  </si>
  <si>
    <t>UW201844</t>
  </si>
  <si>
    <t>UW201845</t>
  </si>
  <si>
    <t>UW201846</t>
  </si>
  <si>
    <t>UW201847</t>
  </si>
  <si>
    <t>UW201848</t>
  </si>
  <si>
    <t>UW201849</t>
  </si>
  <si>
    <t>UW201850</t>
  </si>
  <si>
    <t>UW201851</t>
  </si>
  <si>
    <t>UW201852</t>
  </si>
  <si>
    <t>MM201801</t>
  </si>
  <si>
    <t xml:space="preserve">Monthly </t>
  </si>
  <si>
    <t>MM201802</t>
  </si>
  <si>
    <t>MM201803</t>
  </si>
  <si>
    <t>MM201804</t>
  </si>
  <si>
    <t>MM201805</t>
  </si>
  <si>
    <t>MM201806</t>
  </si>
  <si>
    <t>MM201807</t>
  </si>
  <si>
    <t>MM201808</t>
  </si>
  <si>
    <t>MM201809</t>
  </si>
  <si>
    <t>MM201810</t>
  </si>
  <si>
    <t>MM201811</t>
  </si>
  <si>
    <t>MM201812</t>
  </si>
  <si>
    <t xml:space="preserve">3PR, Payment Posting, FICO Jobs </t>
  </si>
  <si>
    <t>Annual</t>
  </si>
  <si>
    <t>APP</t>
  </si>
  <si>
    <t>NA</t>
  </si>
  <si>
    <t>MM20170613</t>
  </si>
  <si>
    <t>UW20170613</t>
  </si>
  <si>
    <t>UW20180613</t>
  </si>
  <si>
    <t>MM20180613</t>
  </si>
  <si>
    <t>APP Awards</t>
  </si>
  <si>
    <t>Check Date and
 GL Posting</t>
  </si>
  <si>
    <t>Thursday banking holiday, must move pay day to Payroll team must work on Sunday.</t>
  </si>
  <si>
    <t>Veterans Day falls on Fall project goes live this week.</t>
  </si>
  <si>
    <t>Pay
Frequency</t>
  </si>
  <si>
    <t>Wednesday Pay Day due to Thanksgiving Holiday</t>
  </si>
  <si>
    <t>Tuesday, February 14, 2017</t>
  </si>
  <si>
    <t>Time Cut Off
(4 PM for all after 12/24/2016 unless noted in column L)</t>
  </si>
  <si>
    <t>Noon Time Cut off due to Wednesday holiday</t>
  </si>
  <si>
    <t>Tuesday banking holiday, must send files on Monday for ADP delivery by Thursday</t>
  </si>
  <si>
    <t>Sunday 4 PM cut off due to Tuesday Holiday</t>
  </si>
  <si>
    <t>Sunday 4 PM time cut off due to Wednesday pay day</t>
  </si>
  <si>
    <t>Payroll Exit Date</t>
  </si>
  <si>
    <t>UW201901</t>
  </si>
  <si>
    <t>UW201902</t>
  </si>
  <si>
    <t>UW201903</t>
  </si>
  <si>
    <t>Wednesday, December 26, 2018</t>
  </si>
  <si>
    <t>MM201901</t>
  </si>
  <si>
    <t>MM201902</t>
  </si>
  <si>
    <t>MM201903</t>
  </si>
  <si>
    <t>MM201904</t>
  </si>
  <si>
    <t>MM201905</t>
  </si>
  <si>
    <t>MM201907</t>
  </si>
  <si>
    <t>MM201908</t>
  </si>
  <si>
    <t>MM201909</t>
  </si>
  <si>
    <t>MM201910</t>
  </si>
  <si>
    <t>MM201911</t>
  </si>
  <si>
    <t>MM201912</t>
  </si>
  <si>
    <t>MM201906</t>
  </si>
  <si>
    <t>UW201904</t>
  </si>
  <si>
    <t>UW201905</t>
  </si>
  <si>
    <t>UW201906</t>
  </si>
  <si>
    <t>UW201907</t>
  </si>
  <si>
    <t>UW201908</t>
  </si>
  <si>
    <t>UW201909</t>
  </si>
  <si>
    <t>UW201910</t>
  </si>
  <si>
    <t>UW201911</t>
  </si>
  <si>
    <t>UW201912</t>
  </si>
  <si>
    <t>UW201913</t>
  </si>
  <si>
    <t>UW201914</t>
  </si>
  <si>
    <t>UW201915</t>
  </si>
  <si>
    <t>UW201916</t>
  </si>
  <si>
    <t>UW201917</t>
  </si>
  <si>
    <t>UW201918</t>
  </si>
  <si>
    <t>UW201919</t>
  </si>
  <si>
    <t>UW201920</t>
  </si>
  <si>
    <t>UW201921</t>
  </si>
  <si>
    <t>UW201922</t>
  </si>
  <si>
    <t>UW201923</t>
  </si>
  <si>
    <t>UW201924</t>
  </si>
  <si>
    <t>UW201925</t>
  </si>
  <si>
    <t>UW201926</t>
  </si>
  <si>
    <t>UW201927</t>
  </si>
  <si>
    <t>UW201928</t>
  </si>
  <si>
    <t>UW201929</t>
  </si>
  <si>
    <t>UW201930</t>
  </si>
  <si>
    <t>UW201931</t>
  </si>
  <si>
    <t>UW201932</t>
  </si>
  <si>
    <t>UW201933</t>
  </si>
  <si>
    <t>UW201934</t>
  </si>
  <si>
    <t>UW201935</t>
  </si>
  <si>
    <t>UW201936</t>
  </si>
  <si>
    <t>UW201937</t>
  </si>
  <si>
    <t>UW201938</t>
  </si>
  <si>
    <t>UW201939</t>
  </si>
  <si>
    <t>UW201940</t>
  </si>
  <si>
    <t>UW201941</t>
  </si>
  <si>
    <t>UW201942</t>
  </si>
  <si>
    <t>UW201943</t>
  </si>
  <si>
    <t>UW201944</t>
  </si>
  <si>
    <t>UW201945</t>
  </si>
  <si>
    <t>UW201946</t>
  </si>
  <si>
    <t>UW201947</t>
  </si>
  <si>
    <t>UW201948</t>
  </si>
  <si>
    <t>UW201949</t>
  </si>
  <si>
    <t>UW201950</t>
  </si>
  <si>
    <t>UW201951</t>
  </si>
  <si>
    <t>UW201952</t>
  </si>
  <si>
    <t>For holidays falling on Saturday, Federal Reserve Banks and Branches will be open 
the preceding Friday; however, the Board of Governors will be closed. For holidays
 falling on Sunday, all Federal Reserve offices will be closed the following Monday.</t>
  </si>
  <si>
    <t xml:space="preserve">5th pay date of the month, time cutoff Monday at noon. </t>
  </si>
  <si>
    <t xml:space="preserve">
Print and Bank File Transfers</t>
  </si>
  <si>
    <t>UW201701</t>
  </si>
  <si>
    <t>UW201702</t>
  </si>
  <si>
    <t>UW201703</t>
  </si>
  <si>
    <t>MM201701</t>
  </si>
  <si>
    <t>UW201704</t>
  </si>
  <si>
    <t>UW201705</t>
  </si>
  <si>
    <t>UW201706</t>
  </si>
  <si>
    <t>UW201707</t>
  </si>
  <si>
    <t>MM201702</t>
  </si>
  <si>
    <t>UW201708</t>
  </si>
  <si>
    <t>UW201709</t>
  </si>
  <si>
    <t>UW201710</t>
  </si>
  <si>
    <t>UW201711</t>
  </si>
  <si>
    <t>MM201703</t>
  </si>
  <si>
    <t>UW201712</t>
  </si>
  <si>
    <t>UW201713</t>
  </si>
  <si>
    <t>UW201714</t>
  </si>
  <si>
    <t>UW201715</t>
  </si>
  <si>
    <t>UW201716</t>
  </si>
  <si>
    <t>MM201704</t>
  </si>
  <si>
    <t>UW201717</t>
  </si>
  <si>
    <t>UW201718</t>
  </si>
  <si>
    <t>UW201719</t>
  </si>
  <si>
    <t>UW201720</t>
  </si>
  <si>
    <t>MM201705</t>
  </si>
  <si>
    <t>UW201721</t>
  </si>
  <si>
    <t>UW201722</t>
  </si>
  <si>
    <t>UW201723</t>
  </si>
  <si>
    <t>UW201724</t>
  </si>
  <si>
    <t>MM201706</t>
  </si>
  <si>
    <t>UW201725</t>
  </si>
  <si>
    <t>UW201726</t>
  </si>
  <si>
    <t>UW201727</t>
  </si>
  <si>
    <t>UW201728</t>
  </si>
  <si>
    <t>UW201729</t>
  </si>
  <si>
    <t>MM201707</t>
  </si>
  <si>
    <t>UW201730</t>
  </si>
  <si>
    <t>UW201731</t>
  </si>
  <si>
    <t>UW201732</t>
  </si>
  <si>
    <t>UW201733</t>
  </si>
  <si>
    <t>MM201708</t>
  </si>
  <si>
    <t>UW201734</t>
  </si>
  <si>
    <t>UW201735</t>
  </si>
  <si>
    <t>UW201736</t>
  </si>
  <si>
    <t>UW201737</t>
  </si>
  <si>
    <t>UW201738</t>
  </si>
  <si>
    <t>MM201709</t>
  </si>
  <si>
    <t>UW201739</t>
  </si>
  <si>
    <t>UW201740</t>
  </si>
  <si>
    <t>UW201741</t>
  </si>
  <si>
    <t>UW201742</t>
  </si>
  <si>
    <t>MM201710</t>
  </si>
  <si>
    <t>UW201743</t>
  </si>
  <si>
    <t>UW201744</t>
  </si>
  <si>
    <t>UW201745</t>
  </si>
  <si>
    <t>UW201746</t>
  </si>
  <si>
    <t>MM201711</t>
  </si>
  <si>
    <t>UW201747</t>
  </si>
  <si>
    <t>UW201748</t>
  </si>
  <si>
    <t>UW201749</t>
  </si>
  <si>
    <t>UW201750</t>
  </si>
  <si>
    <t>UW201751</t>
  </si>
  <si>
    <t>MM201712</t>
  </si>
  <si>
    <t>UW201752</t>
  </si>
  <si>
    <t>UW20190612</t>
  </si>
  <si>
    <t>MM20190612</t>
  </si>
  <si>
    <t xml:space="preserve">Bottomline confirmed that files will be transferred on 12/26/17 Boxing Day. It is business as usual. </t>
  </si>
  <si>
    <t>Sunday 4PM time cut off due to Wednesday pay day</t>
  </si>
  <si>
    <t>5th pay date of the month, sub jobs run outside of process model.</t>
  </si>
  <si>
    <t>MM20210614</t>
  </si>
  <si>
    <t>UW20210614</t>
  </si>
  <si>
    <t>MM202001</t>
  </si>
  <si>
    <t>MM202002</t>
  </si>
  <si>
    <t>MM202003</t>
  </si>
  <si>
    <t>MM202004</t>
  </si>
  <si>
    <t>MM202005</t>
  </si>
  <si>
    <t>MM202006</t>
  </si>
  <si>
    <t>MM202007</t>
  </si>
  <si>
    <t>MM202008</t>
  </si>
  <si>
    <t>MM202009</t>
  </si>
  <si>
    <t>MM202010</t>
  </si>
  <si>
    <t>MM202011</t>
  </si>
  <si>
    <t>MM202012</t>
  </si>
  <si>
    <t>MM202101</t>
  </si>
  <si>
    <t>MM202102</t>
  </si>
  <si>
    <t>MM202103</t>
  </si>
  <si>
    <t>MM202104</t>
  </si>
  <si>
    <t>MM202105</t>
  </si>
  <si>
    <t>MM202106</t>
  </si>
  <si>
    <t>MM202107</t>
  </si>
  <si>
    <t>MM202108</t>
  </si>
  <si>
    <t>MM202109</t>
  </si>
  <si>
    <t>MM202110</t>
  </si>
  <si>
    <t>MM202111</t>
  </si>
  <si>
    <t>MM202112</t>
  </si>
  <si>
    <t>UW202001</t>
  </si>
  <si>
    <t>UW202002</t>
  </si>
  <si>
    <t>UW202003</t>
  </si>
  <si>
    <t>UW202004</t>
  </si>
  <si>
    <t>UW202005</t>
  </si>
  <si>
    <t>UW202006</t>
  </si>
  <si>
    <t>UW202007</t>
  </si>
  <si>
    <t>UW202008</t>
  </si>
  <si>
    <t>UW202009</t>
  </si>
  <si>
    <t>UW202010</t>
  </si>
  <si>
    <t>UW202011</t>
  </si>
  <si>
    <t>UW202012</t>
  </si>
  <si>
    <t>UW202013</t>
  </si>
  <si>
    <t>UW202014</t>
  </si>
  <si>
    <t>UW202015</t>
  </si>
  <si>
    <t>UW202016</t>
  </si>
  <si>
    <t>UW202017</t>
  </si>
  <si>
    <t>UW202018</t>
  </si>
  <si>
    <t>UW202019</t>
  </si>
  <si>
    <t>UW202020</t>
  </si>
  <si>
    <t>UW202021</t>
  </si>
  <si>
    <t>UW202022</t>
  </si>
  <si>
    <t>UW202023</t>
  </si>
  <si>
    <t>UW202024</t>
  </si>
  <si>
    <t>UW202025</t>
  </si>
  <si>
    <t>UW202026</t>
  </si>
  <si>
    <t>UW202027</t>
  </si>
  <si>
    <t>UW202028</t>
  </si>
  <si>
    <t>UW202029</t>
  </si>
  <si>
    <t>UW202030</t>
  </si>
  <si>
    <t>UW202031</t>
  </si>
  <si>
    <t>UW202032</t>
  </si>
  <si>
    <t>UW202033</t>
  </si>
  <si>
    <t>UW202034</t>
  </si>
  <si>
    <t>UW202035</t>
  </si>
  <si>
    <t>UW202036</t>
  </si>
  <si>
    <t>UW202037</t>
  </si>
  <si>
    <t>UW202038</t>
  </si>
  <si>
    <t>UW202039</t>
  </si>
  <si>
    <t>UW202040</t>
  </si>
  <si>
    <t>UW202041</t>
  </si>
  <si>
    <t>UW202042</t>
  </si>
  <si>
    <t>UW202043</t>
  </si>
  <si>
    <t>UW202044</t>
  </si>
  <si>
    <t>UW202045</t>
  </si>
  <si>
    <t>UW202046</t>
  </si>
  <si>
    <t>UW202047</t>
  </si>
  <si>
    <t>UW202048</t>
  </si>
  <si>
    <t>UW202049</t>
  </si>
  <si>
    <t>UW202050</t>
  </si>
  <si>
    <t>UW202051</t>
  </si>
  <si>
    <t>UW202052</t>
  </si>
  <si>
    <t>UW202053</t>
  </si>
  <si>
    <t>UW202101</t>
  </si>
  <si>
    <t>UW202102</t>
  </si>
  <si>
    <t>UW202103</t>
  </si>
  <si>
    <t>UW202104</t>
  </si>
  <si>
    <t>UW202105</t>
  </si>
  <si>
    <t>UW202106</t>
  </si>
  <si>
    <t>UW202107</t>
  </si>
  <si>
    <t>UW202108</t>
  </si>
  <si>
    <t>UW202109</t>
  </si>
  <si>
    <t>UW202110</t>
  </si>
  <si>
    <t>UW202111</t>
  </si>
  <si>
    <t>UW202112</t>
  </si>
  <si>
    <t>UW202113</t>
  </si>
  <si>
    <t>UW202114</t>
  </si>
  <si>
    <t>UW202115</t>
  </si>
  <si>
    <t>UW202116</t>
  </si>
  <si>
    <t>UW202117</t>
  </si>
  <si>
    <t>UW202118</t>
  </si>
  <si>
    <t>UW202119</t>
  </si>
  <si>
    <t>UW202120</t>
  </si>
  <si>
    <t>UW202121</t>
  </si>
  <si>
    <t>UW202122</t>
  </si>
  <si>
    <t>UW202123</t>
  </si>
  <si>
    <t>UW202124</t>
  </si>
  <si>
    <t>UW202125</t>
  </si>
  <si>
    <t>UW202126</t>
  </si>
  <si>
    <t>UW202127</t>
  </si>
  <si>
    <t>UW202128</t>
  </si>
  <si>
    <t>UW202129</t>
  </si>
  <si>
    <t>UW202130</t>
  </si>
  <si>
    <t>UW202131</t>
  </si>
  <si>
    <t>UW202132</t>
  </si>
  <si>
    <t>UW202133</t>
  </si>
  <si>
    <t>UW202134</t>
  </si>
  <si>
    <t>UW202135</t>
  </si>
  <si>
    <t>UW202136</t>
  </si>
  <si>
    <t>UW202137</t>
  </si>
  <si>
    <t>UW202138</t>
  </si>
  <si>
    <t>UW202139</t>
  </si>
  <si>
    <t>UW202140</t>
  </si>
  <si>
    <t>UW202141</t>
  </si>
  <si>
    <t>UW202142</t>
  </si>
  <si>
    <t>UW202143</t>
  </si>
  <si>
    <t>UW202144</t>
  </si>
  <si>
    <t>UW202145</t>
  </si>
  <si>
    <t>UW202146</t>
  </si>
  <si>
    <t>UW202147</t>
  </si>
  <si>
    <t>UW202148</t>
  </si>
  <si>
    <t>UW202149</t>
  </si>
  <si>
    <t>UW202150</t>
  </si>
  <si>
    <t>UW202151</t>
  </si>
  <si>
    <t>UW202152</t>
  </si>
  <si>
    <t>Sub jobs run outside of process model. Post FICO Tuesday</t>
  </si>
  <si>
    <t>Wednesday Pay Day for Thanksgiving Holiday</t>
  </si>
  <si>
    <t>Wednesday Pay Day for Veterans Day Holiday</t>
  </si>
  <si>
    <t>UW202201</t>
  </si>
  <si>
    <t>UW202202</t>
  </si>
  <si>
    <t>UW202203</t>
  </si>
  <si>
    <t>UW202204</t>
  </si>
  <si>
    <t>UW202205</t>
  </si>
  <si>
    <t>UW202206</t>
  </si>
  <si>
    <t>UW202207</t>
  </si>
  <si>
    <t>UW202208</t>
  </si>
  <si>
    <t>UW202209</t>
  </si>
  <si>
    <t>UW202210</t>
  </si>
  <si>
    <t>UW202211</t>
  </si>
  <si>
    <t>UW202212</t>
  </si>
  <si>
    <t>UW202213</t>
  </si>
  <si>
    <t>UW202214</t>
  </si>
  <si>
    <t>UW202215</t>
  </si>
  <si>
    <t>UW202216</t>
  </si>
  <si>
    <t>UW202217</t>
  </si>
  <si>
    <t>UW202218</t>
  </si>
  <si>
    <t>UW202219</t>
  </si>
  <si>
    <t>UW202220</t>
  </si>
  <si>
    <t>UW202221</t>
  </si>
  <si>
    <t>UW202222</t>
  </si>
  <si>
    <t>UW202223</t>
  </si>
  <si>
    <t>UW202224</t>
  </si>
  <si>
    <t>UW202225</t>
  </si>
  <si>
    <t>UW202226</t>
  </si>
  <si>
    <t>UW202227</t>
  </si>
  <si>
    <t>UW202228</t>
  </si>
  <si>
    <t>UW202229</t>
  </si>
  <si>
    <t>UW202230</t>
  </si>
  <si>
    <t>UW202231</t>
  </si>
  <si>
    <t>UW202232</t>
  </si>
  <si>
    <t>UW202233</t>
  </si>
  <si>
    <t>UW202234</t>
  </si>
  <si>
    <t>UW202235</t>
  </si>
  <si>
    <t>UW202236</t>
  </si>
  <si>
    <t>UW202237</t>
  </si>
  <si>
    <t>UW202238</t>
  </si>
  <si>
    <t>UW202239</t>
  </si>
  <si>
    <t>UW202240</t>
  </si>
  <si>
    <t>UW202241</t>
  </si>
  <si>
    <t>UW202242</t>
  </si>
  <si>
    <t>UW202243</t>
  </si>
  <si>
    <t>UW202244</t>
  </si>
  <si>
    <t>UW202245</t>
  </si>
  <si>
    <t>UW202246</t>
  </si>
  <si>
    <t>UW202247</t>
  </si>
  <si>
    <t>UW202248</t>
  </si>
  <si>
    <t>UW202249</t>
  </si>
  <si>
    <t>UW202250</t>
  </si>
  <si>
    <t>UW202251</t>
  </si>
  <si>
    <t>UW202252</t>
  </si>
  <si>
    <t>MM202201</t>
  </si>
  <si>
    <t>MM202202</t>
  </si>
  <si>
    <t>The 21st is President's Day</t>
  </si>
  <si>
    <t>MM202203</t>
  </si>
  <si>
    <t>MM202204</t>
  </si>
  <si>
    <t>MM202205</t>
  </si>
  <si>
    <t>MM202206</t>
  </si>
  <si>
    <t>MM202207</t>
  </si>
  <si>
    <t>MM202208</t>
  </si>
  <si>
    <t>MM202209</t>
  </si>
  <si>
    <t>MM202210</t>
  </si>
  <si>
    <t>MM202211</t>
  </si>
  <si>
    <t>MM202212</t>
  </si>
  <si>
    <t>MM20220614</t>
  </si>
  <si>
    <t>UW20220614</t>
  </si>
  <si>
    <t>Wednesday Pay Day for Thanksgiving Holiday, sub jobs run outside of process model.</t>
  </si>
  <si>
    <t>Sunday Time Cut-off for Wednesday Holiday</t>
  </si>
  <si>
    <t>MM20200715</t>
  </si>
  <si>
    <t>UW20200715</t>
  </si>
  <si>
    <t>UW202301</t>
  </si>
  <si>
    <t>UW202302</t>
  </si>
  <si>
    <t>UW202303</t>
  </si>
  <si>
    <t>UW202304</t>
  </si>
  <si>
    <t>UW202305</t>
  </si>
  <si>
    <t>UW202306</t>
  </si>
  <si>
    <t>UW202307</t>
  </si>
  <si>
    <t>UW202308</t>
  </si>
  <si>
    <t>UW202309</t>
  </si>
  <si>
    <t>UW202310</t>
  </si>
  <si>
    <t>UW202311</t>
  </si>
  <si>
    <t>UW202312</t>
  </si>
  <si>
    <t>UW202313</t>
  </si>
  <si>
    <t>UW202314</t>
  </si>
  <si>
    <t>UW202315</t>
  </si>
  <si>
    <t>UW202316</t>
  </si>
  <si>
    <t>UW202317</t>
  </si>
  <si>
    <t>UW202318</t>
  </si>
  <si>
    <t>UW202319</t>
  </si>
  <si>
    <t>UW202320</t>
  </si>
  <si>
    <t>UW202321</t>
  </si>
  <si>
    <t>UW202322</t>
  </si>
  <si>
    <t>UW202323</t>
  </si>
  <si>
    <t>UW202324</t>
  </si>
  <si>
    <t>UW202325</t>
  </si>
  <si>
    <t>UW202326</t>
  </si>
  <si>
    <t>UW202327</t>
  </si>
  <si>
    <t>UW202328</t>
  </si>
  <si>
    <t>UW202329</t>
  </si>
  <si>
    <t>UW202330</t>
  </si>
  <si>
    <t>UW202331</t>
  </si>
  <si>
    <t>UW202332</t>
  </si>
  <si>
    <t>UW202333</t>
  </si>
  <si>
    <t>UW202334</t>
  </si>
  <si>
    <t>UW202335</t>
  </si>
  <si>
    <t>UW202336</t>
  </si>
  <si>
    <t>UW202337</t>
  </si>
  <si>
    <t>UW202338</t>
  </si>
  <si>
    <t>UW202339</t>
  </si>
  <si>
    <t>UW202340</t>
  </si>
  <si>
    <t>UW202341</t>
  </si>
  <si>
    <t>UW202342</t>
  </si>
  <si>
    <t>UW202343</t>
  </si>
  <si>
    <t>UW202344</t>
  </si>
  <si>
    <t>UW202345</t>
  </si>
  <si>
    <t>UW202346</t>
  </si>
  <si>
    <t>UW202347</t>
  </si>
  <si>
    <t>UW202348</t>
  </si>
  <si>
    <t>UW202349</t>
  </si>
  <si>
    <t>UW202350</t>
  </si>
  <si>
    <t>UW202351</t>
  </si>
  <si>
    <t>UW202352</t>
  </si>
  <si>
    <t>MM202306</t>
  </si>
  <si>
    <t>MM20230614</t>
  </si>
  <si>
    <t>UW20230614</t>
  </si>
  <si>
    <t>Holiday Tuesday for Independence Day</t>
  </si>
  <si>
    <t>MM202301</t>
  </si>
  <si>
    <t>MM202302</t>
  </si>
  <si>
    <t>MM202303</t>
  </si>
  <si>
    <t>MM202304</t>
  </si>
  <si>
    <t>MM202305</t>
  </si>
  <si>
    <t>MM202308</t>
  </si>
  <si>
    <t>MM202309</t>
  </si>
  <si>
    <t>MM202310</t>
  </si>
  <si>
    <t>MM202311</t>
  </si>
  <si>
    <t>MM202312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</si>
</sst>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800]dddd\,\ mmmm\ dd\,\ yyyy"/>
    <numFmt numFmtId="165" formatCode="mm/dd/yy;@"/>
    <numFmt numFmtId="166" formatCode="[$-409]m/d/yy\ h:mm\ AM/PM;@"/>
    <numFmt numFmtId="167" formatCode="00"/>
    <numFmt numFmtId="168" formatCode="m/d/yy;@"/>
    <numFmt numFmtId="169" formatCode="[$-409]h:mm\ AM/PM;@"/>
    <numFmt numFmtId="170" formatCode="m/d/yyyy\ h:mm\ AM/PM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.5"/>
      <color rgb="FFFFFFFF"/>
      <name val="Times New Roman"/>
      <family val="1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.5"/>
      <color rgb="FF000000"/>
      <name val="Arial"/>
      <family val="2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A7542C"/>
        <bgColor indexed="64"/>
      </patternFill>
    </fill>
    <fill>
      <patternFill patternType="solid">
        <fgColor rgb="FFFDE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A7542C"/>
      </left>
      <right/>
      <top style="medium">
        <color rgb="FFA7542C"/>
      </top>
      <bottom/>
      <diagonal/>
    </border>
    <border>
      <left style="medium">
        <color rgb="FFA7542C"/>
      </left>
      <right/>
      <top/>
      <bottom/>
      <diagonal/>
    </border>
    <border>
      <left style="medium">
        <color rgb="FFA7542C"/>
      </left>
      <right/>
      <top/>
      <bottom style="medium">
        <color rgb="FFA7542C"/>
      </bottom>
      <diagonal/>
    </border>
    <border>
      <left/>
      <right/>
      <top style="medium">
        <color rgb="FFA7542C"/>
      </top>
      <bottom/>
      <diagonal/>
    </border>
    <border>
      <left/>
      <right style="medium">
        <color rgb="FFA7542C"/>
      </right>
      <top style="medium">
        <color rgb="FFA7542C"/>
      </top>
      <bottom/>
      <diagonal/>
    </border>
    <border>
      <left/>
      <right style="medium">
        <color rgb="FFA7542C"/>
      </right>
      <top/>
      <bottom/>
      <diagonal/>
    </border>
    <border>
      <left/>
      <right/>
      <top/>
      <bottom style="medium">
        <color rgb="FFA7542C"/>
      </bottom>
      <diagonal/>
    </border>
    <border>
      <left/>
      <right style="medium">
        <color rgb="FFA7542C"/>
      </right>
      <top/>
      <bottom style="medium">
        <color rgb="FFA7542C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60">
    <xf numFmtId="0" fontId="0" fillId="0" borderId="0" xfId="0"/>
    <xf numFmtId="0" fontId="0" fillId="0" borderId="2" xfId="0" applyBorder="1"/>
    <xf numFmtId="164" fontId="0" fillId="0" borderId="0" xfId="0" applyNumberFormat="1"/>
    <xf numFmtId="0" fontId="4" fillId="2" borderId="11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wrapText="1"/>
    </xf>
    <xf numFmtId="0" fontId="5" fillId="3" borderId="13" xfId="0" applyFont="1" applyFill="1" applyBorder="1" applyAlignment="1">
      <alignment wrapText="1"/>
    </xf>
    <xf numFmtId="0" fontId="0" fillId="4" borderId="0" xfId="0" applyFill="1" applyAlignment="1">
      <alignment horizontal="left" indent="15"/>
    </xf>
    <xf numFmtId="0" fontId="6" fillId="0" borderId="0" xfId="0" applyFont="1" applyAlignment="1">
      <alignment horizontal="left" indent="15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0" xfId="0" applyFont="1" applyAlignment="1"/>
    <xf numFmtId="164" fontId="5" fillId="0" borderId="0" xfId="0" applyNumberFormat="1" applyFont="1" applyAlignment="1">
      <alignment wrapText="1"/>
    </xf>
    <xf numFmtId="164" fontId="5" fillId="0" borderId="16" xfId="0" applyNumberFormat="1" applyFont="1" applyBorder="1" applyAlignment="1">
      <alignment wrapText="1"/>
    </xf>
    <xf numFmtId="164" fontId="5" fillId="0" borderId="17" xfId="0" applyNumberFormat="1" applyFont="1" applyBorder="1" applyAlignment="1">
      <alignment wrapText="1"/>
    </xf>
    <xf numFmtId="0" fontId="7" fillId="0" borderId="0" xfId="0" applyFont="1" applyAlignment="1">
      <alignment readingOrder="1"/>
    </xf>
    <xf numFmtId="0" fontId="0" fillId="0" borderId="0" xfId="0" applyFill="1"/>
    <xf numFmtId="164" fontId="5" fillId="5" borderId="0" xfId="0" applyNumberFormat="1" applyFont="1" applyFill="1" applyAlignment="1">
      <alignment wrapText="1"/>
    </xf>
    <xf numFmtId="164" fontId="5" fillId="5" borderId="16" xfId="0" applyNumberFormat="1" applyFont="1" applyFill="1" applyBorder="1" applyAlignment="1">
      <alignment wrapText="1"/>
    </xf>
    <xf numFmtId="0" fontId="7" fillId="5" borderId="0" xfId="0" applyFont="1" applyFill="1" applyAlignment="1">
      <alignment readingOrder="1"/>
    </xf>
    <xf numFmtId="0" fontId="7" fillId="6" borderId="0" xfId="0" applyFont="1" applyFill="1" applyAlignment="1">
      <alignment readingOrder="1"/>
    </xf>
    <xf numFmtId="164" fontId="5" fillId="6" borderId="0" xfId="0" applyNumberFormat="1" applyFont="1" applyFill="1" applyAlignment="1">
      <alignment wrapText="1"/>
    </xf>
    <xf numFmtId="164" fontId="5" fillId="6" borderId="17" xfId="0" applyNumberFormat="1" applyFont="1" applyFill="1" applyBorder="1" applyAlignment="1">
      <alignment wrapText="1"/>
    </xf>
    <xf numFmtId="0" fontId="7" fillId="7" borderId="0" xfId="0" applyFont="1" applyFill="1" applyAlignment="1">
      <alignment readingOrder="1"/>
    </xf>
    <xf numFmtId="0" fontId="5" fillId="7" borderId="12" xfId="0" applyFont="1" applyFill="1" applyBorder="1" applyAlignment="1">
      <alignment wrapText="1"/>
    </xf>
    <xf numFmtId="164" fontId="5" fillId="7" borderId="0" xfId="0" applyNumberFormat="1" applyFont="1" applyFill="1" applyAlignment="1">
      <alignment wrapText="1"/>
    </xf>
    <xf numFmtId="164" fontId="5" fillId="7" borderId="16" xfId="0" applyNumberFormat="1" applyFont="1" applyFill="1" applyBorder="1" applyAlignment="1">
      <alignment wrapText="1"/>
    </xf>
    <xf numFmtId="0" fontId="7" fillId="8" borderId="0" xfId="0" applyFont="1" applyFill="1" applyAlignment="1">
      <alignment readingOrder="1"/>
    </xf>
    <xf numFmtId="0" fontId="0" fillId="5" borderId="2" xfId="0" applyFill="1" applyBorder="1"/>
    <xf numFmtId="0" fontId="0" fillId="6" borderId="2" xfId="0" applyFill="1" applyBorder="1"/>
    <xf numFmtId="0" fontId="0" fillId="6" borderId="1" xfId="0" applyFill="1" applyBorder="1"/>
    <xf numFmtId="165" fontId="0" fillId="0" borderId="1" xfId="0" applyNumberFormat="1" applyBorder="1"/>
    <xf numFmtId="165" fontId="0" fillId="5" borderId="1" xfId="0" applyNumberFormat="1" applyFill="1" applyBorder="1"/>
    <xf numFmtId="165" fontId="0" fillId="6" borderId="1" xfId="0" applyNumberFormat="1" applyFill="1" applyBorder="1"/>
    <xf numFmtId="14" fontId="0" fillId="0" borderId="1" xfId="0" applyNumberFormat="1" applyBorder="1"/>
    <xf numFmtId="14" fontId="0" fillId="5" borderId="1" xfId="0" applyNumberFormat="1" applyFill="1" applyBorder="1"/>
    <xf numFmtId="14" fontId="0" fillId="6" borderId="1" xfId="0" applyNumberFormat="1" applyFill="1" applyBorder="1"/>
    <xf numFmtId="0" fontId="0" fillId="0" borderId="1" xfId="0" applyFill="1" applyBorder="1"/>
    <xf numFmtId="14" fontId="0" fillId="0" borderId="1" xfId="0" applyNumberFormat="1" applyFill="1" applyBorder="1"/>
    <xf numFmtId="164" fontId="2" fillId="0" borderId="19" xfId="0" applyNumberFormat="1" applyFont="1" applyFill="1" applyBorder="1" applyAlignment="1">
      <alignment horizontal="left" wrapText="1"/>
    </xf>
    <xf numFmtId="0" fontId="2" fillId="0" borderId="20" xfId="0" applyFont="1" applyBorder="1"/>
    <xf numFmtId="0" fontId="2" fillId="0" borderId="21" xfId="0" applyFont="1" applyBorder="1"/>
    <xf numFmtId="164" fontId="2" fillId="0" borderId="21" xfId="0" applyNumberFormat="1" applyFont="1" applyBorder="1"/>
    <xf numFmtId="14" fontId="0" fillId="0" borderId="9" xfId="0" applyNumberFormat="1" applyFill="1" applyBorder="1" applyAlignment="1">
      <alignment horizontal="left"/>
    </xf>
    <xf numFmtId="166" fontId="0" fillId="0" borderId="1" xfId="0" applyNumberFormat="1" applyFill="1" applyBorder="1"/>
    <xf numFmtId="18" fontId="0" fillId="0" borderId="1" xfId="0" applyNumberFormat="1" applyBorder="1"/>
    <xf numFmtId="18" fontId="0" fillId="9" borderId="1" xfId="0" applyNumberFormat="1" applyFill="1" applyBorder="1"/>
    <xf numFmtId="18" fontId="0" fillId="6" borderId="1" xfId="0" applyNumberFormat="1" applyFill="1" applyBorder="1"/>
    <xf numFmtId="0" fontId="0" fillId="0" borderId="0" xfId="0"/>
    <xf numFmtId="0" fontId="0" fillId="0" borderId="2" xfId="0" applyBorder="1"/>
    <xf numFmtId="165" fontId="0" fillId="0" borderId="1" xfId="0" applyNumberFormat="1" applyBorder="1"/>
    <xf numFmtId="14" fontId="0" fillId="0" borderId="1" xfId="0" applyNumberFormat="1" applyBorder="1"/>
    <xf numFmtId="0" fontId="6" fillId="6" borderId="0" xfId="0" applyFont="1" applyFill="1" applyAlignment="1">
      <alignment readingOrder="1"/>
    </xf>
    <xf numFmtId="0" fontId="6" fillId="5" borderId="0" xfId="0" applyFont="1" applyFill="1" applyAlignment="1">
      <alignment readingOrder="1"/>
    </xf>
    <xf numFmtId="0" fontId="8" fillId="0" borderId="0" xfId="0" applyFont="1" applyFill="1"/>
    <xf numFmtId="0" fontId="0" fillId="0" borderId="1" xfId="0" applyBorder="1"/>
    <xf numFmtId="0" fontId="0" fillId="0" borderId="4" xfId="0" applyBorder="1"/>
    <xf numFmtId="164" fontId="0" fillId="0" borderId="1" xfId="0" applyNumberFormat="1" applyBorder="1"/>
    <xf numFmtId="164" fontId="0" fillId="0" borderId="4" xfId="0" applyNumberFormat="1" applyBorder="1"/>
    <xf numFmtId="14" fontId="0" fillId="0" borderId="1" xfId="0" applyNumberFormat="1" applyBorder="1"/>
    <xf numFmtId="14" fontId="0" fillId="0" borderId="4" xfId="0" applyNumberFormat="1" applyBorder="1"/>
    <xf numFmtId="0" fontId="0" fillId="0" borderId="1" xfId="0" applyFill="1" applyBorder="1"/>
    <xf numFmtId="14" fontId="0" fillId="0" borderId="1" xfId="0" applyNumberFormat="1" applyFill="1" applyBorder="1"/>
    <xf numFmtId="164" fontId="0" fillId="0" borderId="1" xfId="0" applyNumberFormat="1" applyFill="1" applyBorder="1"/>
    <xf numFmtId="14" fontId="0" fillId="0" borderId="9" xfId="0" applyNumberFormat="1" applyFill="1" applyBorder="1" applyAlignment="1">
      <alignment horizontal="left"/>
    </xf>
    <xf numFmtId="14" fontId="0" fillId="0" borderId="9" xfId="0" applyNumberFormat="1" applyBorder="1" applyAlignment="1">
      <alignment horizontal="left"/>
    </xf>
    <xf numFmtId="14" fontId="0" fillId="0" borderId="10" xfId="0" applyNumberFormat="1" applyBorder="1" applyAlignment="1">
      <alignment horizontal="left"/>
    </xf>
    <xf numFmtId="166" fontId="0" fillId="0" borderId="1" xfId="0" applyNumberFormat="1" applyFill="1" applyBorder="1"/>
    <xf numFmtId="166" fontId="0" fillId="0" borderId="1" xfId="0" applyNumberFormat="1" applyBorder="1"/>
    <xf numFmtId="166" fontId="0" fillId="0" borderId="4" xfId="0" applyNumberFormat="1" applyBorder="1"/>
    <xf numFmtId="0" fontId="0" fillId="0" borderId="5" xfId="0" applyBorder="1"/>
    <xf numFmtId="14" fontId="0" fillId="0" borderId="5" xfId="0" applyNumberFormat="1" applyBorder="1"/>
    <xf numFmtId="166" fontId="0" fillId="0" borderId="5" xfId="0" applyNumberFormat="1" applyBorder="1"/>
    <xf numFmtId="164" fontId="0" fillId="0" borderId="5" xfId="0" applyNumberFormat="1" applyBorder="1"/>
    <xf numFmtId="14" fontId="0" fillId="0" borderId="8" xfId="0" applyNumberFormat="1" applyBorder="1" applyAlignment="1">
      <alignment horizontal="left"/>
    </xf>
    <xf numFmtId="0" fontId="0" fillId="0" borderId="4" xfId="0" applyFill="1" applyBorder="1"/>
    <xf numFmtId="14" fontId="0" fillId="0" borderId="4" xfId="0" applyNumberFormat="1" applyFill="1" applyBorder="1"/>
    <xf numFmtId="166" fontId="0" fillId="0" borderId="4" xfId="0" applyNumberFormat="1" applyFill="1" applyBorder="1"/>
    <xf numFmtId="164" fontId="0" fillId="0" borderId="4" xfId="0" applyNumberFormat="1" applyFill="1" applyBorder="1"/>
    <xf numFmtId="14" fontId="0" fillId="0" borderId="10" xfId="0" applyNumberFormat="1" applyFill="1" applyBorder="1" applyAlignment="1">
      <alignment horizontal="left"/>
    </xf>
    <xf numFmtId="14" fontId="3" fillId="0" borderId="5" xfId="0" applyNumberFormat="1" applyFont="1" applyBorder="1"/>
    <xf numFmtId="14" fontId="3" fillId="0" borderId="1" xfId="0" applyNumberFormat="1" applyFont="1" applyBorder="1"/>
    <xf numFmtId="14" fontId="3" fillId="0" borderId="4" xfId="0" applyNumberFormat="1" applyFont="1" applyBorder="1"/>
    <xf numFmtId="0" fontId="0" fillId="0" borderId="0" xfId="0"/>
    <xf numFmtId="0" fontId="0" fillId="0" borderId="1" xfId="0" applyBorder="1"/>
    <xf numFmtId="0" fontId="3" fillId="0" borderId="0" xfId="0" applyFont="1"/>
    <xf numFmtId="0" fontId="2" fillId="0" borderId="0" xfId="0" applyFont="1"/>
    <xf numFmtId="0" fontId="2" fillId="0" borderId="7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7" fontId="3" fillId="0" borderId="1" xfId="0" quotePrefix="1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6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21" xfId="0" applyFont="1" applyBorder="1" applyAlignment="1">
      <alignment horizontal="center" wrapText="1"/>
    </xf>
    <xf numFmtId="0" fontId="3" fillId="0" borderId="1" xfId="0" quotePrefix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24" xfId="1" applyFont="1" applyBorder="1"/>
    <xf numFmtId="14" fontId="10" fillId="0" borderId="22" xfId="1" applyNumberFormat="1" applyFont="1" applyBorder="1"/>
    <xf numFmtId="0" fontId="9" fillId="0" borderId="22" xfId="1" applyFont="1" applyBorder="1"/>
    <xf numFmtId="14" fontId="10" fillId="0" borderId="23" xfId="1" applyNumberFormat="1" applyFont="1" applyBorder="1"/>
    <xf numFmtId="0" fontId="3" fillId="0" borderId="0" xfId="1" applyFont="1"/>
    <xf numFmtId="0" fontId="9" fillId="0" borderId="2" xfId="1" applyFont="1" applyBorder="1"/>
    <xf numFmtId="14" fontId="10" fillId="0" borderId="1" xfId="1" applyNumberFormat="1" applyFont="1" applyBorder="1"/>
    <xf numFmtId="0" fontId="9" fillId="0" borderId="1" xfId="1" applyFont="1" applyBorder="1"/>
    <xf numFmtId="0" fontId="9" fillId="0" borderId="3" xfId="1" applyFont="1" applyBorder="1"/>
    <xf numFmtId="14" fontId="10" fillId="0" borderId="4" xfId="1" applyNumberFormat="1" applyFont="1" applyBorder="1"/>
    <xf numFmtId="0" fontId="9" fillId="0" borderId="4" xfId="1" applyFont="1" applyBorder="1"/>
    <xf numFmtId="0" fontId="2" fillId="0" borderId="4" xfId="1" applyFont="1" applyBorder="1"/>
    <xf numFmtId="14" fontId="10" fillId="0" borderId="10" xfId="1" applyNumberFormat="1" applyFont="1" applyBorder="1"/>
    <xf numFmtId="0" fontId="2" fillId="0" borderId="0" xfId="1" applyFont="1" applyAlignment="1">
      <alignment horizontal="center"/>
    </xf>
    <xf numFmtId="14" fontId="10" fillId="0" borderId="9" xfId="1" applyNumberFormat="1" applyFont="1" applyBorder="1"/>
    <xf numFmtId="167" fontId="3" fillId="9" borderId="1" xfId="0" quotePrefix="1" applyNumberFormat="1" applyFont="1" applyFill="1" applyBorder="1" applyAlignment="1">
      <alignment horizontal="center"/>
    </xf>
    <xf numFmtId="0" fontId="0" fillId="9" borderId="1" xfId="0" applyFill="1" applyBorder="1"/>
    <xf numFmtId="0" fontId="0" fillId="10" borderId="2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14" fontId="0" fillId="10" borderId="1" xfId="0" applyNumberFormat="1" applyFill="1" applyBorder="1"/>
    <xf numFmtId="18" fontId="0" fillId="10" borderId="1" xfId="0" applyNumberFormat="1" applyFill="1" applyBorder="1"/>
    <xf numFmtId="165" fontId="0" fillId="10" borderId="1" xfId="0" applyNumberFormat="1" applyFill="1" applyBorder="1"/>
    <xf numFmtId="0" fontId="3" fillId="10" borderId="0" xfId="0" applyFont="1" applyFill="1"/>
    <xf numFmtId="0" fontId="0" fillId="9" borderId="2" xfId="0" applyFill="1" applyBorder="1"/>
    <xf numFmtId="14" fontId="0" fillId="9" borderId="1" xfId="0" applyNumberFormat="1" applyFill="1" applyBorder="1"/>
    <xf numFmtId="165" fontId="0" fillId="9" borderId="1" xfId="0" applyNumberFormat="1" applyFill="1" applyBorder="1"/>
    <xf numFmtId="167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8" fontId="0" fillId="0" borderId="1" xfId="0" applyNumberForma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165" fontId="2" fillId="0" borderId="7" xfId="0" applyNumberFormat="1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 wrapText="1"/>
    </xf>
    <xf numFmtId="0" fontId="0" fillId="6" borderId="25" xfId="0" applyFill="1" applyBorder="1"/>
    <xf numFmtId="0" fontId="0" fillId="6" borderId="26" xfId="0" applyFill="1" applyBorder="1" applyAlignment="1">
      <alignment horizontal="center"/>
    </xf>
    <xf numFmtId="0" fontId="0" fillId="9" borderId="26" xfId="0" applyFill="1" applyBorder="1"/>
    <xf numFmtId="14" fontId="0" fillId="6" borderId="26" xfId="0" applyNumberFormat="1" applyFill="1" applyBorder="1"/>
    <xf numFmtId="18" fontId="0" fillId="6" borderId="26" xfId="0" applyNumberFormat="1" applyFill="1" applyBorder="1"/>
    <xf numFmtId="165" fontId="0" fillId="6" borderId="26" xfId="0" applyNumberFormat="1" applyFill="1" applyBorder="1"/>
    <xf numFmtId="0" fontId="0" fillId="0" borderId="27" xfId="0" applyBorder="1"/>
    <xf numFmtId="167" fontId="3" fillId="0" borderId="5" xfId="0" quotePrefix="1" applyNumberFormat="1" applyFont="1" applyBorder="1" applyAlignment="1">
      <alignment horizontal="center"/>
    </xf>
    <xf numFmtId="18" fontId="0" fillId="0" borderId="5" xfId="0" applyNumberFormat="1" applyBorder="1" applyAlignment="1">
      <alignment horizontal="center"/>
    </xf>
    <xf numFmtId="165" fontId="0" fillId="0" borderId="5" xfId="0" applyNumberFormat="1" applyBorder="1"/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5" borderId="29" xfId="0" applyFont="1" applyFill="1" applyBorder="1" applyAlignment="1">
      <alignment wrapText="1"/>
    </xf>
    <xf numFmtId="0" fontId="0" fillId="10" borderId="29" xfId="0" applyFill="1" applyBorder="1" applyAlignment="1">
      <alignment wrapText="1"/>
    </xf>
    <xf numFmtId="0" fontId="7" fillId="6" borderId="29" xfId="0" applyFont="1" applyFill="1" applyBorder="1" applyAlignment="1">
      <alignment wrapText="1"/>
    </xf>
    <xf numFmtId="0" fontId="0" fillId="0" borderId="30" xfId="0" applyBorder="1" applyAlignment="1">
      <alignment wrapText="1"/>
    </xf>
    <xf numFmtId="0" fontId="0" fillId="0" borderId="0" xfId="0" applyAlignment="1">
      <alignment wrapText="1"/>
    </xf>
    <xf numFmtId="0" fontId="0" fillId="0" borderId="24" xfId="0" applyBorder="1" applyAlignment="1">
      <alignment wrapText="1"/>
    </xf>
    <xf numFmtId="167" fontId="3" fillId="0" borderId="22" xfId="0" quotePrefix="1" applyNumberFormat="1" applyFont="1" applyBorder="1" applyAlignment="1">
      <alignment horizontal="center" wrapText="1"/>
    </xf>
    <xf numFmtId="0" fontId="0" fillId="0" borderId="22" xfId="0" applyBorder="1" applyAlignment="1">
      <alignment wrapText="1"/>
    </xf>
    <xf numFmtId="14" fontId="0" fillId="0" borderId="22" xfId="0" applyNumberFormat="1" applyBorder="1" applyAlignment="1">
      <alignment wrapText="1"/>
    </xf>
    <xf numFmtId="18" fontId="0" fillId="0" borderId="22" xfId="0" applyNumberFormat="1" applyBorder="1" applyAlignment="1">
      <alignment wrapText="1"/>
    </xf>
    <xf numFmtId="165" fontId="0" fillId="0" borderId="22" xfId="0" applyNumberFormat="1" applyBorder="1" applyAlignment="1">
      <alignment wrapText="1"/>
    </xf>
    <xf numFmtId="0" fontId="0" fillId="0" borderId="2" xfId="0" applyBorder="1" applyAlignment="1">
      <alignment wrapText="1"/>
    </xf>
    <xf numFmtId="167" fontId="3" fillId="0" borderId="1" xfId="0" quotePrefix="1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18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wrapText="1"/>
    </xf>
    <xf numFmtId="0" fontId="0" fillId="5" borderId="2" xfId="0" applyFill="1" applyBorder="1" applyAlignment="1">
      <alignment wrapText="1"/>
    </xf>
    <xf numFmtId="167" fontId="3" fillId="9" borderId="1" xfId="0" quotePrefix="1" applyNumberFormat="1" applyFont="1" applyFill="1" applyBorder="1" applyAlignment="1">
      <alignment horizontal="center" wrapText="1"/>
    </xf>
    <xf numFmtId="0" fontId="0" fillId="9" borderId="1" xfId="0" applyFill="1" applyBorder="1" applyAlignment="1">
      <alignment wrapText="1"/>
    </xf>
    <xf numFmtId="14" fontId="0" fillId="5" borderId="1" xfId="0" applyNumberFormat="1" applyFill="1" applyBorder="1" applyAlignment="1">
      <alignment wrapText="1"/>
    </xf>
    <xf numFmtId="18" fontId="0" fillId="9" borderId="1" xfId="0" applyNumberFormat="1" applyFill="1" applyBorder="1" applyAlignment="1">
      <alignment wrapText="1"/>
    </xf>
    <xf numFmtId="165" fontId="0" fillId="5" borderId="1" xfId="0" applyNumberFormat="1" applyFill="1" applyBorder="1" applyAlignment="1">
      <alignment wrapText="1"/>
    </xf>
    <xf numFmtId="167" fontId="0" fillId="0" borderId="1" xfId="0" applyNumberFormat="1" applyBorder="1" applyAlignment="1">
      <alignment horizontal="center" wrapText="1"/>
    </xf>
    <xf numFmtId="167" fontId="0" fillId="5" borderId="1" xfId="0" applyNumberFormat="1" applyFill="1" applyBorder="1" applyAlignment="1">
      <alignment horizontal="center" wrapText="1"/>
    </xf>
    <xf numFmtId="18" fontId="0" fillId="0" borderId="1" xfId="0" applyNumberFormat="1" applyBorder="1" applyAlignment="1">
      <alignment horizontal="center" wrapText="1"/>
    </xf>
    <xf numFmtId="0" fontId="0" fillId="10" borderId="2" xfId="0" applyFill="1" applyBorder="1" applyAlignment="1">
      <alignment wrapText="1"/>
    </xf>
    <xf numFmtId="167" fontId="0" fillId="10" borderId="1" xfId="0" applyNumberFormat="1" applyFill="1" applyBorder="1" applyAlignment="1">
      <alignment horizontal="center" wrapText="1"/>
    </xf>
    <xf numFmtId="0" fontId="0" fillId="10" borderId="1" xfId="0" applyFill="1" applyBorder="1" applyAlignment="1">
      <alignment wrapText="1"/>
    </xf>
    <xf numFmtId="14" fontId="0" fillId="10" borderId="1" xfId="0" applyNumberFormat="1" applyFill="1" applyBorder="1" applyAlignment="1">
      <alignment wrapText="1"/>
    </xf>
    <xf numFmtId="18" fontId="0" fillId="10" borderId="1" xfId="0" applyNumberFormat="1" applyFill="1" applyBorder="1" applyAlignment="1">
      <alignment horizontal="center" wrapText="1"/>
    </xf>
    <xf numFmtId="165" fontId="0" fillId="10" borderId="1" xfId="0" applyNumberFormat="1" applyFill="1" applyBorder="1" applyAlignment="1">
      <alignment wrapText="1"/>
    </xf>
    <xf numFmtId="0" fontId="0" fillId="6" borderId="2" xfId="0" applyFill="1" applyBorder="1" applyAlignment="1">
      <alignment wrapText="1"/>
    </xf>
    <xf numFmtId="167" fontId="0" fillId="6" borderId="1" xfId="0" applyNumberFormat="1" applyFill="1" applyBorder="1" applyAlignment="1">
      <alignment horizontal="center" wrapText="1"/>
    </xf>
    <xf numFmtId="0" fontId="0" fillId="6" borderId="1" xfId="0" applyFill="1" applyBorder="1" applyAlignment="1">
      <alignment wrapText="1"/>
    </xf>
    <xf numFmtId="14" fontId="0" fillId="6" borderId="1" xfId="0" applyNumberFormat="1" applyFill="1" applyBorder="1" applyAlignment="1">
      <alignment wrapText="1"/>
    </xf>
    <xf numFmtId="18" fontId="0" fillId="6" borderId="1" xfId="0" applyNumberFormat="1" applyFill="1" applyBorder="1" applyAlignment="1">
      <alignment horizontal="center" wrapText="1"/>
    </xf>
    <xf numFmtId="165" fontId="0" fillId="6" borderId="1" xfId="0" applyNumberFormat="1" applyFill="1" applyBorder="1" applyAlignment="1">
      <alignment wrapText="1"/>
    </xf>
    <xf numFmtId="0" fontId="0" fillId="0" borderId="3" xfId="0" applyBorder="1" applyAlignment="1">
      <alignment wrapText="1"/>
    </xf>
    <xf numFmtId="167" fontId="0" fillId="0" borderId="4" xfId="0" applyNumberFormat="1" applyBorder="1" applyAlignment="1">
      <alignment horizontal="center" wrapText="1"/>
    </xf>
    <xf numFmtId="0" fontId="0" fillId="0" borderId="4" xfId="0" applyBorder="1" applyAlignment="1">
      <alignment wrapText="1"/>
    </xf>
    <xf numFmtId="14" fontId="0" fillId="0" borderId="4" xfId="0" applyNumberFormat="1" applyBorder="1" applyAlignment="1">
      <alignment wrapText="1"/>
    </xf>
    <xf numFmtId="18" fontId="0" fillId="0" borderId="4" xfId="0" applyNumberFormat="1" applyBorder="1" applyAlignment="1">
      <alignment horizontal="center" wrapText="1"/>
    </xf>
    <xf numFmtId="165" fontId="0" fillId="0" borderId="4" xfId="0" applyNumberFormat="1" applyBorder="1" applyAlignment="1">
      <alignment wrapText="1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wrapText="1"/>
    </xf>
    <xf numFmtId="166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/>
    <xf numFmtId="164" fontId="0" fillId="0" borderId="1" xfId="0" applyNumberFormat="1" applyFill="1" applyBorder="1" applyAlignment="1">
      <alignment horizontal="left"/>
    </xf>
    <xf numFmtId="0" fontId="2" fillId="0" borderId="31" xfId="0" applyFont="1" applyFill="1" applyBorder="1"/>
    <xf numFmtId="0" fontId="0" fillId="0" borderId="26" xfId="0" applyFill="1" applyBorder="1"/>
    <xf numFmtId="0" fontId="0" fillId="0" borderId="26" xfId="0" applyFill="1" applyBorder="1" applyAlignment="1">
      <alignment horizontal="center"/>
    </xf>
    <xf numFmtId="0" fontId="0" fillId="0" borderId="26" xfId="0" applyBorder="1"/>
    <xf numFmtId="14" fontId="0" fillId="0" borderId="26" xfId="0" applyNumberFormat="1" applyFill="1" applyBorder="1"/>
    <xf numFmtId="166" fontId="0" fillId="0" borderId="26" xfId="0" applyNumberFormat="1" applyFill="1" applyBorder="1"/>
    <xf numFmtId="14" fontId="0" fillId="0" borderId="32" xfId="0" applyNumberFormat="1" applyFill="1" applyBorder="1" applyAlignment="1">
      <alignment horizontal="left"/>
    </xf>
    <xf numFmtId="0" fontId="0" fillId="0" borderId="5" xfId="0" applyFill="1" applyBorder="1"/>
    <xf numFmtId="0" fontId="3" fillId="0" borderId="5" xfId="0" quotePrefix="1" applyFont="1" applyBorder="1" applyAlignment="1">
      <alignment horizontal="center"/>
    </xf>
    <xf numFmtId="14" fontId="0" fillId="0" borderId="5" xfId="0" applyNumberFormat="1" applyFill="1" applyBorder="1"/>
    <xf numFmtId="166" fontId="0" fillId="0" borderId="5" xfId="0" applyNumberFormat="1" applyFill="1" applyBorder="1"/>
    <xf numFmtId="164" fontId="0" fillId="0" borderId="5" xfId="0" applyNumberFormat="1" applyFill="1" applyBorder="1"/>
    <xf numFmtId="14" fontId="0" fillId="0" borderId="8" xfId="0" applyNumberFormat="1" applyFill="1" applyBorder="1" applyAlignment="1">
      <alignment horizontal="left"/>
    </xf>
    <xf numFmtId="0" fontId="0" fillId="0" borderId="24" xfId="0" applyBorder="1"/>
    <xf numFmtId="0" fontId="3" fillId="0" borderId="22" xfId="0" quotePrefix="1" applyFont="1" applyBorder="1" applyAlignment="1">
      <alignment horizontal="center"/>
    </xf>
    <xf numFmtId="0" fontId="0" fillId="0" borderId="22" xfId="0" applyBorder="1"/>
    <xf numFmtId="14" fontId="0" fillId="0" borderId="22" xfId="0" applyNumberFormat="1" applyBorder="1"/>
    <xf numFmtId="166" fontId="0" fillId="0" borderId="22" xfId="0" applyNumberFormat="1" applyBorder="1"/>
    <xf numFmtId="14" fontId="0" fillId="0" borderId="23" xfId="0" applyNumberFormat="1" applyBorder="1" applyAlignment="1">
      <alignment horizontal="left"/>
    </xf>
    <xf numFmtId="0" fontId="0" fillId="0" borderId="3" xfId="0" applyBorder="1"/>
    <xf numFmtId="164" fontId="5" fillId="0" borderId="0" xfId="0" applyNumberFormat="1" applyFont="1" applyFill="1" applyAlignment="1">
      <alignment wrapText="1"/>
    </xf>
    <xf numFmtId="164" fontId="5" fillId="0" borderId="16" xfId="0" applyNumberFormat="1" applyFont="1" applyFill="1" applyBorder="1" applyAlignment="1">
      <alignment wrapText="1"/>
    </xf>
    <xf numFmtId="164" fontId="5" fillId="0" borderId="17" xfId="0" applyNumberFormat="1" applyFont="1" applyFill="1" applyBorder="1" applyAlignment="1">
      <alignment wrapText="1"/>
    </xf>
    <xf numFmtId="164" fontId="5" fillId="0" borderId="18" xfId="0" applyNumberFormat="1" applyFont="1" applyFill="1" applyBorder="1" applyAlignment="1">
      <alignment wrapText="1"/>
    </xf>
    <xf numFmtId="166" fontId="11" fillId="0" borderId="1" xfId="0" applyNumberFormat="1" applyFont="1" applyFill="1" applyBorder="1"/>
    <xf numFmtId="14" fontId="11" fillId="0" borderId="1" xfId="0" applyNumberFormat="1" applyFont="1" applyFill="1" applyBorder="1"/>
    <xf numFmtId="14" fontId="11" fillId="0" borderId="9" xfId="0" applyNumberFormat="1" applyFont="1" applyFill="1" applyBorder="1" applyAlignment="1">
      <alignment horizontal="left"/>
    </xf>
    <xf numFmtId="164" fontId="0" fillId="0" borderId="26" xfId="0" applyNumberFormat="1" applyFill="1" applyBorder="1" applyAlignment="1">
      <alignment horizontal="left"/>
    </xf>
    <xf numFmtId="164" fontId="0" fillId="0" borderId="22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0" fontId="0" fillId="0" borderId="2" xfId="0" applyFill="1" applyBorder="1"/>
    <xf numFmtId="167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/>
    <xf numFmtId="0" fontId="6" fillId="0" borderId="0" xfId="0" applyFont="1" applyFill="1" applyAlignment="1">
      <alignment readingOrder="1"/>
    </xf>
    <xf numFmtId="167" fontId="0" fillId="0" borderId="1" xfId="0" quotePrefix="1" applyNumberFormat="1" applyFill="1" applyBorder="1" applyAlignment="1">
      <alignment horizontal="center"/>
    </xf>
    <xf numFmtId="167" fontId="0" fillId="0" borderId="1" xfId="0" quotePrefix="1" applyNumberFormat="1" applyBorder="1" applyAlignment="1">
      <alignment horizontal="center"/>
    </xf>
    <xf numFmtId="170" fontId="0" fillId="0" borderId="1" xfId="0" applyNumberFormat="1" applyFill="1" applyBorder="1" applyAlignment="1">
      <alignment horizontal="center"/>
    </xf>
    <xf numFmtId="14" fontId="11" fillId="6" borderId="1" xfId="0" applyNumberFormat="1" applyFont="1" applyFill="1" applyBorder="1"/>
    <xf numFmtId="170" fontId="11" fillId="6" borderId="1" xfId="0" applyNumberFormat="1" applyFont="1" applyFill="1" applyBorder="1" applyAlignment="1">
      <alignment horizontal="center"/>
    </xf>
    <xf numFmtId="167" fontId="3" fillId="0" borderId="0" xfId="0" quotePrefix="1" applyNumberFormat="1" applyFont="1" applyBorder="1" applyAlignment="1">
      <alignment horizontal="center"/>
    </xf>
    <xf numFmtId="167" fontId="3" fillId="0" borderId="0" xfId="0" quotePrefix="1" applyNumberFormat="1" applyFont="1" applyBorder="1" applyAlignment="1">
      <alignment horizontal="center" wrapText="1"/>
    </xf>
    <xf numFmtId="164" fontId="3" fillId="0" borderId="0" xfId="0" applyNumberFormat="1" applyFont="1" applyFill="1" applyBorder="1" applyAlignment="1">
      <alignment horizontal="left"/>
    </xf>
    <xf numFmtId="164" fontId="12" fillId="0" borderId="21" xfId="0" applyNumberFormat="1" applyFont="1" applyFill="1" applyBorder="1" applyAlignment="1">
      <alignment horizontal="center" wrapText="1"/>
    </xf>
    <xf numFmtId="164" fontId="12" fillId="0" borderId="19" xfId="0" applyNumberFormat="1" applyFont="1" applyFill="1" applyBorder="1" applyAlignment="1">
      <alignment horizontal="center" wrapText="1"/>
    </xf>
    <xf numFmtId="0" fontId="12" fillId="0" borderId="20" xfId="0" applyFont="1" applyFill="1" applyBorder="1" applyAlignment="1">
      <alignment horizontal="center" wrapText="1"/>
    </xf>
    <xf numFmtId="0" fontId="12" fillId="0" borderId="21" xfId="0" applyFont="1" applyFill="1" applyBorder="1" applyAlignment="1">
      <alignment horizontal="center" wrapText="1"/>
    </xf>
    <xf numFmtId="168" fontId="12" fillId="0" borderId="21" xfId="0" applyNumberFormat="1" applyFont="1" applyFill="1" applyBorder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164" fontId="3" fillId="11" borderId="0" xfId="0" applyNumberFormat="1" applyFont="1" applyFill="1" applyBorder="1" applyAlignment="1">
      <alignment horizontal="left"/>
    </xf>
    <xf numFmtId="164" fontId="3" fillId="7" borderId="0" xfId="0" applyNumberFormat="1" applyFont="1" applyFill="1" applyBorder="1" applyAlignment="1">
      <alignment horizontal="left"/>
    </xf>
    <xf numFmtId="164" fontId="3" fillId="12" borderId="0" xfId="0" applyNumberFormat="1" applyFont="1" applyFill="1" applyBorder="1" applyAlignment="1">
      <alignment horizontal="left"/>
    </xf>
    <xf numFmtId="167" fontId="3" fillId="12" borderId="0" xfId="0" quotePrefix="1" applyNumberFormat="1" applyFont="1" applyFill="1" applyBorder="1" applyAlignment="1">
      <alignment horizontal="center"/>
    </xf>
    <xf numFmtId="167" fontId="3" fillId="12" borderId="0" xfId="0" quotePrefix="1" applyNumberFormat="1" applyFont="1" applyFill="1" applyBorder="1" applyAlignment="1">
      <alignment horizontal="center" wrapText="1"/>
    </xf>
    <xf numFmtId="167" fontId="3" fillId="11" borderId="0" xfId="0" quotePrefix="1" applyNumberFormat="1" applyFont="1" applyFill="1" applyBorder="1" applyAlignment="1">
      <alignment horizontal="center" wrapText="1"/>
    </xf>
    <xf numFmtId="0" fontId="3" fillId="12" borderId="0" xfId="0" applyFont="1" applyFill="1" applyBorder="1"/>
    <xf numFmtId="164" fontId="2" fillId="0" borderId="21" xfId="0" applyNumberFormat="1" applyFont="1" applyFill="1" applyBorder="1" applyAlignment="1">
      <alignment horizontal="center" wrapText="1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169" fontId="3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/>
    <xf numFmtId="164" fontId="3" fillId="0" borderId="0" xfId="0" applyNumberFormat="1" applyFont="1" applyBorder="1" applyAlignment="1">
      <alignment horizontal="left"/>
    </xf>
    <xf numFmtId="168" fontId="3" fillId="0" borderId="0" xfId="0" applyNumberFormat="1" applyFont="1" applyBorder="1" applyAlignment="1"/>
    <xf numFmtId="168" fontId="3" fillId="0" borderId="0" xfId="0" applyNumberFormat="1" applyFont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168" fontId="3" fillId="0" borderId="0" xfId="0" applyNumberFormat="1" applyFont="1" applyBorder="1" applyAlignment="1">
      <alignment horizontal="center" wrapText="1"/>
    </xf>
    <xf numFmtId="166" fontId="3" fillId="0" borderId="0" xfId="0" applyNumberFormat="1" applyFont="1" applyBorder="1" applyAlignment="1">
      <alignment horizontal="left" wrapText="1"/>
    </xf>
    <xf numFmtId="14" fontId="3" fillId="0" borderId="0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left" wrapText="1"/>
    </xf>
    <xf numFmtId="168" fontId="3" fillId="0" borderId="0" xfId="0" applyNumberFormat="1" applyFont="1" applyBorder="1" applyAlignment="1">
      <alignment wrapText="1"/>
    </xf>
    <xf numFmtId="168" fontId="3" fillId="0" borderId="0" xfId="0" applyNumberFormat="1" applyFont="1" applyBorder="1" applyAlignment="1">
      <alignment horizontal="left" wrapText="1"/>
    </xf>
    <xf numFmtId="0" fontId="3" fillId="0" borderId="0" xfId="0" applyFont="1" applyFill="1" applyBorder="1" applyAlignment="1">
      <alignment wrapText="1"/>
    </xf>
    <xf numFmtId="0" fontId="3" fillId="12" borderId="0" xfId="0" applyFont="1" applyFill="1" applyBorder="1" applyAlignment="1"/>
    <xf numFmtId="0" fontId="3" fillId="12" borderId="0" xfId="0" applyFont="1" applyFill="1" applyBorder="1" applyAlignment="1">
      <alignment horizontal="center"/>
    </xf>
    <xf numFmtId="168" fontId="3" fillId="12" borderId="0" xfId="0" applyNumberFormat="1" applyFont="1" applyFill="1" applyBorder="1" applyAlignment="1">
      <alignment horizontal="center"/>
    </xf>
    <xf numFmtId="169" fontId="3" fillId="12" borderId="0" xfId="0" applyNumberFormat="1" applyFont="1" applyFill="1" applyBorder="1" applyAlignment="1">
      <alignment horizontal="left"/>
    </xf>
    <xf numFmtId="14" fontId="3" fillId="12" borderId="0" xfId="0" applyNumberFormat="1" applyFont="1" applyFill="1" applyBorder="1" applyAlignment="1"/>
    <xf numFmtId="168" fontId="3" fillId="12" borderId="0" xfId="0" applyNumberFormat="1" applyFont="1" applyFill="1" applyBorder="1" applyAlignment="1"/>
    <xf numFmtId="168" fontId="3" fillId="12" borderId="0" xfId="0" applyNumberFormat="1" applyFont="1" applyFill="1" applyBorder="1" applyAlignment="1">
      <alignment horizontal="left"/>
    </xf>
    <xf numFmtId="0" fontId="3" fillId="11" borderId="0" xfId="0" applyFont="1" applyFill="1" applyBorder="1" applyAlignment="1"/>
    <xf numFmtId="0" fontId="3" fillId="11" borderId="0" xfId="0" applyFont="1" applyFill="1" applyBorder="1" applyAlignment="1">
      <alignment horizontal="center"/>
    </xf>
    <xf numFmtId="168" fontId="3" fillId="11" borderId="0" xfId="0" applyNumberFormat="1" applyFont="1" applyFill="1" applyBorder="1" applyAlignment="1">
      <alignment horizontal="center"/>
    </xf>
    <xf numFmtId="169" fontId="3" fillId="11" borderId="0" xfId="0" applyNumberFormat="1" applyFont="1" applyFill="1" applyBorder="1" applyAlignment="1">
      <alignment horizontal="left"/>
    </xf>
    <xf numFmtId="14" fontId="3" fillId="11" borderId="0" xfId="0" applyNumberFormat="1" applyFont="1" applyFill="1" applyBorder="1" applyAlignment="1"/>
    <xf numFmtId="168" fontId="3" fillId="11" borderId="0" xfId="0" applyNumberFormat="1" applyFont="1" applyFill="1" applyBorder="1" applyAlignment="1"/>
    <xf numFmtId="168" fontId="3" fillId="11" borderId="0" xfId="0" applyNumberFormat="1" applyFont="1" applyFill="1" applyBorder="1" applyAlignment="1">
      <alignment horizontal="left"/>
    </xf>
    <xf numFmtId="169" fontId="3" fillId="0" borderId="0" xfId="0" applyNumberFormat="1" applyFont="1" applyBorder="1" applyAlignment="1">
      <alignment horizontal="left" wrapText="1"/>
    </xf>
    <xf numFmtId="0" fontId="3" fillId="12" borderId="0" xfId="0" applyFont="1" applyFill="1" applyBorder="1" applyAlignment="1">
      <alignment horizontal="center" wrapText="1"/>
    </xf>
    <xf numFmtId="168" fontId="3" fillId="12" borderId="0" xfId="0" applyNumberFormat="1" applyFont="1" applyFill="1" applyBorder="1" applyAlignment="1">
      <alignment horizontal="center" wrapText="1"/>
    </xf>
    <xf numFmtId="169" fontId="3" fillId="12" borderId="0" xfId="0" applyNumberFormat="1" applyFont="1" applyFill="1" applyBorder="1" applyAlignment="1">
      <alignment horizontal="left" wrapText="1"/>
    </xf>
    <xf numFmtId="14" fontId="3" fillId="12" borderId="0" xfId="0" applyNumberFormat="1" applyFont="1" applyFill="1" applyBorder="1" applyAlignment="1">
      <alignment wrapText="1"/>
    </xf>
    <xf numFmtId="164" fontId="3" fillId="12" borderId="0" xfId="0" applyNumberFormat="1" applyFont="1" applyFill="1" applyBorder="1" applyAlignment="1">
      <alignment horizontal="left" wrapText="1"/>
    </xf>
    <xf numFmtId="168" fontId="3" fillId="12" borderId="0" xfId="0" applyNumberFormat="1" applyFont="1" applyFill="1" applyBorder="1" applyAlignment="1">
      <alignment wrapText="1"/>
    </xf>
    <xf numFmtId="168" fontId="3" fillId="12" borderId="0" xfId="0" applyNumberFormat="1" applyFont="1" applyFill="1" applyBorder="1" applyAlignment="1">
      <alignment horizontal="left" wrapText="1"/>
    </xf>
    <xf numFmtId="166" fontId="3" fillId="12" borderId="0" xfId="0" applyNumberFormat="1" applyFont="1" applyFill="1" applyBorder="1" applyAlignment="1">
      <alignment horizontal="left" wrapText="1"/>
    </xf>
    <xf numFmtId="0" fontId="3" fillId="12" borderId="0" xfId="0" applyFont="1" applyFill="1" applyBorder="1" applyAlignment="1">
      <alignment wrapText="1"/>
    </xf>
    <xf numFmtId="0" fontId="3" fillId="11" borderId="0" xfId="0" applyFont="1" applyFill="1" applyBorder="1" applyAlignment="1">
      <alignment horizontal="center" wrapText="1"/>
    </xf>
    <xf numFmtId="168" fontId="3" fillId="11" borderId="0" xfId="0" applyNumberFormat="1" applyFont="1" applyFill="1" applyBorder="1" applyAlignment="1">
      <alignment horizontal="center" wrapText="1"/>
    </xf>
    <xf numFmtId="166" fontId="3" fillId="11" borderId="0" xfId="0" applyNumberFormat="1" applyFont="1" applyFill="1" applyBorder="1" applyAlignment="1">
      <alignment horizontal="left" wrapText="1"/>
    </xf>
    <xf numFmtId="14" fontId="3" fillId="11" borderId="0" xfId="0" applyNumberFormat="1" applyFont="1" applyFill="1" applyBorder="1" applyAlignment="1">
      <alignment wrapText="1"/>
    </xf>
    <xf numFmtId="164" fontId="3" fillId="11" borderId="0" xfId="0" applyNumberFormat="1" applyFont="1" applyFill="1" applyBorder="1" applyAlignment="1">
      <alignment horizontal="left" wrapText="1"/>
    </xf>
    <xf numFmtId="168" fontId="3" fillId="11" borderId="0" xfId="0" applyNumberFormat="1" applyFont="1" applyFill="1" applyBorder="1" applyAlignment="1">
      <alignment wrapText="1"/>
    </xf>
    <xf numFmtId="168" fontId="3" fillId="11" borderId="0" xfId="0" applyNumberFormat="1" applyFont="1" applyFill="1" applyBorder="1" applyAlignment="1">
      <alignment horizontal="left" wrapText="1"/>
    </xf>
    <xf numFmtId="14" fontId="3" fillId="0" borderId="0" xfId="0" applyNumberFormat="1" applyFont="1" applyFill="1" applyBorder="1" applyAlignment="1"/>
    <xf numFmtId="164" fontId="3" fillId="7" borderId="0" xfId="0" applyNumberFormat="1" applyFont="1" applyFill="1" applyBorder="1" applyAlignment="1">
      <alignment horizontal="left" wrapText="1"/>
    </xf>
    <xf numFmtId="164" fontId="3" fillId="0" borderId="0" xfId="0" applyNumberFormat="1" applyFont="1" applyFill="1" applyBorder="1" applyAlignment="1">
      <alignment horizontal="left" wrapText="1"/>
    </xf>
    <xf numFmtId="164" fontId="3" fillId="12" borderId="0" xfId="0" applyNumberFormat="1" applyFont="1" applyFill="1" applyAlignment="1">
      <alignment horizontal="left" wrapText="1"/>
    </xf>
    <xf numFmtId="164" fontId="3" fillId="0" borderId="0" xfId="0" applyNumberFormat="1" applyFont="1" applyFill="1" applyAlignment="1">
      <alignment horizontal="left" wrapText="1"/>
    </xf>
    <xf numFmtId="164" fontId="3" fillId="11" borderId="0" xfId="0" applyNumberFormat="1" applyFont="1" applyFill="1" applyAlignment="1">
      <alignment horizontal="left" wrapText="1"/>
    </xf>
    <xf numFmtId="164" fontId="3" fillId="7" borderId="0" xfId="0" applyNumberFormat="1" applyFont="1" applyFill="1" applyAlignment="1">
      <alignment horizontal="left" wrapText="1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167" fontId="3" fillId="0" borderId="0" xfId="0" quotePrefix="1" applyNumberFormat="1" applyFont="1" applyFill="1" applyBorder="1" applyAlignment="1">
      <alignment horizontal="center" wrapText="1"/>
    </xf>
    <xf numFmtId="168" fontId="3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/>
    <xf numFmtId="0" fontId="3" fillId="11" borderId="0" xfId="0" applyFont="1" applyFill="1" applyBorder="1" applyAlignment="1">
      <alignment wrapText="1"/>
    </xf>
    <xf numFmtId="0" fontId="3" fillId="7" borderId="0" xfId="0" applyFont="1" applyFill="1" applyBorder="1" applyAlignment="1"/>
    <xf numFmtId="0" fontId="3" fillId="7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wrapText="1"/>
    </xf>
    <xf numFmtId="168" fontId="3" fillId="7" borderId="0" xfId="0" applyNumberFormat="1" applyFont="1" applyFill="1" applyBorder="1" applyAlignment="1">
      <alignment horizontal="center"/>
    </xf>
    <xf numFmtId="168" fontId="3" fillId="7" borderId="0" xfId="0" applyNumberFormat="1" applyFont="1" applyFill="1" applyBorder="1" applyAlignment="1"/>
    <xf numFmtId="0" fontId="3" fillId="7" borderId="0" xfId="0" applyFont="1" applyFill="1" applyBorder="1" applyAlignment="1">
      <alignment horizontal="left" wrapText="1"/>
    </xf>
    <xf numFmtId="0" fontId="3" fillId="7" borderId="0" xfId="0" applyFont="1" applyFill="1" applyBorder="1" applyAlignment="1">
      <alignment wrapText="1"/>
    </xf>
    <xf numFmtId="168" fontId="3" fillId="7" borderId="0" xfId="0" applyNumberFormat="1" applyFont="1" applyFill="1" applyBorder="1" applyAlignment="1">
      <alignment horizontal="center" wrapText="1"/>
    </xf>
    <xf numFmtId="168" fontId="3" fillId="7" borderId="0" xfId="0" applyNumberFormat="1" applyFont="1" applyFill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167" fontId="3" fillId="0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11" borderId="0" xfId="0" applyFont="1" applyFill="1" applyBorder="1" applyAlignment="1">
      <alignment horizontal="left"/>
    </xf>
    <xf numFmtId="0" fontId="3" fillId="11" borderId="0" xfId="0" quotePrefix="1" applyFont="1" applyFill="1" applyBorder="1" applyAlignment="1">
      <alignment horizontal="center"/>
    </xf>
    <xf numFmtId="0" fontId="3" fillId="11" borderId="0" xfId="0" applyFont="1" applyFill="1" applyBorder="1" applyAlignment="1">
      <alignment horizontal="left" wrapText="1"/>
    </xf>
    <xf numFmtId="167" fontId="3" fillId="0" borderId="0" xfId="0" applyNumberFormat="1" applyFont="1" applyFill="1" applyBorder="1" applyAlignment="1">
      <alignment horizontal="center"/>
    </xf>
    <xf numFmtId="0" fontId="3" fillId="12" borderId="0" xfId="0" applyFont="1" applyFill="1" applyBorder="1" applyAlignment="1">
      <alignment horizontal="left" wrapText="1"/>
    </xf>
    <xf numFmtId="167" fontId="3" fillId="12" borderId="0" xfId="0" applyNumberFormat="1" applyFont="1" applyFill="1" applyBorder="1" applyAlignment="1">
      <alignment horizontal="center"/>
    </xf>
    <xf numFmtId="0" fontId="3" fillId="12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3" fillId="0" borderId="0" xfId="0" quotePrefix="1" applyFont="1" applyFill="1" applyBorder="1" applyAlignment="1">
      <alignment horizontal="center" wrapText="1"/>
    </xf>
    <xf numFmtId="168" fontId="3" fillId="0" borderId="0" xfId="0" applyNumberFormat="1" applyFont="1" applyFill="1" applyBorder="1" applyAlignment="1">
      <alignment horizontal="center" wrapText="1"/>
    </xf>
    <xf numFmtId="0" fontId="3" fillId="11" borderId="0" xfId="0" quotePrefix="1" applyFont="1" applyFill="1" applyBorder="1" applyAlignment="1">
      <alignment horizontal="center" wrapText="1"/>
    </xf>
    <xf numFmtId="0" fontId="3" fillId="12" borderId="0" xfId="0" quotePrefix="1" applyFont="1" applyFill="1" applyBorder="1" applyAlignment="1">
      <alignment horizontal="center" wrapText="1"/>
    </xf>
    <xf numFmtId="0" fontId="3" fillId="12" borderId="0" xfId="0" applyFont="1" applyFill="1" applyAlignment="1">
      <alignment horizontal="left" wrapText="1"/>
    </xf>
    <xf numFmtId="0" fontId="3" fillId="12" borderId="0" xfId="0" applyFont="1" applyFill="1" applyAlignment="1">
      <alignment horizontal="center" wrapText="1"/>
    </xf>
    <xf numFmtId="0" fontId="3" fillId="12" borderId="0" xfId="0" quotePrefix="1" applyFont="1" applyFill="1" applyAlignment="1">
      <alignment horizontal="center" wrapText="1"/>
    </xf>
    <xf numFmtId="168" fontId="3" fillId="12" borderId="0" xfId="0" applyNumberFormat="1" applyFont="1" applyFill="1" applyAlignment="1">
      <alignment horizontal="center" wrapText="1"/>
    </xf>
    <xf numFmtId="164" fontId="3" fillId="12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  <xf numFmtId="0" fontId="3" fillId="0" borderId="0" xfId="0" quotePrefix="1" applyFont="1" applyFill="1" applyAlignment="1">
      <alignment horizontal="center" wrapText="1"/>
    </xf>
    <xf numFmtId="168" fontId="3" fillId="0" borderId="0" xfId="0" applyNumberFormat="1" applyFont="1" applyFill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0" fontId="3" fillId="11" borderId="0" xfId="0" applyFont="1" applyFill="1" applyAlignment="1">
      <alignment horizontal="left" wrapText="1"/>
    </xf>
    <xf numFmtId="0" fontId="3" fillId="11" borderId="0" xfId="0" applyFont="1" applyFill="1" applyAlignment="1">
      <alignment horizontal="center" wrapText="1"/>
    </xf>
    <xf numFmtId="0" fontId="3" fillId="11" borderId="0" xfId="0" quotePrefix="1" applyFont="1" applyFill="1" applyAlignment="1">
      <alignment horizontal="center" wrapText="1"/>
    </xf>
    <xf numFmtId="168" fontId="3" fillId="11" borderId="0" xfId="0" applyNumberFormat="1" applyFont="1" applyFill="1" applyAlignment="1">
      <alignment horizontal="center" wrapText="1"/>
    </xf>
    <xf numFmtId="164" fontId="3" fillId="11" borderId="0" xfId="0" applyNumberFormat="1" applyFont="1" applyFill="1" applyAlignment="1">
      <alignment horizontal="center" wrapText="1"/>
    </xf>
    <xf numFmtId="0" fontId="3" fillId="7" borderId="0" xfId="0" applyFont="1" applyFill="1" applyAlignment="1">
      <alignment horizontal="left" wrapText="1"/>
    </xf>
    <xf numFmtId="0" fontId="3" fillId="7" borderId="0" xfId="0" applyFont="1" applyFill="1" applyAlignment="1">
      <alignment horizontal="center" wrapText="1"/>
    </xf>
    <xf numFmtId="168" fontId="3" fillId="7" borderId="0" xfId="0" applyNumberFormat="1" applyFont="1" applyFill="1" applyAlignment="1">
      <alignment horizontal="center" wrapText="1"/>
    </xf>
    <xf numFmtId="164" fontId="3" fillId="7" borderId="0" xfId="0" applyNumberFormat="1" applyFont="1" applyFill="1" applyAlignment="1">
      <alignment horizontal="center" wrapText="1"/>
    </xf>
    <xf numFmtId="0" fontId="3" fillId="12" borderId="0" xfId="0" applyFont="1" applyFill="1" applyBorder="1" applyAlignment="1">
      <alignment readingOrder="1"/>
    </xf>
    <xf numFmtId="0" fontId="3" fillId="11" borderId="0" xfId="0" applyFont="1" applyFill="1" applyBorder="1" applyAlignment="1">
      <alignment readingOrder="1"/>
    </xf>
    <xf numFmtId="0" fontId="3" fillId="0" borderId="0" xfId="0" applyFont="1" applyFill="1" applyBorder="1" applyAlignment="1">
      <alignment readingOrder="1"/>
    </xf>
    <xf numFmtId="0" fontId="5" fillId="0" borderId="0" xfId="0" applyFont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L659"/>
  <sheetViews>
    <sheetView tabSelected="1" zoomScale="120" zoomScaleNormal="120" workbookViewId="0">
      <pane xSplit="5" ySplit="1" topLeftCell="F482" activePane="bottomRight" state="frozen"/>
      <selection pane="topRight" activeCell="F1" sqref="F1"/>
      <selection pane="bottomLeft" activeCell="A2" sqref="A2"/>
      <selection pane="bottomRight" activeCell="A493" sqref="A493"/>
    </sheetView>
  </sheetViews>
  <sheetFormatPr defaultColWidth="13.26953125" defaultRowHeight="12.5" x14ac:dyDescent="0.25"/>
  <cols>
    <col min="1" max="1" width="9.54296875" style="342" bestFit="1" customWidth="1"/>
    <col min="2" max="2" width="6.81640625" style="343" bestFit="1" customWidth="1"/>
    <col min="3" max="3" width="11.453125" style="343" bestFit="1" customWidth="1"/>
    <col min="4" max="4" width="13.7265625" style="343" bestFit="1" customWidth="1"/>
    <col min="5" max="5" width="10.1796875" style="345" bestFit="1" customWidth="1"/>
    <col min="6" max="6" width="29.7265625" style="303" bestFit="1" customWidth="1"/>
    <col min="7" max="7" width="29.81640625" style="303" bestFit="1" customWidth="1"/>
    <col min="8" max="8" width="29" style="346" bestFit="1" customWidth="1" collapsed="1"/>
    <col min="9" max="10" width="29.54296875" style="303" bestFit="1" customWidth="1"/>
    <col min="11" max="11" width="26.54296875" style="346" bestFit="1" customWidth="1"/>
    <col min="12" max="12" width="74.26953125" style="342" bestFit="1" customWidth="1"/>
    <col min="13" max="16384" width="13.26953125" style="341"/>
  </cols>
  <sheetData>
    <row r="1" spans="1:12" s="240" customFormat="1" ht="35" x14ac:dyDescent="0.3">
      <c r="A1" s="237" t="s">
        <v>409</v>
      </c>
      <c r="B1" s="238" t="s">
        <v>22</v>
      </c>
      <c r="C1" s="238" t="s">
        <v>23</v>
      </c>
      <c r="D1" s="238" t="s">
        <v>57</v>
      </c>
      <c r="E1" s="239" t="s">
        <v>69</v>
      </c>
      <c r="F1" s="235" t="s">
        <v>412</v>
      </c>
      <c r="G1" s="248" t="s">
        <v>417</v>
      </c>
      <c r="H1" s="235" t="s">
        <v>485</v>
      </c>
      <c r="I1" s="235" t="s">
        <v>397</v>
      </c>
      <c r="J1" s="235" t="s">
        <v>406</v>
      </c>
      <c r="K1" s="235" t="s">
        <v>288</v>
      </c>
      <c r="L1" s="236" t="s">
        <v>17</v>
      </c>
    </row>
    <row r="2" spans="1:12" s="258" customFormat="1" hidden="1" x14ac:dyDescent="0.25">
      <c r="A2" s="249" t="s">
        <v>270</v>
      </c>
      <c r="B2" s="250">
        <v>2014</v>
      </c>
      <c r="C2" s="232" t="s">
        <v>58</v>
      </c>
      <c r="D2" s="250" t="s">
        <v>77</v>
      </c>
      <c r="E2" s="251">
        <v>41636</v>
      </c>
      <c r="F2" s="252">
        <v>0.375</v>
      </c>
      <c r="G2" s="253">
        <v>41638</v>
      </c>
      <c r="H2" s="254">
        <v>41639</v>
      </c>
      <c r="I2" s="255"/>
      <c r="J2" s="256">
        <v>41641</v>
      </c>
      <c r="K2" s="234"/>
      <c r="L2" s="257"/>
    </row>
    <row r="3" spans="1:12" s="258" customFormat="1" hidden="1" x14ac:dyDescent="0.25">
      <c r="A3" s="249" t="s">
        <v>270</v>
      </c>
      <c r="B3" s="250">
        <v>2014</v>
      </c>
      <c r="C3" s="232" t="s">
        <v>59</v>
      </c>
      <c r="D3" s="250" t="s">
        <v>78</v>
      </c>
      <c r="E3" s="251">
        <v>41643</v>
      </c>
      <c r="F3" s="252">
        <v>0.375</v>
      </c>
      <c r="G3" s="253">
        <v>41645</v>
      </c>
      <c r="H3" s="254">
        <v>41646</v>
      </c>
      <c r="I3" s="255"/>
      <c r="J3" s="256">
        <v>41648</v>
      </c>
      <c r="K3" s="234"/>
      <c r="L3" s="257"/>
    </row>
    <row r="4" spans="1:12" s="258" customFormat="1" hidden="1" x14ac:dyDescent="0.25">
      <c r="A4" s="249" t="s">
        <v>270</v>
      </c>
      <c r="B4" s="250">
        <v>2014</v>
      </c>
      <c r="C4" s="232" t="s">
        <v>60</v>
      </c>
      <c r="D4" s="250" t="s">
        <v>79</v>
      </c>
      <c r="E4" s="251">
        <v>41650</v>
      </c>
      <c r="F4" s="252">
        <v>0.375</v>
      </c>
      <c r="G4" s="253">
        <v>41652</v>
      </c>
      <c r="H4" s="254">
        <v>41653</v>
      </c>
      <c r="I4" s="255"/>
      <c r="J4" s="256">
        <v>41655</v>
      </c>
      <c r="K4" s="234"/>
      <c r="L4" s="257"/>
    </row>
    <row r="5" spans="1:12" s="257" customFormat="1" hidden="1" x14ac:dyDescent="0.25">
      <c r="A5" s="259" t="s">
        <v>271</v>
      </c>
      <c r="B5" s="260">
        <v>2014</v>
      </c>
      <c r="C5" s="260">
        <v>1</v>
      </c>
      <c r="D5" s="260" t="s">
        <v>234</v>
      </c>
      <c r="E5" s="261">
        <v>41670</v>
      </c>
      <c r="F5" s="262">
        <v>41654.666666666664</v>
      </c>
      <c r="G5" s="263">
        <v>41655</v>
      </c>
      <c r="H5" s="264">
        <v>41656</v>
      </c>
      <c r="I5" s="265"/>
      <c r="J5" s="266">
        <v>41660</v>
      </c>
      <c r="K5" s="234">
        <v>41653</v>
      </c>
      <c r="L5" s="267"/>
    </row>
    <row r="6" spans="1:12" s="258" customFormat="1" hidden="1" x14ac:dyDescent="0.25">
      <c r="A6" s="268" t="s">
        <v>270</v>
      </c>
      <c r="B6" s="269">
        <v>2014</v>
      </c>
      <c r="C6" s="244" t="s">
        <v>61</v>
      </c>
      <c r="D6" s="269" t="s">
        <v>80</v>
      </c>
      <c r="E6" s="270">
        <v>41657</v>
      </c>
      <c r="F6" s="271">
        <v>0.375</v>
      </c>
      <c r="G6" s="272">
        <v>41659</v>
      </c>
      <c r="H6" s="243">
        <v>41660</v>
      </c>
      <c r="I6" s="273"/>
      <c r="J6" s="274">
        <v>41662</v>
      </c>
      <c r="K6" s="287"/>
      <c r="L6" s="356" t="s">
        <v>18</v>
      </c>
    </row>
    <row r="7" spans="1:12" s="258" customFormat="1" hidden="1" x14ac:dyDescent="0.25">
      <c r="A7" s="249" t="s">
        <v>270</v>
      </c>
      <c r="B7" s="250">
        <v>2014</v>
      </c>
      <c r="C7" s="232" t="s">
        <v>62</v>
      </c>
      <c r="D7" s="250" t="s">
        <v>81</v>
      </c>
      <c r="E7" s="251">
        <v>41664</v>
      </c>
      <c r="F7" s="252">
        <v>0.375</v>
      </c>
      <c r="G7" s="253">
        <v>41666</v>
      </c>
      <c r="H7" s="254">
        <v>41667</v>
      </c>
      <c r="I7" s="255"/>
      <c r="J7" s="256">
        <v>41669</v>
      </c>
      <c r="K7" s="234"/>
      <c r="L7" s="257"/>
    </row>
    <row r="8" spans="1:12" s="258" customFormat="1" hidden="1" x14ac:dyDescent="0.25">
      <c r="A8" s="249" t="s">
        <v>270</v>
      </c>
      <c r="B8" s="250">
        <v>2014</v>
      </c>
      <c r="C8" s="232" t="s">
        <v>63</v>
      </c>
      <c r="D8" s="250" t="s">
        <v>82</v>
      </c>
      <c r="E8" s="251">
        <v>41671</v>
      </c>
      <c r="F8" s="252">
        <v>0.375</v>
      </c>
      <c r="G8" s="253">
        <v>41673</v>
      </c>
      <c r="H8" s="254">
        <v>41674</v>
      </c>
      <c r="I8" s="255"/>
      <c r="J8" s="256">
        <v>41676</v>
      </c>
      <c r="K8" s="234"/>
      <c r="L8" s="257"/>
    </row>
    <row r="9" spans="1:12" s="258" customFormat="1" hidden="1" x14ac:dyDescent="0.25">
      <c r="A9" s="249" t="s">
        <v>270</v>
      </c>
      <c r="B9" s="250">
        <v>2014</v>
      </c>
      <c r="C9" s="232" t="s">
        <v>64</v>
      </c>
      <c r="D9" s="250" t="s">
        <v>83</v>
      </c>
      <c r="E9" s="251">
        <v>41678</v>
      </c>
      <c r="F9" s="252">
        <v>0.375</v>
      </c>
      <c r="G9" s="253">
        <v>41680</v>
      </c>
      <c r="H9" s="254">
        <v>41681</v>
      </c>
      <c r="I9" s="255"/>
      <c r="J9" s="256">
        <v>41683</v>
      </c>
      <c r="K9" s="234"/>
      <c r="L9" s="257"/>
    </row>
    <row r="10" spans="1:12" s="257" customFormat="1" hidden="1" x14ac:dyDescent="0.25">
      <c r="A10" s="259" t="s">
        <v>271</v>
      </c>
      <c r="B10" s="260">
        <v>2014</v>
      </c>
      <c r="C10" s="260">
        <v>2</v>
      </c>
      <c r="D10" s="260" t="s">
        <v>235</v>
      </c>
      <c r="E10" s="261">
        <v>41698</v>
      </c>
      <c r="F10" s="262">
        <v>41682.666666666664</v>
      </c>
      <c r="G10" s="263">
        <v>41683</v>
      </c>
      <c r="H10" s="264">
        <v>41684</v>
      </c>
      <c r="I10" s="265"/>
      <c r="J10" s="266">
        <v>41691</v>
      </c>
      <c r="K10" s="234">
        <v>41681</v>
      </c>
      <c r="L10" s="267"/>
    </row>
    <row r="11" spans="1:12" s="258" customFormat="1" hidden="1" x14ac:dyDescent="0.25">
      <c r="A11" s="268" t="s">
        <v>270</v>
      </c>
      <c r="B11" s="269">
        <v>2014</v>
      </c>
      <c r="C11" s="244" t="s">
        <v>65</v>
      </c>
      <c r="D11" s="269" t="s">
        <v>84</v>
      </c>
      <c r="E11" s="270">
        <v>41685</v>
      </c>
      <c r="F11" s="271">
        <v>0.375</v>
      </c>
      <c r="G11" s="272">
        <v>41687</v>
      </c>
      <c r="H11" s="243">
        <v>41688</v>
      </c>
      <c r="I11" s="273"/>
      <c r="J11" s="274">
        <v>41690</v>
      </c>
      <c r="K11" s="287"/>
      <c r="L11" s="356" t="s">
        <v>18</v>
      </c>
    </row>
    <row r="12" spans="1:12" s="258" customFormat="1" hidden="1" x14ac:dyDescent="0.25">
      <c r="A12" s="249" t="s">
        <v>270</v>
      </c>
      <c r="B12" s="250">
        <v>2014</v>
      </c>
      <c r="C12" s="232" t="s">
        <v>66</v>
      </c>
      <c r="D12" s="250" t="s">
        <v>85</v>
      </c>
      <c r="E12" s="251">
        <v>41692</v>
      </c>
      <c r="F12" s="252">
        <v>0.375</v>
      </c>
      <c r="G12" s="253">
        <v>41694</v>
      </c>
      <c r="H12" s="254">
        <v>41695</v>
      </c>
      <c r="I12" s="255"/>
      <c r="J12" s="256">
        <v>41697</v>
      </c>
      <c r="K12" s="234"/>
      <c r="L12" s="257"/>
    </row>
    <row r="13" spans="1:12" s="258" customFormat="1" hidden="1" x14ac:dyDescent="0.25">
      <c r="A13" s="249" t="s">
        <v>270</v>
      </c>
      <c r="B13" s="250">
        <v>2014</v>
      </c>
      <c r="C13" s="250">
        <v>10</v>
      </c>
      <c r="D13" s="250" t="s">
        <v>86</v>
      </c>
      <c r="E13" s="251">
        <v>41699</v>
      </c>
      <c r="F13" s="252">
        <v>0.375</v>
      </c>
      <c r="G13" s="253">
        <v>41701</v>
      </c>
      <c r="H13" s="254">
        <v>41702</v>
      </c>
      <c r="I13" s="255"/>
      <c r="J13" s="256">
        <v>41704</v>
      </c>
      <c r="K13" s="234"/>
      <c r="L13" s="257"/>
    </row>
    <row r="14" spans="1:12" s="258" customFormat="1" hidden="1" x14ac:dyDescent="0.25">
      <c r="A14" s="249" t="s">
        <v>270</v>
      </c>
      <c r="B14" s="250">
        <v>2014</v>
      </c>
      <c r="C14" s="250">
        <v>11</v>
      </c>
      <c r="D14" s="250" t="s">
        <v>87</v>
      </c>
      <c r="E14" s="251">
        <v>41706</v>
      </c>
      <c r="F14" s="252">
        <v>0.375</v>
      </c>
      <c r="G14" s="253">
        <v>41708</v>
      </c>
      <c r="H14" s="254">
        <v>41709</v>
      </c>
      <c r="I14" s="255"/>
      <c r="J14" s="256">
        <v>41711</v>
      </c>
      <c r="K14" s="234"/>
      <c r="L14" s="257"/>
    </row>
    <row r="15" spans="1:12" s="258" customFormat="1" hidden="1" x14ac:dyDescent="0.25">
      <c r="A15" s="259" t="s">
        <v>271</v>
      </c>
      <c r="B15" s="260">
        <v>2014</v>
      </c>
      <c r="C15" s="260">
        <v>3</v>
      </c>
      <c r="D15" s="260" t="s">
        <v>236</v>
      </c>
      <c r="E15" s="261">
        <v>41729</v>
      </c>
      <c r="F15" s="262">
        <v>41710.666666666664</v>
      </c>
      <c r="G15" s="263">
        <v>41711</v>
      </c>
      <c r="H15" s="264">
        <v>41712</v>
      </c>
      <c r="I15" s="265"/>
      <c r="J15" s="266">
        <v>41719</v>
      </c>
      <c r="K15" s="234">
        <v>41709</v>
      </c>
      <c r="L15" s="267"/>
    </row>
    <row r="16" spans="1:12" s="258" customFormat="1" hidden="1" x14ac:dyDescent="0.25">
      <c r="A16" s="249" t="s">
        <v>270</v>
      </c>
      <c r="B16" s="250">
        <v>2014</v>
      </c>
      <c r="C16" s="250">
        <v>12</v>
      </c>
      <c r="D16" s="250" t="s">
        <v>88</v>
      </c>
      <c r="E16" s="251">
        <v>41713</v>
      </c>
      <c r="F16" s="252">
        <v>0.375</v>
      </c>
      <c r="G16" s="253">
        <v>41715</v>
      </c>
      <c r="H16" s="254">
        <v>41716</v>
      </c>
      <c r="I16" s="255"/>
      <c r="J16" s="256">
        <v>41718</v>
      </c>
      <c r="K16" s="301"/>
      <c r="L16" s="257"/>
    </row>
    <row r="17" spans="1:12" s="258" customFormat="1" hidden="1" x14ac:dyDescent="0.25">
      <c r="A17" s="249" t="s">
        <v>270</v>
      </c>
      <c r="B17" s="250">
        <v>2014</v>
      </c>
      <c r="C17" s="250">
        <v>13</v>
      </c>
      <c r="D17" s="250" t="s">
        <v>89</v>
      </c>
      <c r="E17" s="251">
        <v>41720</v>
      </c>
      <c r="F17" s="252">
        <v>0.375</v>
      </c>
      <c r="G17" s="253">
        <v>41722</v>
      </c>
      <c r="H17" s="254">
        <v>41723</v>
      </c>
      <c r="I17" s="255"/>
      <c r="J17" s="256">
        <v>41725</v>
      </c>
      <c r="K17" s="234"/>
      <c r="L17" s="257"/>
    </row>
    <row r="18" spans="1:12" s="258" customFormat="1" hidden="1" x14ac:dyDescent="0.25">
      <c r="A18" s="249" t="s">
        <v>270</v>
      </c>
      <c r="B18" s="250">
        <v>2014</v>
      </c>
      <c r="C18" s="250">
        <v>14</v>
      </c>
      <c r="D18" s="250" t="s">
        <v>90</v>
      </c>
      <c r="E18" s="251">
        <v>41727</v>
      </c>
      <c r="F18" s="252">
        <v>0.375</v>
      </c>
      <c r="G18" s="253">
        <v>41729</v>
      </c>
      <c r="H18" s="254">
        <v>41730</v>
      </c>
      <c r="I18" s="255"/>
      <c r="J18" s="256">
        <v>41732</v>
      </c>
      <c r="K18" s="234"/>
      <c r="L18" s="257"/>
    </row>
    <row r="19" spans="1:12" s="258" customFormat="1" hidden="1" x14ac:dyDescent="0.25">
      <c r="A19" s="249" t="s">
        <v>270</v>
      </c>
      <c r="B19" s="250">
        <v>2014</v>
      </c>
      <c r="C19" s="250">
        <v>15</v>
      </c>
      <c r="D19" s="250" t="s">
        <v>91</v>
      </c>
      <c r="E19" s="251">
        <v>41734</v>
      </c>
      <c r="F19" s="252">
        <v>0.375</v>
      </c>
      <c r="G19" s="253">
        <v>41736</v>
      </c>
      <c r="H19" s="254">
        <v>41737</v>
      </c>
      <c r="I19" s="255"/>
      <c r="J19" s="256">
        <v>41739</v>
      </c>
      <c r="K19" s="234"/>
      <c r="L19" s="257"/>
    </row>
    <row r="20" spans="1:12" s="258" customFormat="1" hidden="1" x14ac:dyDescent="0.25">
      <c r="A20" s="249" t="s">
        <v>270</v>
      </c>
      <c r="B20" s="250">
        <v>2014</v>
      </c>
      <c r="C20" s="250">
        <v>16</v>
      </c>
      <c r="D20" s="250" t="s">
        <v>92</v>
      </c>
      <c r="E20" s="251">
        <v>41741</v>
      </c>
      <c r="F20" s="252">
        <v>0.375</v>
      </c>
      <c r="G20" s="253">
        <v>41743</v>
      </c>
      <c r="H20" s="254">
        <v>41744</v>
      </c>
      <c r="I20" s="255"/>
      <c r="J20" s="256">
        <v>41746</v>
      </c>
      <c r="K20" s="234"/>
      <c r="L20" s="257"/>
    </row>
    <row r="21" spans="1:12" s="258" customFormat="1" hidden="1" x14ac:dyDescent="0.25">
      <c r="A21" s="259" t="s">
        <v>271</v>
      </c>
      <c r="B21" s="260">
        <v>2014</v>
      </c>
      <c r="C21" s="260">
        <v>4</v>
      </c>
      <c r="D21" s="260" t="s">
        <v>237</v>
      </c>
      <c r="E21" s="261">
        <v>41759</v>
      </c>
      <c r="F21" s="262">
        <v>41744.666666666664</v>
      </c>
      <c r="G21" s="263">
        <v>41745</v>
      </c>
      <c r="H21" s="264">
        <v>41746</v>
      </c>
      <c r="I21" s="265"/>
      <c r="J21" s="266">
        <v>41750</v>
      </c>
      <c r="K21" s="234">
        <v>41743</v>
      </c>
      <c r="L21" s="267"/>
    </row>
    <row r="22" spans="1:12" s="258" customFormat="1" hidden="1" x14ac:dyDescent="0.25">
      <c r="A22" s="249" t="s">
        <v>270</v>
      </c>
      <c r="B22" s="250">
        <v>2014</v>
      </c>
      <c r="C22" s="250">
        <v>17</v>
      </c>
      <c r="D22" s="250" t="s">
        <v>93</v>
      </c>
      <c r="E22" s="251">
        <v>41748</v>
      </c>
      <c r="F22" s="252">
        <v>0.375</v>
      </c>
      <c r="G22" s="253">
        <v>41750</v>
      </c>
      <c r="H22" s="254">
        <v>41751</v>
      </c>
      <c r="I22" s="255"/>
      <c r="J22" s="256">
        <v>41753</v>
      </c>
      <c r="K22" s="301"/>
      <c r="L22" s="257"/>
    </row>
    <row r="23" spans="1:12" s="258" customFormat="1" hidden="1" x14ac:dyDescent="0.25">
      <c r="A23" s="249" t="s">
        <v>270</v>
      </c>
      <c r="B23" s="250">
        <v>2014</v>
      </c>
      <c r="C23" s="250">
        <v>18</v>
      </c>
      <c r="D23" s="250" t="s">
        <v>94</v>
      </c>
      <c r="E23" s="251">
        <v>41755</v>
      </c>
      <c r="F23" s="252">
        <v>0.375</v>
      </c>
      <c r="G23" s="253">
        <v>41757</v>
      </c>
      <c r="H23" s="254">
        <v>41758</v>
      </c>
      <c r="I23" s="255"/>
      <c r="J23" s="256">
        <v>41760</v>
      </c>
      <c r="K23" s="234"/>
      <c r="L23" s="257"/>
    </row>
    <row r="24" spans="1:12" s="258" customFormat="1" hidden="1" x14ac:dyDescent="0.25">
      <c r="A24" s="249" t="s">
        <v>270</v>
      </c>
      <c r="B24" s="250">
        <v>2014</v>
      </c>
      <c r="C24" s="250">
        <v>19</v>
      </c>
      <c r="D24" s="250" t="s">
        <v>95</v>
      </c>
      <c r="E24" s="251">
        <v>41762</v>
      </c>
      <c r="F24" s="252">
        <v>0.375</v>
      </c>
      <c r="G24" s="253">
        <v>41764</v>
      </c>
      <c r="H24" s="254">
        <v>41765</v>
      </c>
      <c r="I24" s="255"/>
      <c r="J24" s="256">
        <v>41767</v>
      </c>
      <c r="K24" s="234"/>
      <c r="L24" s="257"/>
    </row>
    <row r="25" spans="1:12" s="258" customFormat="1" hidden="1" x14ac:dyDescent="0.25">
      <c r="A25" s="249" t="s">
        <v>270</v>
      </c>
      <c r="B25" s="250">
        <v>2014</v>
      </c>
      <c r="C25" s="250">
        <v>20</v>
      </c>
      <c r="D25" s="250" t="s">
        <v>96</v>
      </c>
      <c r="E25" s="251">
        <v>41769</v>
      </c>
      <c r="F25" s="252">
        <v>0.375</v>
      </c>
      <c r="G25" s="253">
        <v>41771</v>
      </c>
      <c r="H25" s="254">
        <v>41772</v>
      </c>
      <c r="I25" s="255"/>
      <c r="J25" s="256">
        <v>41774</v>
      </c>
      <c r="K25" s="234"/>
      <c r="L25" s="257"/>
    </row>
    <row r="26" spans="1:12" s="258" customFormat="1" hidden="1" x14ac:dyDescent="0.25">
      <c r="A26" s="259" t="s">
        <v>271</v>
      </c>
      <c r="B26" s="260">
        <v>2014</v>
      </c>
      <c r="C26" s="260">
        <v>5</v>
      </c>
      <c r="D26" s="260" t="s">
        <v>238</v>
      </c>
      <c r="E26" s="261">
        <v>41790</v>
      </c>
      <c r="F26" s="262">
        <v>41773.666666666664</v>
      </c>
      <c r="G26" s="263">
        <v>41774</v>
      </c>
      <c r="H26" s="264">
        <v>41775</v>
      </c>
      <c r="I26" s="265"/>
      <c r="J26" s="266">
        <v>41780</v>
      </c>
      <c r="K26" s="234">
        <v>41772</v>
      </c>
      <c r="L26" s="267"/>
    </row>
    <row r="27" spans="1:12" s="257" customFormat="1" hidden="1" x14ac:dyDescent="0.25">
      <c r="A27" s="249" t="s">
        <v>270</v>
      </c>
      <c r="B27" s="250">
        <v>2014</v>
      </c>
      <c r="C27" s="250">
        <v>21</v>
      </c>
      <c r="D27" s="250" t="s">
        <v>97</v>
      </c>
      <c r="E27" s="251">
        <v>41776</v>
      </c>
      <c r="F27" s="252">
        <v>0.375</v>
      </c>
      <c r="G27" s="253">
        <v>41778</v>
      </c>
      <c r="H27" s="254">
        <v>41779</v>
      </c>
      <c r="I27" s="255"/>
      <c r="J27" s="256">
        <v>41781</v>
      </c>
      <c r="K27" s="301"/>
    </row>
    <row r="28" spans="1:12" s="258" customFormat="1" hidden="1" x14ac:dyDescent="0.25">
      <c r="A28" s="268" t="s">
        <v>270</v>
      </c>
      <c r="B28" s="269">
        <v>2014</v>
      </c>
      <c r="C28" s="269">
        <v>22</v>
      </c>
      <c r="D28" s="269" t="s">
        <v>98</v>
      </c>
      <c r="E28" s="270">
        <v>41783</v>
      </c>
      <c r="F28" s="271">
        <v>0.375</v>
      </c>
      <c r="G28" s="272">
        <v>41785</v>
      </c>
      <c r="H28" s="243">
        <v>41786</v>
      </c>
      <c r="I28" s="273"/>
      <c r="J28" s="274">
        <v>41788</v>
      </c>
      <c r="K28" s="243"/>
      <c r="L28" s="356" t="s">
        <v>18</v>
      </c>
    </row>
    <row r="29" spans="1:12" s="258" customFormat="1" hidden="1" x14ac:dyDescent="0.25">
      <c r="A29" s="249" t="s">
        <v>270</v>
      </c>
      <c r="B29" s="250">
        <v>2014</v>
      </c>
      <c r="C29" s="250">
        <v>23</v>
      </c>
      <c r="D29" s="250" t="s">
        <v>99</v>
      </c>
      <c r="E29" s="251">
        <v>41790</v>
      </c>
      <c r="F29" s="252">
        <v>0.375</v>
      </c>
      <c r="G29" s="253">
        <v>41792</v>
      </c>
      <c r="H29" s="254">
        <v>41793</v>
      </c>
      <c r="I29" s="255"/>
      <c r="J29" s="256">
        <v>41795</v>
      </c>
      <c r="K29" s="234"/>
      <c r="L29" s="257"/>
    </row>
    <row r="30" spans="1:12" s="258" customFormat="1" hidden="1" x14ac:dyDescent="0.25">
      <c r="A30" s="249" t="s">
        <v>270</v>
      </c>
      <c r="B30" s="250">
        <v>2014</v>
      </c>
      <c r="C30" s="250">
        <v>24</v>
      </c>
      <c r="D30" s="250" t="s">
        <v>100</v>
      </c>
      <c r="E30" s="251">
        <v>41797</v>
      </c>
      <c r="F30" s="252">
        <v>0.375</v>
      </c>
      <c r="G30" s="253">
        <v>41799</v>
      </c>
      <c r="H30" s="254">
        <v>41800</v>
      </c>
      <c r="I30" s="255"/>
      <c r="J30" s="256">
        <v>41802</v>
      </c>
      <c r="K30" s="234"/>
      <c r="L30" s="257"/>
    </row>
    <row r="31" spans="1:12" s="258" customFormat="1" hidden="1" x14ac:dyDescent="0.25">
      <c r="A31" s="259" t="s">
        <v>271</v>
      </c>
      <c r="B31" s="260">
        <v>2014</v>
      </c>
      <c r="C31" s="260">
        <v>6</v>
      </c>
      <c r="D31" s="260" t="s">
        <v>239</v>
      </c>
      <c r="E31" s="261">
        <v>41820</v>
      </c>
      <c r="F31" s="262">
        <v>41801.666666666664</v>
      </c>
      <c r="G31" s="263">
        <v>41802</v>
      </c>
      <c r="H31" s="264">
        <v>41803</v>
      </c>
      <c r="I31" s="265"/>
      <c r="J31" s="266">
        <v>41810</v>
      </c>
      <c r="K31" s="234">
        <v>41800</v>
      </c>
      <c r="L31" s="267"/>
    </row>
    <row r="32" spans="1:12" s="258" customFormat="1" hidden="1" x14ac:dyDescent="0.25">
      <c r="A32" s="249" t="s">
        <v>270</v>
      </c>
      <c r="B32" s="250">
        <v>2014</v>
      </c>
      <c r="C32" s="250">
        <v>25</v>
      </c>
      <c r="D32" s="250" t="s">
        <v>101</v>
      </c>
      <c r="E32" s="251">
        <v>41804</v>
      </c>
      <c r="F32" s="252">
        <v>0.375</v>
      </c>
      <c r="G32" s="253">
        <v>41806</v>
      </c>
      <c r="H32" s="254">
        <v>41807</v>
      </c>
      <c r="I32" s="255"/>
      <c r="J32" s="256">
        <v>41809</v>
      </c>
      <c r="K32" s="301"/>
      <c r="L32" s="257"/>
    </row>
    <row r="33" spans="1:12" s="258" customFormat="1" hidden="1" x14ac:dyDescent="0.25">
      <c r="A33" s="249" t="s">
        <v>270</v>
      </c>
      <c r="B33" s="250">
        <v>2014</v>
      </c>
      <c r="C33" s="250">
        <v>26</v>
      </c>
      <c r="D33" s="250" t="s">
        <v>102</v>
      </c>
      <c r="E33" s="251">
        <v>41811</v>
      </c>
      <c r="F33" s="252">
        <v>0.375</v>
      </c>
      <c r="G33" s="253">
        <v>41813</v>
      </c>
      <c r="H33" s="254">
        <v>41814</v>
      </c>
      <c r="I33" s="255"/>
      <c r="J33" s="256">
        <v>41816</v>
      </c>
      <c r="K33" s="234"/>
      <c r="L33" s="257"/>
    </row>
    <row r="34" spans="1:12" s="258" customFormat="1" hidden="1" x14ac:dyDescent="0.25">
      <c r="A34" s="249" t="s">
        <v>270</v>
      </c>
      <c r="B34" s="250">
        <v>2014</v>
      </c>
      <c r="C34" s="250">
        <v>27</v>
      </c>
      <c r="D34" s="250" t="s">
        <v>103</v>
      </c>
      <c r="E34" s="251">
        <v>41818</v>
      </c>
      <c r="F34" s="252">
        <v>0.375</v>
      </c>
      <c r="G34" s="253">
        <v>41820</v>
      </c>
      <c r="H34" s="254">
        <v>41821</v>
      </c>
      <c r="I34" s="255"/>
      <c r="J34" s="256">
        <v>41823</v>
      </c>
      <c r="K34" s="301"/>
      <c r="L34" s="257"/>
    </row>
    <row r="35" spans="1:12" s="258" customFormat="1" hidden="1" x14ac:dyDescent="0.25">
      <c r="A35" s="249" t="s">
        <v>270</v>
      </c>
      <c r="B35" s="250">
        <v>2014</v>
      </c>
      <c r="C35" s="250">
        <v>28</v>
      </c>
      <c r="D35" s="250" t="s">
        <v>104</v>
      </c>
      <c r="E35" s="251">
        <v>41825</v>
      </c>
      <c r="F35" s="252">
        <v>0.375</v>
      </c>
      <c r="G35" s="253">
        <v>41827</v>
      </c>
      <c r="H35" s="254">
        <v>41828</v>
      </c>
      <c r="I35" s="255"/>
      <c r="J35" s="256">
        <v>41830</v>
      </c>
      <c r="K35" s="234"/>
      <c r="L35" s="257"/>
    </row>
    <row r="36" spans="1:12" s="258" customFormat="1" hidden="1" x14ac:dyDescent="0.25">
      <c r="A36" s="249" t="s">
        <v>270</v>
      </c>
      <c r="B36" s="250">
        <v>2014</v>
      </c>
      <c r="C36" s="250">
        <v>29</v>
      </c>
      <c r="D36" s="250" t="s">
        <v>105</v>
      </c>
      <c r="E36" s="251">
        <v>41832</v>
      </c>
      <c r="F36" s="252">
        <v>0.375</v>
      </c>
      <c r="G36" s="253">
        <v>41834</v>
      </c>
      <c r="H36" s="254">
        <v>41835</v>
      </c>
      <c r="I36" s="255"/>
      <c r="J36" s="256">
        <v>41837</v>
      </c>
      <c r="K36" s="234"/>
      <c r="L36" s="257"/>
    </row>
    <row r="37" spans="1:12" s="258" customFormat="1" hidden="1" x14ac:dyDescent="0.25">
      <c r="A37" s="259" t="s">
        <v>271</v>
      </c>
      <c r="B37" s="260">
        <v>2014</v>
      </c>
      <c r="C37" s="260">
        <v>7</v>
      </c>
      <c r="D37" s="260" t="s">
        <v>240</v>
      </c>
      <c r="E37" s="261">
        <v>41851</v>
      </c>
      <c r="F37" s="262">
        <v>41835.666666666664</v>
      </c>
      <c r="G37" s="263">
        <v>41836</v>
      </c>
      <c r="H37" s="264">
        <v>41837</v>
      </c>
      <c r="I37" s="265"/>
      <c r="J37" s="266">
        <v>41841</v>
      </c>
      <c r="K37" s="301">
        <v>41834</v>
      </c>
      <c r="L37" s="267"/>
    </row>
    <row r="38" spans="1:12" s="258" customFormat="1" hidden="1" x14ac:dyDescent="0.25">
      <c r="A38" s="249" t="s">
        <v>270</v>
      </c>
      <c r="B38" s="250">
        <v>2014</v>
      </c>
      <c r="C38" s="250">
        <v>30</v>
      </c>
      <c r="D38" s="250" t="s">
        <v>106</v>
      </c>
      <c r="E38" s="251">
        <v>41839</v>
      </c>
      <c r="F38" s="252">
        <v>0.375</v>
      </c>
      <c r="G38" s="253">
        <v>41841</v>
      </c>
      <c r="H38" s="254">
        <v>41842</v>
      </c>
      <c r="I38" s="255"/>
      <c r="J38" s="256">
        <v>41844</v>
      </c>
      <c r="K38" s="234"/>
      <c r="L38" s="257"/>
    </row>
    <row r="39" spans="1:12" s="258" customFormat="1" hidden="1" x14ac:dyDescent="0.25">
      <c r="A39" s="249" t="s">
        <v>270</v>
      </c>
      <c r="B39" s="250">
        <v>2014</v>
      </c>
      <c r="C39" s="250">
        <v>31</v>
      </c>
      <c r="D39" s="250" t="s">
        <v>107</v>
      </c>
      <c r="E39" s="251">
        <v>41846</v>
      </c>
      <c r="F39" s="252">
        <v>0.375</v>
      </c>
      <c r="G39" s="253">
        <v>41848</v>
      </c>
      <c r="H39" s="254">
        <v>41849</v>
      </c>
      <c r="I39" s="255"/>
      <c r="J39" s="256">
        <v>41851</v>
      </c>
      <c r="K39" s="234"/>
      <c r="L39" s="257"/>
    </row>
    <row r="40" spans="1:12" s="258" customFormat="1" hidden="1" x14ac:dyDescent="0.25">
      <c r="A40" s="249" t="s">
        <v>270</v>
      </c>
      <c r="B40" s="250">
        <v>2014</v>
      </c>
      <c r="C40" s="250">
        <v>32</v>
      </c>
      <c r="D40" s="250" t="s">
        <v>108</v>
      </c>
      <c r="E40" s="251">
        <v>41853</v>
      </c>
      <c r="F40" s="252">
        <v>0.375</v>
      </c>
      <c r="G40" s="253">
        <v>41855</v>
      </c>
      <c r="H40" s="254">
        <v>41856</v>
      </c>
      <c r="I40" s="255"/>
      <c r="J40" s="256">
        <v>41858</v>
      </c>
      <c r="K40" s="234"/>
      <c r="L40" s="257"/>
    </row>
    <row r="41" spans="1:12" s="258" customFormat="1" hidden="1" x14ac:dyDescent="0.25">
      <c r="A41" s="249" t="s">
        <v>270</v>
      </c>
      <c r="B41" s="250">
        <v>2014</v>
      </c>
      <c r="C41" s="250">
        <v>33</v>
      </c>
      <c r="D41" s="250" t="s">
        <v>109</v>
      </c>
      <c r="E41" s="251">
        <v>41860</v>
      </c>
      <c r="F41" s="252">
        <v>0.375</v>
      </c>
      <c r="G41" s="253">
        <v>41862</v>
      </c>
      <c r="H41" s="254">
        <v>41863</v>
      </c>
      <c r="I41" s="255"/>
      <c r="J41" s="256">
        <v>41865</v>
      </c>
      <c r="K41" s="234"/>
      <c r="L41" s="257"/>
    </row>
    <row r="42" spans="1:12" s="258" customFormat="1" hidden="1" x14ac:dyDescent="0.25">
      <c r="A42" s="259" t="s">
        <v>271</v>
      </c>
      <c r="B42" s="260">
        <v>2014</v>
      </c>
      <c r="C42" s="260">
        <v>8</v>
      </c>
      <c r="D42" s="260" t="s">
        <v>241</v>
      </c>
      <c r="E42" s="261">
        <v>41882</v>
      </c>
      <c r="F42" s="262">
        <v>41864.666666666664</v>
      </c>
      <c r="G42" s="263">
        <v>41865</v>
      </c>
      <c r="H42" s="264">
        <v>41866</v>
      </c>
      <c r="I42" s="265"/>
      <c r="J42" s="266">
        <v>41872</v>
      </c>
      <c r="K42" s="234">
        <v>41863</v>
      </c>
      <c r="L42" s="267"/>
    </row>
    <row r="43" spans="1:12" s="258" customFormat="1" hidden="1" x14ac:dyDescent="0.25">
      <c r="A43" s="249" t="s">
        <v>270</v>
      </c>
      <c r="B43" s="250">
        <v>2014</v>
      </c>
      <c r="C43" s="250">
        <v>34</v>
      </c>
      <c r="D43" s="250" t="s">
        <v>110</v>
      </c>
      <c r="E43" s="251">
        <v>41867</v>
      </c>
      <c r="F43" s="252">
        <v>0.375</v>
      </c>
      <c r="G43" s="253">
        <v>41869</v>
      </c>
      <c r="H43" s="254">
        <v>41870</v>
      </c>
      <c r="I43" s="255"/>
      <c r="J43" s="256">
        <v>41872</v>
      </c>
      <c r="K43" s="234"/>
      <c r="L43" s="257"/>
    </row>
    <row r="44" spans="1:12" s="257" customFormat="1" hidden="1" x14ac:dyDescent="0.25">
      <c r="A44" s="249" t="s">
        <v>270</v>
      </c>
      <c r="B44" s="250">
        <v>2014</v>
      </c>
      <c r="C44" s="250">
        <v>35</v>
      </c>
      <c r="D44" s="250" t="s">
        <v>111</v>
      </c>
      <c r="E44" s="251">
        <v>41874</v>
      </c>
      <c r="F44" s="252">
        <v>0.375</v>
      </c>
      <c r="G44" s="253">
        <v>41876</v>
      </c>
      <c r="H44" s="254">
        <v>41877</v>
      </c>
      <c r="I44" s="255"/>
      <c r="J44" s="256">
        <v>41879</v>
      </c>
      <c r="K44" s="234"/>
    </row>
    <row r="45" spans="1:12" s="258" customFormat="1" hidden="1" x14ac:dyDescent="0.25">
      <c r="A45" s="268" t="s">
        <v>270</v>
      </c>
      <c r="B45" s="269">
        <v>2014</v>
      </c>
      <c r="C45" s="269">
        <v>36</v>
      </c>
      <c r="D45" s="269" t="s">
        <v>112</v>
      </c>
      <c r="E45" s="270">
        <v>41881</v>
      </c>
      <c r="F45" s="271">
        <v>0.375</v>
      </c>
      <c r="G45" s="272">
        <v>41883</v>
      </c>
      <c r="H45" s="243">
        <v>41884</v>
      </c>
      <c r="I45" s="273"/>
      <c r="J45" s="274">
        <v>41886</v>
      </c>
      <c r="K45" s="287"/>
      <c r="L45" s="356" t="s">
        <v>18</v>
      </c>
    </row>
    <row r="46" spans="1:12" s="258" customFormat="1" hidden="1" x14ac:dyDescent="0.25">
      <c r="A46" s="249" t="s">
        <v>270</v>
      </c>
      <c r="B46" s="250">
        <v>2014</v>
      </c>
      <c r="C46" s="250">
        <v>37</v>
      </c>
      <c r="D46" s="250" t="s">
        <v>113</v>
      </c>
      <c r="E46" s="251">
        <v>41888</v>
      </c>
      <c r="F46" s="252">
        <v>0.375</v>
      </c>
      <c r="G46" s="253">
        <v>41890</v>
      </c>
      <c r="H46" s="254">
        <v>41891</v>
      </c>
      <c r="I46" s="255"/>
      <c r="J46" s="256">
        <v>41893</v>
      </c>
      <c r="K46" s="234"/>
      <c r="L46" s="257"/>
    </row>
    <row r="47" spans="1:12" s="258" customFormat="1" hidden="1" x14ac:dyDescent="0.25">
      <c r="A47" s="259" t="s">
        <v>271</v>
      </c>
      <c r="B47" s="260">
        <v>2014</v>
      </c>
      <c r="C47" s="260">
        <v>9</v>
      </c>
      <c r="D47" s="260" t="s">
        <v>242</v>
      </c>
      <c r="E47" s="261">
        <v>41912</v>
      </c>
      <c r="F47" s="262">
        <v>41892.666666666664</v>
      </c>
      <c r="G47" s="263">
        <v>41893</v>
      </c>
      <c r="H47" s="264">
        <v>41894</v>
      </c>
      <c r="I47" s="265"/>
      <c r="J47" s="266">
        <v>41901</v>
      </c>
      <c r="K47" s="234">
        <v>41891</v>
      </c>
      <c r="L47" s="267"/>
    </row>
    <row r="48" spans="1:12" s="258" customFormat="1" hidden="1" x14ac:dyDescent="0.25">
      <c r="A48" s="249" t="s">
        <v>270</v>
      </c>
      <c r="B48" s="250">
        <v>2014</v>
      </c>
      <c r="C48" s="250">
        <v>38</v>
      </c>
      <c r="D48" s="250" t="s">
        <v>114</v>
      </c>
      <c r="E48" s="251">
        <v>41895</v>
      </c>
      <c r="F48" s="252">
        <v>0.375</v>
      </c>
      <c r="G48" s="253">
        <v>41897</v>
      </c>
      <c r="H48" s="254">
        <v>41898</v>
      </c>
      <c r="I48" s="255"/>
      <c r="J48" s="256">
        <v>41900</v>
      </c>
      <c r="K48" s="234"/>
      <c r="L48" s="257"/>
    </row>
    <row r="49" spans="1:12" s="258" customFormat="1" hidden="1" x14ac:dyDescent="0.25">
      <c r="A49" s="249" t="s">
        <v>270</v>
      </c>
      <c r="B49" s="250">
        <v>2014</v>
      </c>
      <c r="C49" s="250">
        <v>39</v>
      </c>
      <c r="D49" s="250" t="s">
        <v>115</v>
      </c>
      <c r="E49" s="251">
        <v>41902</v>
      </c>
      <c r="F49" s="252">
        <v>0.375</v>
      </c>
      <c r="G49" s="253">
        <v>41904</v>
      </c>
      <c r="H49" s="254">
        <v>41905</v>
      </c>
      <c r="I49" s="255"/>
      <c r="J49" s="256">
        <v>41907</v>
      </c>
      <c r="K49" s="234"/>
      <c r="L49" s="257"/>
    </row>
    <row r="50" spans="1:12" s="258" customFormat="1" hidden="1" x14ac:dyDescent="0.25">
      <c r="A50" s="249" t="s">
        <v>270</v>
      </c>
      <c r="B50" s="250">
        <v>2014</v>
      </c>
      <c r="C50" s="250">
        <v>40</v>
      </c>
      <c r="D50" s="250" t="s">
        <v>116</v>
      </c>
      <c r="E50" s="251">
        <v>41909</v>
      </c>
      <c r="F50" s="252">
        <v>0.375</v>
      </c>
      <c r="G50" s="253">
        <v>41911</v>
      </c>
      <c r="H50" s="254">
        <v>41912</v>
      </c>
      <c r="I50" s="255"/>
      <c r="J50" s="256">
        <v>41914</v>
      </c>
      <c r="K50" s="301"/>
      <c r="L50" s="257"/>
    </row>
    <row r="51" spans="1:12" s="258" customFormat="1" hidden="1" x14ac:dyDescent="0.25">
      <c r="A51" s="249" t="s">
        <v>270</v>
      </c>
      <c r="B51" s="250">
        <v>2014</v>
      </c>
      <c r="C51" s="250">
        <v>41</v>
      </c>
      <c r="D51" s="250" t="s">
        <v>117</v>
      </c>
      <c r="E51" s="251">
        <v>41916</v>
      </c>
      <c r="F51" s="252">
        <v>0.375</v>
      </c>
      <c r="G51" s="253">
        <v>41918</v>
      </c>
      <c r="H51" s="254">
        <v>41919</v>
      </c>
      <c r="I51" s="255"/>
      <c r="J51" s="256">
        <v>41921</v>
      </c>
      <c r="K51" s="234"/>
      <c r="L51" s="257"/>
    </row>
    <row r="52" spans="1:12" s="258" customFormat="1" hidden="1" x14ac:dyDescent="0.25">
      <c r="A52" s="249" t="s">
        <v>270</v>
      </c>
      <c r="B52" s="250">
        <v>2014</v>
      </c>
      <c r="C52" s="250">
        <v>42</v>
      </c>
      <c r="D52" s="250" t="s">
        <v>118</v>
      </c>
      <c r="E52" s="251">
        <v>41923</v>
      </c>
      <c r="F52" s="252">
        <v>0.375</v>
      </c>
      <c r="G52" s="253">
        <v>41925</v>
      </c>
      <c r="H52" s="254">
        <v>41926</v>
      </c>
      <c r="I52" s="255"/>
      <c r="J52" s="256">
        <v>41928</v>
      </c>
      <c r="K52" s="234"/>
      <c r="L52" s="257"/>
    </row>
    <row r="53" spans="1:12" s="258" customFormat="1" hidden="1" x14ac:dyDescent="0.25">
      <c r="A53" s="259" t="s">
        <v>271</v>
      </c>
      <c r="B53" s="260">
        <v>2014</v>
      </c>
      <c r="C53" s="260">
        <v>10</v>
      </c>
      <c r="D53" s="260" t="s">
        <v>243</v>
      </c>
      <c r="E53" s="261">
        <v>41943</v>
      </c>
      <c r="F53" s="262">
        <v>41927.666666666664</v>
      </c>
      <c r="G53" s="263">
        <v>41928</v>
      </c>
      <c r="H53" s="264">
        <v>41929</v>
      </c>
      <c r="I53" s="265"/>
      <c r="J53" s="266">
        <v>41933</v>
      </c>
      <c r="K53" s="301">
        <v>41926</v>
      </c>
      <c r="L53" s="267"/>
    </row>
    <row r="54" spans="1:12" s="258" customFormat="1" hidden="1" x14ac:dyDescent="0.25">
      <c r="A54" s="249" t="s">
        <v>270</v>
      </c>
      <c r="B54" s="250">
        <v>2014</v>
      </c>
      <c r="C54" s="250">
        <v>43</v>
      </c>
      <c r="D54" s="250" t="s">
        <v>119</v>
      </c>
      <c r="E54" s="251">
        <v>41930</v>
      </c>
      <c r="F54" s="252">
        <v>0.375</v>
      </c>
      <c r="G54" s="253">
        <v>41932</v>
      </c>
      <c r="H54" s="254">
        <v>41933</v>
      </c>
      <c r="I54" s="255"/>
      <c r="J54" s="256">
        <v>41935</v>
      </c>
      <c r="K54" s="234"/>
      <c r="L54" s="257"/>
    </row>
    <row r="55" spans="1:12" s="259" customFormat="1" hidden="1" x14ac:dyDescent="0.25">
      <c r="A55" s="249" t="s">
        <v>270</v>
      </c>
      <c r="B55" s="250">
        <v>2014</v>
      </c>
      <c r="C55" s="250">
        <v>44</v>
      </c>
      <c r="D55" s="250" t="s">
        <v>120</v>
      </c>
      <c r="E55" s="251">
        <v>41937</v>
      </c>
      <c r="F55" s="252">
        <v>0.375</v>
      </c>
      <c r="G55" s="253">
        <v>41939</v>
      </c>
      <c r="H55" s="254">
        <v>41940</v>
      </c>
      <c r="I55" s="255"/>
      <c r="J55" s="256">
        <v>41942</v>
      </c>
      <c r="K55" s="234"/>
      <c r="L55" s="257"/>
    </row>
    <row r="56" spans="1:12" s="259" customFormat="1" hidden="1" x14ac:dyDescent="0.25">
      <c r="A56" s="249" t="s">
        <v>270</v>
      </c>
      <c r="B56" s="250">
        <v>2014</v>
      </c>
      <c r="C56" s="250">
        <v>45</v>
      </c>
      <c r="D56" s="250" t="s">
        <v>121</v>
      </c>
      <c r="E56" s="251">
        <v>41944</v>
      </c>
      <c r="F56" s="252">
        <v>0.375</v>
      </c>
      <c r="G56" s="253">
        <v>41946</v>
      </c>
      <c r="H56" s="254">
        <v>41947</v>
      </c>
      <c r="I56" s="255"/>
      <c r="J56" s="256">
        <v>41949</v>
      </c>
      <c r="K56" s="234"/>
      <c r="L56" s="257"/>
    </row>
    <row r="57" spans="1:12" s="267" customFormat="1" hidden="1" x14ac:dyDescent="0.25">
      <c r="A57" s="268" t="s">
        <v>270</v>
      </c>
      <c r="B57" s="269">
        <v>2014</v>
      </c>
      <c r="C57" s="269">
        <v>46</v>
      </c>
      <c r="D57" s="269" t="s">
        <v>122</v>
      </c>
      <c r="E57" s="270">
        <v>41951</v>
      </c>
      <c r="F57" s="271">
        <v>0.375</v>
      </c>
      <c r="G57" s="272">
        <v>41953</v>
      </c>
      <c r="H57" s="243">
        <v>41955</v>
      </c>
      <c r="I57" s="273"/>
      <c r="J57" s="274">
        <v>41956</v>
      </c>
      <c r="K57" s="243"/>
      <c r="L57" s="247" t="s">
        <v>28</v>
      </c>
    </row>
    <row r="58" spans="1:12" s="259" customFormat="1" hidden="1" x14ac:dyDescent="0.25">
      <c r="A58" s="259" t="s">
        <v>271</v>
      </c>
      <c r="B58" s="260">
        <v>2014</v>
      </c>
      <c r="C58" s="260">
        <v>11</v>
      </c>
      <c r="D58" s="260" t="s">
        <v>244</v>
      </c>
      <c r="E58" s="261">
        <v>41973</v>
      </c>
      <c r="F58" s="262">
        <v>41955.666666666664</v>
      </c>
      <c r="G58" s="263">
        <v>41956</v>
      </c>
      <c r="H58" s="264">
        <v>41957</v>
      </c>
      <c r="I58" s="265"/>
      <c r="J58" s="266">
        <v>41964</v>
      </c>
      <c r="K58" s="234">
        <v>41954</v>
      </c>
      <c r="L58" s="267"/>
    </row>
    <row r="59" spans="1:12" s="267" customFormat="1" hidden="1" x14ac:dyDescent="0.25">
      <c r="A59" s="249" t="s">
        <v>270</v>
      </c>
      <c r="B59" s="250">
        <v>2014</v>
      </c>
      <c r="C59" s="250">
        <v>47</v>
      </c>
      <c r="D59" s="250" t="s">
        <v>123</v>
      </c>
      <c r="E59" s="251">
        <v>41958</v>
      </c>
      <c r="F59" s="252">
        <v>0.375</v>
      </c>
      <c r="G59" s="253">
        <v>41960</v>
      </c>
      <c r="H59" s="254">
        <v>41961</v>
      </c>
      <c r="I59" s="255"/>
      <c r="J59" s="256">
        <v>41963</v>
      </c>
      <c r="K59" s="234"/>
      <c r="L59" s="257"/>
    </row>
    <row r="60" spans="1:12" s="259" customFormat="1" hidden="1" x14ac:dyDescent="0.25">
      <c r="A60" s="275" t="s">
        <v>270</v>
      </c>
      <c r="B60" s="276">
        <v>2014</v>
      </c>
      <c r="C60" s="276">
        <v>48</v>
      </c>
      <c r="D60" s="276" t="s">
        <v>124</v>
      </c>
      <c r="E60" s="277">
        <v>41965</v>
      </c>
      <c r="F60" s="278">
        <v>0.375</v>
      </c>
      <c r="G60" s="279">
        <v>41966</v>
      </c>
      <c r="H60" s="241">
        <v>41967</v>
      </c>
      <c r="I60" s="280"/>
      <c r="J60" s="281">
        <v>41969</v>
      </c>
      <c r="K60" s="241"/>
      <c r="L60" s="357" t="s">
        <v>407</v>
      </c>
    </row>
    <row r="61" spans="1:12" s="259" customFormat="1" hidden="1" x14ac:dyDescent="0.25">
      <c r="A61" s="249" t="s">
        <v>270</v>
      </c>
      <c r="B61" s="250">
        <v>2014</v>
      </c>
      <c r="C61" s="250">
        <v>49</v>
      </c>
      <c r="D61" s="250" t="s">
        <v>125</v>
      </c>
      <c r="E61" s="251">
        <v>41972</v>
      </c>
      <c r="F61" s="252">
        <v>0.375</v>
      </c>
      <c r="G61" s="253">
        <v>41974</v>
      </c>
      <c r="H61" s="254">
        <v>41975</v>
      </c>
      <c r="I61" s="255"/>
      <c r="J61" s="256">
        <v>41977</v>
      </c>
      <c r="K61" s="301"/>
      <c r="L61" s="257"/>
    </row>
    <row r="62" spans="1:12" s="259" customFormat="1" hidden="1" x14ac:dyDescent="0.25">
      <c r="A62" s="249" t="s">
        <v>270</v>
      </c>
      <c r="B62" s="250">
        <v>2014</v>
      </c>
      <c r="C62" s="250">
        <v>50</v>
      </c>
      <c r="D62" s="250" t="s">
        <v>126</v>
      </c>
      <c r="E62" s="251">
        <v>41979</v>
      </c>
      <c r="F62" s="252">
        <v>0.375</v>
      </c>
      <c r="G62" s="253">
        <v>41981</v>
      </c>
      <c r="H62" s="254">
        <v>41982</v>
      </c>
      <c r="I62" s="255"/>
      <c r="J62" s="256">
        <v>41984</v>
      </c>
      <c r="K62" s="234"/>
      <c r="L62" s="257"/>
    </row>
    <row r="63" spans="1:12" s="259" customFormat="1" hidden="1" x14ac:dyDescent="0.25">
      <c r="A63" s="259" t="s">
        <v>271</v>
      </c>
      <c r="B63" s="260">
        <v>2014</v>
      </c>
      <c r="C63" s="260">
        <v>12</v>
      </c>
      <c r="D63" s="260" t="s">
        <v>245</v>
      </c>
      <c r="E63" s="261">
        <v>42004</v>
      </c>
      <c r="F63" s="262">
        <v>41983.666666666664</v>
      </c>
      <c r="G63" s="263">
        <v>41984</v>
      </c>
      <c r="H63" s="264">
        <v>41985</v>
      </c>
      <c r="I63" s="265"/>
      <c r="J63" s="266">
        <v>41992</v>
      </c>
      <c r="K63" s="234">
        <v>41982</v>
      </c>
      <c r="L63" s="267"/>
    </row>
    <row r="64" spans="1:12" s="267" customFormat="1" hidden="1" x14ac:dyDescent="0.25">
      <c r="A64" s="249" t="s">
        <v>270</v>
      </c>
      <c r="B64" s="250">
        <v>2014</v>
      </c>
      <c r="C64" s="250">
        <v>51</v>
      </c>
      <c r="D64" s="250" t="s">
        <v>127</v>
      </c>
      <c r="E64" s="251">
        <v>41986</v>
      </c>
      <c r="F64" s="252">
        <v>0.375</v>
      </c>
      <c r="G64" s="253">
        <v>41988</v>
      </c>
      <c r="H64" s="254">
        <v>41989</v>
      </c>
      <c r="I64" s="255"/>
      <c r="J64" s="256">
        <v>41991</v>
      </c>
      <c r="K64" s="234"/>
      <c r="L64" s="257"/>
    </row>
    <row r="65" spans="1:12" s="267" customFormat="1" hidden="1" x14ac:dyDescent="0.25">
      <c r="A65" s="275" t="s">
        <v>270</v>
      </c>
      <c r="B65" s="276">
        <v>2014</v>
      </c>
      <c r="C65" s="276">
        <v>52</v>
      </c>
      <c r="D65" s="276" t="s">
        <v>128</v>
      </c>
      <c r="E65" s="277">
        <v>41993</v>
      </c>
      <c r="F65" s="278">
        <v>0.375</v>
      </c>
      <c r="G65" s="279">
        <v>41994</v>
      </c>
      <c r="H65" s="241">
        <v>41995</v>
      </c>
      <c r="I65" s="280"/>
      <c r="J65" s="281">
        <v>41997</v>
      </c>
      <c r="K65" s="241"/>
      <c r="L65" s="357" t="s">
        <v>407</v>
      </c>
    </row>
    <row r="66" spans="1:12" s="259" customFormat="1" hidden="1" x14ac:dyDescent="0.25">
      <c r="A66" s="275" t="s">
        <v>270</v>
      </c>
      <c r="B66" s="276">
        <v>2014</v>
      </c>
      <c r="C66" s="276">
        <v>53</v>
      </c>
      <c r="D66" s="276" t="s">
        <v>129</v>
      </c>
      <c r="E66" s="277">
        <v>42000</v>
      </c>
      <c r="F66" s="278">
        <v>0.375</v>
      </c>
      <c r="G66" s="279">
        <v>42001</v>
      </c>
      <c r="H66" s="241">
        <v>42002</v>
      </c>
      <c r="I66" s="280"/>
      <c r="J66" s="281">
        <v>42004</v>
      </c>
      <c r="K66" s="241"/>
      <c r="L66" s="357" t="s">
        <v>407</v>
      </c>
    </row>
    <row r="67" spans="1:12" s="259" customFormat="1" hidden="1" x14ac:dyDescent="0.25">
      <c r="A67" s="249" t="s">
        <v>270</v>
      </c>
      <c r="B67" s="260">
        <v>2015</v>
      </c>
      <c r="C67" s="233" t="s">
        <v>58</v>
      </c>
      <c r="D67" s="260" t="s">
        <v>130</v>
      </c>
      <c r="E67" s="261">
        <v>42007</v>
      </c>
      <c r="F67" s="282">
        <v>0.375</v>
      </c>
      <c r="G67" s="263">
        <v>42009</v>
      </c>
      <c r="H67" s="264">
        <v>42010</v>
      </c>
      <c r="I67" s="265"/>
      <c r="J67" s="266">
        <v>42012</v>
      </c>
      <c r="K67" s="234"/>
      <c r="L67" s="267"/>
    </row>
    <row r="68" spans="1:12" s="259" customFormat="1" hidden="1" x14ac:dyDescent="0.25">
      <c r="A68" s="249" t="s">
        <v>270</v>
      </c>
      <c r="B68" s="260">
        <v>2015</v>
      </c>
      <c r="C68" s="233" t="s">
        <v>59</v>
      </c>
      <c r="D68" s="260" t="s">
        <v>131</v>
      </c>
      <c r="E68" s="261">
        <v>42014</v>
      </c>
      <c r="F68" s="282">
        <v>0.375</v>
      </c>
      <c r="G68" s="263">
        <v>42016</v>
      </c>
      <c r="H68" s="264">
        <v>42017</v>
      </c>
      <c r="I68" s="265"/>
      <c r="J68" s="266">
        <v>42019</v>
      </c>
      <c r="K68" s="234"/>
      <c r="L68" s="267"/>
    </row>
    <row r="69" spans="1:12" s="267" customFormat="1" hidden="1" x14ac:dyDescent="0.25">
      <c r="A69" s="259" t="s">
        <v>271</v>
      </c>
      <c r="B69" s="260">
        <v>2015</v>
      </c>
      <c r="C69" s="233" t="s">
        <v>58</v>
      </c>
      <c r="D69" s="260" t="s">
        <v>246</v>
      </c>
      <c r="E69" s="261">
        <v>42035</v>
      </c>
      <c r="F69" s="262">
        <v>42018.666666666664</v>
      </c>
      <c r="G69" s="263">
        <v>42019</v>
      </c>
      <c r="H69" s="264">
        <v>42020</v>
      </c>
      <c r="I69" s="265"/>
      <c r="J69" s="266">
        <v>42025</v>
      </c>
      <c r="K69" s="234">
        <v>42017</v>
      </c>
    </row>
    <row r="70" spans="1:12" s="259" customFormat="1" hidden="1" x14ac:dyDescent="0.25">
      <c r="A70" s="268" t="s">
        <v>270</v>
      </c>
      <c r="B70" s="283">
        <v>2015</v>
      </c>
      <c r="C70" s="245" t="s">
        <v>60</v>
      </c>
      <c r="D70" s="283" t="s">
        <v>132</v>
      </c>
      <c r="E70" s="284">
        <v>42021</v>
      </c>
      <c r="F70" s="285">
        <v>0.375</v>
      </c>
      <c r="G70" s="286">
        <v>42023</v>
      </c>
      <c r="H70" s="287">
        <v>42024</v>
      </c>
      <c r="I70" s="288"/>
      <c r="J70" s="289">
        <v>42026</v>
      </c>
      <c r="K70" s="243"/>
      <c r="L70" s="291" t="s">
        <v>18</v>
      </c>
    </row>
    <row r="71" spans="1:12" s="259" customFormat="1" hidden="1" x14ac:dyDescent="0.25">
      <c r="A71" s="249" t="s">
        <v>270</v>
      </c>
      <c r="B71" s="260">
        <v>2015</v>
      </c>
      <c r="C71" s="233" t="s">
        <v>61</v>
      </c>
      <c r="D71" s="260" t="s">
        <v>133</v>
      </c>
      <c r="E71" s="261">
        <v>42028</v>
      </c>
      <c r="F71" s="282">
        <v>0.375</v>
      </c>
      <c r="G71" s="263">
        <v>42030</v>
      </c>
      <c r="H71" s="264">
        <v>42031</v>
      </c>
      <c r="I71" s="265"/>
      <c r="J71" s="266">
        <v>42033</v>
      </c>
      <c r="K71" s="234"/>
      <c r="L71" s="267"/>
    </row>
    <row r="72" spans="1:12" s="259" customFormat="1" hidden="1" x14ac:dyDescent="0.25">
      <c r="A72" s="249" t="s">
        <v>270</v>
      </c>
      <c r="B72" s="260">
        <v>2015</v>
      </c>
      <c r="C72" s="233" t="s">
        <v>62</v>
      </c>
      <c r="D72" s="260" t="s">
        <v>134</v>
      </c>
      <c r="E72" s="261">
        <v>42035</v>
      </c>
      <c r="F72" s="282">
        <v>0.375</v>
      </c>
      <c r="G72" s="263">
        <v>42037</v>
      </c>
      <c r="H72" s="264">
        <v>42038</v>
      </c>
      <c r="I72" s="265"/>
      <c r="J72" s="266">
        <v>42040</v>
      </c>
      <c r="K72" s="234"/>
      <c r="L72" s="267"/>
    </row>
    <row r="73" spans="1:12" s="259" customFormat="1" hidden="1" x14ac:dyDescent="0.25">
      <c r="A73" s="249" t="s">
        <v>270</v>
      </c>
      <c r="B73" s="260">
        <v>2015</v>
      </c>
      <c r="C73" s="233" t="s">
        <v>63</v>
      </c>
      <c r="D73" s="260" t="s">
        <v>135</v>
      </c>
      <c r="E73" s="261">
        <v>42042</v>
      </c>
      <c r="F73" s="282">
        <v>0.375</v>
      </c>
      <c r="G73" s="263">
        <v>42044</v>
      </c>
      <c r="H73" s="264">
        <v>42045</v>
      </c>
      <c r="I73" s="265"/>
      <c r="J73" s="266">
        <v>42047</v>
      </c>
      <c r="K73" s="234"/>
      <c r="L73" s="267"/>
    </row>
    <row r="74" spans="1:12" s="267" customFormat="1" hidden="1" x14ac:dyDescent="0.25">
      <c r="A74" s="259" t="s">
        <v>271</v>
      </c>
      <c r="B74" s="260">
        <v>2015</v>
      </c>
      <c r="C74" s="233" t="s">
        <v>59</v>
      </c>
      <c r="D74" s="260" t="s">
        <v>247</v>
      </c>
      <c r="E74" s="261">
        <v>42063</v>
      </c>
      <c r="F74" s="262">
        <v>42046.666666666664</v>
      </c>
      <c r="G74" s="263">
        <v>42047</v>
      </c>
      <c r="H74" s="264">
        <v>42048</v>
      </c>
      <c r="I74" s="265"/>
      <c r="J74" s="266">
        <v>42055</v>
      </c>
      <c r="K74" s="234">
        <v>42045</v>
      </c>
    </row>
    <row r="75" spans="1:12" s="259" customFormat="1" hidden="1" x14ac:dyDescent="0.25">
      <c r="A75" s="268" t="s">
        <v>270</v>
      </c>
      <c r="B75" s="283">
        <v>2015</v>
      </c>
      <c r="C75" s="245" t="s">
        <v>64</v>
      </c>
      <c r="D75" s="283" t="s">
        <v>136</v>
      </c>
      <c r="E75" s="284">
        <v>42049</v>
      </c>
      <c r="F75" s="285">
        <v>0.375</v>
      </c>
      <c r="G75" s="286">
        <v>42051</v>
      </c>
      <c r="H75" s="287">
        <v>42052</v>
      </c>
      <c r="I75" s="288"/>
      <c r="J75" s="289">
        <v>42054</v>
      </c>
      <c r="K75" s="243"/>
      <c r="L75" s="291" t="s">
        <v>18</v>
      </c>
    </row>
    <row r="76" spans="1:12" s="259" customFormat="1" hidden="1" x14ac:dyDescent="0.25">
      <c r="A76" s="249" t="s">
        <v>270</v>
      </c>
      <c r="B76" s="260">
        <v>2015</v>
      </c>
      <c r="C76" s="233" t="s">
        <v>65</v>
      </c>
      <c r="D76" s="260" t="s">
        <v>137</v>
      </c>
      <c r="E76" s="261">
        <v>42056</v>
      </c>
      <c r="F76" s="282">
        <v>0.375</v>
      </c>
      <c r="G76" s="263">
        <v>42058</v>
      </c>
      <c r="H76" s="264">
        <v>42059</v>
      </c>
      <c r="I76" s="265"/>
      <c r="J76" s="266">
        <v>42061</v>
      </c>
      <c r="K76" s="234"/>
      <c r="L76" s="267"/>
    </row>
    <row r="77" spans="1:12" s="259" customFormat="1" hidden="1" x14ac:dyDescent="0.25">
      <c r="A77" s="249" t="s">
        <v>270</v>
      </c>
      <c r="B77" s="260">
        <v>2015</v>
      </c>
      <c r="C77" s="233" t="s">
        <v>66</v>
      </c>
      <c r="D77" s="260" t="s">
        <v>138</v>
      </c>
      <c r="E77" s="261">
        <v>42063</v>
      </c>
      <c r="F77" s="282">
        <v>0.375</v>
      </c>
      <c r="G77" s="263">
        <v>42065</v>
      </c>
      <c r="H77" s="264">
        <v>42066</v>
      </c>
      <c r="I77" s="265"/>
      <c r="J77" s="266">
        <v>42068</v>
      </c>
      <c r="K77" s="234"/>
      <c r="L77" s="267"/>
    </row>
    <row r="78" spans="1:12" s="259" customFormat="1" hidden="1" x14ac:dyDescent="0.25">
      <c r="A78" s="249" t="s">
        <v>270</v>
      </c>
      <c r="B78" s="260">
        <v>2015</v>
      </c>
      <c r="C78" s="233">
        <v>10</v>
      </c>
      <c r="D78" s="260" t="s">
        <v>139</v>
      </c>
      <c r="E78" s="261">
        <v>42070</v>
      </c>
      <c r="F78" s="282">
        <v>0.375</v>
      </c>
      <c r="G78" s="263">
        <v>42072</v>
      </c>
      <c r="H78" s="264">
        <v>42073</v>
      </c>
      <c r="I78" s="265"/>
      <c r="J78" s="266">
        <v>42075</v>
      </c>
      <c r="K78" s="234"/>
      <c r="L78" s="267"/>
    </row>
    <row r="79" spans="1:12" s="259" customFormat="1" hidden="1" x14ac:dyDescent="0.25">
      <c r="A79" s="259" t="s">
        <v>271</v>
      </c>
      <c r="B79" s="260">
        <v>2015</v>
      </c>
      <c r="C79" s="233" t="s">
        <v>60</v>
      </c>
      <c r="D79" s="260" t="s">
        <v>248</v>
      </c>
      <c r="E79" s="261">
        <v>42094</v>
      </c>
      <c r="F79" s="262">
        <v>42074.666666666664</v>
      </c>
      <c r="G79" s="263">
        <v>42075</v>
      </c>
      <c r="H79" s="264">
        <v>42076</v>
      </c>
      <c r="I79" s="265"/>
      <c r="J79" s="266">
        <v>42083</v>
      </c>
      <c r="K79" s="234">
        <v>42073</v>
      </c>
      <c r="L79" s="267"/>
    </row>
    <row r="80" spans="1:12" s="259" customFormat="1" hidden="1" x14ac:dyDescent="0.25">
      <c r="A80" s="249" t="s">
        <v>270</v>
      </c>
      <c r="B80" s="260">
        <v>2015</v>
      </c>
      <c r="C80" s="233">
        <v>11</v>
      </c>
      <c r="D80" s="260" t="s">
        <v>140</v>
      </c>
      <c r="E80" s="261">
        <v>42077</v>
      </c>
      <c r="F80" s="282">
        <v>0.375</v>
      </c>
      <c r="G80" s="263">
        <v>42079</v>
      </c>
      <c r="H80" s="264">
        <v>42080</v>
      </c>
      <c r="I80" s="265"/>
      <c r="J80" s="266">
        <v>42082</v>
      </c>
      <c r="K80" s="234"/>
      <c r="L80" s="267"/>
    </row>
    <row r="81" spans="1:12" s="259" customFormat="1" hidden="1" x14ac:dyDescent="0.25">
      <c r="A81" s="249" t="s">
        <v>270</v>
      </c>
      <c r="B81" s="260">
        <v>2015</v>
      </c>
      <c r="C81" s="233">
        <v>12</v>
      </c>
      <c r="D81" s="260" t="s">
        <v>141</v>
      </c>
      <c r="E81" s="261">
        <v>42084</v>
      </c>
      <c r="F81" s="282">
        <v>0.375</v>
      </c>
      <c r="G81" s="263">
        <v>42086</v>
      </c>
      <c r="H81" s="264">
        <v>42087</v>
      </c>
      <c r="I81" s="265"/>
      <c r="J81" s="266">
        <v>42089</v>
      </c>
      <c r="K81" s="234"/>
      <c r="L81" s="267"/>
    </row>
    <row r="82" spans="1:12" s="259" customFormat="1" hidden="1" x14ac:dyDescent="0.25">
      <c r="A82" s="249" t="s">
        <v>270</v>
      </c>
      <c r="B82" s="260">
        <v>2015</v>
      </c>
      <c r="C82" s="233">
        <v>13</v>
      </c>
      <c r="D82" s="260" t="s">
        <v>142</v>
      </c>
      <c r="E82" s="261">
        <v>42091</v>
      </c>
      <c r="F82" s="282">
        <v>0.375</v>
      </c>
      <c r="G82" s="263">
        <v>42093</v>
      </c>
      <c r="H82" s="264">
        <v>42094</v>
      </c>
      <c r="I82" s="265"/>
      <c r="J82" s="266">
        <v>42096</v>
      </c>
      <c r="K82" s="234"/>
      <c r="L82" s="267"/>
    </row>
    <row r="83" spans="1:12" s="259" customFormat="1" hidden="1" x14ac:dyDescent="0.25">
      <c r="A83" s="249" t="s">
        <v>270</v>
      </c>
      <c r="B83" s="260">
        <v>2015</v>
      </c>
      <c r="C83" s="233">
        <v>14</v>
      </c>
      <c r="D83" s="260" t="s">
        <v>143</v>
      </c>
      <c r="E83" s="261">
        <v>42098</v>
      </c>
      <c r="F83" s="282">
        <v>0.375</v>
      </c>
      <c r="G83" s="263">
        <v>42100</v>
      </c>
      <c r="H83" s="264">
        <v>42101</v>
      </c>
      <c r="I83" s="265"/>
      <c r="J83" s="266">
        <v>42103</v>
      </c>
      <c r="K83" s="234"/>
      <c r="L83" s="267"/>
    </row>
    <row r="84" spans="1:12" s="259" customFormat="1" hidden="1" x14ac:dyDescent="0.25">
      <c r="A84" s="249" t="s">
        <v>270</v>
      </c>
      <c r="B84" s="260">
        <v>2015</v>
      </c>
      <c r="C84" s="233">
        <v>15</v>
      </c>
      <c r="D84" s="260" t="s">
        <v>144</v>
      </c>
      <c r="E84" s="261">
        <v>42105</v>
      </c>
      <c r="F84" s="282">
        <v>0.375</v>
      </c>
      <c r="G84" s="263">
        <v>42107</v>
      </c>
      <c r="H84" s="264">
        <v>42108</v>
      </c>
      <c r="I84" s="265"/>
      <c r="J84" s="266">
        <v>42110</v>
      </c>
      <c r="K84" s="234"/>
      <c r="L84" s="267"/>
    </row>
    <row r="85" spans="1:12" s="259" customFormat="1" hidden="1" x14ac:dyDescent="0.25">
      <c r="A85" s="259" t="s">
        <v>271</v>
      </c>
      <c r="B85" s="260">
        <v>2015</v>
      </c>
      <c r="C85" s="233" t="s">
        <v>61</v>
      </c>
      <c r="D85" s="260" t="s">
        <v>249</v>
      </c>
      <c r="E85" s="261">
        <v>42124</v>
      </c>
      <c r="F85" s="262">
        <v>42109.666666666664</v>
      </c>
      <c r="G85" s="263">
        <v>42110</v>
      </c>
      <c r="H85" s="264">
        <v>42111</v>
      </c>
      <c r="I85" s="265"/>
      <c r="J85" s="266">
        <v>42115</v>
      </c>
      <c r="K85" s="234">
        <v>42108</v>
      </c>
      <c r="L85" s="267"/>
    </row>
    <row r="86" spans="1:12" s="259" customFormat="1" hidden="1" x14ac:dyDescent="0.25">
      <c r="A86" s="249" t="s">
        <v>270</v>
      </c>
      <c r="B86" s="260">
        <v>2015</v>
      </c>
      <c r="C86" s="233">
        <v>16</v>
      </c>
      <c r="D86" s="260" t="s">
        <v>145</v>
      </c>
      <c r="E86" s="261">
        <v>42112</v>
      </c>
      <c r="F86" s="282">
        <v>0.375</v>
      </c>
      <c r="G86" s="263">
        <v>42114</v>
      </c>
      <c r="H86" s="264">
        <v>42115</v>
      </c>
      <c r="I86" s="265"/>
      <c r="J86" s="266">
        <v>42117</v>
      </c>
      <c r="K86" s="234"/>
      <c r="L86" s="267"/>
    </row>
    <row r="87" spans="1:12" s="259" customFormat="1" hidden="1" x14ac:dyDescent="0.25">
      <c r="A87" s="249" t="s">
        <v>270</v>
      </c>
      <c r="B87" s="260">
        <v>2015</v>
      </c>
      <c r="C87" s="233">
        <v>17</v>
      </c>
      <c r="D87" s="260" t="s">
        <v>146</v>
      </c>
      <c r="E87" s="261">
        <v>42119</v>
      </c>
      <c r="F87" s="282">
        <v>0.375</v>
      </c>
      <c r="G87" s="263">
        <v>42121</v>
      </c>
      <c r="H87" s="264">
        <v>42122</v>
      </c>
      <c r="I87" s="265"/>
      <c r="J87" s="266">
        <v>42124</v>
      </c>
      <c r="K87" s="234"/>
      <c r="L87" s="267"/>
    </row>
    <row r="88" spans="1:12" s="259" customFormat="1" hidden="1" x14ac:dyDescent="0.25">
      <c r="A88" s="249" t="s">
        <v>270</v>
      </c>
      <c r="B88" s="260">
        <v>2015</v>
      </c>
      <c r="C88" s="233">
        <v>18</v>
      </c>
      <c r="D88" s="260" t="s">
        <v>147</v>
      </c>
      <c r="E88" s="261">
        <v>42126</v>
      </c>
      <c r="F88" s="282">
        <v>0.375</v>
      </c>
      <c r="G88" s="263">
        <v>42128</v>
      </c>
      <c r="H88" s="264">
        <v>42129</v>
      </c>
      <c r="I88" s="265"/>
      <c r="J88" s="266">
        <v>42131</v>
      </c>
      <c r="K88" s="234"/>
      <c r="L88" s="267"/>
    </row>
    <row r="89" spans="1:12" s="259" customFormat="1" hidden="1" x14ac:dyDescent="0.25">
      <c r="A89" s="249" t="s">
        <v>270</v>
      </c>
      <c r="B89" s="260">
        <v>2015</v>
      </c>
      <c r="C89" s="233">
        <v>19</v>
      </c>
      <c r="D89" s="260" t="s">
        <v>148</v>
      </c>
      <c r="E89" s="261">
        <v>42133</v>
      </c>
      <c r="F89" s="282">
        <v>0.375</v>
      </c>
      <c r="G89" s="263">
        <v>42135</v>
      </c>
      <c r="H89" s="264">
        <v>42136</v>
      </c>
      <c r="I89" s="265"/>
      <c r="J89" s="266">
        <v>42138</v>
      </c>
      <c r="K89" s="234"/>
      <c r="L89" s="267"/>
    </row>
    <row r="90" spans="1:12" s="259" customFormat="1" hidden="1" x14ac:dyDescent="0.25">
      <c r="A90" s="259" t="s">
        <v>271</v>
      </c>
      <c r="B90" s="260">
        <v>2015</v>
      </c>
      <c r="C90" s="233" t="s">
        <v>62</v>
      </c>
      <c r="D90" s="260" t="s">
        <v>250</v>
      </c>
      <c r="E90" s="261">
        <v>42155</v>
      </c>
      <c r="F90" s="262">
        <v>42137.666666666664</v>
      </c>
      <c r="G90" s="263">
        <v>42138</v>
      </c>
      <c r="H90" s="264">
        <v>42139</v>
      </c>
      <c r="I90" s="265"/>
      <c r="J90" s="266">
        <v>42145</v>
      </c>
      <c r="K90" s="234">
        <v>42136</v>
      </c>
      <c r="L90" s="267"/>
    </row>
    <row r="91" spans="1:12" s="267" customFormat="1" hidden="1" x14ac:dyDescent="0.25">
      <c r="A91" s="249" t="s">
        <v>270</v>
      </c>
      <c r="B91" s="260">
        <v>2015</v>
      </c>
      <c r="C91" s="233">
        <v>20</v>
      </c>
      <c r="D91" s="260" t="s">
        <v>149</v>
      </c>
      <c r="E91" s="261">
        <v>42140</v>
      </c>
      <c r="F91" s="282">
        <v>0.375</v>
      </c>
      <c r="G91" s="263">
        <v>42142</v>
      </c>
      <c r="H91" s="264">
        <v>42143</v>
      </c>
      <c r="I91" s="265"/>
      <c r="J91" s="266">
        <v>42145</v>
      </c>
      <c r="K91" s="234"/>
    </row>
    <row r="92" spans="1:12" s="259" customFormat="1" hidden="1" x14ac:dyDescent="0.25">
      <c r="A92" s="268" t="s">
        <v>270</v>
      </c>
      <c r="B92" s="283">
        <v>2015</v>
      </c>
      <c r="C92" s="245">
        <v>21</v>
      </c>
      <c r="D92" s="283" t="s">
        <v>150</v>
      </c>
      <c r="E92" s="284">
        <v>42147</v>
      </c>
      <c r="F92" s="285">
        <v>0.375</v>
      </c>
      <c r="G92" s="286">
        <v>42149</v>
      </c>
      <c r="H92" s="287">
        <v>42150</v>
      </c>
      <c r="I92" s="288"/>
      <c r="J92" s="289">
        <v>42152</v>
      </c>
      <c r="K92" s="243"/>
      <c r="L92" s="291" t="s">
        <v>18</v>
      </c>
    </row>
    <row r="93" spans="1:12" s="259" customFormat="1" hidden="1" x14ac:dyDescent="0.25">
      <c r="A93" s="249" t="s">
        <v>270</v>
      </c>
      <c r="B93" s="260">
        <v>2015</v>
      </c>
      <c r="C93" s="233">
        <v>22</v>
      </c>
      <c r="D93" s="260" t="s">
        <v>151</v>
      </c>
      <c r="E93" s="261">
        <v>42154</v>
      </c>
      <c r="F93" s="282">
        <v>0.375</v>
      </c>
      <c r="G93" s="263">
        <v>42156</v>
      </c>
      <c r="H93" s="264">
        <v>42157</v>
      </c>
      <c r="I93" s="265"/>
      <c r="J93" s="266">
        <v>42159</v>
      </c>
      <c r="K93" s="234"/>
      <c r="L93" s="267"/>
    </row>
    <row r="94" spans="1:12" s="259" customFormat="1" hidden="1" x14ac:dyDescent="0.25">
      <c r="A94" s="249" t="s">
        <v>270</v>
      </c>
      <c r="B94" s="260">
        <v>2015</v>
      </c>
      <c r="C94" s="233">
        <v>23</v>
      </c>
      <c r="D94" s="260" t="s">
        <v>152</v>
      </c>
      <c r="E94" s="261">
        <v>42161</v>
      </c>
      <c r="F94" s="282">
        <v>0.375</v>
      </c>
      <c r="G94" s="263">
        <v>42163</v>
      </c>
      <c r="H94" s="264">
        <v>42164</v>
      </c>
      <c r="I94" s="265"/>
      <c r="J94" s="266">
        <v>42166</v>
      </c>
      <c r="K94" s="234"/>
      <c r="L94" s="267"/>
    </row>
    <row r="95" spans="1:12" s="259" customFormat="1" hidden="1" x14ac:dyDescent="0.25">
      <c r="A95" s="259" t="s">
        <v>271</v>
      </c>
      <c r="B95" s="260">
        <v>2015</v>
      </c>
      <c r="C95" s="233" t="s">
        <v>63</v>
      </c>
      <c r="D95" s="260" t="s">
        <v>251</v>
      </c>
      <c r="E95" s="261">
        <v>42185</v>
      </c>
      <c r="F95" s="262">
        <v>42165.666666666664</v>
      </c>
      <c r="G95" s="263">
        <v>42166</v>
      </c>
      <c r="H95" s="264">
        <v>42167</v>
      </c>
      <c r="I95" s="265"/>
      <c r="J95" s="266">
        <v>42174</v>
      </c>
      <c r="K95" s="234">
        <v>42164</v>
      </c>
      <c r="L95" s="267"/>
    </row>
    <row r="96" spans="1:12" s="259" customFormat="1" hidden="1" x14ac:dyDescent="0.25">
      <c r="A96" s="249" t="s">
        <v>270</v>
      </c>
      <c r="B96" s="260">
        <v>2015</v>
      </c>
      <c r="C96" s="233">
        <v>24</v>
      </c>
      <c r="D96" s="260" t="s">
        <v>153</v>
      </c>
      <c r="E96" s="261">
        <v>42168</v>
      </c>
      <c r="F96" s="282">
        <v>0.375</v>
      </c>
      <c r="G96" s="263">
        <v>42170</v>
      </c>
      <c r="H96" s="264">
        <v>42171</v>
      </c>
      <c r="I96" s="265"/>
      <c r="J96" s="266">
        <v>42173</v>
      </c>
      <c r="K96" s="301"/>
      <c r="L96" s="267"/>
    </row>
    <row r="97" spans="1:12" s="259" customFormat="1" hidden="1" x14ac:dyDescent="0.25">
      <c r="A97" s="249" t="s">
        <v>270</v>
      </c>
      <c r="B97" s="260">
        <v>2015</v>
      </c>
      <c r="C97" s="233">
        <v>25</v>
      </c>
      <c r="D97" s="260" t="s">
        <v>154</v>
      </c>
      <c r="E97" s="261">
        <v>42175</v>
      </c>
      <c r="F97" s="282">
        <v>0.375</v>
      </c>
      <c r="G97" s="263">
        <v>42177</v>
      </c>
      <c r="H97" s="264">
        <v>42178</v>
      </c>
      <c r="I97" s="265"/>
      <c r="J97" s="266">
        <v>42180</v>
      </c>
      <c r="K97" s="301"/>
      <c r="L97" s="267"/>
    </row>
    <row r="98" spans="1:12" s="259" customFormat="1" hidden="1" x14ac:dyDescent="0.25">
      <c r="A98" s="249" t="s">
        <v>270</v>
      </c>
      <c r="B98" s="260">
        <v>2015</v>
      </c>
      <c r="C98" s="233">
        <v>26</v>
      </c>
      <c r="D98" s="260" t="s">
        <v>155</v>
      </c>
      <c r="E98" s="261">
        <v>42182</v>
      </c>
      <c r="F98" s="282">
        <v>0.375</v>
      </c>
      <c r="G98" s="263">
        <v>42184</v>
      </c>
      <c r="H98" s="264">
        <v>42185</v>
      </c>
      <c r="I98" s="265"/>
      <c r="J98" s="266">
        <v>42187</v>
      </c>
      <c r="K98" s="234"/>
      <c r="L98" s="267"/>
    </row>
    <row r="99" spans="1:12" s="259" customFormat="1" hidden="1" x14ac:dyDescent="0.25">
      <c r="A99" s="249" t="s">
        <v>270</v>
      </c>
      <c r="B99" s="260">
        <v>2015</v>
      </c>
      <c r="C99" s="233">
        <v>27</v>
      </c>
      <c r="D99" s="260" t="s">
        <v>156</v>
      </c>
      <c r="E99" s="261">
        <v>42189</v>
      </c>
      <c r="F99" s="282">
        <v>0.375</v>
      </c>
      <c r="G99" s="263">
        <v>42191</v>
      </c>
      <c r="H99" s="264">
        <v>42192</v>
      </c>
      <c r="I99" s="265"/>
      <c r="J99" s="266">
        <v>42194</v>
      </c>
      <c r="K99" s="234"/>
      <c r="L99" s="267"/>
    </row>
    <row r="100" spans="1:12" s="259" customFormat="1" hidden="1" x14ac:dyDescent="0.25">
      <c r="A100" s="249" t="s">
        <v>270</v>
      </c>
      <c r="B100" s="260">
        <v>2015</v>
      </c>
      <c r="C100" s="233">
        <v>28</v>
      </c>
      <c r="D100" s="260" t="s">
        <v>157</v>
      </c>
      <c r="E100" s="261">
        <v>42196</v>
      </c>
      <c r="F100" s="282">
        <v>0.375</v>
      </c>
      <c r="G100" s="263">
        <v>42198</v>
      </c>
      <c r="H100" s="264">
        <v>42199</v>
      </c>
      <c r="I100" s="265"/>
      <c r="J100" s="266">
        <v>42201</v>
      </c>
      <c r="K100" s="234"/>
      <c r="L100" s="267"/>
    </row>
    <row r="101" spans="1:12" s="259" customFormat="1" hidden="1" x14ac:dyDescent="0.25">
      <c r="A101" s="259" t="s">
        <v>271</v>
      </c>
      <c r="B101" s="260">
        <v>2015</v>
      </c>
      <c r="C101" s="233" t="s">
        <v>64</v>
      </c>
      <c r="D101" s="260" t="s">
        <v>252</v>
      </c>
      <c r="E101" s="261">
        <v>42216</v>
      </c>
      <c r="F101" s="262">
        <v>42200.666666666664</v>
      </c>
      <c r="G101" s="263">
        <v>42201</v>
      </c>
      <c r="H101" s="264">
        <v>42202</v>
      </c>
      <c r="I101" s="265"/>
      <c r="J101" s="266">
        <v>42206</v>
      </c>
      <c r="K101" s="234">
        <v>42199</v>
      </c>
      <c r="L101" s="267"/>
    </row>
    <row r="102" spans="1:12" s="259" customFormat="1" hidden="1" x14ac:dyDescent="0.25">
      <c r="A102" s="249" t="s">
        <v>270</v>
      </c>
      <c r="B102" s="260">
        <v>2015</v>
      </c>
      <c r="C102" s="233">
        <v>29</v>
      </c>
      <c r="D102" s="260" t="s">
        <v>158</v>
      </c>
      <c r="E102" s="261">
        <v>42203</v>
      </c>
      <c r="F102" s="282">
        <v>0.375</v>
      </c>
      <c r="G102" s="263">
        <v>42205</v>
      </c>
      <c r="H102" s="264">
        <v>42206</v>
      </c>
      <c r="I102" s="265"/>
      <c r="J102" s="266">
        <v>42208</v>
      </c>
      <c r="K102" s="234"/>
      <c r="L102" s="267"/>
    </row>
    <row r="103" spans="1:12" s="259" customFormat="1" hidden="1" x14ac:dyDescent="0.25">
      <c r="A103" s="249" t="s">
        <v>270</v>
      </c>
      <c r="B103" s="260">
        <v>2015</v>
      </c>
      <c r="C103" s="233">
        <v>30</v>
      </c>
      <c r="D103" s="260" t="s">
        <v>159</v>
      </c>
      <c r="E103" s="261">
        <v>42210</v>
      </c>
      <c r="F103" s="282">
        <v>0.375</v>
      </c>
      <c r="G103" s="263">
        <v>42212</v>
      </c>
      <c r="H103" s="264">
        <v>42213</v>
      </c>
      <c r="I103" s="265"/>
      <c r="J103" s="266">
        <v>42215</v>
      </c>
      <c r="K103" s="234"/>
      <c r="L103" s="267"/>
    </row>
    <row r="104" spans="1:12" s="259" customFormat="1" hidden="1" x14ac:dyDescent="0.25">
      <c r="A104" s="249" t="s">
        <v>270</v>
      </c>
      <c r="B104" s="260">
        <v>2015</v>
      </c>
      <c r="C104" s="233">
        <v>31</v>
      </c>
      <c r="D104" s="260" t="s">
        <v>160</v>
      </c>
      <c r="E104" s="261">
        <v>42217</v>
      </c>
      <c r="F104" s="262" t="s">
        <v>68</v>
      </c>
      <c r="G104" s="263">
        <v>42219</v>
      </c>
      <c r="H104" s="264">
        <v>42220</v>
      </c>
      <c r="I104" s="265"/>
      <c r="J104" s="266">
        <v>42222</v>
      </c>
      <c r="K104" s="234"/>
      <c r="L104" s="267"/>
    </row>
    <row r="105" spans="1:12" s="259" customFormat="1" hidden="1" x14ac:dyDescent="0.25">
      <c r="A105" s="249" t="s">
        <v>270</v>
      </c>
      <c r="B105" s="260">
        <v>2015</v>
      </c>
      <c r="C105" s="233">
        <v>32</v>
      </c>
      <c r="D105" s="260" t="s">
        <v>161</v>
      </c>
      <c r="E105" s="261">
        <v>42224</v>
      </c>
      <c r="F105" s="262" t="s">
        <v>68</v>
      </c>
      <c r="G105" s="263">
        <v>42226</v>
      </c>
      <c r="H105" s="264">
        <v>42227</v>
      </c>
      <c r="I105" s="265"/>
      <c r="J105" s="266">
        <v>42229</v>
      </c>
      <c r="K105" s="234"/>
      <c r="L105" s="267"/>
    </row>
    <row r="106" spans="1:12" s="259" customFormat="1" hidden="1" x14ac:dyDescent="0.25">
      <c r="A106" s="259" t="s">
        <v>271</v>
      </c>
      <c r="B106" s="260">
        <v>2015</v>
      </c>
      <c r="C106" s="233" t="s">
        <v>65</v>
      </c>
      <c r="D106" s="260" t="s">
        <v>253</v>
      </c>
      <c r="E106" s="261">
        <v>42247</v>
      </c>
      <c r="F106" s="262">
        <v>42228.666666666664</v>
      </c>
      <c r="G106" s="263">
        <v>42229</v>
      </c>
      <c r="H106" s="264">
        <v>42230</v>
      </c>
      <c r="I106" s="265"/>
      <c r="J106" s="266">
        <v>42237</v>
      </c>
      <c r="K106" s="234">
        <v>42227</v>
      </c>
      <c r="L106" s="267"/>
    </row>
    <row r="107" spans="1:12" s="258" customFormat="1" hidden="1" x14ac:dyDescent="0.25">
      <c r="A107" s="249" t="s">
        <v>270</v>
      </c>
      <c r="B107" s="260">
        <v>2015</v>
      </c>
      <c r="C107" s="233">
        <v>33</v>
      </c>
      <c r="D107" s="260" t="s">
        <v>162</v>
      </c>
      <c r="E107" s="261">
        <v>42231</v>
      </c>
      <c r="F107" s="262" t="s">
        <v>68</v>
      </c>
      <c r="G107" s="263">
        <v>42233</v>
      </c>
      <c r="H107" s="264">
        <v>42234</v>
      </c>
      <c r="I107" s="265"/>
      <c r="J107" s="266">
        <v>42236</v>
      </c>
      <c r="K107" s="234"/>
      <c r="L107" s="267"/>
    </row>
    <row r="108" spans="1:12" s="258" customFormat="1" hidden="1" x14ac:dyDescent="0.25">
      <c r="A108" s="249" t="s">
        <v>270</v>
      </c>
      <c r="B108" s="260">
        <v>2015</v>
      </c>
      <c r="C108" s="233">
        <v>34</v>
      </c>
      <c r="D108" s="260" t="s">
        <v>163</v>
      </c>
      <c r="E108" s="261">
        <v>42238</v>
      </c>
      <c r="F108" s="262" t="s">
        <v>68</v>
      </c>
      <c r="G108" s="263">
        <v>42240</v>
      </c>
      <c r="H108" s="264">
        <v>42241</v>
      </c>
      <c r="I108" s="265"/>
      <c r="J108" s="266">
        <v>42243</v>
      </c>
      <c r="K108" s="234"/>
      <c r="L108" s="267"/>
    </row>
    <row r="109" spans="1:12" s="258" customFormat="1" hidden="1" x14ac:dyDescent="0.25">
      <c r="A109" s="249" t="s">
        <v>270</v>
      </c>
      <c r="B109" s="260">
        <v>2015</v>
      </c>
      <c r="C109" s="233">
        <v>35</v>
      </c>
      <c r="D109" s="260" t="s">
        <v>164</v>
      </c>
      <c r="E109" s="261">
        <v>42245</v>
      </c>
      <c r="F109" s="262" t="s">
        <v>68</v>
      </c>
      <c r="G109" s="263">
        <v>42247</v>
      </c>
      <c r="H109" s="264">
        <v>42248</v>
      </c>
      <c r="I109" s="265"/>
      <c r="J109" s="266">
        <v>42250</v>
      </c>
      <c r="K109" s="234"/>
      <c r="L109" s="267"/>
    </row>
    <row r="110" spans="1:12" s="257" customFormat="1" hidden="1" x14ac:dyDescent="0.25">
      <c r="A110" s="268" t="s">
        <v>270</v>
      </c>
      <c r="B110" s="283">
        <v>2015</v>
      </c>
      <c r="C110" s="245">
        <v>36</v>
      </c>
      <c r="D110" s="283" t="s">
        <v>165</v>
      </c>
      <c r="E110" s="284">
        <v>42252</v>
      </c>
      <c r="F110" s="290" t="s">
        <v>68</v>
      </c>
      <c r="G110" s="286">
        <v>42254</v>
      </c>
      <c r="H110" s="287">
        <v>42255</v>
      </c>
      <c r="I110" s="288"/>
      <c r="J110" s="289">
        <v>42257</v>
      </c>
      <c r="K110" s="243"/>
      <c r="L110" s="291" t="s">
        <v>18</v>
      </c>
    </row>
    <row r="111" spans="1:12" s="258" customFormat="1" hidden="1" x14ac:dyDescent="0.25">
      <c r="A111" s="249" t="s">
        <v>270</v>
      </c>
      <c r="B111" s="260">
        <v>2015</v>
      </c>
      <c r="C111" s="233">
        <v>37</v>
      </c>
      <c r="D111" s="260" t="s">
        <v>166</v>
      </c>
      <c r="E111" s="261">
        <v>42259</v>
      </c>
      <c r="F111" s="262" t="s">
        <v>68</v>
      </c>
      <c r="G111" s="263">
        <v>42261</v>
      </c>
      <c r="H111" s="264">
        <v>42262</v>
      </c>
      <c r="I111" s="265"/>
      <c r="J111" s="266">
        <v>42264</v>
      </c>
      <c r="K111" s="234"/>
      <c r="L111" s="267"/>
    </row>
    <row r="112" spans="1:12" s="258" customFormat="1" hidden="1" x14ac:dyDescent="0.25">
      <c r="A112" s="259" t="s">
        <v>271</v>
      </c>
      <c r="B112" s="260">
        <v>2015</v>
      </c>
      <c r="C112" s="233" t="s">
        <v>66</v>
      </c>
      <c r="D112" s="260" t="s">
        <v>254</v>
      </c>
      <c r="E112" s="261">
        <v>42277</v>
      </c>
      <c r="F112" s="262">
        <v>42262.666666666664</v>
      </c>
      <c r="G112" s="263">
        <v>42263</v>
      </c>
      <c r="H112" s="264">
        <v>42264</v>
      </c>
      <c r="I112" s="265"/>
      <c r="J112" s="266">
        <v>42268</v>
      </c>
      <c r="K112" s="234">
        <v>42261</v>
      </c>
      <c r="L112" s="267"/>
    </row>
    <row r="113" spans="1:12" s="258" customFormat="1" hidden="1" x14ac:dyDescent="0.25">
      <c r="A113" s="249" t="s">
        <v>270</v>
      </c>
      <c r="B113" s="260">
        <v>2015</v>
      </c>
      <c r="C113" s="233">
        <v>38</v>
      </c>
      <c r="D113" s="260" t="s">
        <v>167</v>
      </c>
      <c r="E113" s="261">
        <v>42266</v>
      </c>
      <c r="F113" s="262" t="s">
        <v>68</v>
      </c>
      <c r="G113" s="263">
        <v>42268</v>
      </c>
      <c r="H113" s="264">
        <v>42269</v>
      </c>
      <c r="I113" s="265"/>
      <c r="J113" s="266">
        <v>42271</v>
      </c>
      <c r="K113" s="234"/>
      <c r="L113" s="267"/>
    </row>
    <row r="114" spans="1:12" s="258" customFormat="1" hidden="1" x14ac:dyDescent="0.25">
      <c r="A114" s="249" t="s">
        <v>270</v>
      </c>
      <c r="B114" s="260">
        <v>2015</v>
      </c>
      <c r="C114" s="233">
        <v>39</v>
      </c>
      <c r="D114" s="260" t="s">
        <v>168</v>
      </c>
      <c r="E114" s="261">
        <v>42273</v>
      </c>
      <c r="F114" s="262" t="s">
        <v>68</v>
      </c>
      <c r="G114" s="263">
        <v>42275</v>
      </c>
      <c r="H114" s="264">
        <v>42276</v>
      </c>
      <c r="I114" s="265"/>
      <c r="J114" s="266">
        <v>42278</v>
      </c>
      <c r="K114" s="234"/>
      <c r="L114" s="267"/>
    </row>
    <row r="115" spans="1:12" s="258" customFormat="1" hidden="1" x14ac:dyDescent="0.25">
      <c r="A115" s="249" t="s">
        <v>270</v>
      </c>
      <c r="B115" s="260">
        <v>2015</v>
      </c>
      <c r="C115" s="233">
        <v>40</v>
      </c>
      <c r="D115" s="260" t="s">
        <v>169</v>
      </c>
      <c r="E115" s="261">
        <v>42280</v>
      </c>
      <c r="F115" s="262" t="s">
        <v>68</v>
      </c>
      <c r="G115" s="263">
        <v>42282</v>
      </c>
      <c r="H115" s="264">
        <v>42283</v>
      </c>
      <c r="I115" s="265"/>
      <c r="J115" s="266">
        <v>42285</v>
      </c>
      <c r="K115" s="234"/>
      <c r="L115" s="267"/>
    </row>
    <row r="116" spans="1:12" s="258" customFormat="1" hidden="1" x14ac:dyDescent="0.25">
      <c r="A116" s="249" t="s">
        <v>270</v>
      </c>
      <c r="B116" s="260">
        <v>2015</v>
      </c>
      <c r="C116" s="233">
        <v>41</v>
      </c>
      <c r="D116" s="260" t="s">
        <v>170</v>
      </c>
      <c r="E116" s="261">
        <v>42287</v>
      </c>
      <c r="F116" s="262" t="s">
        <v>68</v>
      </c>
      <c r="G116" s="263">
        <v>42289</v>
      </c>
      <c r="H116" s="264">
        <v>42290</v>
      </c>
      <c r="I116" s="265"/>
      <c r="J116" s="266">
        <v>42292</v>
      </c>
      <c r="K116" s="234"/>
      <c r="L116" s="267"/>
    </row>
    <row r="117" spans="1:12" s="258" customFormat="1" hidden="1" x14ac:dyDescent="0.25">
      <c r="A117" s="259" t="s">
        <v>271</v>
      </c>
      <c r="B117" s="260">
        <v>2015</v>
      </c>
      <c r="C117" s="233">
        <v>10</v>
      </c>
      <c r="D117" s="260" t="s">
        <v>255</v>
      </c>
      <c r="E117" s="261">
        <v>42308</v>
      </c>
      <c r="F117" s="262">
        <v>42291.666666666664</v>
      </c>
      <c r="G117" s="263">
        <v>42292</v>
      </c>
      <c r="H117" s="264">
        <v>42293</v>
      </c>
      <c r="I117" s="265"/>
      <c r="J117" s="266">
        <v>42298</v>
      </c>
      <c r="K117" s="234">
        <v>42290</v>
      </c>
      <c r="L117" s="267"/>
    </row>
    <row r="118" spans="1:12" s="258" customFormat="1" hidden="1" x14ac:dyDescent="0.25">
      <c r="A118" s="249" t="s">
        <v>270</v>
      </c>
      <c r="B118" s="260">
        <v>2015</v>
      </c>
      <c r="C118" s="233">
        <v>42</v>
      </c>
      <c r="D118" s="260" t="s">
        <v>171</v>
      </c>
      <c r="E118" s="261">
        <v>42294</v>
      </c>
      <c r="F118" s="262" t="s">
        <v>68</v>
      </c>
      <c r="G118" s="263">
        <v>42296</v>
      </c>
      <c r="H118" s="264">
        <v>42297</v>
      </c>
      <c r="I118" s="265"/>
      <c r="J118" s="266">
        <v>42299</v>
      </c>
      <c r="K118" s="234"/>
      <c r="L118" s="267"/>
    </row>
    <row r="119" spans="1:12" s="258" customFormat="1" hidden="1" x14ac:dyDescent="0.25">
      <c r="A119" s="249" t="s">
        <v>270</v>
      </c>
      <c r="B119" s="260">
        <v>2015</v>
      </c>
      <c r="C119" s="233">
        <v>43</v>
      </c>
      <c r="D119" s="260" t="s">
        <v>172</v>
      </c>
      <c r="E119" s="261">
        <v>42301</v>
      </c>
      <c r="F119" s="262" t="s">
        <v>68</v>
      </c>
      <c r="G119" s="263">
        <v>42303</v>
      </c>
      <c r="H119" s="264">
        <v>42304</v>
      </c>
      <c r="I119" s="265"/>
      <c r="J119" s="266">
        <v>42306</v>
      </c>
      <c r="K119" s="234"/>
      <c r="L119" s="267"/>
    </row>
    <row r="120" spans="1:12" s="258" customFormat="1" hidden="1" x14ac:dyDescent="0.25">
      <c r="A120" s="249" t="s">
        <v>270</v>
      </c>
      <c r="B120" s="260">
        <v>2015</v>
      </c>
      <c r="C120" s="233">
        <v>44</v>
      </c>
      <c r="D120" s="260" t="s">
        <v>173</v>
      </c>
      <c r="E120" s="261">
        <v>42308</v>
      </c>
      <c r="F120" s="262" t="s">
        <v>68</v>
      </c>
      <c r="G120" s="263">
        <v>42310</v>
      </c>
      <c r="H120" s="264">
        <v>42311</v>
      </c>
      <c r="I120" s="265"/>
      <c r="J120" s="266">
        <v>42313</v>
      </c>
      <c r="K120" s="234"/>
      <c r="L120" s="267"/>
    </row>
    <row r="121" spans="1:12" s="257" customFormat="1" hidden="1" x14ac:dyDescent="0.25">
      <c r="A121" s="268" t="s">
        <v>270</v>
      </c>
      <c r="B121" s="283">
        <v>2015</v>
      </c>
      <c r="C121" s="245">
        <v>45</v>
      </c>
      <c r="D121" s="283" t="s">
        <v>174</v>
      </c>
      <c r="E121" s="284">
        <v>42315</v>
      </c>
      <c r="F121" s="285">
        <v>0.375</v>
      </c>
      <c r="G121" s="286">
        <v>42317</v>
      </c>
      <c r="H121" s="287">
        <v>42318</v>
      </c>
      <c r="I121" s="288"/>
      <c r="J121" s="289">
        <v>42320</v>
      </c>
      <c r="K121" s="243"/>
      <c r="L121" s="291" t="s">
        <v>408</v>
      </c>
    </row>
    <row r="122" spans="1:12" s="258" customFormat="1" hidden="1" x14ac:dyDescent="0.25">
      <c r="A122" s="259" t="s">
        <v>271</v>
      </c>
      <c r="B122" s="260">
        <v>2015</v>
      </c>
      <c r="C122" s="233">
        <v>11</v>
      </c>
      <c r="D122" s="260" t="s">
        <v>256</v>
      </c>
      <c r="E122" s="261">
        <v>42338</v>
      </c>
      <c r="F122" s="262">
        <v>42317.666666666664</v>
      </c>
      <c r="G122" s="263">
        <v>42318</v>
      </c>
      <c r="H122" s="264">
        <v>42319</v>
      </c>
      <c r="I122" s="265"/>
      <c r="J122" s="266">
        <v>42328</v>
      </c>
      <c r="K122" s="234">
        <v>42318</v>
      </c>
      <c r="L122" s="267"/>
    </row>
    <row r="123" spans="1:12" s="257" customFormat="1" hidden="1" x14ac:dyDescent="0.25">
      <c r="A123" s="249" t="s">
        <v>270</v>
      </c>
      <c r="B123" s="260">
        <v>2015</v>
      </c>
      <c r="C123" s="233">
        <v>46</v>
      </c>
      <c r="D123" s="260" t="s">
        <v>175</v>
      </c>
      <c r="E123" s="261">
        <v>42322</v>
      </c>
      <c r="F123" s="262" t="s">
        <v>68</v>
      </c>
      <c r="G123" s="263">
        <v>42324</v>
      </c>
      <c r="H123" s="264">
        <v>42325</v>
      </c>
      <c r="I123" s="265"/>
      <c r="J123" s="266">
        <v>42327</v>
      </c>
      <c r="K123" s="234"/>
      <c r="L123" s="267"/>
    </row>
    <row r="124" spans="1:12" s="258" customFormat="1" hidden="1" x14ac:dyDescent="0.25">
      <c r="A124" s="275" t="s">
        <v>270</v>
      </c>
      <c r="B124" s="292">
        <v>2015</v>
      </c>
      <c r="C124" s="246">
        <v>47</v>
      </c>
      <c r="D124" s="292" t="s">
        <v>176</v>
      </c>
      <c r="E124" s="293">
        <v>42329</v>
      </c>
      <c r="F124" s="294" t="s">
        <v>68</v>
      </c>
      <c r="G124" s="295">
        <v>42330</v>
      </c>
      <c r="H124" s="296">
        <v>42331</v>
      </c>
      <c r="I124" s="297"/>
      <c r="J124" s="298">
        <v>42333</v>
      </c>
      <c r="K124" s="241"/>
      <c r="L124" s="311" t="s">
        <v>407</v>
      </c>
    </row>
    <row r="125" spans="1:12" s="258" customFormat="1" hidden="1" x14ac:dyDescent="0.25">
      <c r="A125" s="249" t="s">
        <v>270</v>
      </c>
      <c r="B125" s="260">
        <v>2015</v>
      </c>
      <c r="C125" s="233">
        <v>48</v>
      </c>
      <c r="D125" s="260" t="s">
        <v>177</v>
      </c>
      <c r="E125" s="261">
        <v>42336</v>
      </c>
      <c r="F125" s="262" t="s">
        <v>68</v>
      </c>
      <c r="G125" s="263">
        <v>42338</v>
      </c>
      <c r="H125" s="264">
        <v>42339</v>
      </c>
      <c r="I125" s="265"/>
      <c r="J125" s="266">
        <v>42341</v>
      </c>
      <c r="K125" s="234"/>
      <c r="L125" s="267"/>
    </row>
    <row r="126" spans="1:12" s="258" customFormat="1" hidden="1" x14ac:dyDescent="0.25">
      <c r="A126" s="249" t="s">
        <v>270</v>
      </c>
      <c r="B126" s="260">
        <v>2015</v>
      </c>
      <c r="C126" s="233">
        <v>49</v>
      </c>
      <c r="D126" s="260" t="s">
        <v>178</v>
      </c>
      <c r="E126" s="261">
        <v>42343</v>
      </c>
      <c r="F126" s="262" t="s">
        <v>68</v>
      </c>
      <c r="G126" s="263">
        <v>42345</v>
      </c>
      <c r="H126" s="264">
        <v>42346</v>
      </c>
      <c r="I126" s="265"/>
      <c r="J126" s="266">
        <v>42348</v>
      </c>
      <c r="K126" s="234"/>
      <c r="L126" s="267"/>
    </row>
    <row r="127" spans="1:12" s="258" customFormat="1" hidden="1" x14ac:dyDescent="0.25">
      <c r="A127" s="249" t="s">
        <v>270</v>
      </c>
      <c r="B127" s="260">
        <v>2015</v>
      </c>
      <c r="C127" s="233">
        <v>50</v>
      </c>
      <c r="D127" s="260" t="s">
        <v>179</v>
      </c>
      <c r="E127" s="261">
        <v>42350</v>
      </c>
      <c r="F127" s="262" t="s">
        <v>68</v>
      </c>
      <c r="G127" s="263">
        <v>42352</v>
      </c>
      <c r="H127" s="264">
        <v>42353</v>
      </c>
      <c r="I127" s="265"/>
      <c r="J127" s="266">
        <v>42355</v>
      </c>
      <c r="K127" s="234"/>
      <c r="L127" s="267"/>
    </row>
    <row r="128" spans="1:12" s="258" customFormat="1" hidden="1" x14ac:dyDescent="0.25">
      <c r="A128" s="259" t="s">
        <v>271</v>
      </c>
      <c r="B128" s="260">
        <v>2015</v>
      </c>
      <c r="C128" s="233">
        <v>12</v>
      </c>
      <c r="D128" s="260" t="s">
        <v>257</v>
      </c>
      <c r="E128" s="261">
        <v>42369</v>
      </c>
      <c r="F128" s="262">
        <v>42353.666666666664</v>
      </c>
      <c r="G128" s="263">
        <v>42354</v>
      </c>
      <c r="H128" s="264">
        <v>42355</v>
      </c>
      <c r="I128" s="265"/>
      <c r="J128" s="266">
        <v>42359</v>
      </c>
      <c r="K128" s="301">
        <v>42352</v>
      </c>
      <c r="L128" s="267"/>
    </row>
    <row r="129" spans="1:12" s="258" customFormat="1" hidden="1" x14ac:dyDescent="0.25">
      <c r="A129" s="249" t="s">
        <v>270</v>
      </c>
      <c r="B129" s="260">
        <v>2015</v>
      </c>
      <c r="C129" s="233">
        <v>51</v>
      </c>
      <c r="D129" s="260" t="s">
        <v>180</v>
      </c>
      <c r="E129" s="261">
        <v>42357</v>
      </c>
      <c r="F129" s="262" t="s">
        <v>68</v>
      </c>
      <c r="G129" s="263">
        <v>42359</v>
      </c>
      <c r="H129" s="264">
        <v>42360</v>
      </c>
      <c r="I129" s="265"/>
      <c r="J129" s="266">
        <v>42362</v>
      </c>
      <c r="K129" s="234"/>
      <c r="L129" s="267"/>
    </row>
    <row r="130" spans="1:12" s="258" customFormat="1" hidden="1" x14ac:dyDescent="0.25">
      <c r="A130" s="249" t="s">
        <v>270</v>
      </c>
      <c r="B130" s="260">
        <v>2015</v>
      </c>
      <c r="C130" s="233">
        <v>52</v>
      </c>
      <c r="D130" s="260" t="s">
        <v>181</v>
      </c>
      <c r="E130" s="261">
        <v>42364</v>
      </c>
      <c r="F130" s="262" t="s">
        <v>68</v>
      </c>
      <c r="G130" s="263">
        <v>42366</v>
      </c>
      <c r="H130" s="264">
        <v>42367</v>
      </c>
      <c r="I130" s="265"/>
      <c r="J130" s="266">
        <v>42369</v>
      </c>
      <c r="K130" s="234"/>
      <c r="L130" s="267"/>
    </row>
    <row r="131" spans="1:12" s="257" customFormat="1" hidden="1" x14ac:dyDescent="0.25">
      <c r="A131" s="306" t="s">
        <v>270</v>
      </c>
      <c r="B131" s="307">
        <v>2016</v>
      </c>
      <c r="C131" s="308" t="s">
        <v>58</v>
      </c>
      <c r="D131" s="307" t="s">
        <v>182</v>
      </c>
      <c r="E131" s="309">
        <v>42371</v>
      </c>
      <c r="F131" s="234" t="s">
        <v>68</v>
      </c>
      <c r="G131" s="299">
        <v>42373</v>
      </c>
      <c r="H131" s="234">
        <v>42374</v>
      </c>
      <c r="I131" s="310"/>
      <c r="J131" s="234">
        <v>42376</v>
      </c>
      <c r="K131" s="234"/>
    </row>
    <row r="132" spans="1:12" s="257" customFormat="1" hidden="1" x14ac:dyDescent="0.25">
      <c r="A132" s="306" t="s">
        <v>270</v>
      </c>
      <c r="B132" s="307">
        <v>2016</v>
      </c>
      <c r="C132" s="308" t="s">
        <v>59</v>
      </c>
      <c r="D132" s="307" t="s">
        <v>183</v>
      </c>
      <c r="E132" s="309">
        <v>42378</v>
      </c>
      <c r="F132" s="234" t="s">
        <v>68</v>
      </c>
      <c r="G132" s="299">
        <v>42380</v>
      </c>
      <c r="H132" s="234">
        <v>42381</v>
      </c>
      <c r="I132" s="310"/>
      <c r="J132" s="234">
        <v>42383</v>
      </c>
      <c r="K132" s="234"/>
    </row>
    <row r="133" spans="1:12" s="257" customFormat="1" hidden="1" x14ac:dyDescent="0.25">
      <c r="A133" s="311" t="s">
        <v>271</v>
      </c>
      <c r="B133" s="292">
        <v>2016</v>
      </c>
      <c r="C133" s="246" t="s">
        <v>58</v>
      </c>
      <c r="D133" s="292" t="s">
        <v>258</v>
      </c>
      <c r="E133" s="293">
        <v>42400</v>
      </c>
      <c r="F133" s="241">
        <v>42382.666666666664</v>
      </c>
      <c r="G133" s="241">
        <v>42383</v>
      </c>
      <c r="H133" s="296">
        <v>42384</v>
      </c>
      <c r="I133" s="297"/>
      <c r="J133" s="296">
        <v>42390</v>
      </c>
      <c r="K133" s="296">
        <v>42381</v>
      </c>
      <c r="L133" s="267"/>
    </row>
    <row r="134" spans="1:12" s="257" customFormat="1" hidden="1" x14ac:dyDescent="0.25">
      <c r="A134" s="268" t="s">
        <v>270</v>
      </c>
      <c r="B134" s="269">
        <v>2016</v>
      </c>
      <c r="C134" s="245" t="s">
        <v>60</v>
      </c>
      <c r="D134" s="269" t="s">
        <v>184</v>
      </c>
      <c r="E134" s="270">
        <v>42385</v>
      </c>
      <c r="F134" s="243" t="s">
        <v>68</v>
      </c>
      <c r="G134" s="272">
        <v>42387</v>
      </c>
      <c r="H134" s="243">
        <v>42388</v>
      </c>
      <c r="I134" s="273"/>
      <c r="J134" s="243">
        <v>42390</v>
      </c>
      <c r="K134" s="243"/>
      <c r="L134" s="356" t="s">
        <v>18</v>
      </c>
    </row>
    <row r="135" spans="1:12" s="257" customFormat="1" hidden="1" x14ac:dyDescent="0.25">
      <c r="A135" s="306" t="s">
        <v>270</v>
      </c>
      <c r="B135" s="307">
        <v>2016</v>
      </c>
      <c r="C135" s="308" t="s">
        <v>61</v>
      </c>
      <c r="D135" s="307" t="s">
        <v>185</v>
      </c>
      <c r="E135" s="309">
        <v>42392</v>
      </c>
      <c r="F135" s="234" t="s">
        <v>68</v>
      </c>
      <c r="G135" s="234">
        <v>42394</v>
      </c>
      <c r="H135" s="234">
        <v>42395</v>
      </c>
      <c r="I135" s="310"/>
      <c r="J135" s="234">
        <v>42397</v>
      </c>
      <c r="K135" s="301"/>
    </row>
    <row r="136" spans="1:12" s="257" customFormat="1" hidden="1" x14ac:dyDescent="0.25">
      <c r="A136" s="306" t="s">
        <v>270</v>
      </c>
      <c r="B136" s="307">
        <v>2016</v>
      </c>
      <c r="C136" s="308" t="s">
        <v>62</v>
      </c>
      <c r="D136" s="307" t="s">
        <v>186</v>
      </c>
      <c r="E136" s="309">
        <v>42399</v>
      </c>
      <c r="F136" s="234" t="s">
        <v>68</v>
      </c>
      <c r="G136" s="234">
        <v>42401</v>
      </c>
      <c r="H136" s="234">
        <v>42402</v>
      </c>
      <c r="I136" s="310"/>
      <c r="J136" s="234">
        <v>42404</v>
      </c>
      <c r="K136" s="301"/>
    </row>
    <row r="137" spans="1:12" s="257" customFormat="1" hidden="1" x14ac:dyDescent="0.25">
      <c r="A137" s="306" t="s">
        <v>270</v>
      </c>
      <c r="B137" s="307">
        <v>2016</v>
      </c>
      <c r="C137" s="308" t="s">
        <v>63</v>
      </c>
      <c r="D137" s="307" t="s">
        <v>187</v>
      </c>
      <c r="E137" s="309">
        <v>42406</v>
      </c>
      <c r="F137" s="234" t="s">
        <v>68</v>
      </c>
      <c r="G137" s="234">
        <v>42408</v>
      </c>
      <c r="H137" s="234">
        <v>42409</v>
      </c>
      <c r="I137" s="310"/>
      <c r="J137" s="234">
        <v>42411</v>
      </c>
      <c r="K137" s="301"/>
    </row>
    <row r="138" spans="1:12" s="257" customFormat="1" hidden="1" x14ac:dyDescent="0.25">
      <c r="A138" s="311" t="s">
        <v>271</v>
      </c>
      <c r="B138" s="292">
        <v>2016</v>
      </c>
      <c r="C138" s="246" t="s">
        <v>59</v>
      </c>
      <c r="D138" s="292" t="s">
        <v>259</v>
      </c>
      <c r="E138" s="293">
        <v>42429</v>
      </c>
      <c r="F138" s="241">
        <v>42410.666666666664</v>
      </c>
      <c r="G138" s="241">
        <v>42411</v>
      </c>
      <c r="H138" s="296">
        <v>42412</v>
      </c>
      <c r="I138" s="297"/>
      <c r="J138" s="296">
        <v>42419</v>
      </c>
      <c r="K138" s="296">
        <v>42409</v>
      </c>
      <c r="L138" s="267"/>
    </row>
    <row r="139" spans="1:12" s="257" customFormat="1" hidden="1" x14ac:dyDescent="0.25">
      <c r="A139" s="268" t="s">
        <v>270</v>
      </c>
      <c r="B139" s="269">
        <v>2016</v>
      </c>
      <c r="C139" s="245" t="s">
        <v>64</v>
      </c>
      <c r="D139" s="269" t="s">
        <v>188</v>
      </c>
      <c r="E139" s="270">
        <v>42413</v>
      </c>
      <c r="F139" s="243" t="s">
        <v>68</v>
      </c>
      <c r="G139" s="243">
        <v>42415</v>
      </c>
      <c r="H139" s="243">
        <v>42416</v>
      </c>
      <c r="I139" s="273"/>
      <c r="J139" s="243">
        <v>42418</v>
      </c>
      <c r="K139" s="287"/>
      <c r="L139" s="356" t="s">
        <v>18</v>
      </c>
    </row>
    <row r="140" spans="1:12" s="257" customFormat="1" hidden="1" x14ac:dyDescent="0.25">
      <c r="A140" s="306" t="s">
        <v>270</v>
      </c>
      <c r="B140" s="307">
        <v>2016</v>
      </c>
      <c r="C140" s="308" t="s">
        <v>65</v>
      </c>
      <c r="D140" s="307" t="s">
        <v>189</v>
      </c>
      <c r="E140" s="309">
        <v>42420</v>
      </c>
      <c r="F140" s="234" t="s">
        <v>68</v>
      </c>
      <c r="G140" s="234">
        <v>42422</v>
      </c>
      <c r="H140" s="234">
        <v>42423</v>
      </c>
      <c r="I140" s="310"/>
      <c r="J140" s="234">
        <v>42425</v>
      </c>
      <c r="K140" s="301"/>
    </row>
    <row r="141" spans="1:12" s="257" customFormat="1" hidden="1" x14ac:dyDescent="0.25">
      <c r="A141" s="306" t="s">
        <v>270</v>
      </c>
      <c r="B141" s="307">
        <v>2016</v>
      </c>
      <c r="C141" s="308" t="s">
        <v>66</v>
      </c>
      <c r="D141" s="307" t="s">
        <v>190</v>
      </c>
      <c r="E141" s="309">
        <v>42427</v>
      </c>
      <c r="F141" s="234" t="s">
        <v>68</v>
      </c>
      <c r="G141" s="234">
        <v>42429</v>
      </c>
      <c r="H141" s="234">
        <v>42430</v>
      </c>
      <c r="I141" s="310"/>
      <c r="J141" s="234">
        <v>42432</v>
      </c>
      <c r="K141" s="301"/>
    </row>
    <row r="142" spans="1:12" s="257" customFormat="1" hidden="1" x14ac:dyDescent="0.25">
      <c r="A142" s="306" t="s">
        <v>270</v>
      </c>
      <c r="B142" s="307">
        <v>2016</v>
      </c>
      <c r="C142" s="308">
        <v>10</v>
      </c>
      <c r="D142" s="307" t="s">
        <v>191</v>
      </c>
      <c r="E142" s="309">
        <v>42434</v>
      </c>
      <c r="F142" s="234" t="s">
        <v>68</v>
      </c>
      <c r="G142" s="234">
        <v>42436</v>
      </c>
      <c r="H142" s="234">
        <v>42437</v>
      </c>
      <c r="I142" s="310"/>
      <c r="J142" s="234">
        <v>42439</v>
      </c>
      <c r="K142" s="301"/>
    </row>
    <row r="143" spans="1:12" s="257" customFormat="1" hidden="1" x14ac:dyDescent="0.25">
      <c r="A143" s="306" t="s">
        <v>270</v>
      </c>
      <c r="B143" s="307">
        <v>2016</v>
      </c>
      <c r="C143" s="308">
        <v>11</v>
      </c>
      <c r="D143" s="307" t="s">
        <v>192</v>
      </c>
      <c r="E143" s="309">
        <v>42441</v>
      </c>
      <c r="F143" s="234" t="s">
        <v>68</v>
      </c>
      <c r="G143" s="234">
        <v>42443</v>
      </c>
      <c r="H143" s="234">
        <v>42444</v>
      </c>
      <c r="I143" s="310"/>
      <c r="J143" s="234">
        <v>42446</v>
      </c>
      <c r="K143" s="301"/>
    </row>
    <row r="144" spans="1:12" s="257" customFormat="1" hidden="1" x14ac:dyDescent="0.25">
      <c r="A144" s="311" t="s">
        <v>271</v>
      </c>
      <c r="B144" s="292">
        <v>2016</v>
      </c>
      <c r="C144" s="246" t="s">
        <v>60</v>
      </c>
      <c r="D144" s="292" t="s">
        <v>260</v>
      </c>
      <c r="E144" s="293">
        <v>42460</v>
      </c>
      <c r="F144" s="241">
        <v>42444.666666666664</v>
      </c>
      <c r="G144" s="241">
        <v>42445</v>
      </c>
      <c r="H144" s="296">
        <v>42446</v>
      </c>
      <c r="I144" s="297"/>
      <c r="J144" s="296">
        <v>42450</v>
      </c>
      <c r="K144" s="296">
        <v>42443</v>
      </c>
      <c r="L144" s="267"/>
    </row>
    <row r="145" spans="1:12" s="257" customFormat="1" hidden="1" x14ac:dyDescent="0.25">
      <c r="A145" s="306" t="s">
        <v>270</v>
      </c>
      <c r="B145" s="307">
        <v>2016</v>
      </c>
      <c r="C145" s="308">
        <v>12</v>
      </c>
      <c r="D145" s="307" t="s">
        <v>193</v>
      </c>
      <c r="E145" s="309">
        <v>42448</v>
      </c>
      <c r="F145" s="234" t="s">
        <v>68</v>
      </c>
      <c r="G145" s="234">
        <v>42450</v>
      </c>
      <c r="H145" s="234">
        <v>42451</v>
      </c>
      <c r="I145" s="310"/>
      <c r="J145" s="234">
        <v>42453</v>
      </c>
      <c r="K145" s="301"/>
    </row>
    <row r="146" spans="1:12" s="257" customFormat="1" hidden="1" x14ac:dyDescent="0.25">
      <c r="A146" s="306" t="s">
        <v>270</v>
      </c>
      <c r="B146" s="307">
        <v>2016</v>
      </c>
      <c r="C146" s="308">
        <v>13</v>
      </c>
      <c r="D146" s="307" t="s">
        <v>194</v>
      </c>
      <c r="E146" s="309">
        <v>42455</v>
      </c>
      <c r="F146" s="234" t="s">
        <v>68</v>
      </c>
      <c r="G146" s="234">
        <v>42457</v>
      </c>
      <c r="H146" s="234">
        <v>42458</v>
      </c>
      <c r="I146" s="310"/>
      <c r="J146" s="234">
        <v>42460</v>
      </c>
      <c r="K146" s="301"/>
    </row>
    <row r="147" spans="1:12" s="257" customFormat="1" hidden="1" x14ac:dyDescent="0.25">
      <c r="A147" s="306" t="s">
        <v>270</v>
      </c>
      <c r="B147" s="307">
        <v>2016</v>
      </c>
      <c r="C147" s="308">
        <v>14</v>
      </c>
      <c r="D147" s="307" t="s">
        <v>195</v>
      </c>
      <c r="E147" s="309">
        <v>42462</v>
      </c>
      <c r="F147" s="234" t="s">
        <v>68</v>
      </c>
      <c r="G147" s="234">
        <v>42464</v>
      </c>
      <c r="H147" s="234">
        <v>42465</v>
      </c>
      <c r="I147" s="310"/>
      <c r="J147" s="234">
        <v>42467</v>
      </c>
      <c r="K147" s="301"/>
    </row>
    <row r="148" spans="1:12" s="257" customFormat="1" hidden="1" x14ac:dyDescent="0.25">
      <c r="A148" s="306" t="s">
        <v>270</v>
      </c>
      <c r="B148" s="307">
        <v>2016</v>
      </c>
      <c r="C148" s="308">
        <v>15</v>
      </c>
      <c r="D148" s="307" t="s">
        <v>196</v>
      </c>
      <c r="E148" s="309">
        <v>42469</v>
      </c>
      <c r="F148" s="234" t="s">
        <v>68</v>
      </c>
      <c r="G148" s="234">
        <v>42471</v>
      </c>
      <c r="H148" s="234">
        <v>42472</v>
      </c>
      <c r="I148" s="310"/>
      <c r="J148" s="234">
        <v>42474</v>
      </c>
      <c r="K148" s="301"/>
    </row>
    <row r="149" spans="1:12" s="257" customFormat="1" hidden="1" x14ac:dyDescent="0.25">
      <c r="A149" s="311" t="s">
        <v>271</v>
      </c>
      <c r="B149" s="292">
        <v>2016</v>
      </c>
      <c r="C149" s="246" t="s">
        <v>61</v>
      </c>
      <c r="D149" s="292" t="s">
        <v>261</v>
      </c>
      <c r="E149" s="293">
        <v>42490</v>
      </c>
      <c r="F149" s="241">
        <v>42473.666666666664</v>
      </c>
      <c r="G149" s="241">
        <v>42474</v>
      </c>
      <c r="H149" s="296">
        <v>42475</v>
      </c>
      <c r="I149" s="297"/>
      <c r="J149" s="296">
        <v>42481</v>
      </c>
      <c r="K149" s="296">
        <v>42472</v>
      </c>
      <c r="L149" s="267"/>
    </row>
    <row r="150" spans="1:12" s="257" customFormat="1" hidden="1" x14ac:dyDescent="0.25">
      <c r="A150" s="306" t="s">
        <v>270</v>
      </c>
      <c r="B150" s="307">
        <v>2016</v>
      </c>
      <c r="C150" s="308">
        <v>16</v>
      </c>
      <c r="D150" s="307" t="s">
        <v>197</v>
      </c>
      <c r="E150" s="309">
        <v>42476</v>
      </c>
      <c r="F150" s="234" t="s">
        <v>68</v>
      </c>
      <c r="G150" s="234">
        <v>42478</v>
      </c>
      <c r="H150" s="234">
        <v>42479</v>
      </c>
      <c r="I150" s="310"/>
      <c r="J150" s="234">
        <v>42481</v>
      </c>
      <c r="K150" s="301"/>
    </row>
    <row r="151" spans="1:12" s="257" customFormat="1" hidden="1" x14ac:dyDescent="0.25">
      <c r="A151" s="306" t="s">
        <v>270</v>
      </c>
      <c r="B151" s="307">
        <v>2016</v>
      </c>
      <c r="C151" s="308">
        <v>17</v>
      </c>
      <c r="D151" s="307" t="s">
        <v>198</v>
      </c>
      <c r="E151" s="309">
        <v>42483</v>
      </c>
      <c r="F151" s="234" t="s">
        <v>68</v>
      </c>
      <c r="G151" s="234">
        <v>42485</v>
      </c>
      <c r="H151" s="234">
        <v>42486</v>
      </c>
      <c r="I151" s="310"/>
      <c r="J151" s="234">
        <v>42488</v>
      </c>
      <c r="K151" s="301"/>
    </row>
    <row r="152" spans="1:12" s="257" customFormat="1" hidden="1" x14ac:dyDescent="0.25">
      <c r="A152" s="306" t="s">
        <v>270</v>
      </c>
      <c r="B152" s="307">
        <v>2016</v>
      </c>
      <c r="C152" s="308">
        <v>18</v>
      </c>
      <c r="D152" s="307" t="s">
        <v>199</v>
      </c>
      <c r="E152" s="309">
        <v>42490</v>
      </c>
      <c r="F152" s="234" t="s">
        <v>68</v>
      </c>
      <c r="G152" s="234">
        <v>42492</v>
      </c>
      <c r="H152" s="234">
        <v>42493</v>
      </c>
      <c r="I152" s="310"/>
      <c r="J152" s="234">
        <v>42495</v>
      </c>
      <c r="K152" s="301"/>
    </row>
    <row r="153" spans="1:12" s="257" customFormat="1" hidden="1" x14ac:dyDescent="0.25">
      <c r="A153" s="306" t="s">
        <v>270</v>
      </c>
      <c r="B153" s="307">
        <v>2016</v>
      </c>
      <c r="C153" s="308">
        <v>19</v>
      </c>
      <c r="D153" s="307" t="s">
        <v>200</v>
      </c>
      <c r="E153" s="309">
        <v>42497</v>
      </c>
      <c r="F153" s="234" t="s">
        <v>68</v>
      </c>
      <c r="G153" s="234">
        <v>42499</v>
      </c>
      <c r="H153" s="234">
        <v>42500</v>
      </c>
      <c r="I153" s="310"/>
      <c r="J153" s="234">
        <v>42502</v>
      </c>
      <c r="K153" s="301"/>
    </row>
    <row r="154" spans="1:12" s="257" customFormat="1" hidden="1" x14ac:dyDescent="0.25">
      <c r="A154" s="311" t="s">
        <v>271</v>
      </c>
      <c r="B154" s="292">
        <v>2016</v>
      </c>
      <c r="C154" s="246" t="s">
        <v>62</v>
      </c>
      <c r="D154" s="292" t="s">
        <v>262</v>
      </c>
      <c r="E154" s="293">
        <v>42521</v>
      </c>
      <c r="F154" s="241">
        <v>42501.666666666664</v>
      </c>
      <c r="G154" s="241">
        <v>42502</v>
      </c>
      <c r="H154" s="296">
        <v>42503</v>
      </c>
      <c r="I154" s="297"/>
      <c r="J154" s="296">
        <v>42510</v>
      </c>
      <c r="K154" s="296">
        <v>42500</v>
      </c>
      <c r="L154" s="267"/>
    </row>
    <row r="155" spans="1:12" s="257" customFormat="1" hidden="1" x14ac:dyDescent="0.25">
      <c r="A155" s="306" t="s">
        <v>270</v>
      </c>
      <c r="B155" s="307">
        <v>2016</v>
      </c>
      <c r="C155" s="308">
        <v>20</v>
      </c>
      <c r="D155" s="307" t="s">
        <v>201</v>
      </c>
      <c r="E155" s="309">
        <v>42504</v>
      </c>
      <c r="F155" s="234" t="s">
        <v>68</v>
      </c>
      <c r="G155" s="234">
        <v>42506</v>
      </c>
      <c r="H155" s="234">
        <v>42507</v>
      </c>
      <c r="I155" s="310"/>
      <c r="J155" s="234">
        <v>42509</v>
      </c>
      <c r="K155" s="301"/>
    </row>
    <row r="156" spans="1:12" s="257" customFormat="1" hidden="1" x14ac:dyDescent="0.25">
      <c r="A156" s="306" t="s">
        <v>270</v>
      </c>
      <c r="B156" s="307">
        <v>2016</v>
      </c>
      <c r="C156" s="308">
        <v>21</v>
      </c>
      <c r="D156" s="307" t="s">
        <v>202</v>
      </c>
      <c r="E156" s="309">
        <v>42511</v>
      </c>
      <c r="F156" s="234" t="s">
        <v>68</v>
      </c>
      <c r="G156" s="234">
        <v>42513</v>
      </c>
      <c r="H156" s="234">
        <v>42514</v>
      </c>
      <c r="I156" s="310"/>
      <c r="J156" s="234">
        <v>42516</v>
      </c>
      <c r="K156" s="301"/>
    </row>
    <row r="157" spans="1:12" s="257" customFormat="1" hidden="1" x14ac:dyDescent="0.25">
      <c r="A157" s="268" t="s">
        <v>270</v>
      </c>
      <c r="B157" s="269">
        <v>2016</v>
      </c>
      <c r="C157" s="245">
        <v>22</v>
      </c>
      <c r="D157" s="269" t="s">
        <v>203</v>
      </c>
      <c r="E157" s="270">
        <v>42518</v>
      </c>
      <c r="F157" s="243" t="s">
        <v>68</v>
      </c>
      <c r="G157" s="243">
        <v>42520</v>
      </c>
      <c r="H157" s="243">
        <v>42521</v>
      </c>
      <c r="I157" s="273"/>
      <c r="J157" s="243">
        <v>42523</v>
      </c>
      <c r="K157" s="287"/>
      <c r="L157" s="356" t="s">
        <v>18</v>
      </c>
    </row>
    <row r="158" spans="1:12" s="257" customFormat="1" hidden="1" x14ac:dyDescent="0.25">
      <c r="A158" s="306" t="s">
        <v>270</v>
      </c>
      <c r="B158" s="307">
        <v>2016</v>
      </c>
      <c r="C158" s="308">
        <v>23</v>
      </c>
      <c r="D158" s="307" t="s">
        <v>204</v>
      </c>
      <c r="E158" s="309">
        <v>42525</v>
      </c>
      <c r="F158" s="234" t="s">
        <v>68</v>
      </c>
      <c r="G158" s="234">
        <v>42527</v>
      </c>
      <c r="H158" s="234">
        <v>42528</v>
      </c>
      <c r="I158" s="310"/>
      <c r="J158" s="234">
        <v>42530</v>
      </c>
      <c r="K158" s="301"/>
    </row>
    <row r="159" spans="1:12" s="257" customFormat="1" hidden="1" x14ac:dyDescent="0.25">
      <c r="A159" s="312" t="s">
        <v>270</v>
      </c>
      <c r="B159" s="313">
        <v>2016</v>
      </c>
      <c r="C159" s="314" t="s">
        <v>399</v>
      </c>
      <c r="D159" s="313" t="s">
        <v>75</v>
      </c>
      <c r="E159" s="315">
        <v>42535</v>
      </c>
      <c r="F159" s="242" t="s">
        <v>400</v>
      </c>
      <c r="G159" s="234">
        <v>42529</v>
      </c>
      <c r="H159" s="242">
        <v>42530</v>
      </c>
      <c r="I159" s="316"/>
      <c r="J159" s="242">
        <v>42535</v>
      </c>
      <c r="K159" s="300"/>
      <c r="L159" s="317" t="s">
        <v>405</v>
      </c>
    </row>
    <row r="160" spans="1:12" s="257" customFormat="1" ht="25" hidden="1" x14ac:dyDescent="0.25">
      <c r="A160" s="318" t="s">
        <v>271</v>
      </c>
      <c r="B160" s="314">
        <v>2016</v>
      </c>
      <c r="C160" s="314" t="s">
        <v>399</v>
      </c>
      <c r="D160" s="314" t="s">
        <v>73</v>
      </c>
      <c r="E160" s="319">
        <v>42535</v>
      </c>
      <c r="F160" s="242" t="s">
        <v>400</v>
      </c>
      <c r="G160" s="234">
        <v>42530</v>
      </c>
      <c r="H160" s="300">
        <v>42531</v>
      </c>
      <c r="I160" s="320"/>
      <c r="J160" s="300">
        <v>42535</v>
      </c>
      <c r="K160" s="300"/>
      <c r="L160" s="317" t="s">
        <v>405</v>
      </c>
    </row>
    <row r="161" spans="1:12" s="257" customFormat="1" hidden="1" x14ac:dyDescent="0.25">
      <c r="A161" s="306" t="s">
        <v>270</v>
      </c>
      <c r="B161" s="307">
        <v>2016</v>
      </c>
      <c r="C161" s="308">
        <v>24</v>
      </c>
      <c r="D161" s="307" t="s">
        <v>205</v>
      </c>
      <c r="E161" s="309">
        <v>42532</v>
      </c>
      <c r="F161" s="234" t="s">
        <v>68</v>
      </c>
      <c r="G161" s="234">
        <v>42534</v>
      </c>
      <c r="H161" s="234">
        <v>42535</v>
      </c>
      <c r="I161" s="310"/>
      <c r="J161" s="234">
        <v>42537</v>
      </c>
      <c r="K161" s="301"/>
    </row>
    <row r="162" spans="1:12" s="257" customFormat="1" hidden="1" x14ac:dyDescent="0.25">
      <c r="A162" s="311" t="s">
        <v>271</v>
      </c>
      <c r="B162" s="292">
        <v>2016</v>
      </c>
      <c r="C162" s="246" t="s">
        <v>63</v>
      </c>
      <c r="D162" s="292" t="s">
        <v>263</v>
      </c>
      <c r="E162" s="293">
        <v>42551</v>
      </c>
      <c r="F162" s="241">
        <v>42536.666666666664</v>
      </c>
      <c r="G162" s="241">
        <v>42537</v>
      </c>
      <c r="H162" s="296">
        <v>42538</v>
      </c>
      <c r="I162" s="297"/>
      <c r="J162" s="296">
        <v>42542</v>
      </c>
      <c r="K162" s="296">
        <v>42535</v>
      </c>
      <c r="L162" s="267"/>
    </row>
    <row r="163" spans="1:12" s="257" customFormat="1" hidden="1" x14ac:dyDescent="0.25">
      <c r="A163" s="306" t="s">
        <v>270</v>
      </c>
      <c r="B163" s="307">
        <v>2016</v>
      </c>
      <c r="C163" s="308">
        <v>25</v>
      </c>
      <c r="D163" s="307" t="s">
        <v>206</v>
      </c>
      <c r="E163" s="309">
        <v>42539</v>
      </c>
      <c r="F163" s="234" t="s">
        <v>68</v>
      </c>
      <c r="G163" s="234">
        <v>42541</v>
      </c>
      <c r="H163" s="234">
        <v>42542</v>
      </c>
      <c r="I163" s="310"/>
      <c r="J163" s="234">
        <v>42544</v>
      </c>
      <c r="K163" s="301"/>
    </row>
    <row r="164" spans="1:12" s="257" customFormat="1" hidden="1" x14ac:dyDescent="0.25">
      <c r="A164" s="306" t="s">
        <v>270</v>
      </c>
      <c r="B164" s="307">
        <v>2016</v>
      </c>
      <c r="C164" s="308">
        <v>26</v>
      </c>
      <c r="D164" s="307" t="s">
        <v>207</v>
      </c>
      <c r="E164" s="309">
        <v>42546</v>
      </c>
      <c r="F164" s="234" t="s">
        <v>68</v>
      </c>
      <c r="G164" s="234">
        <v>42548</v>
      </c>
      <c r="H164" s="234">
        <v>42549</v>
      </c>
      <c r="I164" s="310"/>
      <c r="J164" s="234">
        <v>42551</v>
      </c>
      <c r="K164" s="301"/>
    </row>
    <row r="165" spans="1:12" s="257" customFormat="1" hidden="1" x14ac:dyDescent="0.25">
      <c r="A165" s="268" t="s">
        <v>270</v>
      </c>
      <c r="B165" s="269">
        <v>2016</v>
      </c>
      <c r="C165" s="245">
        <v>27</v>
      </c>
      <c r="D165" s="269" t="s">
        <v>208</v>
      </c>
      <c r="E165" s="270">
        <v>42553</v>
      </c>
      <c r="F165" s="243" t="s">
        <v>68</v>
      </c>
      <c r="G165" s="243">
        <v>42555</v>
      </c>
      <c r="H165" s="243">
        <v>42556</v>
      </c>
      <c r="I165" s="273"/>
      <c r="J165" s="243">
        <v>42558</v>
      </c>
      <c r="K165" s="287"/>
      <c r="L165" s="356" t="s">
        <v>18</v>
      </c>
    </row>
    <row r="166" spans="1:12" s="257" customFormat="1" hidden="1" x14ac:dyDescent="0.25">
      <c r="A166" s="306" t="s">
        <v>270</v>
      </c>
      <c r="B166" s="307">
        <v>2016</v>
      </c>
      <c r="C166" s="308">
        <v>28</v>
      </c>
      <c r="D166" s="307" t="s">
        <v>209</v>
      </c>
      <c r="E166" s="309">
        <v>42560</v>
      </c>
      <c r="F166" s="234" t="s">
        <v>68</v>
      </c>
      <c r="G166" s="234">
        <v>42562</v>
      </c>
      <c r="H166" s="234">
        <v>42563</v>
      </c>
      <c r="I166" s="310"/>
      <c r="J166" s="234">
        <v>42565</v>
      </c>
      <c r="K166" s="301"/>
    </row>
    <row r="167" spans="1:12" s="257" customFormat="1" hidden="1" x14ac:dyDescent="0.25">
      <c r="A167" s="311" t="s">
        <v>271</v>
      </c>
      <c r="B167" s="292">
        <v>2016</v>
      </c>
      <c r="C167" s="246" t="s">
        <v>64</v>
      </c>
      <c r="D167" s="292" t="s">
        <v>264</v>
      </c>
      <c r="E167" s="293">
        <v>42582</v>
      </c>
      <c r="F167" s="241">
        <v>41833.666666666664</v>
      </c>
      <c r="G167" s="241">
        <v>42565</v>
      </c>
      <c r="H167" s="296">
        <v>42566</v>
      </c>
      <c r="I167" s="297"/>
      <c r="J167" s="296">
        <v>42572</v>
      </c>
      <c r="K167" s="296">
        <v>42563</v>
      </c>
      <c r="L167" s="267"/>
    </row>
    <row r="168" spans="1:12" s="257" customFormat="1" hidden="1" x14ac:dyDescent="0.25">
      <c r="A168" s="306" t="s">
        <v>270</v>
      </c>
      <c r="B168" s="307">
        <v>2016</v>
      </c>
      <c r="C168" s="308">
        <v>29</v>
      </c>
      <c r="D168" s="307" t="s">
        <v>210</v>
      </c>
      <c r="E168" s="309">
        <v>42567</v>
      </c>
      <c r="F168" s="234" t="s">
        <v>68</v>
      </c>
      <c r="G168" s="234">
        <v>42569</v>
      </c>
      <c r="H168" s="234">
        <v>42570</v>
      </c>
      <c r="I168" s="310"/>
      <c r="J168" s="234">
        <v>42572</v>
      </c>
      <c r="K168" s="301"/>
    </row>
    <row r="169" spans="1:12" s="257" customFormat="1" hidden="1" x14ac:dyDescent="0.25">
      <c r="A169" s="306" t="s">
        <v>270</v>
      </c>
      <c r="B169" s="307">
        <v>2016</v>
      </c>
      <c r="C169" s="308">
        <v>30</v>
      </c>
      <c r="D169" s="307" t="s">
        <v>211</v>
      </c>
      <c r="E169" s="309">
        <v>42574</v>
      </c>
      <c r="F169" s="234" t="s">
        <v>68</v>
      </c>
      <c r="G169" s="234">
        <v>42576</v>
      </c>
      <c r="H169" s="234">
        <v>42577</v>
      </c>
      <c r="I169" s="310"/>
      <c r="J169" s="234">
        <v>42579</v>
      </c>
      <c r="K169" s="301"/>
    </row>
    <row r="170" spans="1:12" s="257" customFormat="1" hidden="1" x14ac:dyDescent="0.25">
      <c r="A170" s="306" t="s">
        <v>270</v>
      </c>
      <c r="B170" s="307">
        <v>2016</v>
      </c>
      <c r="C170" s="308">
        <v>31</v>
      </c>
      <c r="D170" s="307" t="s">
        <v>212</v>
      </c>
      <c r="E170" s="309">
        <v>42581</v>
      </c>
      <c r="F170" s="234" t="s">
        <v>68</v>
      </c>
      <c r="G170" s="234">
        <v>42583</v>
      </c>
      <c r="H170" s="234">
        <v>42584</v>
      </c>
      <c r="I170" s="310"/>
      <c r="J170" s="234">
        <v>42586</v>
      </c>
      <c r="K170" s="301"/>
    </row>
    <row r="171" spans="1:12" s="257" customFormat="1" hidden="1" x14ac:dyDescent="0.25">
      <c r="A171" s="306" t="s">
        <v>270</v>
      </c>
      <c r="B171" s="307">
        <v>2016</v>
      </c>
      <c r="C171" s="308">
        <v>32</v>
      </c>
      <c r="D171" s="307" t="s">
        <v>213</v>
      </c>
      <c r="E171" s="309">
        <v>42588</v>
      </c>
      <c r="F171" s="234" t="s">
        <v>68</v>
      </c>
      <c r="G171" s="234">
        <v>42590</v>
      </c>
      <c r="H171" s="234">
        <v>42591</v>
      </c>
      <c r="I171" s="310"/>
      <c r="J171" s="234">
        <v>42593</v>
      </c>
      <c r="K171" s="301"/>
    </row>
    <row r="172" spans="1:12" s="257" customFormat="1" hidden="1" x14ac:dyDescent="0.25">
      <c r="A172" s="311" t="s">
        <v>271</v>
      </c>
      <c r="B172" s="292">
        <v>2016</v>
      </c>
      <c r="C172" s="246" t="s">
        <v>65</v>
      </c>
      <c r="D172" s="292" t="s">
        <v>265</v>
      </c>
      <c r="E172" s="293">
        <v>42613</v>
      </c>
      <c r="F172" s="241">
        <v>42592.666666666664</v>
      </c>
      <c r="G172" s="241">
        <v>42593</v>
      </c>
      <c r="H172" s="296">
        <v>42594</v>
      </c>
      <c r="I172" s="297"/>
      <c r="J172" s="296">
        <v>42601</v>
      </c>
      <c r="K172" s="296">
        <v>42591</v>
      </c>
      <c r="L172" s="267"/>
    </row>
    <row r="173" spans="1:12" s="257" customFormat="1" hidden="1" x14ac:dyDescent="0.25">
      <c r="A173" s="306" t="s">
        <v>270</v>
      </c>
      <c r="B173" s="307">
        <v>2016</v>
      </c>
      <c r="C173" s="308">
        <v>33</v>
      </c>
      <c r="D173" s="307" t="s">
        <v>214</v>
      </c>
      <c r="E173" s="309">
        <v>42595</v>
      </c>
      <c r="F173" s="234" t="s">
        <v>68</v>
      </c>
      <c r="G173" s="234">
        <v>42597</v>
      </c>
      <c r="H173" s="234">
        <v>42598</v>
      </c>
      <c r="I173" s="310"/>
      <c r="J173" s="234">
        <v>42600</v>
      </c>
      <c r="K173" s="301"/>
    </row>
    <row r="174" spans="1:12" s="257" customFormat="1" hidden="1" x14ac:dyDescent="0.25">
      <c r="A174" s="306" t="s">
        <v>270</v>
      </c>
      <c r="B174" s="307">
        <v>2016</v>
      </c>
      <c r="C174" s="308">
        <v>34</v>
      </c>
      <c r="D174" s="307" t="s">
        <v>215</v>
      </c>
      <c r="E174" s="309">
        <v>42602</v>
      </c>
      <c r="F174" s="234" t="s">
        <v>68</v>
      </c>
      <c r="G174" s="234">
        <v>42604</v>
      </c>
      <c r="H174" s="234">
        <v>42605</v>
      </c>
      <c r="I174" s="310"/>
      <c r="J174" s="234">
        <v>42607</v>
      </c>
      <c r="K174" s="301"/>
    </row>
    <row r="175" spans="1:12" s="257" customFormat="1" hidden="1" x14ac:dyDescent="0.25">
      <c r="A175" s="306" t="s">
        <v>270</v>
      </c>
      <c r="B175" s="307">
        <v>2016</v>
      </c>
      <c r="C175" s="308">
        <v>35</v>
      </c>
      <c r="D175" s="307" t="s">
        <v>216</v>
      </c>
      <c r="E175" s="309">
        <v>42609</v>
      </c>
      <c r="F175" s="234" t="s">
        <v>68</v>
      </c>
      <c r="G175" s="234">
        <v>42611</v>
      </c>
      <c r="H175" s="234">
        <v>42612</v>
      </c>
      <c r="I175" s="310"/>
      <c r="J175" s="234">
        <v>42614</v>
      </c>
      <c r="K175" s="301"/>
    </row>
    <row r="176" spans="1:12" s="257" customFormat="1" hidden="1" x14ac:dyDescent="0.25">
      <c r="A176" s="306" t="s">
        <v>270</v>
      </c>
      <c r="B176" s="307">
        <v>2016</v>
      </c>
      <c r="C176" s="308">
        <v>36</v>
      </c>
      <c r="D176" s="307" t="s">
        <v>217</v>
      </c>
      <c r="E176" s="309">
        <v>42616</v>
      </c>
      <c r="F176" s="234">
        <v>42618.666666666664</v>
      </c>
      <c r="G176" s="234">
        <v>42619</v>
      </c>
      <c r="H176" s="234">
        <v>42619</v>
      </c>
      <c r="I176" s="310"/>
      <c r="J176" s="234">
        <v>42621</v>
      </c>
      <c r="K176" s="301"/>
      <c r="L176" s="358"/>
    </row>
    <row r="177" spans="1:12" s="257" customFormat="1" hidden="1" x14ac:dyDescent="0.25">
      <c r="A177" s="306" t="s">
        <v>270</v>
      </c>
      <c r="B177" s="307">
        <v>2016</v>
      </c>
      <c r="C177" s="308">
        <v>37</v>
      </c>
      <c r="D177" s="307" t="s">
        <v>218</v>
      </c>
      <c r="E177" s="309">
        <v>42623</v>
      </c>
      <c r="F177" s="234" t="s">
        <v>68</v>
      </c>
      <c r="G177" s="234">
        <v>42625</v>
      </c>
      <c r="H177" s="234">
        <v>42626</v>
      </c>
      <c r="I177" s="310"/>
      <c r="J177" s="234">
        <v>42628</v>
      </c>
      <c r="K177" s="301"/>
    </row>
    <row r="178" spans="1:12" s="257" customFormat="1" hidden="1" x14ac:dyDescent="0.25">
      <c r="A178" s="311" t="s">
        <v>271</v>
      </c>
      <c r="B178" s="292">
        <v>2016</v>
      </c>
      <c r="C178" s="246" t="s">
        <v>66</v>
      </c>
      <c r="D178" s="292" t="s">
        <v>266</v>
      </c>
      <c r="E178" s="293">
        <v>42643</v>
      </c>
      <c r="F178" s="241">
        <v>42627.666666666664</v>
      </c>
      <c r="G178" s="241">
        <v>42628</v>
      </c>
      <c r="H178" s="296">
        <v>42629</v>
      </c>
      <c r="I178" s="297"/>
      <c r="J178" s="296">
        <v>42634</v>
      </c>
      <c r="K178" s="296">
        <v>42626</v>
      </c>
      <c r="L178" s="267"/>
    </row>
    <row r="179" spans="1:12" s="257" customFormat="1" hidden="1" x14ac:dyDescent="0.25">
      <c r="A179" s="306" t="s">
        <v>270</v>
      </c>
      <c r="B179" s="307">
        <v>2016</v>
      </c>
      <c r="C179" s="308">
        <v>38</v>
      </c>
      <c r="D179" s="307" t="s">
        <v>219</v>
      </c>
      <c r="E179" s="309">
        <v>42630</v>
      </c>
      <c r="F179" s="234" t="s">
        <v>68</v>
      </c>
      <c r="G179" s="234">
        <v>42632</v>
      </c>
      <c r="H179" s="234">
        <v>42633</v>
      </c>
      <c r="I179" s="310"/>
      <c r="J179" s="234">
        <v>42635</v>
      </c>
      <c r="K179" s="301"/>
    </row>
    <row r="180" spans="1:12" s="257" customFormat="1" hidden="1" x14ac:dyDescent="0.25">
      <c r="A180" s="306" t="s">
        <v>270</v>
      </c>
      <c r="B180" s="307">
        <v>2016</v>
      </c>
      <c r="C180" s="308">
        <v>39</v>
      </c>
      <c r="D180" s="307" t="s">
        <v>220</v>
      </c>
      <c r="E180" s="309">
        <v>42637</v>
      </c>
      <c r="F180" s="234" t="s">
        <v>68</v>
      </c>
      <c r="G180" s="234">
        <v>42639</v>
      </c>
      <c r="H180" s="234">
        <v>42640</v>
      </c>
      <c r="I180" s="310"/>
      <c r="J180" s="234">
        <v>42642</v>
      </c>
      <c r="K180" s="301"/>
    </row>
    <row r="181" spans="1:12" s="257" customFormat="1" hidden="1" x14ac:dyDescent="0.25">
      <c r="A181" s="306" t="s">
        <v>270</v>
      </c>
      <c r="B181" s="307">
        <v>2016</v>
      </c>
      <c r="C181" s="308">
        <v>40</v>
      </c>
      <c r="D181" s="307" t="s">
        <v>221</v>
      </c>
      <c r="E181" s="309">
        <v>42644</v>
      </c>
      <c r="F181" s="234" t="s">
        <v>68</v>
      </c>
      <c r="G181" s="234">
        <v>42646</v>
      </c>
      <c r="H181" s="234">
        <v>42647</v>
      </c>
      <c r="I181" s="310"/>
      <c r="J181" s="234">
        <v>42649</v>
      </c>
      <c r="K181" s="301"/>
    </row>
    <row r="182" spans="1:12" s="257" customFormat="1" hidden="1" x14ac:dyDescent="0.25">
      <c r="A182" s="306" t="s">
        <v>270</v>
      </c>
      <c r="B182" s="307">
        <v>2016</v>
      </c>
      <c r="C182" s="308">
        <v>41</v>
      </c>
      <c r="D182" s="307" t="s">
        <v>222</v>
      </c>
      <c r="E182" s="309">
        <v>42651</v>
      </c>
      <c r="F182" s="234" t="s">
        <v>68</v>
      </c>
      <c r="G182" s="234">
        <v>42653</v>
      </c>
      <c r="H182" s="234">
        <v>42654</v>
      </c>
      <c r="I182" s="310"/>
      <c r="J182" s="234">
        <v>42656</v>
      </c>
      <c r="K182" s="301"/>
    </row>
    <row r="183" spans="1:12" s="257" customFormat="1" hidden="1" x14ac:dyDescent="0.25">
      <c r="A183" s="311" t="s">
        <v>271</v>
      </c>
      <c r="B183" s="292">
        <v>2016</v>
      </c>
      <c r="C183" s="246">
        <v>10</v>
      </c>
      <c r="D183" s="292" t="s">
        <v>267</v>
      </c>
      <c r="E183" s="293">
        <v>42674</v>
      </c>
      <c r="F183" s="241">
        <v>42655.666666666664</v>
      </c>
      <c r="G183" s="241">
        <v>42656</v>
      </c>
      <c r="H183" s="296">
        <v>42657</v>
      </c>
      <c r="I183" s="297"/>
      <c r="J183" s="296">
        <v>42664</v>
      </c>
      <c r="K183" s="296">
        <v>42654</v>
      </c>
      <c r="L183" s="267"/>
    </row>
    <row r="184" spans="1:12" s="257" customFormat="1" hidden="1" x14ac:dyDescent="0.25">
      <c r="A184" s="306" t="s">
        <v>270</v>
      </c>
      <c r="B184" s="307">
        <v>2016</v>
      </c>
      <c r="C184" s="308">
        <v>42</v>
      </c>
      <c r="D184" s="307" t="s">
        <v>223</v>
      </c>
      <c r="E184" s="309">
        <v>42658</v>
      </c>
      <c r="F184" s="234" t="s">
        <v>68</v>
      </c>
      <c r="G184" s="234">
        <v>42660</v>
      </c>
      <c r="H184" s="234">
        <v>42661</v>
      </c>
      <c r="I184" s="310"/>
      <c r="J184" s="234">
        <v>42663</v>
      </c>
      <c r="K184" s="301"/>
    </row>
    <row r="185" spans="1:12" s="257" customFormat="1" hidden="1" x14ac:dyDescent="0.25">
      <c r="A185" s="306" t="s">
        <v>270</v>
      </c>
      <c r="B185" s="307">
        <v>2016</v>
      </c>
      <c r="C185" s="308">
        <v>43</v>
      </c>
      <c r="D185" s="307" t="s">
        <v>224</v>
      </c>
      <c r="E185" s="309">
        <v>42665</v>
      </c>
      <c r="F185" s="234" t="s">
        <v>68</v>
      </c>
      <c r="G185" s="234">
        <v>42667</v>
      </c>
      <c r="H185" s="234">
        <v>42668</v>
      </c>
      <c r="I185" s="310"/>
      <c r="J185" s="234">
        <v>42670</v>
      </c>
      <c r="K185" s="301"/>
    </row>
    <row r="186" spans="1:12" s="257" customFormat="1" hidden="1" x14ac:dyDescent="0.25">
      <c r="A186" s="306" t="s">
        <v>270</v>
      </c>
      <c r="B186" s="307">
        <v>2016</v>
      </c>
      <c r="C186" s="308">
        <v>44</v>
      </c>
      <c r="D186" s="307" t="s">
        <v>225</v>
      </c>
      <c r="E186" s="309">
        <v>42672</v>
      </c>
      <c r="F186" s="234" t="s">
        <v>68</v>
      </c>
      <c r="G186" s="234">
        <v>42674</v>
      </c>
      <c r="H186" s="234">
        <v>42675</v>
      </c>
      <c r="I186" s="310"/>
      <c r="J186" s="234">
        <v>42677</v>
      </c>
      <c r="K186" s="301"/>
    </row>
    <row r="187" spans="1:12" s="257" customFormat="1" hidden="1" x14ac:dyDescent="0.25">
      <c r="A187" s="306" t="s">
        <v>270</v>
      </c>
      <c r="B187" s="307">
        <v>2016</v>
      </c>
      <c r="C187" s="308">
        <v>45</v>
      </c>
      <c r="D187" s="307" t="s">
        <v>226</v>
      </c>
      <c r="E187" s="309">
        <v>42679</v>
      </c>
      <c r="F187" s="234" t="s">
        <v>68</v>
      </c>
      <c r="G187" s="234">
        <v>42681</v>
      </c>
      <c r="H187" s="234">
        <v>42682</v>
      </c>
      <c r="I187" s="310"/>
      <c r="J187" s="234">
        <v>42684</v>
      </c>
      <c r="K187" s="301"/>
    </row>
    <row r="188" spans="1:12" s="257" customFormat="1" hidden="1" x14ac:dyDescent="0.25">
      <c r="A188" s="306" t="s">
        <v>270</v>
      </c>
      <c r="B188" s="307">
        <v>2016</v>
      </c>
      <c r="C188" s="308">
        <v>46</v>
      </c>
      <c r="D188" s="307" t="s">
        <v>227</v>
      </c>
      <c r="E188" s="309">
        <v>42686</v>
      </c>
      <c r="F188" s="234" t="s">
        <v>68</v>
      </c>
      <c r="G188" s="234">
        <v>42688</v>
      </c>
      <c r="H188" s="234">
        <v>42689</v>
      </c>
      <c r="I188" s="310"/>
      <c r="J188" s="234">
        <v>42691</v>
      </c>
      <c r="K188" s="301"/>
    </row>
    <row r="189" spans="1:12" s="257" customFormat="1" hidden="1" x14ac:dyDescent="0.25">
      <c r="A189" s="311" t="s">
        <v>271</v>
      </c>
      <c r="B189" s="292">
        <v>2016</v>
      </c>
      <c r="C189" s="246">
        <v>11</v>
      </c>
      <c r="D189" s="292" t="s">
        <v>268</v>
      </c>
      <c r="E189" s="293">
        <v>42704</v>
      </c>
      <c r="F189" s="241">
        <v>42688</v>
      </c>
      <c r="G189" s="241">
        <v>42690</v>
      </c>
      <c r="H189" s="296">
        <v>42689</v>
      </c>
      <c r="I189" s="297"/>
      <c r="J189" s="296">
        <v>42695</v>
      </c>
      <c r="K189" s="296">
        <v>42684</v>
      </c>
      <c r="L189" s="267"/>
    </row>
    <row r="190" spans="1:12" s="257" customFormat="1" hidden="1" x14ac:dyDescent="0.25">
      <c r="A190" s="268" t="s">
        <v>270</v>
      </c>
      <c r="B190" s="269">
        <v>2016</v>
      </c>
      <c r="C190" s="245">
        <v>47</v>
      </c>
      <c r="D190" s="269" t="s">
        <v>228</v>
      </c>
      <c r="E190" s="270">
        <v>42693</v>
      </c>
      <c r="F190" s="243" t="s">
        <v>68</v>
      </c>
      <c r="G190" s="272">
        <v>42694</v>
      </c>
      <c r="H190" s="243">
        <v>42695</v>
      </c>
      <c r="I190" s="273"/>
      <c r="J190" s="243">
        <v>42697</v>
      </c>
      <c r="K190" s="287"/>
      <c r="L190" s="356" t="s">
        <v>410</v>
      </c>
    </row>
    <row r="191" spans="1:12" s="257" customFormat="1" hidden="1" x14ac:dyDescent="0.25">
      <c r="A191" s="306" t="s">
        <v>270</v>
      </c>
      <c r="B191" s="307">
        <v>2016</v>
      </c>
      <c r="C191" s="308">
        <v>48</v>
      </c>
      <c r="D191" s="307" t="s">
        <v>229</v>
      </c>
      <c r="E191" s="309">
        <v>42700</v>
      </c>
      <c r="F191" s="234" t="s">
        <v>68</v>
      </c>
      <c r="G191" s="299">
        <v>42702</v>
      </c>
      <c r="H191" s="234">
        <v>42703</v>
      </c>
      <c r="I191" s="310"/>
      <c r="J191" s="234">
        <v>42705</v>
      </c>
      <c r="K191" s="301"/>
    </row>
    <row r="192" spans="1:12" s="257" customFormat="1" hidden="1" x14ac:dyDescent="0.25">
      <c r="A192" s="306" t="s">
        <v>270</v>
      </c>
      <c r="B192" s="307">
        <v>2016</v>
      </c>
      <c r="C192" s="308">
        <v>49</v>
      </c>
      <c r="D192" s="307" t="s">
        <v>230</v>
      </c>
      <c r="E192" s="309">
        <v>42707</v>
      </c>
      <c r="F192" s="234" t="s">
        <v>68</v>
      </c>
      <c r="G192" s="299">
        <v>42709</v>
      </c>
      <c r="H192" s="234">
        <v>42710</v>
      </c>
      <c r="I192" s="310"/>
      <c r="J192" s="234">
        <v>42712</v>
      </c>
      <c r="K192" s="301"/>
    </row>
    <row r="193" spans="1:12" s="257" customFormat="1" hidden="1" x14ac:dyDescent="0.25">
      <c r="A193" s="306" t="s">
        <v>270</v>
      </c>
      <c r="B193" s="307">
        <v>2016</v>
      </c>
      <c r="C193" s="308">
        <v>50</v>
      </c>
      <c r="D193" s="307" t="s">
        <v>231</v>
      </c>
      <c r="E193" s="309">
        <v>42714</v>
      </c>
      <c r="F193" s="234" t="s">
        <v>68</v>
      </c>
      <c r="G193" s="299">
        <v>42716</v>
      </c>
      <c r="H193" s="234">
        <v>42717</v>
      </c>
      <c r="I193" s="310"/>
      <c r="J193" s="234">
        <v>42719</v>
      </c>
      <c r="K193" s="301"/>
    </row>
    <row r="194" spans="1:12" s="257" customFormat="1" hidden="1" x14ac:dyDescent="0.25">
      <c r="A194" s="311" t="s">
        <v>271</v>
      </c>
      <c r="B194" s="292">
        <v>2016</v>
      </c>
      <c r="C194" s="246">
        <v>12</v>
      </c>
      <c r="D194" s="292" t="s">
        <v>269</v>
      </c>
      <c r="E194" s="293">
        <v>42735</v>
      </c>
      <c r="F194" s="296">
        <v>42718</v>
      </c>
      <c r="G194" s="295">
        <v>42719</v>
      </c>
      <c r="H194" s="296">
        <v>42720</v>
      </c>
      <c r="I194" s="297"/>
      <c r="J194" s="296">
        <v>43090</v>
      </c>
      <c r="K194" s="304">
        <v>42717</v>
      </c>
      <c r="L194" s="267"/>
    </row>
    <row r="195" spans="1:12" s="257" customFormat="1" hidden="1" x14ac:dyDescent="0.25">
      <c r="A195" s="306" t="s">
        <v>270</v>
      </c>
      <c r="B195" s="307">
        <v>2016</v>
      </c>
      <c r="C195" s="308">
        <v>51</v>
      </c>
      <c r="D195" s="307" t="s">
        <v>232</v>
      </c>
      <c r="E195" s="309">
        <v>42721</v>
      </c>
      <c r="F195" s="234" t="s">
        <v>68</v>
      </c>
      <c r="G195" s="299">
        <v>42723</v>
      </c>
      <c r="H195" s="234">
        <v>42724</v>
      </c>
      <c r="I195" s="310"/>
      <c r="J195" s="234">
        <v>42726</v>
      </c>
      <c r="K195" s="301"/>
    </row>
    <row r="196" spans="1:12" s="257" customFormat="1" hidden="1" x14ac:dyDescent="0.25">
      <c r="A196" s="306" t="s">
        <v>270</v>
      </c>
      <c r="B196" s="307">
        <v>2016</v>
      </c>
      <c r="C196" s="308">
        <v>52</v>
      </c>
      <c r="D196" s="307" t="s">
        <v>233</v>
      </c>
      <c r="E196" s="309">
        <v>42728</v>
      </c>
      <c r="F196" s="234">
        <v>42730</v>
      </c>
      <c r="G196" s="299">
        <v>42730</v>
      </c>
      <c r="H196" s="234">
        <v>42731</v>
      </c>
      <c r="I196" s="310"/>
      <c r="J196" s="234">
        <v>42733</v>
      </c>
      <c r="K196" s="301"/>
      <c r="L196" s="358"/>
    </row>
    <row r="197" spans="1:12" s="267" customFormat="1" hidden="1" x14ac:dyDescent="0.25">
      <c r="A197" s="321" t="s">
        <v>287</v>
      </c>
      <c r="B197" s="307">
        <v>2017</v>
      </c>
      <c r="C197" s="322" t="s">
        <v>58</v>
      </c>
      <c r="D197" s="307" t="s">
        <v>486</v>
      </c>
      <c r="E197" s="309">
        <v>42735</v>
      </c>
      <c r="F197" s="234">
        <v>42737</v>
      </c>
      <c r="G197" s="234">
        <v>42738</v>
      </c>
      <c r="H197" s="234">
        <v>42738</v>
      </c>
      <c r="I197" s="234">
        <v>42739</v>
      </c>
      <c r="J197" s="234">
        <v>42740</v>
      </c>
      <c r="K197" s="301"/>
      <c r="L197" s="323"/>
    </row>
    <row r="198" spans="1:12" s="267" customFormat="1" hidden="1" x14ac:dyDescent="0.25">
      <c r="A198" s="321" t="s">
        <v>287</v>
      </c>
      <c r="B198" s="307">
        <v>2017</v>
      </c>
      <c r="C198" s="322" t="s">
        <v>59</v>
      </c>
      <c r="D198" s="307" t="s">
        <v>487</v>
      </c>
      <c r="E198" s="309">
        <v>42742</v>
      </c>
      <c r="F198" s="234">
        <v>42744</v>
      </c>
      <c r="G198" s="234">
        <v>42745</v>
      </c>
      <c r="H198" s="234">
        <v>42745</v>
      </c>
      <c r="I198" s="234">
        <v>42746</v>
      </c>
      <c r="J198" s="234">
        <v>42747</v>
      </c>
      <c r="K198" s="301"/>
      <c r="L198" s="323"/>
    </row>
    <row r="199" spans="1:12" s="257" customFormat="1" hidden="1" x14ac:dyDescent="0.25">
      <c r="A199" s="324" t="s">
        <v>271</v>
      </c>
      <c r="B199" s="276">
        <v>2017</v>
      </c>
      <c r="C199" s="325" t="s">
        <v>58</v>
      </c>
      <c r="D199" s="276" t="s">
        <v>489</v>
      </c>
      <c r="E199" s="277">
        <v>42766</v>
      </c>
      <c r="F199" s="241">
        <v>42746</v>
      </c>
      <c r="G199" s="241">
        <v>42747</v>
      </c>
      <c r="H199" s="241">
        <v>42747</v>
      </c>
      <c r="I199" s="241">
        <v>42748</v>
      </c>
      <c r="J199" s="241">
        <v>42755</v>
      </c>
      <c r="K199" s="296">
        <v>42745</v>
      </c>
      <c r="L199" s="323"/>
    </row>
    <row r="200" spans="1:12" s="267" customFormat="1" hidden="1" x14ac:dyDescent="0.25">
      <c r="A200" s="321" t="s">
        <v>287</v>
      </c>
      <c r="B200" s="307">
        <v>2017</v>
      </c>
      <c r="C200" s="322" t="s">
        <v>60</v>
      </c>
      <c r="D200" s="307" t="s">
        <v>488</v>
      </c>
      <c r="E200" s="309">
        <v>42749</v>
      </c>
      <c r="F200" s="234">
        <v>42751</v>
      </c>
      <c r="G200" s="234">
        <v>42752</v>
      </c>
      <c r="H200" s="234">
        <v>42752</v>
      </c>
      <c r="I200" s="234">
        <v>42753</v>
      </c>
      <c r="J200" s="234">
        <v>42754</v>
      </c>
      <c r="K200" s="301"/>
      <c r="L200" s="323"/>
    </row>
    <row r="201" spans="1:12" s="267" customFormat="1" hidden="1" x14ac:dyDescent="0.25">
      <c r="A201" s="321" t="s">
        <v>287</v>
      </c>
      <c r="B201" s="307">
        <v>2017</v>
      </c>
      <c r="C201" s="322" t="s">
        <v>61</v>
      </c>
      <c r="D201" s="307" t="s">
        <v>490</v>
      </c>
      <c r="E201" s="309">
        <v>42756</v>
      </c>
      <c r="F201" s="234">
        <v>42758</v>
      </c>
      <c r="G201" s="234">
        <v>42759</v>
      </c>
      <c r="H201" s="234">
        <v>42759</v>
      </c>
      <c r="I201" s="234">
        <v>42760</v>
      </c>
      <c r="J201" s="234">
        <v>42761</v>
      </c>
      <c r="K201" s="303"/>
      <c r="L201" s="323"/>
    </row>
    <row r="202" spans="1:12" s="267" customFormat="1" hidden="1" x14ac:dyDescent="0.25">
      <c r="A202" s="321" t="s">
        <v>287</v>
      </c>
      <c r="B202" s="307">
        <v>2017</v>
      </c>
      <c r="C202" s="322" t="s">
        <v>62</v>
      </c>
      <c r="D202" s="307" t="s">
        <v>491</v>
      </c>
      <c r="E202" s="309">
        <v>42763</v>
      </c>
      <c r="F202" s="234">
        <v>42765</v>
      </c>
      <c r="G202" s="234">
        <v>42766</v>
      </c>
      <c r="H202" s="234">
        <v>42766</v>
      </c>
      <c r="I202" s="234">
        <v>42767</v>
      </c>
      <c r="J202" s="234">
        <v>42768</v>
      </c>
      <c r="K202" s="303"/>
      <c r="L202" s="323"/>
    </row>
    <row r="203" spans="1:12" s="267" customFormat="1" hidden="1" x14ac:dyDescent="0.25">
      <c r="A203" s="321" t="s">
        <v>287</v>
      </c>
      <c r="B203" s="307">
        <v>2017</v>
      </c>
      <c r="C203" s="322" t="s">
        <v>63</v>
      </c>
      <c r="D203" s="307" t="s">
        <v>492</v>
      </c>
      <c r="E203" s="309">
        <v>42770</v>
      </c>
      <c r="F203" s="234">
        <v>42772</v>
      </c>
      <c r="G203" s="234">
        <v>42773</v>
      </c>
      <c r="H203" s="234">
        <v>42773</v>
      </c>
      <c r="I203" s="234">
        <v>42774</v>
      </c>
      <c r="J203" s="234">
        <v>42775</v>
      </c>
      <c r="K203" s="303"/>
      <c r="L203" s="323"/>
    </row>
    <row r="204" spans="1:12" s="267" customFormat="1" hidden="1" x14ac:dyDescent="0.25">
      <c r="A204" s="321" t="s">
        <v>287</v>
      </c>
      <c r="B204" s="307">
        <v>2017</v>
      </c>
      <c r="C204" s="322" t="s">
        <v>64</v>
      </c>
      <c r="D204" s="307" t="s">
        <v>493</v>
      </c>
      <c r="E204" s="309">
        <v>42777</v>
      </c>
      <c r="F204" s="234">
        <v>42779</v>
      </c>
      <c r="G204" s="234">
        <v>42780</v>
      </c>
      <c r="H204" s="234">
        <v>42780</v>
      </c>
      <c r="I204" s="234">
        <v>42781</v>
      </c>
      <c r="J204" s="234">
        <v>42782</v>
      </c>
      <c r="K204" s="303"/>
      <c r="L204" s="323"/>
    </row>
    <row r="205" spans="1:12" s="257" customFormat="1" hidden="1" x14ac:dyDescent="0.25">
      <c r="A205" s="326" t="s">
        <v>271</v>
      </c>
      <c r="B205" s="276">
        <v>2017</v>
      </c>
      <c r="C205" s="325" t="s">
        <v>59</v>
      </c>
      <c r="D205" s="276" t="s">
        <v>494</v>
      </c>
      <c r="E205" s="277">
        <v>42794</v>
      </c>
      <c r="F205" s="241">
        <v>42781</v>
      </c>
      <c r="G205" s="241">
        <v>42782</v>
      </c>
      <c r="H205" s="241">
        <v>42782</v>
      </c>
      <c r="I205" s="241">
        <v>42783</v>
      </c>
      <c r="J205" s="241">
        <v>42787</v>
      </c>
      <c r="K205" s="304" t="s">
        <v>411</v>
      </c>
      <c r="L205" s="323"/>
    </row>
    <row r="206" spans="1:12" s="267" customFormat="1" hidden="1" x14ac:dyDescent="0.25">
      <c r="A206" s="321" t="s">
        <v>287</v>
      </c>
      <c r="B206" s="307">
        <v>2017</v>
      </c>
      <c r="C206" s="322" t="s">
        <v>65</v>
      </c>
      <c r="D206" s="307" t="s">
        <v>495</v>
      </c>
      <c r="E206" s="309">
        <v>42784</v>
      </c>
      <c r="F206" s="234">
        <v>42786</v>
      </c>
      <c r="G206" s="234">
        <v>42787</v>
      </c>
      <c r="H206" s="234">
        <v>42787</v>
      </c>
      <c r="I206" s="234">
        <v>42788</v>
      </c>
      <c r="J206" s="234">
        <v>42789</v>
      </c>
      <c r="K206" s="303"/>
      <c r="L206" s="323"/>
    </row>
    <row r="207" spans="1:12" s="267" customFormat="1" hidden="1" x14ac:dyDescent="0.25">
      <c r="A207" s="321" t="s">
        <v>287</v>
      </c>
      <c r="B207" s="307">
        <v>2017</v>
      </c>
      <c r="C207" s="322" t="s">
        <v>66</v>
      </c>
      <c r="D207" s="307" t="s">
        <v>496</v>
      </c>
      <c r="E207" s="309">
        <v>42791</v>
      </c>
      <c r="F207" s="234">
        <v>42793</v>
      </c>
      <c r="G207" s="234">
        <v>42794</v>
      </c>
      <c r="H207" s="234">
        <v>42794</v>
      </c>
      <c r="I207" s="234">
        <v>42795</v>
      </c>
      <c r="J207" s="234">
        <v>42796</v>
      </c>
      <c r="K207" s="303"/>
      <c r="L207" s="323"/>
    </row>
    <row r="208" spans="1:12" s="267" customFormat="1" hidden="1" x14ac:dyDescent="0.25">
      <c r="A208" s="321" t="s">
        <v>287</v>
      </c>
      <c r="B208" s="307">
        <v>2017</v>
      </c>
      <c r="C208" s="327">
        <v>10</v>
      </c>
      <c r="D208" s="307" t="s">
        <v>497</v>
      </c>
      <c r="E208" s="309">
        <v>42798</v>
      </c>
      <c r="F208" s="234">
        <v>42800</v>
      </c>
      <c r="G208" s="234">
        <v>42801</v>
      </c>
      <c r="H208" s="234">
        <v>42801</v>
      </c>
      <c r="I208" s="234">
        <v>42802</v>
      </c>
      <c r="J208" s="234">
        <v>42803</v>
      </c>
      <c r="K208" s="303"/>
      <c r="L208" s="323"/>
    </row>
    <row r="209" spans="1:12" s="267" customFormat="1" hidden="1" x14ac:dyDescent="0.25">
      <c r="A209" s="321" t="s">
        <v>287</v>
      </c>
      <c r="B209" s="307">
        <v>2017</v>
      </c>
      <c r="C209" s="327">
        <v>11</v>
      </c>
      <c r="D209" s="307" t="s">
        <v>498</v>
      </c>
      <c r="E209" s="309">
        <v>42805</v>
      </c>
      <c r="F209" s="234">
        <v>42807</v>
      </c>
      <c r="G209" s="234">
        <v>42808</v>
      </c>
      <c r="H209" s="234">
        <v>42808</v>
      </c>
      <c r="I209" s="234">
        <v>42809</v>
      </c>
      <c r="J209" s="234">
        <v>42810</v>
      </c>
      <c r="K209" s="303"/>
      <c r="L209" s="323"/>
    </row>
    <row r="210" spans="1:12" s="257" customFormat="1" hidden="1" x14ac:dyDescent="0.25">
      <c r="A210" s="326" t="s">
        <v>271</v>
      </c>
      <c r="B210" s="276">
        <v>2017</v>
      </c>
      <c r="C210" s="325" t="s">
        <v>60</v>
      </c>
      <c r="D210" s="276" t="s">
        <v>499</v>
      </c>
      <c r="E210" s="277">
        <v>42825</v>
      </c>
      <c r="F210" s="241">
        <v>42809</v>
      </c>
      <c r="G210" s="241">
        <v>42810</v>
      </c>
      <c r="H210" s="241">
        <v>42810</v>
      </c>
      <c r="I210" s="241">
        <v>42811</v>
      </c>
      <c r="J210" s="241">
        <v>42815</v>
      </c>
      <c r="K210" s="304">
        <v>42808</v>
      </c>
      <c r="L210" s="323"/>
    </row>
    <row r="211" spans="1:12" s="267" customFormat="1" hidden="1" x14ac:dyDescent="0.25">
      <c r="A211" s="321" t="s">
        <v>287</v>
      </c>
      <c r="B211" s="307">
        <v>2017</v>
      </c>
      <c r="C211" s="327">
        <v>12</v>
      </c>
      <c r="D211" s="307" t="s">
        <v>500</v>
      </c>
      <c r="E211" s="309">
        <v>42812</v>
      </c>
      <c r="F211" s="234">
        <v>42814</v>
      </c>
      <c r="G211" s="234">
        <v>42815</v>
      </c>
      <c r="H211" s="234">
        <v>42815</v>
      </c>
      <c r="I211" s="234">
        <v>42816</v>
      </c>
      <c r="J211" s="234">
        <v>42817</v>
      </c>
      <c r="K211" s="303"/>
      <c r="L211" s="323"/>
    </row>
    <row r="212" spans="1:12" s="267" customFormat="1" hidden="1" x14ac:dyDescent="0.25">
      <c r="A212" s="328" t="s">
        <v>287</v>
      </c>
      <c r="B212" s="269">
        <v>2017</v>
      </c>
      <c r="C212" s="329">
        <v>13</v>
      </c>
      <c r="D212" s="269" t="s">
        <v>501</v>
      </c>
      <c r="E212" s="270">
        <v>42819</v>
      </c>
      <c r="F212" s="243">
        <v>42821</v>
      </c>
      <c r="G212" s="243">
        <v>42822</v>
      </c>
      <c r="H212" s="243">
        <v>42821</v>
      </c>
      <c r="I212" s="243">
        <v>42822</v>
      </c>
      <c r="J212" s="243">
        <v>42824</v>
      </c>
      <c r="K212" s="302"/>
      <c r="L212" s="330" t="s">
        <v>484</v>
      </c>
    </row>
    <row r="213" spans="1:12" s="267" customFormat="1" hidden="1" x14ac:dyDescent="0.25">
      <c r="A213" s="321" t="s">
        <v>287</v>
      </c>
      <c r="B213" s="307">
        <v>2017</v>
      </c>
      <c r="C213" s="327">
        <v>14</v>
      </c>
      <c r="D213" s="307" t="s">
        <v>502</v>
      </c>
      <c r="E213" s="309">
        <v>42826</v>
      </c>
      <c r="F213" s="234">
        <v>42828</v>
      </c>
      <c r="G213" s="234">
        <v>42829</v>
      </c>
      <c r="H213" s="234">
        <v>42829</v>
      </c>
      <c r="I213" s="234">
        <v>42830</v>
      </c>
      <c r="J213" s="234">
        <v>42831</v>
      </c>
      <c r="K213" s="303"/>
      <c r="L213" s="323"/>
    </row>
    <row r="214" spans="1:12" s="267" customFormat="1" hidden="1" x14ac:dyDescent="0.25">
      <c r="A214" s="321" t="s">
        <v>287</v>
      </c>
      <c r="B214" s="307">
        <v>2017</v>
      </c>
      <c r="C214" s="327">
        <v>15</v>
      </c>
      <c r="D214" s="307" t="s">
        <v>503</v>
      </c>
      <c r="E214" s="309">
        <v>42833</v>
      </c>
      <c r="F214" s="234">
        <v>42835</v>
      </c>
      <c r="G214" s="234">
        <v>42836</v>
      </c>
      <c r="H214" s="234">
        <v>42836</v>
      </c>
      <c r="I214" s="234">
        <v>42837</v>
      </c>
      <c r="J214" s="234">
        <v>42838</v>
      </c>
      <c r="K214" s="303"/>
      <c r="L214" s="323"/>
    </row>
    <row r="215" spans="1:12" s="257" customFormat="1" hidden="1" x14ac:dyDescent="0.25">
      <c r="A215" s="326" t="s">
        <v>271</v>
      </c>
      <c r="B215" s="276">
        <v>2017</v>
      </c>
      <c r="C215" s="325" t="s">
        <v>61</v>
      </c>
      <c r="D215" s="276" t="s">
        <v>505</v>
      </c>
      <c r="E215" s="277">
        <v>42855</v>
      </c>
      <c r="F215" s="241">
        <v>42837</v>
      </c>
      <c r="G215" s="241">
        <v>42838</v>
      </c>
      <c r="H215" s="241">
        <v>42838</v>
      </c>
      <c r="I215" s="241">
        <v>42839</v>
      </c>
      <c r="J215" s="241">
        <v>42846</v>
      </c>
      <c r="K215" s="304">
        <v>42836</v>
      </c>
      <c r="L215" s="323"/>
    </row>
    <row r="216" spans="1:12" s="267" customFormat="1" hidden="1" x14ac:dyDescent="0.25">
      <c r="A216" s="321" t="s">
        <v>287</v>
      </c>
      <c r="B216" s="307">
        <v>2017</v>
      </c>
      <c r="C216" s="327">
        <v>16</v>
      </c>
      <c r="D216" s="307" t="s">
        <v>504</v>
      </c>
      <c r="E216" s="309">
        <v>42840</v>
      </c>
      <c r="F216" s="234">
        <v>42842</v>
      </c>
      <c r="G216" s="234">
        <v>42843</v>
      </c>
      <c r="H216" s="234">
        <v>42843</v>
      </c>
      <c r="I216" s="234">
        <v>42844</v>
      </c>
      <c r="J216" s="234">
        <v>42845</v>
      </c>
      <c r="K216" s="303"/>
      <c r="L216" s="323"/>
    </row>
    <row r="217" spans="1:12" s="267" customFormat="1" hidden="1" x14ac:dyDescent="0.25">
      <c r="A217" s="321" t="s">
        <v>287</v>
      </c>
      <c r="B217" s="307">
        <v>2017</v>
      </c>
      <c r="C217" s="327">
        <v>17</v>
      </c>
      <c r="D217" s="307" t="s">
        <v>506</v>
      </c>
      <c r="E217" s="309">
        <v>42847</v>
      </c>
      <c r="F217" s="234">
        <v>42849</v>
      </c>
      <c r="G217" s="234">
        <v>42850</v>
      </c>
      <c r="H217" s="234">
        <v>42850</v>
      </c>
      <c r="I217" s="234">
        <v>42851</v>
      </c>
      <c r="J217" s="234">
        <v>42852</v>
      </c>
      <c r="K217" s="303"/>
      <c r="L217" s="323"/>
    </row>
    <row r="218" spans="1:12" s="267" customFormat="1" hidden="1" x14ac:dyDescent="0.25">
      <c r="A218" s="321" t="s">
        <v>287</v>
      </c>
      <c r="B218" s="307">
        <v>2017</v>
      </c>
      <c r="C218" s="327">
        <v>18</v>
      </c>
      <c r="D218" s="307" t="s">
        <v>507</v>
      </c>
      <c r="E218" s="309">
        <v>42854</v>
      </c>
      <c r="F218" s="234">
        <v>42856</v>
      </c>
      <c r="G218" s="234">
        <v>42857</v>
      </c>
      <c r="H218" s="234">
        <v>42857</v>
      </c>
      <c r="I218" s="234">
        <v>42858</v>
      </c>
      <c r="J218" s="234">
        <v>42859</v>
      </c>
      <c r="K218" s="303"/>
      <c r="L218" s="323"/>
    </row>
    <row r="219" spans="1:12" s="267" customFormat="1" hidden="1" x14ac:dyDescent="0.25">
      <c r="A219" s="321" t="s">
        <v>287</v>
      </c>
      <c r="B219" s="307">
        <v>2017</v>
      </c>
      <c r="C219" s="327">
        <v>19</v>
      </c>
      <c r="D219" s="307" t="s">
        <v>508</v>
      </c>
      <c r="E219" s="309">
        <v>42861</v>
      </c>
      <c r="F219" s="234">
        <v>42863</v>
      </c>
      <c r="G219" s="234">
        <v>42864</v>
      </c>
      <c r="H219" s="234">
        <v>42864</v>
      </c>
      <c r="I219" s="234">
        <v>42865</v>
      </c>
      <c r="J219" s="234">
        <v>42866</v>
      </c>
      <c r="K219" s="303"/>
      <c r="L219" s="323"/>
    </row>
    <row r="220" spans="1:12" s="257" customFormat="1" hidden="1" x14ac:dyDescent="0.25">
      <c r="A220" s="326" t="s">
        <v>271</v>
      </c>
      <c r="B220" s="276">
        <v>2017</v>
      </c>
      <c r="C220" s="325" t="s">
        <v>62</v>
      </c>
      <c r="D220" s="276" t="s">
        <v>510</v>
      </c>
      <c r="E220" s="277">
        <v>42886</v>
      </c>
      <c r="F220" s="241">
        <v>42865</v>
      </c>
      <c r="G220" s="241">
        <v>42866</v>
      </c>
      <c r="H220" s="241">
        <v>42866</v>
      </c>
      <c r="I220" s="241">
        <v>42867</v>
      </c>
      <c r="J220" s="241">
        <v>42874</v>
      </c>
      <c r="K220" s="304">
        <v>42864</v>
      </c>
      <c r="L220" s="323"/>
    </row>
    <row r="221" spans="1:12" s="267" customFormat="1" hidden="1" x14ac:dyDescent="0.25">
      <c r="A221" s="321" t="s">
        <v>287</v>
      </c>
      <c r="B221" s="307">
        <v>2017</v>
      </c>
      <c r="C221" s="327">
        <v>20</v>
      </c>
      <c r="D221" s="307" t="s">
        <v>509</v>
      </c>
      <c r="E221" s="309">
        <v>42868</v>
      </c>
      <c r="F221" s="234">
        <v>42870</v>
      </c>
      <c r="G221" s="234">
        <v>42871</v>
      </c>
      <c r="H221" s="234">
        <v>42871</v>
      </c>
      <c r="I221" s="234">
        <v>42872</v>
      </c>
      <c r="J221" s="234">
        <v>42873</v>
      </c>
      <c r="K221" s="303"/>
      <c r="L221" s="323"/>
    </row>
    <row r="222" spans="1:12" s="267" customFormat="1" hidden="1" x14ac:dyDescent="0.25">
      <c r="A222" s="321" t="s">
        <v>287</v>
      </c>
      <c r="B222" s="307">
        <v>2017</v>
      </c>
      <c r="C222" s="327">
        <v>21</v>
      </c>
      <c r="D222" s="307" t="s">
        <v>511</v>
      </c>
      <c r="E222" s="309">
        <v>42875</v>
      </c>
      <c r="F222" s="234">
        <v>42877</v>
      </c>
      <c r="G222" s="234">
        <v>42878</v>
      </c>
      <c r="H222" s="234">
        <v>42878</v>
      </c>
      <c r="I222" s="234">
        <v>42879</v>
      </c>
      <c r="J222" s="234">
        <v>42880</v>
      </c>
      <c r="K222" s="303"/>
      <c r="L222" s="323"/>
    </row>
    <row r="223" spans="1:12" s="267" customFormat="1" hidden="1" x14ac:dyDescent="0.25">
      <c r="A223" s="321" t="s">
        <v>287</v>
      </c>
      <c r="B223" s="307">
        <v>2017</v>
      </c>
      <c r="C223" s="327">
        <v>22</v>
      </c>
      <c r="D223" s="307" t="s">
        <v>512</v>
      </c>
      <c r="E223" s="309">
        <v>42882</v>
      </c>
      <c r="F223" s="234">
        <v>42884</v>
      </c>
      <c r="G223" s="234">
        <v>42885</v>
      </c>
      <c r="H223" s="234">
        <v>42885</v>
      </c>
      <c r="I223" s="234">
        <v>42886</v>
      </c>
      <c r="J223" s="234">
        <v>42887</v>
      </c>
      <c r="K223" s="303"/>
      <c r="L223" s="323"/>
    </row>
    <row r="224" spans="1:12" s="267" customFormat="1" hidden="1" x14ac:dyDescent="0.25">
      <c r="A224" s="321" t="s">
        <v>287</v>
      </c>
      <c r="B224" s="307">
        <v>2017</v>
      </c>
      <c r="C224" s="327">
        <v>23</v>
      </c>
      <c r="D224" s="307" t="s">
        <v>513</v>
      </c>
      <c r="E224" s="309">
        <v>42889</v>
      </c>
      <c r="F224" s="234">
        <v>42891</v>
      </c>
      <c r="G224" s="234">
        <v>42892</v>
      </c>
      <c r="H224" s="234">
        <v>42892</v>
      </c>
      <c r="I224" s="234">
        <v>42893</v>
      </c>
      <c r="J224" s="234">
        <v>42894</v>
      </c>
      <c r="K224" s="303"/>
      <c r="L224" s="323"/>
    </row>
    <row r="225" spans="1:12" s="267" customFormat="1" hidden="1" x14ac:dyDescent="0.25">
      <c r="A225" s="321" t="s">
        <v>287</v>
      </c>
      <c r="B225" s="307">
        <v>2017</v>
      </c>
      <c r="C225" s="327">
        <v>24</v>
      </c>
      <c r="D225" s="307" t="s">
        <v>514</v>
      </c>
      <c r="E225" s="309">
        <v>42896</v>
      </c>
      <c r="F225" s="234">
        <v>42898</v>
      </c>
      <c r="G225" s="234">
        <v>42899</v>
      </c>
      <c r="H225" s="234">
        <v>42899</v>
      </c>
      <c r="I225" s="234">
        <v>42900</v>
      </c>
      <c r="J225" s="234">
        <v>42901</v>
      </c>
      <c r="K225" s="303"/>
      <c r="L225" s="323"/>
    </row>
    <row r="226" spans="1:12" s="257" customFormat="1" hidden="1" x14ac:dyDescent="0.25">
      <c r="A226" s="326" t="s">
        <v>271</v>
      </c>
      <c r="B226" s="276">
        <v>2017</v>
      </c>
      <c r="C226" s="325" t="s">
        <v>63</v>
      </c>
      <c r="D226" s="276" t="s">
        <v>515</v>
      </c>
      <c r="E226" s="277">
        <v>42916</v>
      </c>
      <c r="F226" s="241">
        <v>42900</v>
      </c>
      <c r="G226" s="241">
        <v>42901</v>
      </c>
      <c r="H226" s="241">
        <v>42901</v>
      </c>
      <c r="I226" s="241">
        <v>42902</v>
      </c>
      <c r="J226" s="241">
        <v>42907</v>
      </c>
      <c r="K226" s="304">
        <v>42899</v>
      </c>
      <c r="L226" s="323"/>
    </row>
    <row r="227" spans="1:12" s="267" customFormat="1" hidden="1" x14ac:dyDescent="0.25">
      <c r="A227" s="321" t="s">
        <v>287</v>
      </c>
      <c r="B227" s="307">
        <v>2017</v>
      </c>
      <c r="C227" s="327">
        <v>25</v>
      </c>
      <c r="D227" s="307" t="s">
        <v>516</v>
      </c>
      <c r="E227" s="309">
        <v>42903</v>
      </c>
      <c r="F227" s="234">
        <v>42905</v>
      </c>
      <c r="G227" s="234">
        <v>42906</v>
      </c>
      <c r="H227" s="234">
        <v>42906</v>
      </c>
      <c r="I227" s="234">
        <v>42907</v>
      </c>
      <c r="J227" s="234">
        <v>42908</v>
      </c>
      <c r="K227" s="303"/>
      <c r="L227" s="323"/>
    </row>
    <row r="228" spans="1:12" s="267" customFormat="1" hidden="1" x14ac:dyDescent="0.25">
      <c r="A228" s="328" t="s">
        <v>287</v>
      </c>
      <c r="B228" s="269">
        <v>2017</v>
      </c>
      <c r="C228" s="329">
        <v>26</v>
      </c>
      <c r="D228" s="269" t="s">
        <v>517</v>
      </c>
      <c r="E228" s="270">
        <v>42910</v>
      </c>
      <c r="F228" s="243">
        <v>42912</v>
      </c>
      <c r="G228" s="243">
        <v>42913</v>
      </c>
      <c r="H228" s="243">
        <v>42912</v>
      </c>
      <c r="I228" s="243">
        <v>42913</v>
      </c>
      <c r="J228" s="243">
        <v>42915</v>
      </c>
      <c r="K228" s="302"/>
      <c r="L228" s="330" t="s">
        <v>484</v>
      </c>
    </row>
    <row r="229" spans="1:12" s="267" customFormat="1" hidden="1" x14ac:dyDescent="0.25">
      <c r="A229" s="328" t="s">
        <v>287</v>
      </c>
      <c r="B229" s="269">
        <v>2017</v>
      </c>
      <c r="C229" s="329">
        <v>27</v>
      </c>
      <c r="D229" s="269" t="s">
        <v>518</v>
      </c>
      <c r="E229" s="270">
        <v>42917</v>
      </c>
      <c r="F229" s="243">
        <v>42918</v>
      </c>
      <c r="G229" s="243">
        <v>42919</v>
      </c>
      <c r="H229" s="243">
        <v>42919</v>
      </c>
      <c r="I229" s="243">
        <v>42921</v>
      </c>
      <c r="J229" s="243">
        <v>42922</v>
      </c>
      <c r="K229" s="302"/>
      <c r="L229" s="330" t="s">
        <v>415</v>
      </c>
    </row>
    <row r="230" spans="1:12" s="267" customFormat="1" hidden="1" x14ac:dyDescent="0.25">
      <c r="A230" s="321" t="s">
        <v>287</v>
      </c>
      <c r="B230" s="307">
        <v>2017</v>
      </c>
      <c r="C230" s="327">
        <v>28</v>
      </c>
      <c r="D230" s="307" t="s">
        <v>519</v>
      </c>
      <c r="E230" s="309">
        <v>42924</v>
      </c>
      <c r="F230" s="234">
        <v>42926</v>
      </c>
      <c r="G230" s="234">
        <v>42927</v>
      </c>
      <c r="H230" s="234">
        <v>42927</v>
      </c>
      <c r="I230" s="234">
        <v>42928</v>
      </c>
      <c r="J230" s="234">
        <v>42929</v>
      </c>
      <c r="K230" s="303"/>
      <c r="L230" s="323"/>
    </row>
    <row r="231" spans="1:12" s="257" customFormat="1" hidden="1" x14ac:dyDescent="0.25">
      <c r="A231" s="326" t="s">
        <v>271</v>
      </c>
      <c r="B231" s="276">
        <v>2017</v>
      </c>
      <c r="C231" s="325" t="s">
        <v>64</v>
      </c>
      <c r="D231" s="276" t="s">
        <v>521</v>
      </c>
      <c r="E231" s="277">
        <v>42947</v>
      </c>
      <c r="F231" s="241">
        <v>42928</v>
      </c>
      <c r="G231" s="241">
        <v>42929</v>
      </c>
      <c r="H231" s="241">
        <v>42929</v>
      </c>
      <c r="I231" s="241">
        <v>42930</v>
      </c>
      <c r="J231" s="241">
        <v>42937</v>
      </c>
      <c r="K231" s="304">
        <v>42927</v>
      </c>
      <c r="L231" s="323"/>
    </row>
    <row r="232" spans="1:12" s="267" customFormat="1" hidden="1" x14ac:dyDescent="0.25">
      <c r="A232" s="321" t="s">
        <v>287</v>
      </c>
      <c r="B232" s="307">
        <v>2017</v>
      </c>
      <c r="C232" s="327">
        <v>29</v>
      </c>
      <c r="D232" s="307" t="s">
        <v>520</v>
      </c>
      <c r="E232" s="309">
        <v>42931</v>
      </c>
      <c r="F232" s="234">
        <v>42933</v>
      </c>
      <c r="G232" s="234">
        <v>42934</v>
      </c>
      <c r="H232" s="234">
        <v>42934</v>
      </c>
      <c r="I232" s="234">
        <v>42935</v>
      </c>
      <c r="J232" s="234">
        <v>42936</v>
      </c>
      <c r="K232" s="303"/>
      <c r="L232" s="323"/>
    </row>
    <row r="233" spans="1:12" s="267" customFormat="1" hidden="1" x14ac:dyDescent="0.25">
      <c r="A233" s="321" t="s">
        <v>287</v>
      </c>
      <c r="B233" s="307">
        <v>2017</v>
      </c>
      <c r="C233" s="327">
        <v>30</v>
      </c>
      <c r="D233" s="307" t="s">
        <v>522</v>
      </c>
      <c r="E233" s="309">
        <v>42938</v>
      </c>
      <c r="F233" s="234">
        <v>42940</v>
      </c>
      <c r="G233" s="234">
        <v>42941</v>
      </c>
      <c r="H233" s="234">
        <v>42941</v>
      </c>
      <c r="I233" s="234">
        <v>42942</v>
      </c>
      <c r="J233" s="234">
        <v>42943</v>
      </c>
      <c r="K233" s="303"/>
      <c r="L233" s="323"/>
    </row>
    <row r="234" spans="1:12" s="267" customFormat="1" hidden="1" x14ac:dyDescent="0.25">
      <c r="A234" s="321" t="s">
        <v>287</v>
      </c>
      <c r="B234" s="307">
        <v>2017</v>
      </c>
      <c r="C234" s="327">
        <v>31</v>
      </c>
      <c r="D234" s="307" t="s">
        <v>523</v>
      </c>
      <c r="E234" s="309">
        <v>42945</v>
      </c>
      <c r="F234" s="234">
        <v>42947</v>
      </c>
      <c r="G234" s="234">
        <v>42948</v>
      </c>
      <c r="H234" s="234">
        <v>42948</v>
      </c>
      <c r="I234" s="234">
        <v>42949</v>
      </c>
      <c r="J234" s="234">
        <v>42950</v>
      </c>
      <c r="K234" s="303"/>
      <c r="L234" s="323"/>
    </row>
    <row r="235" spans="1:12" s="267" customFormat="1" hidden="1" x14ac:dyDescent="0.25">
      <c r="A235" s="321" t="s">
        <v>287</v>
      </c>
      <c r="B235" s="307">
        <v>2017</v>
      </c>
      <c r="C235" s="327">
        <v>32</v>
      </c>
      <c r="D235" s="307" t="s">
        <v>524</v>
      </c>
      <c r="E235" s="309">
        <v>42952</v>
      </c>
      <c r="F235" s="234">
        <v>42954</v>
      </c>
      <c r="G235" s="234">
        <v>42955</v>
      </c>
      <c r="H235" s="234">
        <v>42955</v>
      </c>
      <c r="I235" s="234">
        <v>42956</v>
      </c>
      <c r="J235" s="234">
        <v>42957</v>
      </c>
      <c r="K235" s="303"/>
      <c r="L235" s="323"/>
    </row>
    <row r="236" spans="1:12" s="267" customFormat="1" hidden="1" x14ac:dyDescent="0.25">
      <c r="A236" s="321" t="s">
        <v>287</v>
      </c>
      <c r="B236" s="307">
        <v>2017</v>
      </c>
      <c r="C236" s="327">
        <v>33</v>
      </c>
      <c r="D236" s="307" t="s">
        <v>525</v>
      </c>
      <c r="E236" s="309">
        <v>42959</v>
      </c>
      <c r="F236" s="234">
        <v>42961</v>
      </c>
      <c r="G236" s="234">
        <v>42962</v>
      </c>
      <c r="H236" s="234">
        <v>42962</v>
      </c>
      <c r="I236" s="234">
        <v>42963</v>
      </c>
      <c r="J236" s="234">
        <v>42964</v>
      </c>
      <c r="K236" s="303"/>
      <c r="L236" s="323"/>
    </row>
    <row r="237" spans="1:12" s="257" customFormat="1" hidden="1" x14ac:dyDescent="0.25">
      <c r="A237" s="326" t="s">
        <v>271</v>
      </c>
      <c r="B237" s="276">
        <v>2017</v>
      </c>
      <c r="C237" s="325" t="s">
        <v>65</v>
      </c>
      <c r="D237" s="276" t="s">
        <v>526</v>
      </c>
      <c r="E237" s="277">
        <v>42978</v>
      </c>
      <c r="F237" s="241">
        <v>42962</v>
      </c>
      <c r="G237" s="241">
        <v>42963</v>
      </c>
      <c r="H237" s="241">
        <v>42963</v>
      </c>
      <c r="I237" s="241">
        <v>42964</v>
      </c>
      <c r="J237" s="241">
        <v>42968</v>
      </c>
      <c r="K237" s="304">
        <v>42961</v>
      </c>
      <c r="L237" s="323"/>
    </row>
    <row r="238" spans="1:12" s="267" customFormat="1" hidden="1" x14ac:dyDescent="0.25">
      <c r="A238" s="321" t="s">
        <v>287</v>
      </c>
      <c r="B238" s="307">
        <v>2017</v>
      </c>
      <c r="C238" s="327">
        <v>34</v>
      </c>
      <c r="D238" s="307" t="s">
        <v>527</v>
      </c>
      <c r="E238" s="309">
        <v>42966</v>
      </c>
      <c r="F238" s="234">
        <v>42968</v>
      </c>
      <c r="G238" s="234">
        <v>42969</v>
      </c>
      <c r="H238" s="234">
        <v>42969</v>
      </c>
      <c r="I238" s="234">
        <v>42970</v>
      </c>
      <c r="J238" s="234">
        <v>42971</v>
      </c>
      <c r="K238" s="303"/>
      <c r="L238" s="323"/>
    </row>
    <row r="239" spans="1:12" s="267" customFormat="1" hidden="1" x14ac:dyDescent="0.25">
      <c r="A239" s="328" t="s">
        <v>287</v>
      </c>
      <c r="B239" s="269">
        <v>2017</v>
      </c>
      <c r="C239" s="329">
        <v>35</v>
      </c>
      <c r="D239" s="269" t="s">
        <v>528</v>
      </c>
      <c r="E239" s="270">
        <v>42973</v>
      </c>
      <c r="F239" s="243">
        <v>42975</v>
      </c>
      <c r="G239" s="243">
        <v>42976</v>
      </c>
      <c r="H239" s="243">
        <v>42975</v>
      </c>
      <c r="I239" s="243">
        <v>42976</v>
      </c>
      <c r="J239" s="243">
        <v>42978</v>
      </c>
      <c r="K239" s="302"/>
      <c r="L239" s="330" t="s">
        <v>484</v>
      </c>
    </row>
    <row r="240" spans="1:12" s="267" customFormat="1" hidden="1" x14ac:dyDescent="0.25">
      <c r="A240" s="321" t="s">
        <v>287</v>
      </c>
      <c r="B240" s="307">
        <v>2017</v>
      </c>
      <c r="C240" s="327">
        <v>36</v>
      </c>
      <c r="D240" s="307" t="s">
        <v>529</v>
      </c>
      <c r="E240" s="309">
        <v>42980</v>
      </c>
      <c r="F240" s="234">
        <v>42982</v>
      </c>
      <c r="G240" s="234">
        <v>42983</v>
      </c>
      <c r="H240" s="234">
        <v>42983</v>
      </c>
      <c r="I240" s="234">
        <v>42984</v>
      </c>
      <c r="J240" s="234">
        <v>42985</v>
      </c>
      <c r="K240" s="303"/>
      <c r="L240" s="323"/>
    </row>
    <row r="241" spans="1:12" s="267" customFormat="1" hidden="1" x14ac:dyDescent="0.25">
      <c r="A241" s="321" t="s">
        <v>287</v>
      </c>
      <c r="B241" s="307">
        <v>2017</v>
      </c>
      <c r="C241" s="327">
        <v>37</v>
      </c>
      <c r="D241" s="307" t="s">
        <v>530</v>
      </c>
      <c r="E241" s="309">
        <v>42987</v>
      </c>
      <c r="F241" s="234">
        <v>42989</v>
      </c>
      <c r="G241" s="234">
        <v>42990</v>
      </c>
      <c r="H241" s="234">
        <v>42990</v>
      </c>
      <c r="I241" s="234">
        <v>42991</v>
      </c>
      <c r="J241" s="234">
        <v>42992</v>
      </c>
      <c r="K241" s="303"/>
      <c r="L241" s="323"/>
    </row>
    <row r="242" spans="1:12" s="257" customFormat="1" hidden="1" x14ac:dyDescent="0.25">
      <c r="A242" s="326" t="s">
        <v>271</v>
      </c>
      <c r="B242" s="276">
        <v>2017</v>
      </c>
      <c r="C242" s="325" t="s">
        <v>66</v>
      </c>
      <c r="D242" s="276" t="s">
        <v>532</v>
      </c>
      <c r="E242" s="277">
        <v>43008</v>
      </c>
      <c r="F242" s="241">
        <v>42991</v>
      </c>
      <c r="G242" s="241">
        <v>42992</v>
      </c>
      <c r="H242" s="241">
        <v>42992</v>
      </c>
      <c r="I242" s="241">
        <v>42993</v>
      </c>
      <c r="J242" s="241">
        <v>42999</v>
      </c>
      <c r="K242" s="304">
        <v>42990</v>
      </c>
      <c r="L242" s="323"/>
    </row>
    <row r="243" spans="1:12" s="267" customFormat="1" hidden="1" x14ac:dyDescent="0.25">
      <c r="A243" s="321" t="s">
        <v>287</v>
      </c>
      <c r="B243" s="307">
        <v>2017</v>
      </c>
      <c r="C243" s="327">
        <v>38</v>
      </c>
      <c r="D243" s="307" t="s">
        <v>531</v>
      </c>
      <c r="E243" s="309">
        <v>42994</v>
      </c>
      <c r="F243" s="234">
        <v>42996</v>
      </c>
      <c r="G243" s="234">
        <v>42997</v>
      </c>
      <c r="H243" s="234">
        <v>42997</v>
      </c>
      <c r="I243" s="234">
        <v>42998</v>
      </c>
      <c r="J243" s="234">
        <v>42999</v>
      </c>
      <c r="K243" s="303"/>
      <c r="L243" s="323"/>
    </row>
    <row r="244" spans="1:12" s="267" customFormat="1" hidden="1" x14ac:dyDescent="0.25">
      <c r="A244" s="321" t="s">
        <v>287</v>
      </c>
      <c r="B244" s="307">
        <v>2017</v>
      </c>
      <c r="C244" s="327">
        <v>39</v>
      </c>
      <c r="D244" s="307" t="s">
        <v>533</v>
      </c>
      <c r="E244" s="309">
        <v>43001</v>
      </c>
      <c r="F244" s="234">
        <v>43003</v>
      </c>
      <c r="G244" s="234">
        <v>43004</v>
      </c>
      <c r="H244" s="234">
        <v>43004</v>
      </c>
      <c r="I244" s="234">
        <v>43005</v>
      </c>
      <c r="J244" s="234">
        <v>43006</v>
      </c>
      <c r="K244" s="303"/>
      <c r="L244" s="323"/>
    </row>
    <row r="245" spans="1:12" s="267" customFormat="1" hidden="1" x14ac:dyDescent="0.25">
      <c r="A245" s="321" t="s">
        <v>287</v>
      </c>
      <c r="B245" s="307">
        <v>2017</v>
      </c>
      <c r="C245" s="327">
        <v>40</v>
      </c>
      <c r="D245" s="307" t="s">
        <v>534</v>
      </c>
      <c r="E245" s="309">
        <v>43008</v>
      </c>
      <c r="F245" s="234">
        <v>43010</v>
      </c>
      <c r="G245" s="234">
        <v>43011</v>
      </c>
      <c r="H245" s="234">
        <v>43011</v>
      </c>
      <c r="I245" s="234">
        <v>43012</v>
      </c>
      <c r="J245" s="234">
        <v>43013</v>
      </c>
      <c r="K245" s="303"/>
      <c r="L245" s="323"/>
    </row>
    <row r="246" spans="1:12" s="267" customFormat="1" hidden="1" x14ac:dyDescent="0.25">
      <c r="A246" s="321" t="s">
        <v>287</v>
      </c>
      <c r="B246" s="307">
        <v>2017</v>
      </c>
      <c r="C246" s="327">
        <v>41</v>
      </c>
      <c r="D246" s="307" t="s">
        <v>535</v>
      </c>
      <c r="E246" s="309">
        <v>43015</v>
      </c>
      <c r="F246" s="234">
        <v>43017</v>
      </c>
      <c r="G246" s="234">
        <v>43018</v>
      </c>
      <c r="H246" s="234">
        <v>43018</v>
      </c>
      <c r="I246" s="234">
        <v>43019</v>
      </c>
      <c r="J246" s="234">
        <v>43020</v>
      </c>
      <c r="K246" s="303"/>
      <c r="L246" s="323"/>
    </row>
    <row r="247" spans="1:12" s="257" customFormat="1" hidden="1" x14ac:dyDescent="0.25">
      <c r="A247" s="326" t="s">
        <v>271</v>
      </c>
      <c r="B247" s="276">
        <v>2017</v>
      </c>
      <c r="C247" s="276">
        <v>10</v>
      </c>
      <c r="D247" s="276" t="s">
        <v>537</v>
      </c>
      <c r="E247" s="277">
        <v>43039</v>
      </c>
      <c r="F247" s="241">
        <v>43019</v>
      </c>
      <c r="G247" s="241">
        <v>43020</v>
      </c>
      <c r="H247" s="241">
        <v>43020</v>
      </c>
      <c r="I247" s="241">
        <v>43021</v>
      </c>
      <c r="J247" s="241">
        <v>43028</v>
      </c>
      <c r="K247" s="304">
        <v>43018</v>
      </c>
      <c r="L247" s="323"/>
    </row>
    <row r="248" spans="1:12" s="267" customFormat="1" hidden="1" x14ac:dyDescent="0.25">
      <c r="A248" s="321" t="s">
        <v>287</v>
      </c>
      <c r="B248" s="307">
        <v>2017</v>
      </c>
      <c r="C248" s="327">
        <v>42</v>
      </c>
      <c r="D248" s="307" t="s">
        <v>536</v>
      </c>
      <c r="E248" s="309">
        <v>43022</v>
      </c>
      <c r="F248" s="234">
        <v>43024</v>
      </c>
      <c r="G248" s="234">
        <v>43025</v>
      </c>
      <c r="H248" s="234">
        <v>43025</v>
      </c>
      <c r="I248" s="234">
        <v>43026</v>
      </c>
      <c r="J248" s="234">
        <v>43027</v>
      </c>
      <c r="K248" s="303"/>
      <c r="L248" s="323"/>
    </row>
    <row r="249" spans="1:12" s="267" customFormat="1" hidden="1" x14ac:dyDescent="0.25">
      <c r="A249" s="321" t="s">
        <v>287</v>
      </c>
      <c r="B249" s="307">
        <v>2017</v>
      </c>
      <c r="C249" s="327">
        <v>43</v>
      </c>
      <c r="D249" s="307" t="s">
        <v>538</v>
      </c>
      <c r="E249" s="309">
        <v>43029</v>
      </c>
      <c r="F249" s="234">
        <v>43031</v>
      </c>
      <c r="G249" s="234">
        <v>43032</v>
      </c>
      <c r="H249" s="234">
        <v>43032</v>
      </c>
      <c r="I249" s="234">
        <v>43033</v>
      </c>
      <c r="J249" s="234">
        <v>43034</v>
      </c>
      <c r="K249" s="303"/>
      <c r="L249" s="323"/>
    </row>
    <row r="250" spans="1:12" s="267" customFormat="1" hidden="1" x14ac:dyDescent="0.25">
      <c r="A250" s="321" t="s">
        <v>287</v>
      </c>
      <c r="B250" s="307">
        <v>2017</v>
      </c>
      <c r="C250" s="327">
        <v>44</v>
      </c>
      <c r="D250" s="307" t="s">
        <v>539</v>
      </c>
      <c r="E250" s="309">
        <v>43036</v>
      </c>
      <c r="F250" s="234">
        <v>43038</v>
      </c>
      <c r="G250" s="234">
        <v>43039</v>
      </c>
      <c r="H250" s="234">
        <v>43039</v>
      </c>
      <c r="I250" s="234">
        <v>43040</v>
      </c>
      <c r="J250" s="234">
        <v>43041</v>
      </c>
      <c r="K250" s="303"/>
      <c r="L250" s="323"/>
    </row>
    <row r="251" spans="1:12" s="267" customFormat="1" hidden="1" x14ac:dyDescent="0.25">
      <c r="A251" s="321" t="s">
        <v>287</v>
      </c>
      <c r="B251" s="307">
        <v>2017</v>
      </c>
      <c r="C251" s="327">
        <v>45</v>
      </c>
      <c r="D251" s="307" t="s">
        <v>540</v>
      </c>
      <c r="E251" s="309">
        <v>43043</v>
      </c>
      <c r="F251" s="234">
        <v>43045</v>
      </c>
      <c r="G251" s="234">
        <v>43046</v>
      </c>
      <c r="H251" s="234">
        <v>43046</v>
      </c>
      <c r="I251" s="234">
        <v>43047</v>
      </c>
      <c r="J251" s="234">
        <v>43048</v>
      </c>
      <c r="K251" s="303"/>
      <c r="L251" s="323"/>
    </row>
    <row r="252" spans="1:12" s="267" customFormat="1" hidden="1" x14ac:dyDescent="0.25">
      <c r="A252" s="321" t="s">
        <v>287</v>
      </c>
      <c r="B252" s="307">
        <v>2017</v>
      </c>
      <c r="C252" s="327">
        <v>46</v>
      </c>
      <c r="D252" s="307" t="s">
        <v>541</v>
      </c>
      <c r="E252" s="309">
        <v>43050</v>
      </c>
      <c r="F252" s="234">
        <v>43052</v>
      </c>
      <c r="G252" s="234">
        <v>43053</v>
      </c>
      <c r="H252" s="234">
        <v>43053</v>
      </c>
      <c r="I252" s="234">
        <v>43054</v>
      </c>
      <c r="J252" s="234">
        <v>43055</v>
      </c>
      <c r="K252" s="303"/>
      <c r="L252" s="323"/>
    </row>
    <row r="253" spans="1:12" s="257" customFormat="1" hidden="1" x14ac:dyDescent="0.25">
      <c r="A253" s="326" t="s">
        <v>271</v>
      </c>
      <c r="B253" s="276">
        <v>2017</v>
      </c>
      <c r="C253" s="276">
        <v>11</v>
      </c>
      <c r="D253" s="276" t="s">
        <v>542</v>
      </c>
      <c r="E253" s="277">
        <v>43069</v>
      </c>
      <c r="F253" s="241">
        <v>43054</v>
      </c>
      <c r="G253" s="241">
        <v>43055</v>
      </c>
      <c r="H253" s="241">
        <v>43055</v>
      </c>
      <c r="I253" s="241">
        <v>43056</v>
      </c>
      <c r="J253" s="241">
        <v>43060</v>
      </c>
      <c r="K253" s="304">
        <v>43053</v>
      </c>
      <c r="L253" s="323"/>
    </row>
    <row r="254" spans="1:12" s="267" customFormat="1" hidden="1" x14ac:dyDescent="0.25">
      <c r="A254" s="328" t="s">
        <v>287</v>
      </c>
      <c r="B254" s="269">
        <v>2017</v>
      </c>
      <c r="C254" s="329">
        <v>47</v>
      </c>
      <c r="D254" s="269" t="s">
        <v>543</v>
      </c>
      <c r="E254" s="270">
        <v>43057</v>
      </c>
      <c r="F254" s="243">
        <v>43058</v>
      </c>
      <c r="G254" s="243">
        <v>43059</v>
      </c>
      <c r="H254" s="243">
        <v>43059</v>
      </c>
      <c r="I254" s="243">
        <v>43060</v>
      </c>
      <c r="J254" s="243">
        <v>43061</v>
      </c>
      <c r="K254" s="302"/>
      <c r="L254" s="330" t="s">
        <v>416</v>
      </c>
    </row>
    <row r="255" spans="1:12" s="267" customFormat="1" hidden="1" x14ac:dyDescent="0.25">
      <c r="A255" s="328" t="s">
        <v>287</v>
      </c>
      <c r="B255" s="269">
        <v>2017</v>
      </c>
      <c r="C255" s="329">
        <v>48</v>
      </c>
      <c r="D255" s="269" t="s">
        <v>544</v>
      </c>
      <c r="E255" s="270">
        <v>43064</v>
      </c>
      <c r="F255" s="243">
        <v>43066</v>
      </c>
      <c r="G255" s="243">
        <v>43066</v>
      </c>
      <c r="H255" s="243">
        <v>43067</v>
      </c>
      <c r="I255" s="243">
        <v>43067</v>
      </c>
      <c r="J255" s="243">
        <v>43069</v>
      </c>
      <c r="K255" s="302"/>
      <c r="L255" s="330" t="s">
        <v>484</v>
      </c>
    </row>
    <row r="256" spans="1:12" s="267" customFormat="1" hidden="1" x14ac:dyDescent="0.25">
      <c r="A256" s="321" t="s">
        <v>287</v>
      </c>
      <c r="B256" s="307">
        <v>2017</v>
      </c>
      <c r="C256" s="327">
        <v>49</v>
      </c>
      <c r="D256" s="307" t="s">
        <v>545</v>
      </c>
      <c r="E256" s="309">
        <v>43071</v>
      </c>
      <c r="F256" s="234">
        <v>43073</v>
      </c>
      <c r="G256" s="234">
        <v>43074</v>
      </c>
      <c r="H256" s="234">
        <v>43074</v>
      </c>
      <c r="I256" s="234">
        <v>43075</v>
      </c>
      <c r="J256" s="234">
        <v>43076</v>
      </c>
      <c r="K256" s="303"/>
      <c r="L256" s="323"/>
    </row>
    <row r="257" spans="1:12" s="267" customFormat="1" hidden="1" x14ac:dyDescent="0.25">
      <c r="A257" s="321" t="s">
        <v>287</v>
      </c>
      <c r="B257" s="307">
        <v>2017</v>
      </c>
      <c r="C257" s="327">
        <v>50</v>
      </c>
      <c r="D257" s="307" t="s">
        <v>546</v>
      </c>
      <c r="E257" s="309">
        <v>43078</v>
      </c>
      <c r="F257" s="234">
        <v>43080</v>
      </c>
      <c r="G257" s="234">
        <v>43081</v>
      </c>
      <c r="H257" s="234">
        <v>43081</v>
      </c>
      <c r="I257" s="234">
        <v>43082</v>
      </c>
      <c r="J257" s="234">
        <v>43083</v>
      </c>
      <c r="K257" s="303"/>
      <c r="L257" s="323"/>
    </row>
    <row r="258" spans="1:12" s="257" customFormat="1" hidden="1" x14ac:dyDescent="0.25">
      <c r="A258" s="326" t="s">
        <v>271</v>
      </c>
      <c r="B258" s="276">
        <v>2017</v>
      </c>
      <c r="C258" s="276">
        <v>12</v>
      </c>
      <c r="D258" s="276" t="s">
        <v>548</v>
      </c>
      <c r="E258" s="277">
        <v>43100</v>
      </c>
      <c r="F258" s="241">
        <v>43082</v>
      </c>
      <c r="G258" s="241">
        <v>43083</v>
      </c>
      <c r="H258" s="241">
        <v>43083</v>
      </c>
      <c r="I258" s="241">
        <v>43084</v>
      </c>
      <c r="J258" s="241">
        <v>43090</v>
      </c>
      <c r="K258" s="304">
        <v>43081</v>
      </c>
      <c r="L258" s="323"/>
    </row>
    <row r="259" spans="1:12" s="267" customFormat="1" hidden="1" x14ac:dyDescent="0.25">
      <c r="A259" s="321" t="s">
        <v>287</v>
      </c>
      <c r="B259" s="307">
        <v>2017</v>
      </c>
      <c r="C259" s="327">
        <v>51</v>
      </c>
      <c r="D259" s="307" t="s">
        <v>547</v>
      </c>
      <c r="E259" s="309">
        <v>43085</v>
      </c>
      <c r="F259" s="234">
        <v>43087</v>
      </c>
      <c r="G259" s="234">
        <v>43088</v>
      </c>
      <c r="H259" s="234">
        <v>43088</v>
      </c>
      <c r="I259" s="234">
        <v>43089</v>
      </c>
      <c r="J259" s="234">
        <v>43090</v>
      </c>
      <c r="K259" s="303"/>
      <c r="L259" s="323"/>
    </row>
    <row r="260" spans="1:12" s="267" customFormat="1" hidden="1" x14ac:dyDescent="0.25">
      <c r="A260" s="321" t="s">
        <v>287</v>
      </c>
      <c r="B260" s="307">
        <v>2017</v>
      </c>
      <c r="C260" s="327">
        <v>52</v>
      </c>
      <c r="D260" s="307" t="s">
        <v>549</v>
      </c>
      <c r="E260" s="309">
        <v>43092</v>
      </c>
      <c r="F260" s="234">
        <v>43094</v>
      </c>
      <c r="G260" s="234">
        <v>43095</v>
      </c>
      <c r="H260" s="234">
        <v>43095</v>
      </c>
      <c r="I260" s="234">
        <v>43096</v>
      </c>
      <c r="J260" s="234">
        <v>43097</v>
      </c>
      <c r="K260" s="303"/>
      <c r="L260" s="323" t="s">
        <v>552</v>
      </c>
    </row>
    <row r="261" spans="1:12" s="267" customFormat="1" hidden="1" x14ac:dyDescent="0.25">
      <c r="A261" s="317" t="s">
        <v>398</v>
      </c>
      <c r="B261" s="314">
        <v>2017</v>
      </c>
      <c r="C261" s="314" t="s">
        <v>399</v>
      </c>
      <c r="D261" s="314" t="s">
        <v>402</v>
      </c>
      <c r="E261" s="319">
        <v>42899</v>
      </c>
      <c r="F261" s="300" t="s">
        <v>400</v>
      </c>
      <c r="G261" s="300"/>
      <c r="H261" s="300">
        <v>42893</v>
      </c>
      <c r="I261" s="300">
        <v>42894</v>
      </c>
      <c r="J261" s="300">
        <v>42899</v>
      </c>
      <c r="K261" s="305">
        <v>42887</v>
      </c>
      <c r="L261" s="317" t="s">
        <v>405</v>
      </c>
    </row>
    <row r="262" spans="1:12" s="267" customFormat="1" hidden="1" x14ac:dyDescent="0.25">
      <c r="A262" s="317" t="s">
        <v>398</v>
      </c>
      <c r="B262" s="314">
        <v>2017</v>
      </c>
      <c r="C262" s="314" t="s">
        <v>399</v>
      </c>
      <c r="D262" s="314" t="s">
        <v>401</v>
      </c>
      <c r="E262" s="319">
        <v>42899</v>
      </c>
      <c r="F262" s="300" t="s">
        <v>400</v>
      </c>
      <c r="G262" s="300"/>
      <c r="H262" s="300">
        <v>42894</v>
      </c>
      <c r="I262" s="300">
        <v>42895</v>
      </c>
      <c r="J262" s="300">
        <v>42899</v>
      </c>
      <c r="K262" s="305">
        <v>42887</v>
      </c>
      <c r="L262" s="317" t="s">
        <v>405</v>
      </c>
    </row>
    <row r="263" spans="1:12" s="267" customFormat="1" hidden="1" x14ac:dyDescent="0.25">
      <c r="A263" s="321" t="s">
        <v>270</v>
      </c>
      <c r="B263" s="331">
        <v>2018</v>
      </c>
      <c r="C263" s="332" t="s">
        <v>58</v>
      </c>
      <c r="D263" s="307" t="s">
        <v>332</v>
      </c>
      <c r="E263" s="333">
        <v>43099</v>
      </c>
      <c r="F263" s="301">
        <v>43101</v>
      </c>
      <c r="G263" s="301">
        <v>43102</v>
      </c>
      <c r="H263" s="301">
        <v>43102</v>
      </c>
      <c r="I263" s="301">
        <v>43103</v>
      </c>
      <c r="J263" s="301">
        <v>43104</v>
      </c>
      <c r="K263" s="303"/>
      <c r="L263" s="323"/>
    </row>
    <row r="264" spans="1:12" s="267" customFormat="1" hidden="1" x14ac:dyDescent="0.25">
      <c r="A264" s="321" t="s">
        <v>270</v>
      </c>
      <c r="B264" s="331">
        <v>2018</v>
      </c>
      <c r="C264" s="332" t="s">
        <v>59</v>
      </c>
      <c r="D264" s="307" t="s">
        <v>333</v>
      </c>
      <c r="E264" s="333">
        <v>43106</v>
      </c>
      <c r="F264" s="301">
        <v>43108</v>
      </c>
      <c r="G264" s="301">
        <v>43109</v>
      </c>
      <c r="H264" s="301">
        <v>43109</v>
      </c>
      <c r="I264" s="301">
        <v>43110</v>
      </c>
      <c r="J264" s="301">
        <v>43111</v>
      </c>
      <c r="K264" s="303"/>
      <c r="L264" s="321"/>
    </row>
    <row r="265" spans="1:12" s="267" customFormat="1" hidden="1" x14ac:dyDescent="0.25">
      <c r="A265" s="326" t="s">
        <v>271</v>
      </c>
      <c r="B265" s="292">
        <v>2018</v>
      </c>
      <c r="C265" s="334" t="s">
        <v>58</v>
      </c>
      <c r="D265" s="276" t="s">
        <v>384</v>
      </c>
      <c r="E265" s="293">
        <v>43131</v>
      </c>
      <c r="F265" s="296">
        <v>43110</v>
      </c>
      <c r="G265" s="296">
        <v>43111</v>
      </c>
      <c r="H265" s="296">
        <v>43111</v>
      </c>
      <c r="I265" s="296">
        <v>43112</v>
      </c>
      <c r="J265" s="296">
        <v>43119</v>
      </c>
      <c r="K265" s="304">
        <v>43109</v>
      </c>
      <c r="L265" s="321"/>
    </row>
    <row r="266" spans="1:12" s="267" customFormat="1" hidden="1" x14ac:dyDescent="0.25">
      <c r="A266" s="321" t="s">
        <v>270</v>
      </c>
      <c r="B266" s="331">
        <v>2018</v>
      </c>
      <c r="C266" s="332" t="s">
        <v>60</v>
      </c>
      <c r="D266" s="307" t="s">
        <v>334</v>
      </c>
      <c r="E266" s="333">
        <v>43113</v>
      </c>
      <c r="F266" s="301">
        <v>43115</v>
      </c>
      <c r="G266" s="301">
        <v>43116</v>
      </c>
      <c r="H266" s="301">
        <v>43116</v>
      </c>
      <c r="I266" s="301">
        <v>43117</v>
      </c>
      <c r="J266" s="301">
        <v>43118</v>
      </c>
      <c r="K266" s="303"/>
      <c r="L266" s="323"/>
    </row>
    <row r="267" spans="1:12" s="267" customFormat="1" hidden="1" x14ac:dyDescent="0.25">
      <c r="A267" s="321" t="s">
        <v>270</v>
      </c>
      <c r="B267" s="331">
        <v>2018</v>
      </c>
      <c r="C267" s="332" t="s">
        <v>61</v>
      </c>
      <c r="D267" s="307" t="s">
        <v>335</v>
      </c>
      <c r="E267" s="333">
        <v>43120</v>
      </c>
      <c r="F267" s="301">
        <v>43122</v>
      </c>
      <c r="G267" s="301">
        <v>43123</v>
      </c>
      <c r="H267" s="301">
        <v>43123</v>
      </c>
      <c r="I267" s="301">
        <v>43124</v>
      </c>
      <c r="J267" s="301">
        <v>43125</v>
      </c>
      <c r="K267" s="303"/>
      <c r="L267" s="321"/>
    </row>
    <row r="268" spans="1:12" s="267" customFormat="1" hidden="1" x14ac:dyDescent="0.25">
      <c r="A268" s="321" t="s">
        <v>270</v>
      </c>
      <c r="B268" s="331">
        <v>2018</v>
      </c>
      <c r="C268" s="332" t="s">
        <v>62</v>
      </c>
      <c r="D268" s="307" t="s">
        <v>336</v>
      </c>
      <c r="E268" s="333">
        <v>43127</v>
      </c>
      <c r="F268" s="301">
        <v>43129</v>
      </c>
      <c r="G268" s="301">
        <v>43130</v>
      </c>
      <c r="H268" s="301">
        <v>43130</v>
      </c>
      <c r="I268" s="301">
        <v>43131</v>
      </c>
      <c r="J268" s="301">
        <v>43132</v>
      </c>
      <c r="K268" s="303"/>
      <c r="L268" s="321"/>
    </row>
    <row r="269" spans="1:12" s="267" customFormat="1" hidden="1" x14ac:dyDescent="0.25">
      <c r="A269" s="321" t="s">
        <v>270</v>
      </c>
      <c r="B269" s="331">
        <v>2018</v>
      </c>
      <c r="C269" s="332" t="s">
        <v>63</v>
      </c>
      <c r="D269" s="307" t="s">
        <v>337</v>
      </c>
      <c r="E269" s="333">
        <v>43134</v>
      </c>
      <c r="F269" s="301">
        <v>43136</v>
      </c>
      <c r="G269" s="301">
        <v>43137</v>
      </c>
      <c r="H269" s="301">
        <v>43137</v>
      </c>
      <c r="I269" s="301">
        <v>43138</v>
      </c>
      <c r="J269" s="301">
        <v>43139</v>
      </c>
      <c r="K269" s="303"/>
      <c r="L269" s="321"/>
    </row>
    <row r="270" spans="1:12" s="267" customFormat="1" hidden="1" x14ac:dyDescent="0.25">
      <c r="A270" s="321" t="s">
        <v>270</v>
      </c>
      <c r="B270" s="331">
        <v>2018</v>
      </c>
      <c r="C270" s="332" t="s">
        <v>64</v>
      </c>
      <c r="D270" s="307" t="s">
        <v>338</v>
      </c>
      <c r="E270" s="333">
        <v>43141</v>
      </c>
      <c r="F270" s="301">
        <v>43143</v>
      </c>
      <c r="G270" s="301">
        <v>43144</v>
      </c>
      <c r="H270" s="301">
        <v>43144</v>
      </c>
      <c r="I270" s="301">
        <v>43145</v>
      </c>
      <c r="J270" s="301">
        <v>43146</v>
      </c>
      <c r="K270" s="303"/>
      <c r="L270" s="321"/>
    </row>
    <row r="271" spans="1:12" s="267" customFormat="1" hidden="1" x14ac:dyDescent="0.25">
      <c r="A271" s="326" t="s">
        <v>385</v>
      </c>
      <c r="B271" s="292">
        <v>2018</v>
      </c>
      <c r="C271" s="334" t="s">
        <v>59</v>
      </c>
      <c r="D271" s="276" t="s">
        <v>386</v>
      </c>
      <c r="E271" s="293">
        <v>43159</v>
      </c>
      <c r="F271" s="296">
        <v>43145</v>
      </c>
      <c r="G271" s="296">
        <v>43146</v>
      </c>
      <c r="H271" s="296">
        <v>43146</v>
      </c>
      <c r="I271" s="296">
        <v>43147</v>
      </c>
      <c r="J271" s="296">
        <v>43152</v>
      </c>
      <c r="K271" s="304">
        <v>43144</v>
      </c>
      <c r="L271" s="321"/>
    </row>
    <row r="272" spans="1:12" s="267" customFormat="1" hidden="1" x14ac:dyDescent="0.25">
      <c r="A272" s="321" t="s">
        <v>270</v>
      </c>
      <c r="B272" s="331">
        <v>2018</v>
      </c>
      <c r="C272" s="332" t="s">
        <v>65</v>
      </c>
      <c r="D272" s="307" t="s">
        <v>339</v>
      </c>
      <c r="E272" s="333">
        <v>43148</v>
      </c>
      <c r="F272" s="301">
        <v>43150</v>
      </c>
      <c r="G272" s="301">
        <v>43151</v>
      </c>
      <c r="H272" s="301">
        <v>43151</v>
      </c>
      <c r="I272" s="301">
        <v>43152</v>
      </c>
      <c r="J272" s="301">
        <v>43153</v>
      </c>
      <c r="K272" s="303"/>
      <c r="L272" s="323"/>
    </row>
    <row r="273" spans="1:12" s="267" customFormat="1" hidden="1" x14ac:dyDescent="0.25">
      <c r="A273" s="321" t="s">
        <v>270</v>
      </c>
      <c r="B273" s="331">
        <v>2018</v>
      </c>
      <c r="C273" s="332" t="s">
        <v>66</v>
      </c>
      <c r="D273" s="307" t="s">
        <v>340</v>
      </c>
      <c r="E273" s="333">
        <v>43155</v>
      </c>
      <c r="F273" s="301">
        <v>43157</v>
      </c>
      <c r="G273" s="301">
        <v>43158</v>
      </c>
      <c r="H273" s="301">
        <v>43158</v>
      </c>
      <c r="I273" s="301">
        <v>43159</v>
      </c>
      <c r="J273" s="301">
        <v>43160</v>
      </c>
      <c r="K273" s="303"/>
      <c r="L273" s="321"/>
    </row>
    <row r="274" spans="1:12" s="267" customFormat="1" hidden="1" x14ac:dyDescent="0.25">
      <c r="A274" s="321" t="s">
        <v>270</v>
      </c>
      <c r="B274" s="331">
        <v>2018</v>
      </c>
      <c r="C274" s="332" t="s">
        <v>289</v>
      </c>
      <c r="D274" s="307" t="s">
        <v>341</v>
      </c>
      <c r="E274" s="333">
        <v>43162</v>
      </c>
      <c r="F274" s="301">
        <v>43164</v>
      </c>
      <c r="G274" s="301">
        <v>43165</v>
      </c>
      <c r="H274" s="301">
        <v>43165</v>
      </c>
      <c r="I274" s="301">
        <v>43166</v>
      </c>
      <c r="J274" s="301">
        <v>43167</v>
      </c>
      <c r="K274" s="303"/>
      <c r="L274" s="321"/>
    </row>
    <row r="275" spans="1:12" s="267" customFormat="1" hidden="1" x14ac:dyDescent="0.25">
      <c r="A275" s="321" t="s">
        <v>270</v>
      </c>
      <c r="B275" s="331">
        <v>2018</v>
      </c>
      <c r="C275" s="332" t="s">
        <v>290</v>
      </c>
      <c r="D275" s="307" t="s">
        <v>342</v>
      </c>
      <c r="E275" s="333">
        <v>43169</v>
      </c>
      <c r="F275" s="301">
        <v>43171</v>
      </c>
      <c r="G275" s="301">
        <v>43172</v>
      </c>
      <c r="H275" s="301">
        <v>43172</v>
      </c>
      <c r="I275" s="301">
        <v>43173</v>
      </c>
      <c r="J275" s="301">
        <v>43174</v>
      </c>
      <c r="K275" s="303"/>
      <c r="L275" s="321"/>
    </row>
    <row r="276" spans="1:12" s="267" customFormat="1" hidden="1" x14ac:dyDescent="0.25">
      <c r="A276" s="326" t="s">
        <v>271</v>
      </c>
      <c r="B276" s="292">
        <v>2018</v>
      </c>
      <c r="C276" s="334" t="s">
        <v>60</v>
      </c>
      <c r="D276" s="276" t="s">
        <v>387</v>
      </c>
      <c r="E276" s="293">
        <v>43190</v>
      </c>
      <c r="F276" s="296">
        <v>43173</v>
      </c>
      <c r="G276" s="296">
        <v>43174</v>
      </c>
      <c r="H276" s="296">
        <v>43174</v>
      </c>
      <c r="I276" s="296">
        <v>43175</v>
      </c>
      <c r="J276" s="296">
        <v>43180</v>
      </c>
      <c r="K276" s="304">
        <v>43172</v>
      </c>
      <c r="L276" s="321"/>
    </row>
    <row r="277" spans="1:12" s="267" customFormat="1" hidden="1" x14ac:dyDescent="0.25">
      <c r="A277" s="321" t="s">
        <v>270</v>
      </c>
      <c r="B277" s="331">
        <v>2018</v>
      </c>
      <c r="C277" s="332" t="s">
        <v>291</v>
      </c>
      <c r="D277" s="307" t="s">
        <v>343</v>
      </c>
      <c r="E277" s="333">
        <v>43176</v>
      </c>
      <c r="F277" s="301">
        <v>43178</v>
      </c>
      <c r="G277" s="301">
        <v>43179</v>
      </c>
      <c r="H277" s="301">
        <v>43179</v>
      </c>
      <c r="I277" s="301">
        <v>43180</v>
      </c>
      <c r="J277" s="301">
        <v>43181</v>
      </c>
      <c r="K277" s="303"/>
      <c r="L277" s="321"/>
    </row>
    <row r="278" spans="1:12" s="267" customFormat="1" hidden="1" x14ac:dyDescent="0.25">
      <c r="A278" s="328" t="s">
        <v>270</v>
      </c>
      <c r="B278" s="283">
        <v>2018</v>
      </c>
      <c r="C278" s="335" t="s">
        <v>292</v>
      </c>
      <c r="D278" s="269" t="s">
        <v>344</v>
      </c>
      <c r="E278" s="284">
        <v>43183</v>
      </c>
      <c r="F278" s="287">
        <v>43185</v>
      </c>
      <c r="G278" s="287">
        <v>43185</v>
      </c>
      <c r="H278" s="287">
        <v>43186</v>
      </c>
      <c r="I278" s="287">
        <v>43186</v>
      </c>
      <c r="J278" s="287">
        <v>43188</v>
      </c>
      <c r="K278" s="302"/>
      <c r="L278" s="330" t="s">
        <v>484</v>
      </c>
    </row>
    <row r="279" spans="1:12" s="267" customFormat="1" hidden="1" x14ac:dyDescent="0.25">
      <c r="A279" s="321" t="s">
        <v>270</v>
      </c>
      <c r="B279" s="331">
        <v>2018</v>
      </c>
      <c r="C279" s="332" t="s">
        <v>293</v>
      </c>
      <c r="D279" s="307" t="s">
        <v>345</v>
      </c>
      <c r="E279" s="333">
        <v>43190</v>
      </c>
      <c r="F279" s="301">
        <v>43192</v>
      </c>
      <c r="G279" s="301">
        <v>43193</v>
      </c>
      <c r="H279" s="301">
        <v>43193</v>
      </c>
      <c r="I279" s="301">
        <v>43194</v>
      </c>
      <c r="J279" s="301">
        <v>43195</v>
      </c>
      <c r="K279" s="303"/>
      <c r="L279" s="321"/>
    </row>
    <row r="280" spans="1:12" s="267" customFormat="1" hidden="1" x14ac:dyDescent="0.25">
      <c r="A280" s="321" t="s">
        <v>270</v>
      </c>
      <c r="B280" s="331">
        <v>2018</v>
      </c>
      <c r="C280" s="332" t="s">
        <v>294</v>
      </c>
      <c r="D280" s="307" t="s">
        <v>346</v>
      </c>
      <c r="E280" s="333">
        <v>43197</v>
      </c>
      <c r="F280" s="301">
        <v>43199</v>
      </c>
      <c r="G280" s="301">
        <v>43200</v>
      </c>
      <c r="H280" s="301">
        <v>43200</v>
      </c>
      <c r="I280" s="301">
        <v>43201</v>
      </c>
      <c r="J280" s="301">
        <v>43202</v>
      </c>
      <c r="K280" s="303"/>
      <c r="L280" s="321"/>
    </row>
    <row r="281" spans="1:12" s="267" customFormat="1" hidden="1" x14ac:dyDescent="0.25">
      <c r="A281" s="326" t="s">
        <v>271</v>
      </c>
      <c r="B281" s="292">
        <v>2018</v>
      </c>
      <c r="C281" s="334" t="s">
        <v>61</v>
      </c>
      <c r="D281" s="276" t="s">
        <v>388</v>
      </c>
      <c r="E281" s="293">
        <v>43220</v>
      </c>
      <c r="F281" s="296">
        <v>43201</v>
      </c>
      <c r="G281" s="296">
        <v>43202</v>
      </c>
      <c r="H281" s="296">
        <v>43202</v>
      </c>
      <c r="I281" s="296">
        <v>43203</v>
      </c>
      <c r="J281" s="296">
        <v>43210</v>
      </c>
      <c r="K281" s="304">
        <v>43200</v>
      </c>
      <c r="L281" s="321"/>
    </row>
    <row r="282" spans="1:12" s="267" customFormat="1" hidden="1" x14ac:dyDescent="0.25">
      <c r="A282" s="321" t="s">
        <v>270</v>
      </c>
      <c r="B282" s="331">
        <v>2018</v>
      </c>
      <c r="C282" s="332" t="s">
        <v>295</v>
      </c>
      <c r="D282" s="307" t="s">
        <v>347</v>
      </c>
      <c r="E282" s="333">
        <v>43204</v>
      </c>
      <c r="F282" s="301">
        <v>43206</v>
      </c>
      <c r="G282" s="301">
        <v>43207</v>
      </c>
      <c r="H282" s="301">
        <v>43207</v>
      </c>
      <c r="I282" s="301">
        <v>43208</v>
      </c>
      <c r="J282" s="301">
        <v>43209</v>
      </c>
      <c r="K282" s="303"/>
      <c r="L282" s="321"/>
    </row>
    <row r="283" spans="1:12" s="267" customFormat="1" hidden="1" x14ac:dyDescent="0.25">
      <c r="A283" s="321" t="s">
        <v>270</v>
      </c>
      <c r="B283" s="331">
        <v>2018</v>
      </c>
      <c r="C283" s="332" t="s">
        <v>296</v>
      </c>
      <c r="D283" s="307" t="s">
        <v>348</v>
      </c>
      <c r="E283" s="333">
        <v>43211</v>
      </c>
      <c r="F283" s="301">
        <v>43213</v>
      </c>
      <c r="G283" s="301">
        <v>43214</v>
      </c>
      <c r="H283" s="301">
        <v>43214</v>
      </c>
      <c r="I283" s="301">
        <v>43215</v>
      </c>
      <c r="J283" s="301">
        <v>43216</v>
      </c>
      <c r="K283" s="303"/>
      <c r="L283" s="321"/>
    </row>
    <row r="284" spans="1:12" s="267" customFormat="1" hidden="1" x14ac:dyDescent="0.25">
      <c r="A284" s="321" t="s">
        <v>270</v>
      </c>
      <c r="B284" s="331">
        <v>2018</v>
      </c>
      <c r="C284" s="332" t="s">
        <v>297</v>
      </c>
      <c r="D284" s="307" t="s">
        <v>349</v>
      </c>
      <c r="E284" s="333">
        <v>43218</v>
      </c>
      <c r="F284" s="301">
        <v>43220</v>
      </c>
      <c r="G284" s="301">
        <v>43221</v>
      </c>
      <c r="H284" s="301">
        <v>43221</v>
      </c>
      <c r="I284" s="301">
        <v>43222</v>
      </c>
      <c r="J284" s="301">
        <v>43223</v>
      </c>
      <c r="K284" s="303"/>
      <c r="L284" s="321"/>
    </row>
    <row r="285" spans="1:12" s="267" customFormat="1" hidden="1" x14ac:dyDescent="0.25">
      <c r="A285" s="321" t="s">
        <v>270</v>
      </c>
      <c r="B285" s="331">
        <v>2018</v>
      </c>
      <c r="C285" s="332" t="s">
        <v>298</v>
      </c>
      <c r="D285" s="307" t="s">
        <v>350</v>
      </c>
      <c r="E285" s="333">
        <v>43225</v>
      </c>
      <c r="F285" s="301">
        <v>43227</v>
      </c>
      <c r="G285" s="301">
        <v>43228</v>
      </c>
      <c r="H285" s="301">
        <v>43228</v>
      </c>
      <c r="I285" s="301">
        <v>43229</v>
      </c>
      <c r="J285" s="301">
        <v>43230</v>
      </c>
      <c r="K285" s="303"/>
      <c r="L285" s="321"/>
    </row>
    <row r="286" spans="1:12" s="267" customFormat="1" hidden="1" x14ac:dyDescent="0.25">
      <c r="A286" s="321" t="s">
        <v>270</v>
      </c>
      <c r="B286" s="331">
        <v>2018</v>
      </c>
      <c r="C286" s="332" t="s">
        <v>299</v>
      </c>
      <c r="D286" s="307" t="s">
        <v>351</v>
      </c>
      <c r="E286" s="333">
        <v>43232</v>
      </c>
      <c r="F286" s="301">
        <v>43234</v>
      </c>
      <c r="G286" s="301">
        <v>43235</v>
      </c>
      <c r="H286" s="301">
        <v>43235</v>
      </c>
      <c r="I286" s="301">
        <v>43236</v>
      </c>
      <c r="J286" s="301">
        <v>43237</v>
      </c>
      <c r="K286" s="303"/>
      <c r="L286" s="321"/>
    </row>
    <row r="287" spans="1:12" s="267" customFormat="1" hidden="1" x14ac:dyDescent="0.25">
      <c r="A287" s="326" t="s">
        <v>271</v>
      </c>
      <c r="B287" s="292">
        <v>2018</v>
      </c>
      <c r="C287" s="334" t="s">
        <v>62</v>
      </c>
      <c r="D287" s="276" t="s">
        <v>389</v>
      </c>
      <c r="E287" s="293">
        <v>43251</v>
      </c>
      <c r="F287" s="296">
        <v>43235</v>
      </c>
      <c r="G287" s="296">
        <v>43236</v>
      </c>
      <c r="H287" s="296">
        <v>43236</v>
      </c>
      <c r="I287" s="296">
        <v>43237</v>
      </c>
      <c r="J287" s="296">
        <v>43241</v>
      </c>
      <c r="K287" s="304">
        <v>43234</v>
      </c>
      <c r="L287" s="321"/>
    </row>
    <row r="288" spans="1:12" s="267" customFormat="1" hidden="1" x14ac:dyDescent="0.25">
      <c r="A288" s="321" t="s">
        <v>270</v>
      </c>
      <c r="B288" s="331">
        <v>2018</v>
      </c>
      <c r="C288" s="332" t="s">
        <v>300</v>
      </c>
      <c r="D288" s="307" t="s">
        <v>352</v>
      </c>
      <c r="E288" s="333">
        <v>43239</v>
      </c>
      <c r="F288" s="301">
        <v>43241</v>
      </c>
      <c r="G288" s="301">
        <v>43242</v>
      </c>
      <c r="H288" s="301">
        <v>43242</v>
      </c>
      <c r="I288" s="301">
        <v>43243</v>
      </c>
      <c r="J288" s="301">
        <v>43244</v>
      </c>
      <c r="K288" s="303"/>
      <c r="L288" s="321"/>
    </row>
    <row r="289" spans="1:12" s="267" customFormat="1" hidden="1" x14ac:dyDescent="0.25">
      <c r="A289" s="328" t="s">
        <v>270</v>
      </c>
      <c r="B289" s="283">
        <v>2018</v>
      </c>
      <c r="C289" s="335" t="s">
        <v>301</v>
      </c>
      <c r="D289" s="269" t="s">
        <v>353</v>
      </c>
      <c r="E289" s="284">
        <v>43246</v>
      </c>
      <c r="F289" s="287">
        <v>43248</v>
      </c>
      <c r="G289" s="287">
        <v>43249</v>
      </c>
      <c r="H289" s="287">
        <v>43249</v>
      </c>
      <c r="I289" s="287">
        <v>43249</v>
      </c>
      <c r="J289" s="287">
        <v>43251</v>
      </c>
      <c r="K289" s="302"/>
      <c r="L289" s="330" t="s">
        <v>554</v>
      </c>
    </row>
    <row r="290" spans="1:12" s="267" customFormat="1" hidden="1" x14ac:dyDescent="0.25">
      <c r="A290" s="321" t="s">
        <v>270</v>
      </c>
      <c r="B290" s="331">
        <v>2018</v>
      </c>
      <c r="C290" s="332" t="s">
        <v>302</v>
      </c>
      <c r="D290" s="307" t="s">
        <v>354</v>
      </c>
      <c r="E290" s="333">
        <v>43253</v>
      </c>
      <c r="F290" s="301">
        <v>43255</v>
      </c>
      <c r="G290" s="301">
        <v>43256</v>
      </c>
      <c r="H290" s="301">
        <v>43256</v>
      </c>
      <c r="I290" s="301">
        <v>43257</v>
      </c>
      <c r="J290" s="301">
        <v>43258</v>
      </c>
      <c r="K290" s="303"/>
      <c r="L290" s="321"/>
    </row>
    <row r="291" spans="1:12" s="267" customFormat="1" hidden="1" x14ac:dyDescent="0.25">
      <c r="A291" s="317" t="s">
        <v>398</v>
      </c>
      <c r="B291" s="314">
        <v>2018</v>
      </c>
      <c r="C291" s="314" t="s">
        <v>399</v>
      </c>
      <c r="D291" s="314" t="s">
        <v>403</v>
      </c>
      <c r="E291" s="319">
        <v>43264</v>
      </c>
      <c r="F291" s="300" t="s">
        <v>400</v>
      </c>
      <c r="G291" s="300">
        <v>43257</v>
      </c>
      <c r="H291" s="300">
        <v>43257</v>
      </c>
      <c r="I291" s="300">
        <v>43258</v>
      </c>
      <c r="J291" s="300">
        <v>43264</v>
      </c>
      <c r="K291" s="305">
        <v>43251</v>
      </c>
      <c r="L291" s="317" t="s">
        <v>405</v>
      </c>
    </row>
    <row r="292" spans="1:12" s="267" customFormat="1" hidden="1" x14ac:dyDescent="0.25">
      <c r="A292" s="317" t="s">
        <v>398</v>
      </c>
      <c r="B292" s="314">
        <v>2018</v>
      </c>
      <c r="C292" s="314" t="s">
        <v>399</v>
      </c>
      <c r="D292" s="314" t="s">
        <v>404</v>
      </c>
      <c r="E292" s="319">
        <v>43264</v>
      </c>
      <c r="F292" s="300" t="s">
        <v>400</v>
      </c>
      <c r="G292" s="300">
        <v>43258</v>
      </c>
      <c r="H292" s="300">
        <v>43258</v>
      </c>
      <c r="I292" s="300">
        <v>43259</v>
      </c>
      <c r="J292" s="300">
        <v>43264</v>
      </c>
      <c r="K292" s="305">
        <v>43251</v>
      </c>
      <c r="L292" s="317" t="s">
        <v>405</v>
      </c>
    </row>
    <row r="293" spans="1:12" s="267" customFormat="1" hidden="1" x14ac:dyDescent="0.25">
      <c r="A293" s="321" t="s">
        <v>270</v>
      </c>
      <c r="B293" s="331">
        <v>2018</v>
      </c>
      <c r="C293" s="332" t="s">
        <v>303</v>
      </c>
      <c r="D293" s="307" t="s">
        <v>355</v>
      </c>
      <c r="E293" s="333">
        <v>43260</v>
      </c>
      <c r="F293" s="301">
        <v>43262</v>
      </c>
      <c r="G293" s="301">
        <v>43263</v>
      </c>
      <c r="H293" s="301">
        <v>43263</v>
      </c>
      <c r="I293" s="301">
        <v>43264</v>
      </c>
      <c r="J293" s="301">
        <v>43265</v>
      </c>
      <c r="K293" s="303"/>
      <c r="L293" s="321"/>
    </row>
    <row r="294" spans="1:12" s="267" customFormat="1" hidden="1" x14ac:dyDescent="0.25">
      <c r="A294" s="326" t="s">
        <v>271</v>
      </c>
      <c r="B294" s="292">
        <v>2018</v>
      </c>
      <c r="C294" s="334" t="s">
        <v>63</v>
      </c>
      <c r="D294" s="276" t="s">
        <v>390</v>
      </c>
      <c r="E294" s="293">
        <v>43281</v>
      </c>
      <c r="F294" s="296">
        <v>43264</v>
      </c>
      <c r="G294" s="296">
        <v>43265</v>
      </c>
      <c r="H294" s="296">
        <v>43265</v>
      </c>
      <c r="I294" s="296">
        <v>43266</v>
      </c>
      <c r="J294" s="296">
        <v>43272</v>
      </c>
      <c r="K294" s="304">
        <v>43263</v>
      </c>
      <c r="L294" s="321"/>
    </row>
    <row r="295" spans="1:12" s="267" customFormat="1" hidden="1" x14ac:dyDescent="0.25">
      <c r="A295" s="321" t="s">
        <v>270</v>
      </c>
      <c r="B295" s="331">
        <v>2018</v>
      </c>
      <c r="C295" s="332" t="s">
        <v>304</v>
      </c>
      <c r="D295" s="307" t="s">
        <v>356</v>
      </c>
      <c r="E295" s="333">
        <v>43267</v>
      </c>
      <c r="F295" s="301">
        <v>43269</v>
      </c>
      <c r="G295" s="301">
        <v>43270</v>
      </c>
      <c r="H295" s="301">
        <v>43270</v>
      </c>
      <c r="I295" s="301">
        <v>43271</v>
      </c>
      <c r="J295" s="301">
        <v>43272</v>
      </c>
      <c r="K295" s="303"/>
      <c r="L295" s="321"/>
    </row>
    <row r="296" spans="1:12" s="267" customFormat="1" hidden="1" x14ac:dyDescent="0.25">
      <c r="A296" s="321" t="s">
        <v>270</v>
      </c>
      <c r="B296" s="331">
        <v>2018</v>
      </c>
      <c r="C296" s="332" t="s">
        <v>305</v>
      </c>
      <c r="D296" s="307" t="s">
        <v>357</v>
      </c>
      <c r="E296" s="333">
        <v>43274</v>
      </c>
      <c r="F296" s="301">
        <v>43276</v>
      </c>
      <c r="G296" s="301">
        <v>43277</v>
      </c>
      <c r="H296" s="301">
        <v>43277</v>
      </c>
      <c r="I296" s="301">
        <v>43278</v>
      </c>
      <c r="J296" s="301">
        <v>43279</v>
      </c>
      <c r="K296" s="303"/>
      <c r="L296" s="321"/>
    </row>
    <row r="297" spans="1:12" s="267" customFormat="1" hidden="1" x14ac:dyDescent="0.25">
      <c r="A297" s="328" t="s">
        <v>270</v>
      </c>
      <c r="B297" s="283">
        <v>2018</v>
      </c>
      <c r="C297" s="335" t="s">
        <v>306</v>
      </c>
      <c r="D297" s="269" t="s">
        <v>358</v>
      </c>
      <c r="E297" s="284">
        <v>43281</v>
      </c>
      <c r="F297" s="287">
        <v>43283</v>
      </c>
      <c r="G297" s="287">
        <v>43283</v>
      </c>
      <c r="H297" s="287">
        <v>43283</v>
      </c>
      <c r="I297" s="287">
        <v>43284</v>
      </c>
      <c r="J297" s="287">
        <v>43286</v>
      </c>
      <c r="K297" s="302"/>
      <c r="L297" s="330" t="s">
        <v>413</v>
      </c>
    </row>
    <row r="298" spans="1:12" s="267" customFormat="1" hidden="1" x14ac:dyDescent="0.25">
      <c r="A298" s="321" t="s">
        <v>270</v>
      </c>
      <c r="B298" s="331">
        <v>2018</v>
      </c>
      <c r="C298" s="332" t="s">
        <v>307</v>
      </c>
      <c r="D298" s="307" t="s">
        <v>359</v>
      </c>
      <c r="E298" s="333">
        <v>43288</v>
      </c>
      <c r="F298" s="301">
        <v>43290</v>
      </c>
      <c r="G298" s="301">
        <v>43291</v>
      </c>
      <c r="H298" s="301">
        <v>43291</v>
      </c>
      <c r="I298" s="301">
        <v>43292</v>
      </c>
      <c r="J298" s="301">
        <v>43293</v>
      </c>
      <c r="K298" s="303"/>
      <c r="L298" s="321"/>
    </row>
    <row r="299" spans="1:12" s="267" customFormat="1" hidden="1" x14ac:dyDescent="0.25">
      <c r="A299" s="326" t="s">
        <v>271</v>
      </c>
      <c r="B299" s="292">
        <v>2018</v>
      </c>
      <c r="C299" s="334" t="s">
        <v>64</v>
      </c>
      <c r="D299" s="276" t="s">
        <v>391</v>
      </c>
      <c r="E299" s="293">
        <v>43312</v>
      </c>
      <c r="F299" s="296">
        <v>43292</v>
      </c>
      <c r="G299" s="296">
        <v>43293</v>
      </c>
      <c r="H299" s="296">
        <v>43293</v>
      </c>
      <c r="I299" s="296">
        <v>43294</v>
      </c>
      <c r="J299" s="296">
        <v>43301</v>
      </c>
      <c r="K299" s="304">
        <v>43291</v>
      </c>
      <c r="L299" s="321"/>
    </row>
    <row r="300" spans="1:12" s="267" customFormat="1" hidden="1" x14ac:dyDescent="0.25">
      <c r="A300" s="321" t="s">
        <v>270</v>
      </c>
      <c r="B300" s="331">
        <v>2018</v>
      </c>
      <c r="C300" s="332" t="s">
        <v>308</v>
      </c>
      <c r="D300" s="307" t="s">
        <v>360</v>
      </c>
      <c r="E300" s="333">
        <v>43295</v>
      </c>
      <c r="F300" s="301">
        <v>43297</v>
      </c>
      <c r="G300" s="301">
        <v>43298</v>
      </c>
      <c r="H300" s="301">
        <v>43298</v>
      </c>
      <c r="I300" s="301">
        <v>43299</v>
      </c>
      <c r="J300" s="301">
        <v>43300</v>
      </c>
      <c r="K300" s="303"/>
      <c r="L300" s="321"/>
    </row>
    <row r="301" spans="1:12" s="267" customFormat="1" hidden="1" x14ac:dyDescent="0.25">
      <c r="A301" s="321" t="s">
        <v>270</v>
      </c>
      <c r="B301" s="331">
        <v>2018</v>
      </c>
      <c r="C301" s="332" t="s">
        <v>309</v>
      </c>
      <c r="D301" s="307" t="s">
        <v>361</v>
      </c>
      <c r="E301" s="333">
        <v>43302</v>
      </c>
      <c r="F301" s="301">
        <v>43304</v>
      </c>
      <c r="G301" s="301">
        <v>43305</v>
      </c>
      <c r="H301" s="301">
        <v>43305</v>
      </c>
      <c r="I301" s="301">
        <v>43306</v>
      </c>
      <c r="J301" s="301">
        <v>43307</v>
      </c>
      <c r="K301" s="303"/>
      <c r="L301" s="321"/>
    </row>
    <row r="302" spans="1:12" s="267" customFormat="1" hidden="1" x14ac:dyDescent="0.25">
      <c r="A302" s="321" t="s">
        <v>270</v>
      </c>
      <c r="B302" s="331">
        <v>2018</v>
      </c>
      <c r="C302" s="332" t="s">
        <v>310</v>
      </c>
      <c r="D302" s="307" t="s">
        <v>362</v>
      </c>
      <c r="E302" s="333">
        <v>43309</v>
      </c>
      <c r="F302" s="301">
        <v>43311</v>
      </c>
      <c r="G302" s="301">
        <v>43312</v>
      </c>
      <c r="H302" s="301">
        <v>43312</v>
      </c>
      <c r="I302" s="301">
        <v>43313</v>
      </c>
      <c r="J302" s="301">
        <v>43314</v>
      </c>
      <c r="K302" s="303"/>
      <c r="L302" s="321"/>
    </row>
    <row r="303" spans="1:12" s="267" customFormat="1" hidden="1" x14ac:dyDescent="0.25">
      <c r="A303" s="321" t="s">
        <v>270</v>
      </c>
      <c r="B303" s="331">
        <v>2018</v>
      </c>
      <c r="C303" s="332" t="s">
        <v>311</v>
      </c>
      <c r="D303" s="307" t="s">
        <v>363</v>
      </c>
      <c r="E303" s="333">
        <v>43316</v>
      </c>
      <c r="F303" s="301">
        <v>43318</v>
      </c>
      <c r="G303" s="301">
        <v>43319</v>
      </c>
      <c r="H303" s="301">
        <v>43319</v>
      </c>
      <c r="I303" s="301">
        <v>43320</v>
      </c>
      <c r="J303" s="301">
        <v>43321</v>
      </c>
      <c r="K303" s="303"/>
      <c r="L303" s="321"/>
    </row>
    <row r="304" spans="1:12" s="267" customFormat="1" hidden="1" x14ac:dyDescent="0.25">
      <c r="A304" s="321" t="s">
        <v>270</v>
      </c>
      <c r="B304" s="331">
        <v>2018</v>
      </c>
      <c r="C304" s="332" t="s">
        <v>312</v>
      </c>
      <c r="D304" s="307" t="s">
        <v>364</v>
      </c>
      <c r="E304" s="333">
        <v>43323</v>
      </c>
      <c r="F304" s="301">
        <v>43325</v>
      </c>
      <c r="G304" s="301">
        <v>43326</v>
      </c>
      <c r="H304" s="301">
        <v>43326</v>
      </c>
      <c r="I304" s="301">
        <v>43327</v>
      </c>
      <c r="J304" s="301">
        <v>43328</v>
      </c>
      <c r="K304" s="303"/>
      <c r="L304" s="321"/>
    </row>
    <row r="305" spans="1:12" s="267" customFormat="1" hidden="1" x14ac:dyDescent="0.25">
      <c r="A305" s="326" t="s">
        <v>271</v>
      </c>
      <c r="B305" s="292">
        <v>2018</v>
      </c>
      <c r="C305" s="334" t="s">
        <v>65</v>
      </c>
      <c r="D305" s="276" t="s">
        <v>392</v>
      </c>
      <c r="E305" s="293">
        <v>43343</v>
      </c>
      <c r="F305" s="296">
        <v>43327</v>
      </c>
      <c r="G305" s="296">
        <v>43328</v>
      </c>
      <c r="H305" s="296">
        <v>43328</v>
      </c>
      <c r="I305" s="296">
        <v>43329</v>
      </c>
      <c r="J305" s="296">
        <v>43333</v>
      </c>
      <c r="K305" s="304">
        <v>43326</v>
      </c>
      <c r="L305" s="321"/>
    </row>
    <row r="306" spans="1:12" s="267" customFormat="1" hidden="1" x14ac:dyDescent="0.25">
      <c r="A306" s="321" t="s">
        <v>270</v>
      </c>
      <c r="B306" s="331">
        <v>2018</v>
      </c>
      <c r="C306" s="332" t="s">
        <v>313</v>
      </c>
      <c r="D306" s="307" t="s">
        <v>365</v>
      </c>
      <c r="E306" s="333">
        <v>43330</v>
      </c>
      <c r="F306" s="301">
        <v>43332</v>
      </c>
      <c r="G306" s="301">
        <v>43333</v>
      </c>
      <c r="H306" s="301">
        <v>43333</v>
      </c>
      <c r="I306" s="301">
        <v>43334</v>
      </c>
      <c r="J306" s="301">
        <v>43335</v>
      </c>
      <c r="K306" s="303"/>
      <c r="L306" s="321"/>
    </row>
    <row r="307" spans="1:12" s="267" customFormat="1" hidden="1" x14ac:dyDescent="0.25">
      <c r="A307" s="328" t="s">
        <v>270</v>
      </c>
      <c r="B307" s="283">
        <v>2018</v>
      </c>
      <c r="C307" s="335" t="s">
        <v>314</v>
      </c>
      <c r="D307" s="269" t="s">
        <v>366</v>
      </c>
      <c r="E307" s="284">
        <v>43337</v>
      </c>
      <c r="F307" s="287">
        <v>43339</v>
      </c>
      <c r="G307" s="287">
        <v>43340</v>
      </c>
      <c r="H307" s="287">
        <v>43340</v>
      </c>
      <c r="I307" s="287">
        <v>43340</v>
      </c>
      <c r="J307" s="287">
        <v>43342</v>
      </c>
      <c r="K307" s="302"/>
      <c r="L307" s="330" t="s">
        <v>554</v>
      </c>
    </row>
    <row r="308" spans="1:12" s="267" customFormat="1" hidden="1" x14ac:dyDescent="0.25">
      <c r="A308" s="321" t="s">
        <v>270</v>
      </c>
      <c r="B308" s="331">
        <v>2018</v>
      </c>
      <c r="C308" s="332" t="s">
        <v>315</v>
      </c>
      <c r="D308" s="307" t="s">
        <v>367</v>
      </c>
      <c r="E308" s="333">
        <v>43344</v>
      </c>
      <c r="F308" s="301">
        <v>43346</v>
      </c>
      <c r="G308" s="301">
        <v>43347</v>
      </c>
      <c r="H308" s="301">
        <v>43347</v>
      </c>
      <c r="I308" s="301">
        <v>43348</v>
      </c>
      <c r="J308" s="301">
        <v>43349</v>
      </c>
      <c r="K308" s="303"/>
      <c r="L308" s="323"/>
    </row>
    <row r="309" spans="1:12" s="267" customFormat="1" hidden="1" x14ac:dyDescent="0.25">
      <c r="A309" s="321" t="s">
        <v>270</v>
      </c>
      <c r="B309" s="331">
        <v>2018</v>
      </c>
      <c r="C309" s="332" t="s">
        <v>316</v>
      </c>
      <c r="D309" s="307" t="s">
        <v>368</v>
      </c>
      <c r="E309" s="333">
        <v>43351</v>
      </c>
      <c r="F309" s="301">
        <v>43353</v>
      </c>
      <c r="G309" s="301">
        <v>43354</v>
      </c>
      <c r="H309" s="301">
        <v>43354</v>
      </c>
      <c r="I309" s="301">
        <v>43355</v>
      </c>
      <c r="J309" s="301">
        <v>43356</v>
      </c>
      <c r="K309" s="303"/>
      <c r="L309" s="321"/>
    </row>
    <row r="310" spans="1:12" s="267" customFormat="1" hidden="1" x14ac:dyDescent="0.25">
      <c r="A310" s="326" t="s">
        <v>271</v>
      </c>
      <c r="B310" s="292">
        <v>2018</v>
      </c>
      <c r="C310" s="334" t="s">
        <v>66</v>
      </c>
      <c r="D310" s="276" t="s">
        <v>393</v>
      </c>
      <c r="E310" s="293">
        <v>43373</v>
      </c>
      <c r="F310" s="296">
        <v>43355</v>
      </c>
      <c r="G310" s="296">
        <v>43356</v>
      </c>
      <c r="H310" s="296">
        <v>43356</v>
      </c>
      <c r="I310" s="296">
        <v>43357</v>
      </c>
      <c r="J310" s="296">
        <v>43364</v>
      </c>
      <c r="K310" s="304">
        <v>43354</v>
      </c>
      <c r="L310" s="321"/>
    </row>
    <row r="311" spans="1:12" s="267" customFormat="1" hidden="1" x14ac:dyDescent="0.25">
      <c r="A311" s="321" t="s">
        <v>270</v>
      </c>
      <c r="B311" s="331">
        <v>2018</v>
      </c>
      <c r="C311" s="332" t="s">
        <v>317</v>
      </c>
      <c r="D311" s="307" t="s">
        <v>369</v>
      </c>
      <c r="E311" s="333">
        <v>43358</v>
      </c>
      <c r="F311" s="301">
        <v>43360</v>
      </c>
      <c r="G311" s="301">
        <v>43361</v>
      </c>
      <c r="H311" s="301">
        <v>43361</v>
      </c>
      <c r="I311" s="301">
        <v>43362</v>
      </c>
      <c r="J311" s="301">
        <v>43363</v>
      </c>
      <c r="K311" s="303"/>
      <c r="L311" s="321"/>
    </row>
    <row r="312" spans="1:12" s="267" customFormat="1" hidden="1" x14ac:dyDescent="0.25">
      <c r="A312" s="321" t="s">
        <v>270</v>
      </c>
      <c r="B312" s="331">
        <v>2018</v>
      </c>
      <c r="C312" s="332" t="s">
        <v>318</v>
      </c>
      <c r="D312" s="307" t="s">
        <v>370</v>
      </c>
      <c r="E312" s="333">
        <v>43365</v>
      </c>
      <c r="F312" s="301">
        <v>43367</v>
      </c>
      <c r="G312" s="301">
        <v>43368</v>
      </c>
      <c r="H312" s="301">
        <v>43368</v>
      </c>
      <c r="I312" s="301">
        <v>43369</v>
      </c>
      <c r="J312" s="301">
        <v>43370</v>
      </c>
      <c r="K312" s="303"/>
      <c r="L312" s="321"/>
    </row>
    <row r="313" spans="1:12" s="267" customFormat="1" hidden="1" x14ac:dyDescent="0.25">
      <c r="A313" s="321" t="s">
        <v>270</v>
      </c>
      <c r="B313" s="331">
        <v>2018</v>
      </c>
      <c r="C313" s="332" t="s">
        <v>319</v>
      </c>
      <c r="D313" s="307" t="s">
        <v>371</v>
      </c>
      <c r="E313" s="333">
        <v>43372</v>
      </c>
      <c r="F313" s="301">
        <v>43374</v>
      </c>
      <c r="G313" s="301">
        <v>43375</v>
      </c>
      <c r="H313" s="301">
        <v>43375</v>
      </c>
      <c r="I313" s="301">
        <v>43376</v>
      </c>
      <c r="J313" s="301">
        <v>43377</v>
      </c>
      <c r="K313" s="303"/>
      <c r="L313" s="321"/>
    </row>
    <row r="314" spans="1:12" s="267" customFormat="1" hidden="1" x14ac:dyDescent="0.25">
      <c r="A314" s="321" t="s">
        <v>270</v>
      </c>
      <c r="B314" s="331">
        <v>2018</v>
      </c>
      <c r="C314" s="332" t="s">
        <v>320</v>
      </c>
      <c r="D314" s="307" t="s">
        <v>372</v>
      </c>
      <c r="E314" s="333">
        <v>43379</v>
      </c>
      <c r="F314" s="301">
        <v>43381</v>
      </c>
      <c r="G314" s="301">
        <v>43382</v>
      </c>
      <c r="H314" s="301">
        <v>43382</v>
      </c>
      <c r="I314" s="301">
        <v>43383</v>
      </c>
      <c r="J314" s="301">
        <v>43384</v>
      </c>
      <c r="K314" s="303"/>
      <c r="L314" s="321"/>
    </row>
    <row r="315" spans="1:12" s="267" customFormat="1" hidden="1" x14ac:dyDescent="0.25">
      <c r="A315" s="326" t="s">
        <v>271</v>
      </c>
      <c r="B315" s="292">
        <v>2018</v>
      </c>
      <c r="C315" s="334">
        <v>10</v>
      </c>
      <c r="D315" s="276" t="s">
        <v>394</v>
      </c>
      <c r="E315" s="293">
        <v>43404</v>
      </c>
      <c r="F315" s="296">
        <v>43383</v>
      </c>
      <c r="G315" s="296">
        <v>43384</v>
      </c>
      <c r="H315" s="296">
        <v>43384</v>
      </c>
      <c r="I315" s="296">
        <v>43385</v>
      </c>
      <c r="J315" s="296">
        <v>43392</v>
      </c>
      <c r="K315" s="304">
        <v>43382</v>
      </c>
      <c r="L315" s="321"/>
    </row>
    <row r="316" spans="1:12" s="267" customFormat="1" hidden="1" x14ac:dyDescent="0.25">
      <c r="A316" s="321" t="s">
        <v>270</v>
      </c>
      <c r="B316" s="331">
        <v>2018</v>
      </c>
      <c r="C316" s="332" t="s">
        <v>321</v>
      </c>
      <c r="D316" s="307" t="s">
        <v>373</v>
      </c>
      <c r="E316" s="333">
        <v>43386</v>
      </c>
      <c r="F316" s="301">
        <v>43388</v>
      </c>
      <c r="G316" s="301">
        <v>43389</v>
      </c>
      <c r="H316" s="301">
        <v>43389</v>
      </c>
      <c r="I316" s="301">
        <v>43390</v>
      </c>
      <c r="J316" s="301">
        <v>43391</v>
      </c>
      <c r="K316" s="303"/>
      <c r="L316" s="321"/>
    </row>
    <row r="317" spans="1:12" s="267" customFormat="1" hidden="1" x14ac:dyDescent="0.25">
      <c r="A317" s="321" t="s">
        <v>270</v>
      </c>
      <c r="B317" s="331">
        <v>2018</v>
      </c>
      <c r="C317" s="332" t="s">
        <v>322</v>
      </c>
      <c r="D317" s="307" t="s">
        <v>374</v>
      </c>
      <c r="E317" s="333">
        <v>43393</v>
      </c>
      <c r="F317" s="301">
        <v>43395</v>
      </c>
      <c r="G317" s="301">
        <v>43396</v>
      </c>
      <c r="H317" s="301">
        <v>43396</v>
      </c>
      <c r="I317" s="301">
        <v>43397</v>
      </c>
      <c r="J317" s="301">
        <v>43398</v>
      </c>
      <c r="K317" s="303"/>
      <c r="L317" s="321"/>
    </row>
    <row r="318" spans="1:12" s="267" customFormat="1" hidden="1" x14ac:dyDescent="0.25">
      <c r="A318" s="321" t="s">
        <v>270</v>
      </c>
      <c r="B318" s="331">
        <v>2018</v>
      </c>
      <c r="C318" s="332" t="s">
        <v>323</v>
      </c>
      <c r="D318" s="307" t="s">
        <v>375</v>
      </c>
      <c r="E318" s="333">
        <v>43400</v>
      </c>
      <c r="F318" s="301">
        <v>43402</v>
      </c>
      <c r="G318" s="301">
        <v>43403</v>
      </c>
      <c r="H318" s="301">
        <v>43403</v>
      </c>
      <c r="I318" s="301">
        <v>43404</v>
      </c>
      <c r="J318" s="301">
        <v>43405</v>
      </c>
      <c r="K318" s="303"/>
      <c r="L318" s="321"/>
    </row>
    <row r="319" spans="1:12" s="267" customFormat="1" hidden="1" x14ac:dyDescent="0.25">
      <c r="A319" s="321" t="s">
        <v>270</v>
      </c>
      <c r="B319" s="331">
        <v>2018</v>
      </c>
      <c r="C319" s="332" t="s">
        <v>324</v>
      </c>
      <c r="D319" s="307" t="s">
        <v>376</v>
      </c>
      <c r="E319" s="333">
        <v>43407</v>
      </c>
      <c r="F319" s="301">
        <v>43409</v>
      </c>
      <c r="G319" s="301">
        <v>43410</v>
      </c>
      <c r="H319" s="301">
        <v>43410</v>
      </c>
      <c r="I319" s="301">
        <v>43411</v>
      </c>
      <c r="J319" s="301">
        <v>43412</v>
      </c>
      <c r="K319" s="303"/>
      <c r="L319" s="321"/>
    </row>
    <row r="320" spans="1:12" s="267" customFormat="1" hidden="1" x14ac:dyDescent="0.25">
      <c r="A320" s="321" t="s">
        <v>270</v>
      </c>
      <c r="B320" s="331">
        <v>2018</v>
      </c>
      <c r="C320" s="332" t="s">
        <v>325</v>
      </c>
      <c r="D320" s="307" t="s">
        <v>377</v>
      </c>
      <c r="E320" s="333">
        <v>43414</v>
      </c>
      <c r="F320" s="301">
        <v>43416</v>
      </c>
      <c r="G320" s="301">
        <v>43417</v>
      </c>
      <c r="H320" s="301">
        <v>43417</v>
      </c>
      <c r="I320" s="301">
        <v>43418</v>
      </c>
      <c r="J320" s="301">
        <v>43419</v>
      </c>
      <c r="K320" s="303"/>
      <c r="L320" s="323"/>
    </row>
    <row r="321" spans="1:12" s="267" customFormat="1" hidden="1" x14ac:dyDescent="0.25">
      <c r="A321" s="326" t="s">
        <v>271</v>
      </c>
      <c r="B321" s="292">
        <v>2018</v>
      </c>
      <c r="C321" s="334">
        <v>11</v>
      </c>
      <c r="D321" s="276" t="s">
        <v>395</v>
      </c>
      <c r="E321" s="293">
        <v>43434</v>
      </c>
      <c r="F321" s="296">
        <v>43418</v>
      </c>
      <c r="G321" s="296">
        <v>43419</v>
      </c>
      <c r="H321" s="296">
        <v>43419</v>
      </c>
      <c r="I321" s="296">
        <v>43420</v>
      </c>
      <c r="J321" s="296">
        <v>43425</v>
      </c>
      <c r="K321" s="304">
        <v>43417</v>
      </c>
      <c r="L321" s="323"/>
    </row>
    <row r="322" spans="1:12" s="267" customFormat="1" hidden="1" x14ac:dyDescent="0.25">
      <c r="A322" s="328" t="s">
        <v>270</v>
      </c>
      <c r="B322" s="283">
        <v>2018</v>
      </c>
      <c r="C322" s="335" t="s">
        <v>326</v>
      </c>
      <c r="D322" s="269" t="s">
        <v>378</v>
      </c>
      <c r="E322" s="284">
        <v>43421</v>
      </c>
      <c r="F322" s="287">
        <v>43422</v>
      </c>
      <c r="G322" s="287">
        <v>43423</v>
      </c>
      <c r="H322" s="287">
        <v>43423</v>
      </c>
      <c r="I322" s="287">
        <v>43424</v>
      </c>
      <c r="J322" s="287">
        <v>43425</v>
      </c>
      <c r="K322" s="302"/>
      <c r="L322" s="330" t="s">
        <v>553</v>
      </c>
    </row>
    <row r="323" spans="1:12" s="267" customFormat="1" hidden="1" x14ac:dyDescent="0.25">
      <c r="A323" s="328" t="s">
        <v>270</v>
      </c>
      <c r="B323" s="283">
        <v>2018</v>
      </c>
      <c r="C323" s="335" t="s">
        <v>327</v>
      </c>
      <c r="D323" s="269" t="s">
        <v>379</v>
      </c>
      <c r="E323" s="284">
        <v>43428</v>
      </c>
      <c r="F323" s="287">
        <v>43430</v>
      </c>
      <c r="G323" s="287">
        <v>43431</v>
      </c>
      <c r="H323" s="287">
        <v>43431</v>
      </c>
      <c r="I323" s="287">
        <v>43431</v>
      </c>
      <c r="J323" s="287">
        <v>43433</v>
      </c>
      <c r="K323" s="302"/>
      <c r="L323" s="330" t="s">
        <v>554</v>
      </c>
    </row>
    <row r="324" spans="1:12" s="267" customFormat="1" hidden="1" x14ac:dyDescent="0.25">
      <c r="A324" s="321" t="s">
        <v>270</v>
      </c>
      <c r="B324" s="331">
        <v>2018</v>
      </c>
      <c r="C324" s="332" t="s">
        <v>328</v>
      </c>
      <c r="D324" s="307" t="s">
        <v>380</v>
      </c>
      <c r="E324" s="333">
        <v>43435</v>
      </c>
      <c r="F324" s="301">
        <v>43437</v>
      </c>
      <c r="G324" s="301">
        <v>43438</v>
      </c>
      <c r="H324" s="301">
        <v>43438</v>
      </c>
      <c r="I324" s="301">
        <v>43439</v>
      </c>
      <c r="J324" s="301">
        <v>43440</v>
      </c>
      <c r="K324" s="303"/>
      <c r="L324" s="321"/>
    </row>
    <row r="325" spans="1:12" s="267" customFormat="1" hidden="1" x14ac:dyDescent="0.25">
      <c r="A325" s="321" t="s">
        <v>270</v>
      </c>
      <c r="B325" s="331">
        <v>2018</v>
      </c>
      <c r="C325" s="332" t="s">
        <v>329</v>
      </c>
      <c r="D325" s="307" t="s">
        <v>381</v>
      </c>
      <c r="E325" s="333">
        <v>43442</v>
      </c>
      <c r="F325" s="301">
        <v>43444</v>
      </c>
      <c r="G325" s="301">
        <v>43445</v>
      </c>
      <c r="H325" s="301">
        <v>43445</v>
      </c>
      <c r="I325" s="301">
        <v>43446</v>
      </c>
      <c r="J325" s="301">
        <v>43447</v>
      </c>
      <c r="K325" s="303"/>
      <c r="L325" s="321"/>
    </row>
    <row r="326" spans="1:12" s="267" customFormat="1" hidden="1" x14ac:dyDescent="0.25">
      <c r="A326" s="326" t="s">
        <v>271</v>
      </c>
      <c r="B326" s="292">
        <v>2018</v>
      </c>
      <c r="C326" s="334">
        <v>12</v>
      </c>
      <c r="D326" s="276" t="s">
        <v>396</v>
      </c>
      <c r="E326" s="293">
        <v>43465</v>
      </c>
      <c r="F326" s="296">
        <v>43446</v>
      </c>
      <c r="G326" s="296">
        <v>43447</v>
      </c>
      <c r="H326" s="296">
        <v>43447</v>
      </c>
      <c r="I326" s="296">
        <v>43448</v>
      </c>
      <c r="J326" s="296">
        <v>43455</v>
      </c>
      <c r="K326" s="304">
        <v>43445</v>
      </c>
      <c r="L326" s="321"/>
    </row>
    <row r="327" spans="1:12" s="267" customFormat="1" hidden="1" x14ac:dyDescent="0.25">
      <c r="A327" s="321" t="s">
        <v>270</v>
      </c>
      <c r="B327" s="331">
        <v>2018</v>
      </c>
      <c r="C327" s="332" t="s">
        <v>330</v>
      </c>
      <c r="D327" s="307" t="s">
        <v>382</v>
      </c>
      <c r="E327" s="333">
        <v>43449</v>
      </c>
      <c r="F327" s="301">
        <v>43451</v>
      </c>
      <c r="G327" s="301">
        <v>43452</v>
      </c>
      <c r="H327" s="301">
        <v>43452</v>
      </c>
      <c r="I327" s="301">
        <v>43453</v>
      </c>
      <c r="J327" s="301">
        <v>43454</v>
      </c>
      <c r="K327" s="303"/>
      <c r="L327" s="321"/>
    </row>
    <row r="328" spans="1:12" s="267" customFormat="1" hidden="1" x14ac:dyDescent="0.25">
      <c r="A328" s="328" t="s">
        <v>270</v>
      </c>
      <c r="B328" s="283">
        <v>2018</v>
      </c>
      <c r="C328" s="335" t="s">
        <v>331</v>
      </c>
      <c r="D328" s="269" t="s">
        <v>383</v>
      </c>
      <c r="E328" s="284">
        <v>43456</v>
      </c>
      <c r="F328" s="287">
        <v>43457</v>
      </c>
      <c r="G328" s="287">
        <v>43458</v>
      </c>
      <c r="H328" s="287">
        <v>43458</v>
      </c>
      <c r="I328" s="287" t="s">
        <v>421</v>
      </c>
      <c r="J328" s="287">
        <v>43461</v>
      </c>
      <c r="K328" s="287"/>
      <c r="L328" s="330" t="s">
        <v>414</v>
      </c>
    </row>
    <row r="329" spans="1:12" s="267" customFormat="1" hidden="1" x14ac:dyDescent="0.25">
      <c r="A329" s="328" t="s">
        <v>270</v>
      </c>
      <c r="B329" s="283">
        <v>2019</v>
      </c>
      <c r="C329" s="335" t="s">
        <v>58</v>
      </c>
      <c r="D329" s="269" t="s">
        <v>418</v>
      </c>
      <c r="E329" s="284">
        <v>43463</v>
      </c>
      <c r="F329" s="287">
        <v>43464</v>
      </c>
      <c r="G329" s="287">
        <v>43465</v>
      </c>
      <c r="H329" s="287">
        <v>43465</v>
      </c>
      <c r="I329" s="287">
        <v>43467</v>
      </c>
      <c r="J329" s="287">
        <v>43468</v>
      </c>
      <c r="K329" s="287"/>
      <c r="L329" s="330" t="s">
        <v>414</v>
      </c>
    </row>
    <row r="330" spans="1:12" s="267" customFormat="1" hidden="1" x14ac:dyDescent="0.25">
      <c r="A330" s="321" t="s">
        <v>270</v>
      </c>
      <c r="B330" s="331">
        <v>2019</v>
      </c>
      <c r="C330" s="332" t="s">
        <v>59</v>
      </c>
      <c r="D330" s="307" t="s">
        <v>419</v>
      </c>
      <c r="E330" s="333">
        <v>43470</v>
      </c>
      <c r="F330" s="301">
        <v>43472</v>
      </c>
      <c r="G330" s="301">
        <v>43473</v>
      </c>
      <c r="H330" s="301">
        <v>43473</v>
      </c>
      <c r="I330" s="301">
        <v>43474</v>
      </c>
      <c r="J330" s="301">
        <v>43475</v>
      </c>
      <c r="K330" s="303"/>
      <c r="L330" s="321"/>
    </row>
    <row r="331" spans="1:12" s="267" customFormat="1" hidden="1" x14ac:dyDescent="0.25">
      <c r="A331" s="326" t="s">
        <v>271</v>
      </c>
      <c r="B331" s="292">
        <v>2019</v>
      </c>
      <c r="C331" s="334" t="s">
        <v>58</v>
      </c>
      <c r="D331" s="276" t="s">
        <v>422</v>
      </c>
      <c r="E331" s="293">
        <v>43496</v>
      </c>
      <c r="F331" s="296">
        <v>43474</v>
      </c>
      <c r="G331" s="296">
        <v>43475</v>
      </c>
      <c r="H331" s="296">
        <v>43475</v>
      </c>
      <c r="I331" s="296">
        <v>43476</v>
      </c>
      <c r="J331" s="296">
        <v>43483</v>
      </c>
      <c r="K331" s="304">
        <v>43473</v>
      </c>
      <c r="L331" s="321"/>
    </row>
    <row r="332" spans="1:12" s="267" customFormat="1" hidden="1" x14ac:dyDescent="0.25">
      <c r="A332" s="321" t="s">
        <v>270</v>
      </c>
      <c r="B332" s="331">
        <v>2019</v>
      </c>
      <c r="C332" s="332" t="s">
        <v>60</v>
      </c>
      <c r="D332" s="307" t="s">
        <v>420</v>
      </c>
      <c r="E332" s="333">
        <v>43477</v>
      </c>
      <c r="F332" s="301">
        <v>43479</v>
      </c>
      <c r="G332" s="301">
        <v>43480</v>
      </c>
      <c r="H332" s="301">
        <v>43480</v>
      </c>
      <c r="I332" s="301">
        <v>43481</v>
      </c>
      <c r="J332" s="301">
        <v>43482</v>
      </c>
      <c r="K332" s="303"/>
      <c r="L332" s="323"/>
    </row>
    <row r="333" spans="1:12" s="267" customFormat="1" hidden="1" x14ac:dyDescent="0.25">
      <c r="A333" s="321" t="s">
        <v>270</v>
      </c>
      <c r="B333" s="331">
        <v>2019</v>
      </c>
      <c r="C333" s="332" t="s">
        <v>61</v>
      </c>
      <c r="D333" s="307" t="s">
        <v>434</v>
      </c>
      <c r="E333" s="333">
        <v>43484</v>
      </c>
      <c r="F333" s="301">
        <v>43486</v>
      </c>
      <c r="G333" s="301">
        <v>43487</v>
      </c>
      <c r="H333" s="301">
        <v>43487</v>
      </c>
      <c r="I333" s="301">
        <v>43488</v>
      </c>
      <c r="J333" s="301">
        <v>43489</v>
      </c>
      <c r="K333" s="303"/>
      <c r="L333" s="321"/>
    </row>
    <row r="334" spans="1:12" s="267" customFormat="1" hidden="1" x14ac:dyDescent="0.25">
      <c r="A334" s="328" t="s">
        <v>270</v>
      </c>
      <c r="B334" s="283">
        <v>2019</v>
      </c>
      <c r="C334" s="335" t="s">
        <v>62</v>
      </c>
      <c r="D334" s="269" t="s">
        <v>435</v>
      </c>
      <c r="E334" s="284">
        <v>43491</v>
      </c>
      <c r="F334" s="287">
        <v>43493</v>
      </c>
      <c r="G334" s="287">
        <v>43494</v>
      </c>
      <c r="H334" s="287">
        <v>43494</v>
      </c>
      <c r="I334" s="287">
        <v>43494</v>
      </c>
      <c r="J334" s="287">
        <v>43496</v>
      </c>
      <c r="K334" s="302"/>
      <c r="L334" s="330" t="s">
        <v>554</v>
      </c>
    </row>
    <row r="335" spans="1:12" s="267" customFormat="1" hidden="1" x14ac:dyDescent="0.25">
      <c r="A335" s="321" t="s">
        <v>270</v>
      </c>
      <c r="B335" s="331">
        <v>2019</v>
      </c>
      <c r="C335" s="332" t="s">
        <v>63</v>
      </c>
      <c r="D335" s="307" t="s">
        <v>436</v>
      </c>
      <c r="E335" s="333">
        <v>43498</v>
      </c>
      <c r="F335" s="301">
        <v>43500</v>
      </c>
      <c r="G335" s="301">
        <v>43501</v>
      </c>
      <c r="H335" s="301">
        <v>43501</v>
      </c>
      <c r="I335" s="301">
        <v>43502</v>
      </c>
      <c r="J335" s="301">
        <v>43503</v>
      </c>
      <c r="K335" s="303"/>
      <c r="L335" s="321"/>
    </row>
    <row r="336" spans="1:12" s="267" customFormat="1" hidden="1" x14ac:dyDescent="0.25">
      <c r="A336" s="321" t="s">
        <v>270</v>
      </c>
      <c r="B336" s="331">
        <v>2019</v>
      </c>
      <c r="C336" s="332" t="s">
        <v>64</v>
      </c>
      <c r="D336" s="307" t="s">
        <v>437</v>
      </c>
      <c r="E336" s="333">
        <v>43505</v>
      </c>
      <c r="F336" s="301">
        <v>43507</v>
      </c>
      <c r="G336" s="301">
        <v>43508</v>
      </c>
      <c r="H336" s="301">
        <v>43508</v>
      </c>
      <c r="I336" s="301">
        <v>43509</v>
      </c>
      <c r="J336" s="301">
        <v>43510</v>
      </c>
      <c r="K336" s="303"/>
      <c r="L336" s="321"/>
    </row>
    <row r="337" spans="1:12" s="267" customFormat="1" hidden="1" x14ac:dyDescent="0.25">
      <c r="A337" s="326" t="s">
        <v>385</v>
      </c>
      <c r="B337" s="292">
        <v>2019</v>
      </c>
      <c r="C337" s="334" t="s">
        <v>59</v>
      </c>
      <c r="D337" s="276" t="s">
        <v>423</v>
      </c>
      <c r="E337" s="293">
        <v>43524</v>
      </c>
      <c r="F337" s="296">
        <v>43509</v>
      </c>
      <c r="G337" s="296">
        <v>43510</v>
      </c>
      <c r="H337" s="296">
        <v>43510</v>
      </c>
      <c r="I337" s="296">
        <v>43511</v>
      </c>
      <c r="J337" s="296">
        <v>43517</v>
      </c>
      <c r="K337" s="304">
        <v>43508</v>
      </c>
      <c r="L337" s="321"/>
    </row>
    <row r="338" spans="1:12" s="267" customFormat="1" hidden="1" x14ac:dyDescent="0.25">
      <c r="A338" s="321" t="s">
        <v>270</v>
      </c>
      <c r="B338" s="331">
        <v>2019</v>
      </c>
      <c r="C338" s="332" t="s">
        <v>65</v>
      </c>
      <c r="D338" s="307" t="s">
        <v>438</v>
      </c>
      <c r="E338" s="333">
        <v>43512</v>
      </c>
      <c r="F338" s="301">
        <v>43514</v>
      </c>
      <c r="G338" s="301">
        <v>43515</v>
      </c>
      <c r="H338" s="301">
        <v>43515</v>
      </c>
      <c r="I338" s="301">
        <v>43516</v>
      </c>
      <c r="J338" s="301">
        <v>43517</v>
      </c>
      <c r="K338" s="303"/>
      <c r="L338" s="323"/>
    </row>
    <row r="339" spans="1:12" s="267" customFormat="1" hidden="1" x14ac:dyDescent="0.25">
      <c r="A339" s="328" t="s">
        <v>270</v>
      </c>
      <c r="B339" s="283">
        <v>2019</v>
      </c>
      <c r="C339" s="335" t="s">
        <v>66</v>
      </c>
      <c r="D339" s="269" t="s">
        <v>439</v>
      </c>
      <c r="E339" s="284">
        <v>43519</v>
      </c>
      <c r="F339" s="287">
        <v>43521</v>
      </c>
      <c r="G339" s="287">
        <v>43522</v>
      </c>
      <c r="H339" s="287">
        <v>43522</v>
      </c>
      <c r="I339" s="287">
        <v>43522</v>
      </c>
      <c r="J339" s="287">
        <v>43524</v>
      </c>
      <c r="K339" s="302"/>
      <c r="L339" s="330" t="s">
        <v>686</v>
      </c>
    </row>
    <row r="340" spans="1:12" s="267" customFormat="1" hidden="1" x14ac:dyDescent="0.25">
      <c r="A340" s="321" t="s">
        <v>270</v>
      </c>
      <c r="B340" s="331">
        <v>2019</v>
      </c>
      <c r="C340" s="332" t="s">
        <v>289</v>
      </c>
      <c r="D340" s="307" t="s">
        <v>440</v>
      </c>
      <c r="E340" s="333">
        <v>43526</v>
      </c>
      <c r="F340" s="301">
        <v>43528</v>
      </c>
      <c r="G340" s="301">
        <v>43529</v>
      </c>
      <c r="H340" s="301">
        <v>43529</v>
      </c>
      <c r="I340" s="301">
        <v>43530</v>
      </c>
      <c r="J340" s="301">
        <v>43531</v>
      </c>
      <c r="K340" s="303"/>
      <c r="L340" s="321"/>
    </row>
    <row r="341" spans="1:12" s="267" customFormat="1" hidden="1" x14ac:dyDescent="0.25">
      <c r="A341" s="321" t="s">
        <v>270</v>
      </c>
      <c r="B341" s="331">
        <v>2019</v>
      </c>
      <c r="C341" s="332" t="s">
        <v>290</v>
      </c>
      <c r="D341" s="307" t="s">
        <v>441</v>
      </c>
      <c r="E341" s="333">
        <v>43533</v>
      </c>
      <c r="F341" s="301">
        <v>43535</v>
      </c>
      <c r="G341" s="301">
        <v>43536</v>
      </c>
      <c r="H341" s="301">
        <v>43536</v>
      </c>
      <c r="I341" s="301">
        <v>43537</v>
      </c>
      <c r="J341" s="301">
        <v>43538</v>
      </c>
      <c r="K341" s="303"/>
      <c r="L341" s="321"/>
    </row>
    <row r="342" spans="1:12" s="267" customFormat="1" hidden="1" x14ac:dyDescent="0.25">
      <c r="A342" s="326" t="s">
        <v>271</v>
      </c>
      <c r="B342" s="292">
        <v>2019</v>
      </c>
      <c r="C342" s="334" t="s">
        <v>60</v>
      </c>
      <c r="D342" s="276" t="s">
        <v>424</v>
      </c>
      <c r="E342" s="293">
        <v>43555</v>
      </c>
      <c r="F342" s="296">
        <v>43537</v>
      </c>
      <c r="G342" s="296">
        <v>43538</v>
      </c>
      <c r="H342" s="296">
        <v>43538</v>
      </c>
      <c r="I342" s="296">
        <v>43539</v>
      </c>
      <c r="J342" s="296">
        <v>43545</v>
      </c>
      <c r="K342" s="304">
        <v>43536</v>
      </c>
      <c r="L342" s="321"/>
    </row>
    <row r="343" spans="1:12" s="267" customFormat="1" hidden="1" x14ac:dyDescent="0.25">
      <c r="A343" s="321" t="s">
        <v>270</v>
      </c>
      <c r="B343" s="331">
        <v>2019</v>
      </c>
      <c r="C343" s="332" t="s">
        <v>291</v>
      </c>
      <c r="D343" s="307" t="s">
        <v>442</v>
      </c>
      <c r="E343" s="333">
        <v>43540</v>
      </c>
      <c r="F343" s="301">
        <v>43542</v>
      </c>
      <c r="G343" s="301">
        <v>43543</v>
      </c>
      <c r="H343" s="301">
        <v>43543</v>
      </c>
      <c r="I343" s="301">
        <v>43544</v>
      </c>
      <c r="J343" s="301">
        <v>43545</v>
      </c>
      <c r="K343" s="303"/>
      <c r="L343" s="321"/>
    </row>
    <row r="344" spans="1:12" s="267" customFormat="1" hidden="1" x14ac:dyDescent="0.25">
      <c r="A344" s="321" t="s">
        <v>270</v>
      </c>
      <c r="B344" s="331">
        <v>2019</v>
      </c>
      <c r="C344" s="332" t="s">
        <v>292</v>
      </c>
      <c r="D344" s="307" t="s">
        <v>443</v>
      </c>
      <c r="E344" s="333">
        <v>43547</v>
      </c>
      <c r="F344" s="301">
        <v>43549</v>
      </c>
      <c r="G344" s="301">
        <v>43550</v>
      </c>
      <c r="H344" s="301">
        <v>43550</v>
      </c>
      <c r="I344" s="301">
        <v>43551</v>
      </c>
      <c r="J344" s="301">
        <v>43552</v>
      </c>
      <c r="K344" s="303"/>
      <c r="L344" s="321"/>
    </row>
    <row r="345" spans="1:12" s="267" customFormat="1" hidden="1" x14ac:dyDescent="0.25">
      <c r="A345" s="321" t="s">
        <v>270</v>
      </c>
      <c r="B345" s="331">
        <v>2019</v>
      </c>
      <c r="C345" s="332" t="s">
        <v>293</v>
      </c>
      <c r="D345" s="307" t="s">
        <v>444</v>
      </c>
      <c r="E345" s="333">
        <v>43554</v>
      </c>
      <c r="F345" s="301">
        <v>43556</v>
      </c>
      <c r="G345" s="301">
        <v>43557</v>
      </c>
      <c r="H345" s="301">
        <v>43557</v>
      </c>
      <c r="I345" s="301">
        <v>43558</v>
      </c>
      <c r="J345" s="301">
        <v>43559</v>
      </c>
      <c r="K345" s="303"/>
      <c r="L345" s="321"/>
    </row>
    <row r="346" spans="1:12" s="267" customFormat="1" hidden="1" x14ac:dyDescent="0.25">
      <c r="A346" s="321" t="s">
        <v>270</v>
      </c>
      <c r="B346" s="331">
        <v>2019</v>
      </c>
      <c r="C346" s="332" t="s">
        <v>294</v>
      </c>
      <c r="D346" s="307" t="s">
        <v>445</v>
      </c>
      <c r="E346" s="333">
        <v>43561</v>
      </c>
      <c r="F346" s="301">
        <v>43563</v>
      </c>
      <c r="G346" s="301">
        <v>43564</v>
      </c>
      <c r="H346" s="301">
        <v>43564</v>
      </c>
      <c r="I346" s="301">
        <v>43565</v>
      </c>
      <c r="J346" s="301">
        <v>43566</v>
      </c>
      <c r="K346" s="303"/>
      <c r="L346" s="321"/>
    </row>
    <row r="347" spans="1:12" s="267" customFormat="1" hidden="1" x14ac:dyDescent="0.25">
      <c r="A347" s="326" t="s">
        <v>271</v>
      </c>
      <c r="B347" s="292">
        <v>2019</v>
      </c>
      <c r="C347" s="334" t="s">
        <v>61</v>
      </c>
      <c r="D347" s="276" t="s">
        <v>425</v>
      </c>
      <c r="E347" s="293">
        <v>43585</v>
      </c>
      <c r="F347" s="296">
        <v>43565</v>
      </c>
      <c r="G347" s="296">
        <v>43566</v>
      </c>
      <c r="H347" s="296">
        <v>43566</v>
      </c>
      <c r="I347" s="296">
        <v>43567</v>
      </c>
      <c r="J347" s="296">
        <v>43574</v>
      </c>
      <c r="K347" s="304">
        <v>43564</v>
      </c>
      <c r="L347" s="321"/>
    </row>
    <row r="348" spans="1:12" s="267" customFormat="1" hidden="1" x14ac:dyDescent="0.25">
      <c r="A348" s="321" t="s">
        <v>270</v>
      </c>
      <c r="B348" s="331">
        <v>2019</v>
      </c>
      <c r="C348" s="332" t="s">
        <v>295</v>
      </c>
      <c r="D348" s="307" t="s">
        <v>446</v>
      </c>
      <c r="E348" s="333">
        <v>43568</v>
      </c>
      <c r="F348" s="301">
        <v>43570</v>
      </c>
      <c r="G348" s="301">
        <v>43571</v>
      </c>
      <c r="H348" s="301">
        <v>43571</v>
      </c>
      <c r="I348" s="301">
        <v>43572</v>
      </c>
      <c r="J348" s="301">
        <v>43573</v>
      </c>
      <c r="K348" s="303"/>
      <c r="L348" s="321"/>
    </row>
    <row r="349" spans="1:12" s="267" customFormat="1" hidden="1" x14ac:dyDescent="0.25">
      <c r="A349" s="321" t="s">
        <v>270</v>
      </c>
      <c r="B349" s="331">
        <v>2019</v>
      </c>
      <c r="C349" s="332" t="s">
        <v>296</v>
      </c>
      <c r="D349" s="307" t="s">
        <v>447</v>
      </c>
      <c r="E349" s="333">
        <v>43575</v>
      </c>
      <c r="F349" s="301">
        <v>43577</v>
      </c>
      <c r="G349" s="301">
        <v>43578</v>
      </c>
      <c r="H349" s="301">
        <v>43578</v>
      </c>
      <c r="I349" s="301">
        <v>43579</v>
      </c>
      <c r="J349" s="301">
        <v>43580</v>
      </c>
      <c r="K349" s="303"/>
      <c r="L349" s="321"/>
    </row>
    <row r="350" spans="1:12" s="267" customFormat="1" hidden="1" x14ac:dyDescent="0.25">
      <c r="A350" s="321" t="s">
        <v>270</v>
      </c>
      <c r="B350" s="331">
        <v>2019</v>
      </c>
      <c r="C350" s="332" t="s">
        <v>297</v>
      </c>
      <c r="D350" s="307" t="s">
        <v>448</v>
      </c>
      <c r="E350" s="333">
        <v>43582</v>
      </c>
      <c r="F350" s="301">
        <v>43584</v>
      </c>
      <c r="G350" s="301">
        <v>43585</v>
      </c>
      <c r="H350" s="301">
        <v>43585</v>
      </c>
      <c r="I350" s="301">
        <v>43586</v>
      </c>
      <c r="J350" s="301">
        <v>43587</v>
      </c>
      <c r="K350" s="303"/>
      <c r="L350" s="321"/>
    </row>
    <row r="351" spans="1:12" s="267" customFormat="1" hidden="1" x14ac:dyDescent="0.25">
      <c r="A351" s="321" t="s">
        <v>270</v>
      </c>
      <c r="B351" s="331">
        <v>2019</v>
      </c>
      <c r="C351" s="332" t="s">
        <v>298</v>
      </c>
      <c r="D351" s="307" t="s">
        <v>449</v>
      </c>
      <c r="E351" s="333">
        <v>43589</v>
      </c>
      <c r="F351" s="301">
        <v>43591</v>
      </c>
      <c r="G351" s="301">
        <v>43592</v>
      </c>
      <c r="H351" s="301">
        <v>43592</v>
      </c>
      <c r="I351" s="301">
        <v>43593</v>
      </c>
      <c r="J351" s="301">
        <v>43594</v>
      </c>
      <c r="K351" s="303"/>
      <c r="L351" s="321"/>
    </row>
    <row r="352" spans="1:12" s="267" customFormat="1" hidden="1" x14ac:dyDescent="0.25">
      <c r="A352" s="321" t="s">
        <v>270</v>
      </c>
      <c r="B352" s="331">
        <v>2019</v>
      </c>
      <c r="C352" s="332" t="s">
        <v>299</v>
      </c>
      <c r="D352" s="307" t="s">
        <v>450</v>
      </c>
      <c r="E352" s="333">
        <v>43596</v>
      </c>
      <c r="F352" s="301">
        <v>43598</v>
      </c>
      <c r="G352" s="301">
        <v>43599</v>
      </c>
      <c r="H352" s="301">
        <v>43599</v>
      </c>
      <c r="I352" s="301">
        <v>43600</v>
      </c>
      <c r="J352" s="301">
        <v>43601</v>
      </c>
      <c r="K352" s="303"/>
      <c r="L352" s="321"/>
    </row>
    <row r="353" spans="1:12" s="267" customFormat="1" hidden="1" x14ac:dyDescent="0.25">
      <c r="A353" s="326" t="s">
        <v>271</v>
      </c>
      <c r="B353" s="292">
        <v>2019</v>
      </c>
      <c r="C353" s="334" t="s">
        <v>62</v>
      </c>
      <c r="D353" s="276" t="s">
        <v>426</v>
      </c>
      <c r="E353" s="293">
        <v>43616</v>
      </c>
      <c r="F353" s="296">
        <v>43600</v>
      </c>
      <c r="G353" s="296">
        <v>43601</v>
      </c>
      <c r="H353" s="296">
        <v>43601</v>
      </c>
      <c r="I353" s="296">
        <v>43602</v>
      </c>
      <c r="J353" s="296">
        <v>43606</v>
      </c>
      <c r="K353" s="304">
        <v>43599</v>
      </c>
      <c r="L353" s="321"/>
    </row>
    <row r="354" spans="1:12" s="267" customFormat="1" hidden="1" x14ac:dyDescent="0.25">
      <c r="A354" s="321" t="s">
        <v>270</v>
      </c>
      <c r="B354" s="331">
        <v>2019</v>
      </c>
      <c r="C354" s="332" t="s">
        <v>300</v>
      </c>
      <c r="D354" s="307" t="s">
        <v>451</v>
      </c>
      <c r="E354" s="333">
        <v>43603</v>
      </c>
      <c r="F354" s="301">
        <v>43605</v>
      </c>
      <c r="G354" s="301">
        <v>43606</v>
      </c>
      <c r="H354" s="301">
        <v>43606</v>
      </c>
      <c r="I354" s="301">
        <v>43607</v>
      </c>
      <c r="J354" s="301">
        <v>43608</v>
      </c>
      <c r="K354" s="303"/>
      <c r="L354" s="321"/>
    </row>
    <row r="355" spans="1:12" s="267" customFormat="1" hidden="1" x14ac:dyDescent="0.25">
      <c r="A355" s="328" t="s">
        <v>270</v>
      </c>
      <c r="B355" s="283">
        <v>2019</v>
      </c>
      <c r="C355" s="335" t="s">
        <v>301</v>
      </c>
      <c r="D355" s="269" t="s">
        <v>452</v>
      </c>
      <c r="E355" s="284">
        <v>43610</v>
      </c>
      <c r="F355" s="287">
        <v>43612</v>
      </c>
      <c r="G355" s="287">
        <v>43613</v>
      </c>
      <c r="H355" s="287">
        <v>43613</v>
      </c>
      <c r="I355" s="287">
        <v>43613</v>
      </c>
      <c r="J355" s="287">
        <v>43615</v>
      </c>
      <c r="K355" s="302"/>
      <c r="L355" s="330" t="s">
        <v>554</v>
      </c>
    </row>
    <row r="356" spans="1:12" s="267" customFormat="1" hidden="1" x14ac:dyDescent="0.25">
      <c r="A356" s="321" t="s">
        <v>270</v>
      </c>
      <c r="B356" s="331">
        <v>2019</v>
      </c>
      <c r="C356" s="332" t="s">
        <v>302</v>
      </c>
      <c r="D356" s="307" t="s">
        <v>453</v>
      </c>
      <c r="E356" s="333">
        <v>43617</v>
      </c>
      <c r="F356" s="301">
        <v>43619</v>
      </c>
      <c r="G356" s="301">
        <v>43620</v>
      </c>
      <c r="H356" s="301">
        <v>43620</v>
      </c>
      <c r="I356" s="301">
        <v>43621</v>
      </c>
      <c r="J356" s="301">
        <v>43622</v>
      </c>
      <c r="K356" s="303"/>
      <c r="L356" s="321"/>
    </row>
    <row r="357" spans="1:12" s="267" customFormat="1" hidden="1" x14ac:dyDescent="0.25">
      <c r="A357" s="317" t="s">
        <v>398</v>
      </c>
      <c r="B357" s="314">
        <v>2019</v>
      </c>
      <c r="C357" s="314" t="s">
        <v>399</v>
      </c>
      <c r="D357" s="314" t="s">
        <v>550</v>
      </c>
      <c r="E357" s="319">
        <v>43628</v>
      </c>
      <c r="F357" s="300" t="s">
        <v>400</v>
      </c>
      <c r="G357" s="300">
        <v>43621</v>
      </c>
      <c r="H357" s="300">
        <v>43621</v>
      </c>
      <c r="I357" s="300">
        <v>43622</v>
      </c>
      <c r="J357" s="300">
        <v>43628</v>
      </c>
      <c r="K357" s="305">
        <v>43616</v>
      </c>
      <c r="L357" s="317" t="s">
        <v>405</v>
      </c>
    </row>
    <row r="358" spans="1:12" s="267" customFormat="1" hidden="1" x14ac:dyDescent="0.25">
      <c r="A358" s="317" t="s">
        <v>398</v>
      </c>
      <c r="B358" s="314">
        <v>2019</v>
      </c>
      <c r="C358" s="314" t="s">
        <v>399</v>
      </c>
      <c r="D358" s="314" t="s">
        <v>551</v>
      </c>
      <c r="E358" s="319">
        <v>43628</v>
      </c>
      <c r="F358" s="300" t="s">
        <v>400</v>
      </c>
      <c r="G358" s="300">
        <v>43622</v>
      </c>
      <c r="H358" s="300">
        <v>43622</v>
      </c>
      <c r="I358" s="300">
        <v>43623</v>
      </c>
      <c r="J358" s="300">
        <v>43628</v>
      </c>
      <c r="K358" s="305">
        <v>43616</v>
      </c>
      <c r="L358" s="317" t="s">
        <v>405</v>
      </c>
    </row>
    <row r="359" spans="1:12" s="267" customFormat="1" hidden="1" x14ac:dyDescent="0.25">
      <c r="A359" s="321" t="s">
        <v>270</v>
      </c>
      <c r="B359" s="331">
        <v>2019</v>
      </c>
      <c r="C359" s="332" t="s">
        <v>303</v>
      </c>
      <c r="D359" s="307" t="s">
        <v>454</v>
      </c>
      <c r="E359" s="333">
        <v>43624</v>
      </c>
      <c r="F359" s="301">
        <v>43626</v>
      </c>
      <c r="G359" s="301">
        <v>43627</v>
      </c>
      <c r="H359" s="301">
        <v>43627</v>
      </c>
      <c r="I359" s="301">
        <v>43628</v>
      </c>
      <c r="J359" s="301">
        <v>43629</v>
      </c>
      <c r="K359" s="303"/>
      <c r="L359" s="321"/>
    </row>
    <row r="360" spans="1:12" s="267" customFormat="1" hidden="1" x14ac:dyDescent="0.25">
      <c r="A360" s="326" t="s">
        <v>271</v>
      </c>
      <c r="B360" s="292">
        <v>2019</v>
      </c>
      <c r="C360" s="334" t="s">
        <v>63</v>
      </c>
      <c r="D360" s="276" t="s">
        <v>433</v>
      </c>
      <c r="E360" s="293">
        <v>43646</v>
      </c>
      <c r="F360" s="296">
        <v>43628</v>
      </c>
      <c r="G360" s="296">
        <v>43629</v>
      </c>
      <c r="H360" s="296">
        <v>43629</v>
      </c>
      <c r="I360" s="296">
        <v>43630</v>
      </c>
      <c r="J360" s="296">
        <v>43637</v>
      </c>
      <c r="K360" s="304">
        <v>43627</v>
      </c>
      <c r="L360" s="321"/>
    </row>
    <row r="361" spans="1:12" s="267" customFormat="1" hidden="1" x14ac:dyDescent="0.25">
      <c r="A361" s="321" t="s">
        <v>270</v>
      </c>
      <c r="B361" s="331">
        <v>2019</v>
      </c>
      <c r="C361" s="332" t="s">
        <v>304</v>
      </c>
      <c r="D361" s="307" t="s">
        <v>455</v>
      </c>
      <c r="E361" s="333">
        <v>43631</v>
      </c>
      <c r="F361" s="301">
        <v>43633</v>
      </c>
      <c r="G361" s="301">
        <v>43634</v>
      </c>
      <c r="H361" s="301">
        <v>43634</v>
      </c>
      <c r="I361" s="301">
        <v>43635</v>
      </c>
      <c r="J361" s="301">
        <v>43636</v>
      </c>
      <c r="K361" s="303"/>
      <c r="L361" s="321"/>
    </row>
    <row r="362" spans="1:12" s="267" customFormat="1" hidden="1" x14ac:dyDescent="0.25">
      <c r="A362" s="321" t="s">
        <v>270</v>
      </c>
      <c r="B362" s="331">
        <v>2019</v>
      </c>
      <c r="C362" s="332" t="s">
        <v>305</v>
      </c>
      <c r="D362" s="307" t="s">
        <v>456</v>
      </c>
      <c r="E362" s="333">
        <v>43638</v>
      </c>
      <c r="F362" s="301">
        <v>43640</v>
      </c>
      <c r="G362" s="301">
        <v>43641</v>
      </c>
      <c r="H362" s="301">
        <v>43641</v>
      </c>
      <c r="I362" s="301">
        <v>43642</v>
      </c>
      <c r="J362" s="301">
        <v>43643</v>
      </c>
      <c r="K362" s="303"/>
      <c r="L362" s="321"/>
    </row>
    <row r="363" spans="1:12" s="267" customFormat="1" hidden="1" x14ac:dyDescent="0.25">
      <c r="A363" s="321" t="s">
        <v>270</v>
      </c>
      <c r="B363" s="331">
        <v>2019</v>
      </c>
      <c r="C363" s="332" t="s">
        <v>306</v>
      </c>
      <c r="D363" s="307" t="s">
        <v>457</v>
      </c>
      <c r="E363" s="333">
        <v>43645</v>
      </c>
      <c r="F363" s="301">
        <v>43647</v>
      </c>
      <c r="G363" s="301">
        <v>43648</v>
      </c>
      <c r="H363" s="301">
        <v>43648</v>
      </c>
      <c r="I363" s="301">
        <v>43649</v>
      </c>
      <c r="J363" s="301">
        <v>43649</v>
      </c>
      <c r="K363" s="303"/>
      <c r="L363" s="323"/>
    </row>
    <row r="364" spans="1:12" s="267" customFormat="1" hidden="1" x14ac:dyDescent="0.25">
      <c r="A364" s="321" t="s">
        <v>270</v>
      </c>
      <c r="B364" s="331">
        <v>2019</v>
      </c>
      <c r="C364" s="332" t="s">
        <v>307</v>
      </c>
      <c r="D364" s="307" t="s">
        <v>458</v>
      </c>
      <c r="E364" s="333">
        <v>43652</v>
      </c>
      <c r="F364" s="301">
        <v>43654</v>
      </c>
      <c r="G364" s="301">
        <v>43655</v>
      </c>
      <c r="H364" s="301">
        <v>43655</v>
      </c>
      <c r="I364" s="301">
        <v>43656</v>
      </c>
      <c r="J364" s="301">
        <v>43657</v>
      </c>
      <c r="K364" s="303"/>
      <c r="L364" s="321"/>
    </row>
    <row r="365" spans="1:12" s="267" customFormat="1" hidden="1" x14ac:dyDescent="0.25">
      <c r="A365" s="326" t="s">
        <v>271</v>
      </c>
      <c r="B365" s="292">
        <v>2019</v>
      </c>
      <c r="C365" s="334" t="s">
        <v>64</v>
      </c>
      <c r="D365" s="276" t="s">
        <v>427</v>
      </c>
      <c r="E365" s="293">
        <v>43677</v>
      </c>
      <c r="F365" s="296">
        <v>43656</v>
      </c>
      <c r="G365" s="296">
        <v>43657</v>
      </c>
      <c r="H365" s="296">
        <v>43657</v>
      </c>
      <c r="I365" s="296">
        <v>43658</v>
      </c>
      <c r="J365" s="296">
        <v>43665</v>
      </c>
      <c r="K365" s="304">
        <v>43655</v>
      </c>
      <c r="L365" s="321"/>
    </row>
    <row r="366" spans="1:12" s="267" customFormat="1" hidden="1" x14ac:dyDescent="0.25">
      <c r="A366" s="321" t="s">
        <v>270</v>
      </c>
      <c r="B366" s="331">
        <v>2019</v>
      </c>
      <c r="C366" s="332" t="s">
        <v>308</v>
      </c>
      <c r="D366" s="307" t="s">
        <v>459</v>
      </c>
      <c r="E366" s="333">
        <v>43659</v>
      </c>
      <c r="F366" s="301">
        <v>43661</v>
      </c>
      <c r="G366" s="301">
        <v>43662</v>
      </c>
      <c r="H366" s="301">
        <v>43662</v>
      </c>
      <c r="I366" s="301">
        <v>43663</v>
      </c>
      <c r="J366" s="301">
        <v>43664</v>
      </c>
      <c r="K366" s="303"/>
      <c r="L366" s="321"/>
    </row>
    <row r="367" spans="1:12" s="267" customFormat="1" hidden="1" x14ac:dyDescent="0.25">
      <c r="A367" s="321" t="s">
        <v>270</v>
      </c>
      <c r="B367" s="331">
        <v>2019</v>
      </c>
      <c r="C367" s="332" t="s">
        <v>309</v>
      </c>
      <c r="D367" s="307" t="s">
        <v>460</v>
      </c>
      <c r="E367" s="333">
        <v>43666</v>
      </c>
      <c r="F367" s="301">
        <v>43668</v>
      </c>
      <c r="G367" s="301">
        <v>43669</v>
      </c>
      <c r="H367" s="301">
        <v>43669</v>
      </c>
      <c r="I367" s="301">
        <v>43670</v>
      </c>
      <c r="J367" s="301">
        <v>43671</v>
      </c>
      <c r="K367" s="303"/>
      <c r="L367" s="321"/>
    </row>
    <row r="368" spans="1:12" s="267" customFormat="1" hidden="1" x14ac:dyDescent="0.25">
      <c r="A368" s="321" t="s">
        <v>270</v>
      </c>
      <c r="B368" s="331">
        <v>2019</v>
      </c>
      <c r="C368" s="332" t="s">
        <v>310</v>
      </c>
      <c r="D368" s="307" t="s">
        <v>461</v>
      </c>
      <c r="E368" s="333">
        <v>43673</v>
      </c>
      <c r="F368" s="301">
        <v>43675</v>
      </c>
      <c r="G368" s="301">
        <v>43676</v>
      </c>
      <c r="H368" s="301">
        <v>43676</v>
      </c>
      <c r="I368" s="301">
        <v>43677</v>
      </c>
      <c r="J368" s="301">
        <v>43678</v>
      </c>
      <c r="K368" s="303"/>
      <c r="L368" s="321"/>
    </row>
    <row r="369" spans="1:12" s="267" customFormat="1" hidden="1" x14ac:dyDescent="0.25">
      <c r="A369" s="321" t="s">
        <v>270</v>
      </c>
      <c r="B369" s="331">
        <v>2019</v>
      </c>
      <c r="C369" s="332" t="s">
        <v>311</v>
      </c>
      <c r="D369" s="307" t="s">
        <v>462</v>
      </c>
      <c r="E369" s="333">
        <v>43680</v>
      </c>
      <c r="F369" s="301">
        <v>43682</v>
      </c>
      <c r="G369" s="301">
        <v>43683</v>
      </c>
      <c r="H369" s="301">
        <v>43683</v>
      </c>
      <c r="I369" s="301">
        <v>43684</v>
      </c>
      <c r="J369" s="301">
        <v>43685</v>
      </c>
      <c r="K369" s="303"/>
      <c r="L369" s="321"/>
    </row>
    <row r="370" spans="1:12" s="267" customFormat="1" hidden="1" x14ac:dyDescent="0.25">
      <c r="A370" s="321" t="s">
        <v>270</v>
      </c>
      <c r="B370" s="331">
        <v>2019</v>
      </c>
      <c r="C370" s="332" t="s">
        <v>312</v>
      </c>
      <c r="D370" s="307" t="s">
        <v>463</v>
      </c>
      <c r="E370" s="333">
        <v>43687</v>
      </c>
      <c r="F370" s="301">
        <v>43689</v>
      </c>
      <c r="G370" s="301">
        <v>43690</v>
      </c>
      <c r="H370" s="301">
        <v>43690</v>
      </c>
      <c r="I370" s="301">
        <v>43691</v>
      </c>
      <c r="J370" s="301">
        <v>43692</v>
      </c>
      <c r="K370" s="303"/>
      <c r="L370" s="321"/>
    </row>
    <row r="371" spans="1:12" s="267" customFormat="1" hidden="1" x14ac:dyDescent="0.25">
      <c r="A371" s="326" t="s">
        <v>271</v>
      </c>
      <c r="B371" s="292">
        <v>2019</v>
      </c>
      <c r="C371" s="334" t="s">
        <v>65</v>
      </c>
      <c r="D371" s="276" t="s">
        <v>428</v>
      </c>
      <c r="E371" s="293">
        <v>43708</v>
      </c>
      <c r="F371" s="296">
        <v>43691</v>
      </c>
      <c r="G371" s="296">
        <v>43692</v>
      </c>
      <c r="H371" s="296">
        <v>43692</v>
      </c>
      <c r="I371" s="296">
        <v>43693</v>
      </c>
      <c r="J371" s="296">
        <v>43698</v>
      </c>
      <c r="K371" s="304">
        <v>43690</v>
      </c>
      <c r="L371" s="321"/>
    </row>
    <row r="372" spans="1:12" s="267" customFormat="1" hidden="1" x14ac:dyDescent="0.25">
      <c r="A372" s="321" t="s">
        <v>270</v>
      </c>
      <c r="B372" s="331">
        <v>2019</v>
      </c>
      <c r="C372" s="332" t="s">
        <v>313</v>
      </c>
      <c r="D372" s="307" t="s">
        <v>464</v>
      </c>
      <c r="E372" s="333">
        <v>43694</v>
      </c>
      <c r="F372" s="301">
        <v>43696</v>
      </c>
      <c r="G372" s="301">
        <v>43697</v>
      </c>
      <c r="H372" s="301">
        <v>43697</v>
      </c>
      <c r="I372" s="301">
        <v>43698</v>
      </c>
      <c r="J372" s="301">
        <v>43699</v>
      </c>
      <c r="K372" s="303"/>
      <c r="L372" s="321"/>
    </row>
    <row r="373" spans="1:12" s="267" customFormat="1" hidden="1" x14ac:dyDescent="0.25">
      <c r="A373" s="321" t="s">
        <v>270</v>
      </c>
      <c r="B373" s="331">
        <v>2019</v>
      </c>
      <c r="C373" s="332" t="s">
        <v>314</v>
      </c>
      <c r="D373" s="307" t="s">
        <v>465</v>
      </c>
      <c r="E373" s="333">
        <v>43701</v>
      </c>
      <c r="F373" s="301">
        <v>43703</v>
      </c>
      <c r="G373" s="301">
        <v>43704</v>
      </c>
      <c r="H373" s="301">
        <v>43704</v>
      </c>
      <c r="I373" s="301">
        <v>43705</v>
      </c>
      <c r="J373" s="301">
        <v>43706</v>
      </c>
      <c r="K373" s="303"/>
      <c r="L373" s="323"/>
    </row>
    <row r="374" spans="1:12" s="267" customFormat="1" hidden="1" x14ac:dyDescent="0.25">
      <c r="A374" s="321" t="s">
        <v>270</v>
      </c>
      <c r="B374" s="331">
        <v>2019</v>
      </c>
      <c r="C374" s="332" t="s">
        <v>315</v>
      </c>
      <c r="D374" s="307" t="s">
        <v>466</v>
      </c>
      <c r="E374" s="333">
        <v>43708</v>
      </c>
      <c r="F374" s="301">
        <v>43710</v>
      </c>
      <c r="G374" s="301">
        <v>43711</v>
      </c>
      <c r="H374" s="301">
        <v>43711</v>
      </c>
      <c r="I374" s="301">
        <v>43712</v>
      </c>
      <c r="J374" s="301">
        <v>43713</v>
      </c>
      <c r="K374" s="303"/>
      <c r="L374" s="323"/>
    </row>
    <row r="375" spans="1:12" s="267" customFormat="1" hidden="1" x14ac:dyDescent="0.25">
      <c r="A375" s="321" t="s">
        <v>270</v>
      </c>
      <c r="B375" s="331">
        <v>2019</v>
      </c>
      <c r="C375" s="332" t="s">
        <v>316</v>
      </c>
      <c r="D375" s="307" t="s">
        <v>467</v>
      </c>
      <c r="E375" s="333">
        <v>43715</v>
      </c>
      <c r="F375" s="301">
        <v>43717</v>
      </c>
      <c r="G375" s="301">
        <v>43718</v>
      </c>
      <c r="H375" s="301">
        <v>43718</v>
      </c>
      <c r="I375" s="301">
        <v>43719</v>
      </c>
      <c r="J375" s="301">
        <v>43720</v>
      </c>
      <c r="K375" s="303"/>
      <c r="L375" s="321"/>
    </row>
    <row r="376" spans="1:12" s="267" customFormat="1" hidden="1" x14ac:dyDescent="0.25">
      <c r="A376" s="326" t="s">
        <v>271</v>
      </c>
      <c r="B376" s="292">
        <v>2019</v>
      </c>
      <c r="C376" s="334" t="s">
        <v>66</v>
      </c>
      <c r="D376" s="276" t="s">
        <v>429</v>
      </c>
      <c r="E376" s="293">
        <v>43738</v>
      </c>
      <c r="F376" s="296">
        <v>43719</v>
      </c>
      <c r="G376" s="296">
        <v>43720</v>
      </c>
      <c r="H376" s="296">
        <v>43720</v>
      </c>
      <c r="I376" s="296">
        <v>43721</v>
      </c>
      <c r="J376" s="296">
        <v>43728</v>
      </c>
      <c r="K376" s="304">
        <v>43718</v>
      </c>
      <c r="L376" s="321"/>
    </row>
    <row r="377" spans="1:12" s="267" customFormat="1" hidden="1" x14ac:dyDescent="0.25">
      <c r="A377" s="321" t="s">
        <v>270</v>
      </c>
      <c r="B377" s="331">
        <v>2019</v>
      </c>
      <c r="C377" s="332" t="s">
        <v>317</v>
      </c>
      <c r="D377" s="307" t="s">
        <v>468</v>
      </c>
      <c r="E377" s="333">
        <v>43722</v>
      </c>
      <c r="F377" s="301">
        <v>43724</v>
      </c>
      <c r="G377" s="301">
        <v>43725</v>
      </c>
      <c r="H377" s="301">
        <v>43725</v>
      </c>
      <c r="I377" s="301">
        <v>43726</v>
      </c>
      <c r="J377" s="301">
        <v>43727</v>
      </c>
      <c r="K377" s="303"/>
      <c r="L377" s="321"/>
    </row>
    <row r="378" spans="1:12" s="267" customFormat="1" hidden="1" x14ac:dyDescent="0.25">
      <c r="A378" s="321" t="s">
        <v>270</v>
      </c>
      <c r="B378" s="331">
        <v>2019</v>
      </c>
      <c r="C378" s="332" t="s">
        <v>318</v>
      </c>
      <c r="D378" s="307" t="s">
        <v>469</v>
      </c>
      <c r="E378" s="333">
        <v>43729</v>
      </c>
      <c r="F378" s="301">
        <v>43731</v>
      </c>
      <c r="G378" s="301">
        <v>43732</v>
      </c>
      <c r="H378" s="301">
        <v>43732</v>
      </c>
      <c r="I378" s="301">
        <v>43733</v>
      </c>
      <c r="J378" s="301">
        <v>43734</v>
      </c>
      <c r="K378" s="303"/>
      <c r="L378" s="321"/>
    </row>
    <row r="379" spans="1:12" s="267" customFormat="1" hidden="1" x14ac:dyDescent="0.25">
      <c r="A379" s="321" t="s">
        <v>270</v>
      </c>
      <c r="B379" s="331">
        <v>2019</v>
      </c>
      <c r="C379" s="332" t="s">
        <v>319</v>
      </c>
      <c r="D379" s="307" t="s">
        <v>470</v>
      </c>
      <c r="E379" s="333">
        <v>43736</v>
      </c>
      <c r="F379" s="301">
        <v>43738</v>
      </c>
      <c r="G379" s="301">
        <v>43739</v>
      </c>
      <c r="H379" s="301">
        <v>43739</v>
      </c>
      <c r="I379" s="301">
        <v>43740</v>
      </c>
      <c r="J379" s="301">
        <v>43741</v>
      </c>
      <c r="K379" s="303"/>
      <c r="L379" s="321"/>
    </row>
    <row r="380" spans="1:12" s="267" customFormat="1" hidden="1" x14ac:dyDescent="0.25">
      <c r="A380" s="321" t="s">
        <v>270</v>
      </c>
      <c r="B380" s="331">
        <v>2019</v>
      </c>
      <c r="C380" s="332" t="s">
        <v>320</v>
      </c>
      <c r="D380" s="307" t="s">
        <v>471</v>
      </c>
      <c r="E380" s="333">
        <v>43743</v>
      </c>
      <c r="F380" s="301">
        <v>43745</v>
      </c>
      <c r="G380" s="301">
        <v>43746</v>
      </c>
      <c r="H380" s="301">
        <v>43746</v>
      </c>
      <c r="I380" s="301">
        <v>43747</v>
      </c>
      <c r="J380" s="301">
        <v>43748</v>
      </c>
      <c r="K380" s="303"/>
      <c r="L380" s="321"/>
    </row>
    <row r="381" spans="1:12" s="267" customFormat="1" hidden="1" x14ac:dyDescent="0.25">
      <c r="A381" s="321" t="s">
        <v>270</v>
      </c>
      <c r="B381" s="331">
        <v>2019</v>
      </c>
      <c r="C381" s="332" t="s">
        <v>321</v>
      </c>
      <c r="D381" s="307" t="s">
        <v>472</v>
      </c>
      <c r="E381" s="333">
        <v>43750</v>
      </c>
      <c r="F381" s="301">
        <v>43752</v>
      </c>
      <c r="G381" s="301">
        <v>43753</v>
      </c>
      <c r="H381" s="301">
        <v>43753</v>
      </c>
      <c r="I381" s="301">
        <v>43754</v>
      </c>
      <c r="J381" s="301">
        <v>43755</v>
      </c>
      <c r="K381" s="303"/>
      <c r="L381" s="321"/>
    </row>
    <row r="382" spans="1:12" s="267" customFormat="1" hidden="1" x14ac:dyDescent="0.25">
      <c r="A382" s="326" t="s">
        <v>271</v>
      </c>
      <c r="B382" s="292">
        <v>2019</v>
      </c>
      <c r="C382" s="334">
        <v>10</v>
      </c>
      <c r="D382" s="276" t="s">
        <v>430</v>
      </c>
      <c r="E382" s="293">
        <v>43769</v>
      </c>
      <c r="F382" s="296">
        <v>43754</v>
      </c>
      <c r="G382" s="296">
        <v>43755</v>
      </c>
      <c r="H382" s="296">
        <v>43755</v>
      </c>
      <c r="I382" s="296">
        <v>43756</v>
      </c>
      <c r="J382" s="296">
        <v>43759</v>
      </c>
      <c r="K382" s="304">
        <v>43753</v>
      </c>
      <c r="L382" s="321"/>
    </row>
    <row r="383" spans="1:12" s="267" customFormat="1" hidden="1" x14ac:dyDescent="0.25">
      <c r="A383" s="321" t="s">
        <v>270</v>
      </c>
      <c r="B383" s="331">
        <v>2019</v>
      </c>
      <c r="C383" s="332" t="s">
        <v>322</v>
      </c>
      <c r="D383" s="307" t="s">
        <v>473</v>
      </c>
      <c r="E383" s="333">
        <v>43757</v>
      </c>
      <c r="F383" s="301">
        <v>43759</v>
      </c>
      <c r="G383" s="301">
        <v>43760</v>
      </c>
      <c r="H383" s="301">
        <v>43760</v>
      </c>
      <c r="I383" s="301">
        <v>43761</v>
      </c>
      <c r="J383" s="301">
        <v>43762</v>
      </c>
      <c r="K383" s="303"/>
      <c r="L383" s="321"/>
    </row>
    <row r="384" spans="1:12" s="267" customFormat="1" hidden="1" x14ac:dyDescent="0.25">
      <c r="A384" s="328" t="s">
        <v>270</v>
      </c>
      <c r="B384" s="283">
        <v>2019</v>
      </c>
      <c r="C384" s="335" t="s">
        <v>323</v>
      </c>
      <c r="D384" s="269" t="s">
        <v>474</v>
      </c>
      <c r="E384" s="284">
        <v>43764</v>
      </c>
      <c r="F384" s="287">
        <v>43766</v>
      </c>
      <c r="G384" s="287">
        <v>43767</v>
      </c>
      <c r="H384" s="287">
        <v>43767</v>
      </c>
      <c r="I384" s="287">
        <v>43767</v>
      </c>
      <c r="J384" s="287">
        <v>43769</v>
      </c>
      <c r="K384" s="302"/>
      <c r="L384" s="330" t="s">
        <v>554</v>
      </c>
    </row>
    <row r="385" spans="1:12" s="267" customFormat="1" hidden="1" x14ac:dyDescent="0.25">
      <c r="A385" s="321" t="s">
        <v>270</v>
      </c>
      <c r="B385" s="331">
        <v>2019</v>
      </c>
      <c r="C385" s="332" t="s">
        <v>324</v>
      </c>
      <c r="D385" s="307" t="s">
        <v>475</v>
      </c>
      <c r="E385" s="333">
        <v>43771</v>
      </c>
      <c r="F385" s="301">
        <v>43773</v>
      </c>
      <c r="G385" s="301">
        <v>43774</v>
      </c>
      <c r="H385" s="301">
        <v>43774</v>
      </c>
      <c r="I385" s="301">
        <v>43775</v>
      </c>
      <c r="J385" s="301">
        <v>43776</v>
      </c>
      <c r="K385" s="303"/>
      <c r="L385" s="321"/>
    </row>
    <row r="386" spans="1:12" s="267" customFormat="1" hidden="1" x14ac:dyDescent="0.25">
      <c r="A386" s="321" t="s">
        <v>270</v>
      </c>
      <c r="B386" s="331">
        <v>2019</v>
      </c>
      <c r="C386" s="332" t="s">
        <v>325</v>
      </c>
      <c r="D386" s="307" t="s">
        <v>476</v>
      </c>
      <c r="E386" s="333">
        <v>43778</v>
      </c>
      <c r="F386" s="301">
        <v>43780</v>
      </c>
      <c r="G386" s="301">
        <v>43781</v>
      </c>
      <c r="H386" s="301">
        <v>43781</v>
      </c>
      <c r="I386" s="301">
        <v>43782</v>
      </c>
      <c r="J386" s="301">
        <v>43783</v>
      </c>
      <c r="K386" s="303"/>
      <c r="L386" s="323"/>
    </row>
    <row r="387" spans="1:12" s="267" customFormat="1" hidden="1" x14ac:dyDescent="0.25">
      <c r="A387" s="326" t="s">
        <v>271</v>
      </c>
      <c r="B387" s="292">
        <v>2019</v>
      </c>
      <c r="C387" s="334">
        <v>11</v>
      </c>
      <c r="D387" s="276" t="s">
        <v>431</v>
      </c>
      <c r="E387" s="293">
        <v>43799</v>
      </c>
      <c r="F387" s="296">
        <v>43782</v>
      </c>
      <c r="G387" s="296">
        <v>43783</v>
      </c>
      <c r="H387" s="296">
        <v>43783</v>
      </c>
      <c r="I387" s="296">
        <v>43784</v>
      </c>
      <c r="J387" s="296">
        <v>43790</v>
      </c>
      <c r="K387" s="304">
        <v>43781</v>
      </c>
      <c r="L387" s="323"/>
    </row>
    <row r="388" spans="1:12" s="267" customFormat="1" hidden="1" x14ac:dyDescent="0.25">
      <c r="A388" s="321" t="s">
        <v>270</v>
      </c>
      <c r="B388" s="331">
        <v>2019</v>
      </c>
      <c r="C388" s="332" t="s">
        <v>326</v>
      </c>
      <c r="D388" s="307" t="s">
        <v>477</v>
      </c>
      <c r="E388" s="333">
        <v>43785</v>
      </c>
      <c r="F388" s="301">
        <v>43787</v>
      </c>
      <c r="G388" s="301">
        <v>43788</v>
      </c>
      <c r="H388" s="301">
        <v>43788</v>
      </c>
      <c r="I388" s="301">
        <v>43789</v>
      </c>
      <c r="J388" s="301">
        <v>43790</v>
      </c>
      <c r="K388" s="303"/>
    </row>
    <row r="389" spans="1:12" s="267" customFormat="1" hidden="1" x14ac:dyDescent="0.25">
      <c r="A389" s="328" t="s">
        <v>270</v>
      </c>
      <c r="B389" s="283">
        <v>2019</v>
      </c>
      <c r="C389" s="335" t="s">
        <v>327</v>
      </c>
      <c r="D389" s="269" t="s">
        <v>478</v>
      </c>
      <c r="E389" s="284">
        <v>43792</v>
      </c>
      <c r="F389" s="287">
        <v>43794</v>
      </c>
      <c r="G389" s="287">
        <v>43795</v>
      </c>
      <c r="H389" s="287">
        <v>43795</v>
      </c>
      <c r="I389" s="287">
        <v>43796</v>
      </c>
      <c r="J389" s="287">
        <v>43796</v>
      </c>
      <c r="K389" s="302"/>
      <c r="L389" s="330" t="s">
        <v>756</v>
      </c>
    </row>
    <row r="390" spans="1:12" s="267" customFormat="1" hidden="1" x14ac:dyDescent="0.25">
      <c r="A390" s="321" t="s">
        <v>270</v>
      </c>
      <c r="B390" s="331">
        <v>2019</v>
      </c>
      <c r="C390" s="332" t="s">
        <v>328</v>
      </c>
      <c r="D390" s="307" t="s">
        <v>479</v>
      </c>
      <c r="E390" s="333">
        <v>43799</v>
      </c>
      <c r="F390" s="301">
        <v>43801</v>
      </c>
      <c r="G390" s="301">
        <v>43802</v>
      </c>
      <c r="H390" s="301">
        <v>43802</v>
      </c>
      <c r="I390" s="301">
        <v>43803</v>
      </c>
      <c r="J390" s="301">
        <v>43804</v>
      </c>
      <c r="K390" s="303"/>
      <c r="L390" s="321"/>
    </row>
    <row r="391" spans="1:12" s="267" customFormat="1" hidden="1" x14ac:dyDescent="0.25">
      <c r="A391" s="321" t="s">
        <v>270</v>
      </c>
      <c r="B391" s="331">
        <v>2019</v>
      </c>
      <c r="C391" s="332" t="s">
        <v>329</v>
      </c>
      <c r="D391" s="307" t="s">
        <v>480</v>
      </c>
      <c r="E391" s="333">
        <v>43806</v>
      </c>
      <c r="F391" s="301">
        <v>43808</v>
      </c>
      <c r="G391" s="301">
        <v>43809</v>
      </c>
      <c r="H391" s="301">
        <v>43809</v>
      </c>
      <c r="I391" s="301">
        <v>43810</v>
      </c>
      <c r="J391" s="301">
        <v>43811</v>
      </c>
      <c r="K391" s="303"/>
      <c r="L391" s="321"/>
    </row>
    <row r="392" spans="1:12" s="267" customFormat="1" hidden="1" x14ac:dyDescent="0.25">
      <c r="A392" s="326" t="s">
        <v>271</v>
      </c>
      <c r="B392" s="292">
        <v>2019</v>
      </c>
      <c r="C392" s="334">
        <v>12</v>
      </c>
      <c r="D392" s="276" t="s">
        <v>432</v>
      </c>
      <c r="E392" s="293">
        <v>43830</v>
      </c>
      <c r="F392" s="296">
        <v>43810</v>
      </c>
      <c r="G392" s="296">
        <v>43811</v>
      </c>
      <c r="H392" s="296">
        <v>43811</v>
      </c>
      <c r="I392" s="296">
        <v>43812</v>
      </c>
      <c r="J392" s="296">
        <v>43819</v>
      </c>
      <c r="K392" s="304">
        <v>43809</v>
      </c>
      <c r="L392" s="321"/>
    </row>
    <row r="393" spans="1:12" s="267" customFormat="1" hidden="1" x14ac:dyDescent="0.25">
      <c r="A393" s="321" t="s">
        <v>270</v>
      </c>
      <c r="B393" s="331">
        <v>2019</v>
      </c>
      <c r="C393" s="332" t="s">
        <v>330</v>
      </c>
      <c r="D393" s="307" t="s">
        <v>481</v>
      </c>
      <c r="E393" s="333">
        <v>43813</v>
      </c>
      <c r="F393" s="301">
        <v>43815</v>
      </c>
      <c r="G393" s="301">
        <v>43816</v>
      </c>
      <c r="H393" s="301">
        <v>43816</v>
      </c>
      <c r="I393" s="301">
        <v>43817</v>
      </c>
      <c r="J393" s="301">
        <v>43818</v>
      </c>
      <c r="K393" s="303"/>
      <c r="L393" s="321"/>
    </row>
    <row r="394" spans="1:12" s="267" customFormat="1" hidden="1" x14ac:dyDescent="0.25">
      <c r="A394" s="328" t="s">
        <v>270</v>
      </c>
      <c r="B394" s="283">
        <v>2019</v>
      </c>
      <c r="C394" s="335" t="s">
        <v>331</v>
      </c>
      <c r="D394" s="269" t="s">
        <v>482</v>
      </c>
      <c r="E394" s="284">
        <v>43820</v>
      </c>
      <c r="F394" s="287">
        <v>43821</v>
      </c>
      <c r="G394" s="287">
        <v>43822</v>
      </c>
      <c r="H394" s="287">
        <v>43822</v>
      </c>
      <c r="I394" s="287">
        <v>43823</v>
      </c>
      <c r="J394" s="287">
        <v>43825</v>
      </c>
      <c r="K394" s="302"/>
      <c r="L394" s="330" t="s">
        <v>757</v>
      </c>
    </row>
    <row r="395" spans="1:12" x14ac:dyDescent="0.25">
      <c r="A395" s="336" t="s">
        <v>270</v>
      </c>
      <c r="B395" s="337">
        <v>2020</v>
      </c>
      <c r="C395" s="338" t="s">
        <v>58</v>
      </c>
      <c r="D395" s="337" t="s">
        <v>581</v>
      </c>
      <c r="E395" s="339">
        <v>43827</v>
      </c>
      <c r="F395" s="302">
        <v>43828</v>
      </c>
      <c r="G395" s="302">
        <v>43829</v>
      </c>
      <c r="H395" s="340">
        <v>43829</v>
      </c>
      <c r="I395" s="340">
        <v>43830</v>
      </c>
      <c r="J395" s="340">
        <v>43832</v>
      </c>
      <c r="K395" s="302"/>
      <c r="L395" s="330" t="s">
        <v>757</v>
      </c>
    </row>
    <row r="396" spans="1:12" x14ac:dyDescent="0.25">
      <c r="A396" s="342" t="s">
        <v>270</v>
      </c>
      <c r="B396" s="343">
        <v>2020</v>
      </c>
      <c r="C396" s="344" t="s">
        <v>59</v>
      </c>
      <c r="D396" s="343" t="s">
        <v>582</v>
      </c>
      <c r="E396" s="345">
        <v>43834</v>
      </c>
      <c r="F396" s="303">
        <v>43836</v>
      </c>
      <c r="G396" s="303">
        <v>43837</v>
      </c>
      <c r="H396" s="346">
        <v>43837</v>
      </c>
      <c r="I396" s="303">
        <v>43838</v>
      </c>
      <c r="J396" s="303">
        <v>43839</v>
      </c>
      <c r="K396" s="303"/>
    </row>
    <row r="397" spans="1:12" x14ac:dyDescent="0.25">
      <c r="A397" s="342" t="s">
        <v>270</v>
      </c>
      <c r="B397" s="343">
        <v>2020</v>
      </c>
      <c r="C397" s="344" t="s">
        <v>60</v>
      </c>
      <c r="D397" s="343" t="s">
        <v>583</v>
      </c>
      <c r="E397" s="345">
        <v>43841</v>
      </c>
      <c r="F397" s="303">
        <v>43843</v>
      </c>
      <c r="G397" s="303">
        <v>43844</v>
      </c>
      <c r="H397" s="346">
        <v>43844</v>
      </c>
      <c r="I397" s="303">
        <v>43845</v>
      </c>
      <c r="J397" s="303">
        <v>43846</v>
      </c>
      <c r="K397" s="303"/>
    </row>
    <row r="398" spans="1:12" x14ac:dyDescent="0.25">
      <c r="A398" s="347" t="s">
        <v>271</v>
      </c>
      <c r="B398" s="348">
        <v>2020</v>
      </c>
      <c r="C398" s="349" t="s">
        <v>58</v>
      </c>
      <c r="D398" s="348" t="s">
        <v>557</v>
      </c>
      <c r="E398" s="350">
        <v>43861</v>
      </c>
      <c r="F398" s="304">
        <v>43845</v>
      </c>
      <c r="G398" s="304">
        <v>43846</v>
      </c>
      <c r="H398" s="351">
        <v>43846</v>
      </c>
      <c r="I398" s="304">
        <v>43847</v>
      </c>
      <c r="J398" s="304">
        <v>43851</v>
      </c>
      <c r="K398" s="304">
        <v>43844</v>
      </c>
    </row>
    <row r="399" spans="1:12" x14ac:dyDescent="0.25">
      <c r="A399" s="342" t="s">
        <v>270</v>
      </c>
      <c r="B399" s="343">
        <v>2020</v>
      </c>
      <c r="C399" s="344" t="s">
        <v>61</v>
      </c>
      <c r="D399" s="343" t="s">
        <v>584</v>
      </c>
      <c r="E399" s="345">
        <v>43848</v>
      </c>
      <c r="F399" s="303">
        <v>43850</v>
      </c>
      <c r="G399" s="303">
        <v>43851</v>
      </c>
      <c r="H399" s="346">
        <v>43851</v>
      </c>
      <c r="I399" s="303">
        <v>43852</v>
      </c>
      <c r="J399" s="303">
        <v>43853</v>
      </c>
      <c r="K399" s="303"/>
    </row>
    <row r="400" spans="1:12" x14ac:dyDescent="0.25">
      <c r="A400" s="342" t="s">
        <v>270</v>
      </c>
      <c r="B400" s="343">
        <v>2020</v>
      </c>
      <c r="C400" s="344" t="s">
        <v>62</v>
      </c>
      <c r="D400" s="343" t="s">
        <v>585</v>
      </c>
      <c r="E400" s="345">
        <v>43855</v>
      </c>
      <c r="F400" s="303">
        <v>43857</v>
      </c>
      <c r="G400" s="303">
        <v>43858</v>
      </c>
      <c r="H400" s="346">
        <v>43858</v>
      </c>
      <c r="I400" s="303">
        <v>43859</v>
      </c>
      <c r="J400" s="303">
        <v>43860</v>
      </c>
      <c r="K400" s="303"/>
      <c r="L400" s="323"/>
    </row>
    <row r="401" spans="1:12" x14ac:dyDescent="0.25">
      <c r="A401" s="342" t="s">
        <v>270</v>
      </c>
      <c r="B401" s="343">
        <v>2020</v>
      </c>
      <c r="C401" s="344" t="s">
        <v>63</v>
      </c>
      <c r="D401" s="343" t="s">
        <v>586</v>
      </c>
      <c r="E401" s="345">
        <v>43862</v>
      </c>
      <c r="F401" s="303">
        <v>43864</v>
      </c>
      <c r="G401" s="303">
        <v>43865</v>
      </c>
      <c r="H401" s="346">
        <v>43865</v>
      </c>
      <c r="I401" s="303">
        <v>43866</v>
      </c>
      <c r="J401" s="303">
        <v>43867</v>
      </c>
      <c r="K401" s="303"/>
    </row>
    <row r="402" spans="1:12" x14ac:dyDescent="0.25">
      <c r="A402" s="342" t="s">
        <v>270</v>
      </c>
      <c r="B402" s="343">
        <v>2020</v>
      </c>
      <c r="C402" s="344" t="s">
        <v>64</v>
      </c>
      <c r="D402" s="343" t="s">
        <v>587</v>
      </c>
      <c r="E402" s="345">
        <v>43869</v>
      </c>
      <c r="F402" s="303">
        <v>43871</v>
      </c>
      <c r="G402" s="303">
        <v>43872</v>
      </c>
      <c r="H402" s="346">
        <v>43872</v>
      </c>
      <c r="I402" s="303">
        <v>43873</v>
      </c>
      <c r="J402" s="303">
        <v>43874</v>
      </c>
      <c r="K402" s="303"/>
    </row>
    <row r="403" spans="1:12" x14ac:dyDescent="0.25">
      <c r="A403" s="347" t="s">
        <v>271</v>
      </c>
      <c r="B403" s="348">
        <v>2020</v>
      </c>
      <c r="C403" s="349" t="s">
        <v>59</v>
      </c>
      <c r="D403" s="348" t="s">
        <v>558</v>
      </c>
      <c r="E403" s="350">
        <v>43890</v>
      </c>
      <c r="F403" s="304">
        <v>43873</v>
      </c>
      <c r="G403" s="304">
        <v>43874</v>
      </c>
      <c r="H403" s="351">
        <v>43874</v>
      </c>
      <c r="I403" s="304">
        <v>43875</v>
      </c>
      <c r="J403" s="304">
        <v>43882</v>
      </c>
      <c r="K403" s="304">
        <v>43872</v>
      </c>
    </row>
    <row r="404" spans="1:12" x14ac:dyDescent="0.25">
      <c r="A404" s="342" t="s">
        <v>270</v>
      </c>
      <c r="B404" s="343">
        <v>2020</v>
      </c>
      <c r="C404" s="344" t="s">
        <v>65</v>
      </c>
      <c r="D404" s="343" t="s">
        <v>588</v>
      </c>
      <c r="E404" s="345">
        <v>43876</v>
      </c>
      <c r="F404" s="303">
        <v>43878</v>
      </c>
      <c r="G404" s="303">
        <v>43879</v>
      </c>
      <c r="H404" s="346">
        <v>43879</v>
      </c>
      <c r="I404" s="303">
        <v>43880</v>
      </c>
      <c r="J404" s="303">
        <v>43881</v>
      </c>
      <c r="K404" s="303"/>
    </row>
    <row r="405" spans="1:12" x14ac:dyDescent="0.25">
      <c r="A405" s="342" t="s">
        <v>270</v>
      </c>
      <c r="B405" s="343">
        <v>2020</v>
      </c>
      <c r="C405" s="344" t="s">
        <v>66</v>
      </c>
      <c r="D405" s="343" t="s">
        <v>589</v>
      </c>
      <c r="E405" s="345">
        <v>43883</v>
      </c>
      <c r="F405" s="303">
        <v>43885</v>
      </c>
      <c r="G405" s="303">
        <v>43886</v>
      </c>
      <c r="H405" s="346">
        <v>43886</v>
      </c>
      <c r="I405" s="303">
        <v>43887</v>
      </c>
      <c r="J405" s="303">
        <v>43888</v>
      </c>
      <c r="K405" s="303"/>
    </row>
    <row r="406" spans="1:12" x14ac:dyDescent="0.25">
      <c r="A406" s="342" t="s">
        <v>270</v>
      </c>
      <c r="B406" s="343">
        <v>2020</v>
      </c>
      <c r="C406" s="343">
        <v>10</v>
      </c>
      <c r="D406" s="343" t="s">
        <v>590</v>
      </c>
      <c r="E406" s="345">
        <v>43890</v>
      </c>
      <c r="F406" s="303">
        <v>43892</v>
      </c>
      <c r="G406" s="303">
        <v>43893</v>
      </c>
      <c r="H406" s="346">
        <v>43893</v>
      </c>
      <c r="I406" s="303">
        <v>43894</v>
      </c>
      <c r="J406" s="303">
        <v>43895</v>
      </c>
      <c r="K406" s="303"/>
    </row>
    <row r="407" spans="1:12" x14ac:dyDescent="0.25">
      <c r="A407" s="342" t="s">
        <v>270</v>
      </c>
      <c r="B407" s="343">
        <v>2020</v>
      </c>
      <c r="C407" s="343">
        <v>11</v>
      </c>
      <c r="D407" s="343" t="s">
        <v>591</v>
      </c>
      <c r="E407" s="345">
        <v>43897</v>
      </c>
      <c r="F407" s="303">
        <v>43899</v>
      </c>
      <c r="G407" s="303">
        <v>43900</v>
      </c>
      <c r="H407" s="346">
        <v>43900</v>
      </c>
      <c r="I407" s="303">
        <v>43901</v>
      </c>
      <c r="J407" s="303">
        <v>43902</v>
      </c>
      <c r="K407" s="303"/>
    </row>
    <row r="408" spans="1:12" x14ac:dyDescent="0.25">
      <c r="A408" s="347" t="s">
        <v>271</v>
      </c>
      <c r="B408" s="348">
        <v>2020</v>
      </c>
      <c r="C408" s="349" t="s">
        <v>60</v>
      </c>
      <c r="D408" s="348" t="s">
        <v>559</v>
      </c>
      <c r="E408" s="350">
        <v>43921</v>
      </c>
      <c r="F408" s="304">
        <v>43901</v>
      </c>
      <c r="G408" s="304">
        <v>43902</v>
      </c>
      <c r="H408" s="351">
        <v>43902</v>
      </c>
      <c r="I408" s="304">
        <v>43903</v>
      </c>
      <c r="J408" s="304">
        <v>43910</v>
      </c>
      <c r="K408" s="304">
        <v>43900</v>
      </c>
    </row>
    <row r="409" spans="1:12" x14ac:dyDescent="0.25">
      <c r="A409" s="342" t="s">
        <v>270</v>
      </c>
      <c r="B409" s="343">
        <v>2020</v>
      </c>
      <c r="C409" s="343">
        <v>12</v>
      </c>
      <c r="D409" s="343" t="s">
        <v>592</v>
      </c>
      <c r="E409" s="345">
        <v>43904</v>
      </c>
      <c r="F409" s="303">
        <v>43906</v>
      </c>
      <c r="G409" s="303">
        <v>43907</v>
      </c>
      <c r="H409" s="346">
        <v>43907</v>
      </c>
      <c r="I409" s="303">
        <v>43908</v>
      </c>
      <c r="J409" s="303">
        <v>43909</v>
      </c>
      <c r="K409" s="303"/>
    </row>
    <row r="410" spans="1:12" x14ac:dyDescent="0.25">
      <c r="A410" s="342" t="s">
        <v>270</v>
      </c>
      <c r="B410" s="343">
        <v>2020</v>
      </c>
      <c r="C410" s="343">
        <v>13</v>
      </c>
      <c r="D410" s="343" t="s">
        <v>593</v>
      </c>
      <c r="E410" s="345">
        <v>43911</v>
      </c>
      <c r="F410" s="303">
        <v>43913</v>
      </c>
      <c r="G410" s="303">
        <v>43914</v>
      </c>
      <c r="H410" s="346">
        <v>43914</v>
      </c>
      <c r="I410" s="303">
        <v>43915</v>
      </c>
      <c r="J410" s="303">
        <v>43916</v>
      </c>
      <c r="K410" s="303"/>
    </row>
    <row r="411" spans="1:12" x14ac:dyDescent="0.25">
      <c r="A411" s="342" t="s">
        <v>270</v>
      </c>
      <c r="B411" s="343">
        <v>2020</v>
      </c>
      <c r="C411" s="343">
        <v>14</v>
      </c>
      <c r="D411" s="343" t="s">
        <v>594</v>
      </c>
      <c r="E411" s="345">
        <v>43918</v>
      </c>
      <c r="F411" s="303">
        <v>43920</v>
      </c>
      <c r="G411" s="303">
        <v>43921</v>
      </c>
      <c r="H411" s="346">
        <v>43921</v>
      </c>
      <c r="I411" s="303">
        <v>43922</v>
      </c>
      <c r="J411" s="303">
        <v>43923</v>
      </c>
      <c r="K411" s="303"/>
    </row>
    <row r="412" spans="1:12" x14ac:dyDescent="0.25">
      <c r="A412" s="342" t="s">
        <v>270</v>
      </c>
      <c r="B412" s="343">
        <v>2020</v>
      </c>
      <c r="C412" s="343">
        <v>15</v>
      </c>
      <c r="D412" s="343" t="s">
        <v>595</v>
      </c>
      <c r="E412" s="345">
        <v>43925</v>
      </c>
      <c r="F412" s="303">
        <v>43927</v>
      </c>
      <c r="G412" s="303">
        <v>43928</v>
      </c>
      <c r="H412" s="346">
        <v>43928</v>
      </c>
      <c r="I412" s="303">
        <v>43929</v>
      </c>
      <c r="J412" s="303">
        <v>43930</v>
      </c>
      <c r="K412" s="303"/>
    </row>
    <row r="413" spans="1:12" x14ac:dyDescent="0.25">
      <c r="A413" s="342" t="s">
        <v>270</v>
      </c>
      <c r="B413" s="343">
        <v>2020</v>
      </c>
      <c r="C413" s="343">
        <v>16</v>
      </c>
      <c r="D413" s="343" t="s">
        <v>596</v>
      </c>
      <c r="E413" s="345">
        <v>43932</v>
      </c>
      <c r="F413" s="303">
        <v>43934</v>
      </c>
      <c r="G413" s="303">
        <v>43935</v>
      </c>
      <c r="H413" s="346">
        <v>43935</v>
      </c>
      <c r="I413" s="303">
        <v>43936</v>
      </c>
      <c r="J413" s="303">
        <v>43937</v>
      </c>
      <c r="K413" s="303"/>
    </row>
    <row r="414" spans="1:12" x14ac:dyDescent="0.25">
      <c r="A414" s="347" t="s">
        <v>271</v>
      </c>
      <c r="B414" s="348">
        <v>2020</v>
      </c>
      <c r="C414" s="349" t="s">
        <v>61</v>
      </c>
      <c r="D414" s="348" t="s">
        <v>560</v>
      </c>
      <c r="E414" s="350">
        <v>43951</v>
      </c>
      <c r="F414" s="304">
        <v>43936</v>
      </c>
      <c r="G414" s="304">
        <v>43937</v>
      </c>
      <c r="H414" s="351">
        <v>43937</v>
      </c>
      <c r="I414" s="304">
        <v>43938</v>
      </c>
      <c r="J414" s="304">
        <v>43942</v>
      </c>
      <c r="K414" s="304">
        <v>43935</v>
      </c>
    </row>
    <row r="415" spans="1:12" x14ac:dyDescent="0.25">
      <c r="A415" s="342" t="s">
        <v>270</v>
      </c>
      <c r="B415" s="343">
        <v>2020</v>
      </c>
      <c r="C415" s="343">
        <v>17</v>
      </c>
      <c r="D415" s="343" t="s">
        <v>597</v>
      </c>
      <c r="E415" s="345">
        <v>43939</v>
      </c>
      <c r="F415" s="303">
        <v>43941</v>
      </c>
      <c r="G415" s="303">
        <v>43942</v>
      </c>
      <c r="H415" s="346">
        <v>43942</v>
      </c>
      <c r="I415" s="303">
        <v>43943</v>
      </c>
      <c r="J415" s="303">
        <v>43944</v>
      </c>
      <c r="K415" s="303"/>
    </row>
    <row r="416" spans="1:12" x14ac:dyDescent="0.25">
      <c r="A416" s="336" t="s">
        <v>270</v>
      </c>
      <c r="B416" s="337">
        <v>2020</v>
      </c>
      <c r="C416" s="337">
        <v>18</v>
      </c>
      <c r="D416" s="337" t="s">
        <v>598</v>
      </c>
      <c r="E416" s="339">
        <v>43946</v>
      </c>
      <c r="F416" s="302">
        <v>43948</v>
      </c>
      <c r="G416" s="302">
        <v>43949</v>
      </c>
      <c r="H416" s="340">
        <v>43949</v>
      </c>
      <c r="I416" s="302">
        <v>43949</v>
      </c>
      <c r="J416" s="302">
        <v>43951</v>
      </c>
      <c r="K416" s="302"/>
      <c r="L416" s="330" t="s">
        <v>554</v>
      </c>
    </row>
    <row r="417" spans="1:12" x14ac:dyDescent="0.25">
      <c r="A417" s="342" t="s">
        <v>270</v>
      </c>
      <c r="B417" s="343">
        <v>2020</v>
      </c>
      <c r="C417" s="343">
        <v>19</v>
      </c>
      <c r="D417" s="343" t="s">
        <v>599</v>
      </c>
      <c r="E417" s="345">
        <v>43953</v>
      </c>
      <c r="F417" s="303">
        <v>43955</v>
      </c>
      <c r="G417" s="303">
        <v>43956</v>
      </c>
      <c r="H417" s="346">
        <v>43956</v>
      </c>
      <c r="I417" s="303">
        <v>43957</v>
      </c>
      <c r="J417" s="303">
        <v>43958</v>
      </c>
      <c r="K417" s="303"/>
    </row>
    <row r="418" spans="1:12" x14ac:dyDescent="0.25">
      <c r="A418" s="342" t="s">
        <v>270</v>
      </c>
      <c r="B418" s="343">
        <v>2020</v>
      </c>
      <c r="C418" s="343">
        <v>20</v>
      </c>
      <c r="D418" s="343" t="s">
        <v>600</v>
      </c>
      <c r="E418" s="345">
        <v>43960</v>
      </c>
      <c r="F418" s="303">
        <v>43962</v>
      </c>
      <c r="G418" s="303">
        <v>43963</v>
      </c>
      <c r="H418" s="346">
        <v>43963</v>
      </c>
      <c r="I418" s="303">
        <v>43964</v>
      </c>
      <c r="J418" s="303">
        <v>43965</v>
      </c>
      <c r="K418" s="303"/>
    </row>
    <row r="419" spans="1:12" x14ac:dyDescent="0.25">
      <c r="A419" s="347" t="s">
        <v>271</v>
      </c>
      <c r="B419" s="348">
        <v>2020</v>
      </c>
      <c r="C419" s="349" t="s">
        <v>62</v>
      </c>
      <c r="D419" s="348" t="s">
        <v>561</v>
      </c>
      <c r="E419" s="350">
        <v>43982</v>
      </c>
      <c r="F419" s="304">
        <v>43964</v>
      </c>
      <c r="G419" s="304">
        <v>43965</v>
      </c>
      <c r="H419" s="351">
        <v>43965</v>
      </c>
      <c r="I419" s="304">
        <v>43966</v>
      </c>
      <c r="J419" s="304">
        <v>43972</v>
      </c>
      <c r="K419" s="304">
        <v>43963</v>
      </c>
    </row>
    <row r="420" spans="1:12" x14ac:dyDescent="0.25">
      <c r="A420" s="342" t="s">
        <v>270</v>
      </c>
      <c r="B420" s="343">
        <v>2020</v>
      </c>
      <c r="C420" s="343">
        <v>21</v>
      </c>
      <c r="D420" s="343" t="s">
        <v>601</v>
      </c>
      <c r="E420" s="345">
        <v>43967</v>
      </c>
      <c r="F420" s="303">
        <v>43969</v>
      </c>
      <c r="G420" s="303">
        <v>43970</v>
      </c>
      <c r="H420" s="346">
        <v>43970</v>
      </c>
      <c r="I420" s="303">
        <v>43971</v>
      </c>
      <c r="J420" s="303">
        <v>43972</v>
      </c>
      <c r="K420" s="303"/>
    </row>
    <row r="421" spans="1:12" x14ac:dyDescent="0.25">
      <c r="A421" s="342" t="s">
        <v>270</v>
      </c>
      <c r="B421" s="343">
        <v>2020</v>
      </c>
      <c r="C421" s="343">
        <v>22</v>
      </c>
      <c r="D421" s="343" t="s">
        <v>602</v>
      </c>
      <c r="E421" s="345">
        <v>43974</v>
      </c>
      <c r="F421" s="303">
        <v>43976</v>
      </c>
      <c r="G421" s="303">
        <v>43977</v>
      </c>
      <c r="H421" s="346">
        <v>43977</v>
      </c>
      <c r="I421" s="303">
        <v>43978</v>
      </c>
      <c r="J421" s="303">
        <v>43979</v>
      </c>
      <c r="K421" s="303"/>
    </row>
    <row r="422" spans="1:12" x14ac:dyDescent="0.25">
      <c r="A422" s="342" t="s">
        <v>270</v>
      </c>
      <c r="B422" s="343">
        <v>2020</v>
      </c>
      <c r="C422" s="343">
        <v>23</v>
      </c>
      <c r="D422" s="343" t="s">
        <v>603</v>
      </c>
      <c r="E422" s="345">
        <v>43981</v>
      </c>
      <c r="F422" s="303">
        <v>43983</v>
      </c>
      <c r="G422" s="303">
        <v>43984</v>
      </c>
      <c r="H422" s="346">
        <v>43984</v>
      </c>
      <c r="I422" s="303">
        <v>43985</v>
      </c>
      <c r="J422" s="303">
        <v>43986</v>
      </c>
      <c r="K422" s="303"/>
    </row>
    <row r="423" spans="1:12" x14ac:dyDescent="0.25">
      <c r="A423" s="342" t="s">
        <v>270</v>
      </c>
      <c r="B423" s="343">
        <v>2020</v>
      </c>
      <c r="C423" s="343">
        <v>24</v>
      </c>
      <c r="D423" s="343" t="s">
        <v>604</v>
      </c>
      <c r="E423" s="345">
        <v>43988</v>
      </c>
      <c r="F423" s="303">
        <v>43990</v>
      </c>
      <c r="G423" s="303">
        <v>43991</v>
      </c>
      <c r="H423" s="346">
        <v>43991</v>
      </c>
      <c r="I423" s="303">
        <v>43992</v>
      </c>
      <c r="J423" s="303">
        <v>43993</v>
      </c>
      <c r="K423" s="303"/>
    </row>
    <row r="424" spans="1:12" x14ac:dyDescent="0.25">
      <c r="A424" s="347" t="s">
        <v>271</v>
      </c>
      <c r="B424" s="348">
        <v>2020</v>
      </c>
      <c r="C424" s="349" t="s">
        <v>63</v>
      </c>
      <c r="D424" s="348" t="s">
        <v>562</v>
      </c>
      <c r="E424" s="350">
        <v>44012</v>
      </c>
      <c r="F424" s="304">
        <v>43992</v>
      </c>
      <c r="G424" s="304">
        <v>43993</v>
      </c>
      <c r="H424" s="351">
        <v>43993</v>
      </c>
      <c r="I424" s="304">
        <v>43994</v>
      </c>
      <c r="J424" s="304">
        <v>44001</v>
      </c>
      <c r="K424" s="304">
        <v>43991</v>
      </c>
    </row>
    <row r="425" spans="1:12" x14ac:dyDescent="0.25">
      <c r="A425" s="342" t="s">
        <v>270</v>
      </c>
      <c r="B425" s="343">
        <v>2020</v>
      </c>
      <c r="C425" s="343">
        <v>25</v>
      </c>
      <c r="D425" s="343" t="s">
        <v>605</v>
      </c>
      <c r="E425" s="345">
        <v>43995</v>
      </c>
      <c r="F425" s="303">
        <v>43997</v>
      </c>
      <c r="G425" s="303">
        <v>43998</v>
      </c>
      <c r="H425" s="346">
        <v>43998</v>
      </c>
      <c r="I425" s="303">
        <v>43999</v>
      </c>
      <c r="J425" s="303">
        <v>44000</v>
      </c>
      <c r="K425" s="303"/>
    </row>
    <row r="426" spans="1:12" x14ac:dyDescent="0.25">
      <c r="A426" s="342" t="s">
        <v>270</v>
      </c>
      <c r="B426" s="343">
        <v>2020</v>
      </c>
      <c r="C426" s="343">
        <v>26</v>
      </c>
      <c r="D426" s="343" t="s">
        <v>606</v>
      </c>
      <c r="E426" s="345">
        <v>44002</v>
      </c>
      <c r="F426" s="303">
        <v>44004</v>
      </c>
      <c r="G426" s="303">
        <v>44005</v>
      </c>
      <c r="H426" s="346">
        <v>44005</v>
      </c>
      <c r="I426" s="303">
        <v>44006</v>
      </c>
      <c r="J426" s="303">
        <v>44007</v>
      </c>
      <c r="K426" s="303"/>
    </row>
    <row r="427" spans="1:12" x14ac:dyDescent="0.25">
      <c r="A427" s="342" t="s">
        <v>270</v>
      </c>
      <c r="B427" s="343">
        <v>2020</v>
      </c>
      <c r="C427" s="343">
        <v>27</v>
      </c>
      <c r="D427" s="343" t="s">
        <v>607</v>
      </c>
      <c r="E427" s="345">
        <v>44009</v>
      </c>
      <c r="F427" s="303">
        <v>44011</v>
      </c>
      <c r="G427" s="303">
        <v>44012</v>
      </c>
      <c r="H427" s="346">
        <v>44012</v>
      </c>
      <c r="I427" s="303">
        <v>44013</v>
      </c>
      <c r="J427" s="303">
        <v>44014</v>
      </c>
      <c r="K427" s="303"/>
    </row>
    <row r="428" spans="1:12" x14ac:dyDescent="0.25">
      <c r="A428" s="342" t="s">
        <v>270</v>
      </c>
      <c r="B428" s="343">
        <v>2020</v>
      </c>
      <c r="C428" s="343">
        <v>28</v>
      </c>
      <c r="D428" s="343" t="s">
        <v>608</v>
      </c>
      <c r="E428" s="345">
        <v>44016</v>
      </c>
      <c r="F428" s="303">
        <v>44018</v>
      </c>
      <c r="G428" s="303">
        <v>44019</v>
      </c>
      <c r="H428" s="346">
        <v>44019</v>
      </c>
      <c r="I428" s="303">
        <v>44020</v>
      </c>
      <c r="J428" s="303">
        <v>44021</v>
      </c>
      <c r="K428" s="303"/>
    </row>
    <row r="429" spans="1:12" x14ac:dyDescent="0.25">
      <c r="A429" s="352" t="s">
        <v>398</v>
      </c>
      <c r="B429" s="353">
        <v>2020</v>
      </c>
      <c r="C429" s="353" t="s">
        <v>399</v>
      </c>
      <c r="D429" s="353" t="s">
        <v>758</v>
      </c>
      <c r="E429" s="354">
        <v>44027</v>
      </c>
      <c r="F429" s="300" t="s">
        <v>400</v>
      </c>
      <c r="G429" s="300">
        <v>44020</v>
      </c>
      <c r="H429" s="355">
        <v>44020</v>
      </c>
      <c r="I429" s="305">
        <v>44021</v>
      </c>
      <c r="J429" s="305">
        <v>44027</v>
      </c>
      <c r="K429" s="305">
        <v>44012</v>
      </c>
      <c r="L429" s="317" t="s">
        <v>405</v>
      </c>
    </row>
    <row r="430" spans="1:12" x14ac:dyDescent="0.25">
      <c r="A430" s="352" t="s">
        <v>398</v>
      </c>
      <c r="B430" s="353">
        <v>2020</v>
      </c>
      <c r="C430" s="353" t="s">
        <v>399</v>
      </c>
      <c r="D430" s="353" t="s">
        <v>759</v>
      </c>
      <c r="E430" s="354">
        <v>44027</v>
      </c>
      <c r="F430" s="300" t="s">
        <v>400</v>
      </c>
      <c r="G430" s="300">
        <v>44021</v>
      </c>
      <c r="H430" s="355">
        <v>44021</v>
      </c>
      <c r="I430" s="305">
        <v>44022</v>
      </c>
      <c r="J430" s="305">
        <v>44027</v>
      </c>
      <c r="K430" s="305">
        <v>44012</v>
      </c>
      <c r="L430" s="317" t="s">
        <v>405</v>
      </c>
    </row>
    <row r="431" spans="1:12" x14ac:dyDescent="0.25">
      <c r="A431" s="342" t="s">
        <v>270</v>
      </c>
      <c r="B431" s="343">
        <v>2020</v>
      </c>
      <c r="C431" s="343">
        <v>29</v>
      </c>
      <c r="D431" s="343" t="s">
        <v>609</v>
      </c>
      <c r="E431" s="345">
        <v>44023</v>
      </c>
      <c r="F431" s="303">
        <v>44025</v>
      </c>
      <c r="G431" s="303">
        <v>44026</v>
      </c>
      <c r="H431" s="346">
        <v>44026</v>
      </c>
      <c r="I431" s="303">
        <v>44027</v>
      </c>
      <c r="J431" s="303">
        <v>44028</v>
      </c>
      <c r="K431" s="303"/>
    </row>
    <row r="432" spans="1:12" x14ac:dyDescent="0.25">
      <c r="A432" s="347" t="s">
        <v>271</v>
      </c>
      <c r="B432" s="348">
        <v>2020</v>
      </c>
      <c r="C432" s="349" t="s">
        <v>64</v>
      </c>
      <c r="D432" s="348" t="s">
        <v>563</v>
      </c>
      <c r="E432" s="350">
        <v>44043</v>
      </c>
      <c r="F432" s="304">
        <v>44027</v>
      </c>
      <c r="G432" s="304">
        <v>44028</v>
      </c>
      <c r="H432" s="351">
        <v>44028</v>
      </c>
      <c r="I432" s="304">
        <v>44029</v>
      </c>
      <c r="J432" s="304">
        <v>44033</v>
      </c>
      <c r="K432" s="304">
        <v>44026</v>
      </c>
    </row>
    <row r="433" spans="1:12" x14ac:dyDescent="0.25">
      <c r="A433" s="342" t="s">
        <v>270</v>
      </c>
      <c r="B433" s="343">
        <v>2020</v>
      </c>
      <c r="C433" s="343">
        <v>30</v>
      </c>
      <c r="D433" s="343" t="s">
        <v>610</v>
      </c>
      <c r="E433" s="345">
        <v>44030</v>
      </c>
      <c r="F433" s="303">
        <v>44032</v>
      </c>
      <c r="G433" s="303">
        <v>44033</v>
      </c>
      <c r="H433" s="346">
        <v>44033</v>
      </c>
      <c r="I433" s="303">
        <v>44034</v>
      </c>
      <c r="J433" s="303">
        <v>44035</v>
      </c>
      <c r="K433" s="303"/>
    </row>
    <row r="434" spans="1:12" x14ac:dyDescent="0.25">
      <c r="A434" s="342" t="s">
        <v>270</v>
      </c>
      <c r="B434" s="343">
        <v>2020</v>
      </c>
      <c r="C434" s="343">
        <v>31</v>
      </c>
      <c r="D434" s="343" t="s">
        <v>611</v>
      </c>
      <c r="E434" s="345">
        <v>44037</v>
      </c>
      <c r="F434" s="303">
        <v>44039</v>
      </c>
      <c r="G434" s="303">
        <v>44040</v>
      </c>
      <c r="H434" s="346">
        <v>44040</v>
      </c>
      <c r="I434" s="303">
        <v>44041</v>
      </c>
      <c r="J434" s="303">
        <v>44042</v>
      </c>
      <c r="K434" s="303"/>
      <c r="L434" s="323"/>
    </row>
    <row r="435" spans="1:12" x14ac:dyDescent="0.25">
      <c r="A435" s="342" t="s">
        <v>270</v>
      </c>
      <c r="B435" s="343">
        <v>2020</v>
      </c>
      <c r="C435" s="343">
        <v>32</v>
      </c>
      <c r="D435" s="343" t="s">
        <v>612</v>
      </c>
      <c r="E435" s="345">
        <v>44044</v>
      </c>
      <c r="F435" s="303">
        <v>44046</v>
      </c>
      <c r="G435" s="303">
        <v>44047</v>
      </c>
      <c r="H435" s="346">
        <v>44047</v>
      </c>
      <c r="I435" s="303">
        <v>44048</v>
      </c>
      <c r="J435" s="303">
        <v>44049</v>
      </c>
      <c r="K435" s="303"/>
    </row>
    <row r="436" spans="1:12" x14ac:dyDescent="0.25">
      <c r="A436" s="342" t="s">
        <v>270</v>
      </c>
      <c r="B436" s="343">
        <v>2020</v>
      </c>
      <c r="C436" s="343">
        <v>33</v>
      </c>
      <c r="D436" s="343" t="s">
        <v>613</v>
      </c>
      <c r="E436" s="345">
        <v>44051</v>
      </c>
      <c r="F436" s="303">
        <v>44053</v>
      </c>
      <c r="G436" s="303">
        <v>44054</v>
      </c>
      <c r="H436" s="346">
        <v>44054</v>
      </c>
      <c r="I436" s="303">
        <v>44055</v>
      </c>
      <c r="J436" s="303">
        <v>44056</v>
      </c>
      <c r="K436" s="303"/>
    </row>
    <row r="437" spans="1:12" x14ac:dyDescent="0.25">
      <c r="A437" s="347" t="s">
        <v>271</v>
      </c>
      <c r="B437" s="348">
        <v>2020</v>
      </c>
      <c r="C437" s="349" t="s">
        <v>65</v>
      </c>
      <c r="D437" s="348" t="s">
        <v>564</v>
      </c>
      <c r="E437" s="350">
        <v>44074</v>
      </c>
      <c r="F437" s="304">
        <v>44055</v>
      </c>
      <c r="G437" s="304">
        <v>44056</v>
      </c>
      <c r="H437" s="351">
        <v>44056</v>
      </c>
      <c r="I437" s="304">
        <v>44057</v>
      </c>
      <c r="J437" s="304">
        <v>44064</v>
      </c>
      <c r="K437" s="304">
        <v>44054</v>
      </c>
    </row>
    <row r="438" spans="1:12" x14ac:dyDescent="0.25">
      <c r="A438" s="342" t="s">
        <v>270</v>
      </c>
      <c r="B438" s="343">
        <v>2020</v>
      </c>
      <c r="C438" s="343">
        <v>34</v>
      </c>
      <c r="D438" s="343" t="s">
        <v>614</v>
      </c>
      <c r="E438" s="345">
        <v>44058</v>
      </c>
      <c r="F438" s="303">
        <v>44060</v>
      </c>
      <c r="G438" s="303">
        <v>44061</v>
      </c>
      <c r="H438" s="346">
        <v>44061</v>
      </c>
      <c r="I438" s="303">
        <v>44062</v>
      </c>
      <c r="J438" s="303">
        <v>44063</v>
      </c>
      <c r="K438" s="303"/>
    </row>
    <row r="439" spans="1:12" x14ac:dyDescent="0.25">
      <c r="A439" s="342" t="s">
        <v>270</v>
      </c>
      <c r="B439" s="343">
        <v>2020</v>
      </c>
      <c r="C439" s="343">
        <v>35</v>
      </c>
      <c r="D439" s="343" t="s">
        <v>615</v>
      </c>
      <c r="E439" s="345">
        <v>44065</v>
      </c>
      <c r="F439" s="303">
        <v>44067</v>
      </c>
      <c r="G439" s="303">
        <v>44068</v>
      </c>
      <c r="H439" s="346">
        <v>44068</v>
      </c>
      <c r="I439" s="303">
        <v>44069</v>
      </c>
      <c r="J439" s="303">
        <v>44070</v>
      </c>
      <c r="K439" s="303"/>
    </row>
    <row r="440" spans="1:12" x14ac:dyDescent="0.25">
      <c r="A440" s="342" t="s">
        <v>270</v>
      </c>
      <c r="B440" s="343">
        <v>2020</v>
      </c>
      <c r="C440" s="343">
        <v>36</v>
      </c>
      <c r="D440" s="343" t="s">
        <v>616</v>
      </c>
      <c r="E440" s="345">
        <v>44072</v>
      </c>
      <c r="F440" s="303">
        <v>44074</v>
      </c>
      <c r="G440" s="303">
        <v>44075</v>
      </c>
      <c r="H440" s="346">
        <v>44075</v>
      </c>
      <c r="I440" s="303">
        <v>44076</v>
      </c>
      <c r="J440" s="303">
        <v>44077</v>
      </c>
      <c r="K440" s="303"/>
    </row>
    <row r="441" spans="1:12" x14ac:dyDescent="0.25">
      <c r="A441" s="342" t="s">
        <v>270</v>
      </c>
      <c r="B441" s="343">
        <v>2020</v>
      </c>
      <c r="C441" s="343">
        <v>37</v>
      </c>
      <c r="D441" s="343" t="s">
        <v>617</v>
      </c>
      <c r="E441" s="345">
        <v>44079</v>
      </c>
      <c r="F441" s="303">
        <v>44081</v>
      </c>
      <c r="G441" s="303">
        <v>44082</v>
      </c>
      <c r="H441" s="346">
        <v>44082</v>
      </c>
      <c r="I441" s="303">
        <v>44083</v>
      </c>
      <c r="J441" s="303">
        <v>44084</v>
      </c>
      <c r="K441" s="303"/>
    </row>
    <row r="442" spans="1:12" x14ac:dyDescent="0.25">
      <c r="A442" s="342" t="s">
        <v>270</v>
      </c>
      <c r="B442" s="343">
        <v>2020</v>
      </c>
      <c r="C442" s="343">
        <v>38</v>
      </c>
      <c r="D442" s="343" t="s">
        <v>618</v>
      </c>
      <c r="E442" s="345">
        <v>44086</v>
      </c>
      <c r="F442" s="303">
        <v>44088</v>
      </c>
      <c r="G442" s="303">
        <v>44089</v>
      </c>
      <c r="H442" s="346">
        <v>44089</v>
      </c>
      <c r="I442" s="303">
        <v>44090</v>
      </c>
      <c r="J442" s="303">
        <v>44091</v>
      </c>
      <c r="K442" s="303"/>
    </row>
    <row r="443" spans="1:12" x14ac:dyDescent="0.25">
      <c r="A443" s="347" t="s">
        <v>271</v>
      </c>
      <c r="B443" s="348">
        <v>2020</v>
      </c>
      <c r="C443" s="349" t="s">
        <v>66</v>
      </c>
      <c r="D443" s="348" t="s">
        <v>565</v>
      </c>
      <c r="E443" s="350">
        <v>44104</v>
      </c>
      <c r="F443" s="304">
        <v>44090</v>
      </c>
      <c r="G443" s="304">
        <v>44091</v>
      </c>
      <c r="H443" s="351">
        <v>44091</v>
      </c>
      <c r="I443" s="304">
        <v>44092</v>
      </c>
      <c r="J443" s="304">
        <v>44095</v>
      </c>
      <c r="K443" s="304">
        <v>44089</v>
      </c>
    </row>
    <row r="444" spans="1:12" x14ac:dyDescent="0.25">
      <c r="A444" s="342" t="s">
        <v>270</v>
      </c>
      <c r="B444" s="343">
        <v>2020</v>
      </c>
      <c r="C444" s="343">
        <v>39</v>
      </c>
      <c r="D444" s="343" t="s">
        <v>619</v>
      </c>
      <c r="E444" s="345">
        <v>44093</v>
      </c>
      <c r="F444" s="303">
        <v>44095</v>
      </c>
      <c r="G444" s="303">
        <v>44096</v>
      </c>
      <c r="H444" s="346">
        <v>44096</v>
      </c>
      <c r="I444" s="303">
        <v>44097</v>
      </c>
      <c r="J444" s="303">
        <v>44098</v>
      </c>
      <c r="K444" s="303"/>
    </row>
    <row r="445" spans="1:12" x14ac:dyDescent="0.25">
      <c r="A445" s="342" t="s">
        <v>270</v>
      </c>
      <c r="B445" s="343">
        <v>2020</v>
      </c>
      <c r="C445" s="343">
        <v>40</v>
      </c>
      <c r="D445" s="343" t="s">
        <v>620</v>
      </c>
      <c r="E445" s="345">
        <v>44100</v>
      </c>
      <c r="F445" s="303">
        <v>44102</v>
      </c>
      <c r="G445" s="303">
        <v>44103</v>
      </c>
      <c r="H445" s="346">
        <v>44103</v>
      </c>
      <c r="I445" s="303">
        <v>44104</v>
      </c>
      <c r="J445" s="303">
        <v>44105</v>
      </c>
      <c r="K445" s="303"/>
    </row>
    <row r="446" spans="1:12" x14ac:dyDescent="0.25">
      <c r="A446" s="342" t="s">
        <v>270</v>
      </c>
      <c r="B446" s="343">
        <v>2020</v>
      </c>
      <c r="C446" s="343">
        <v>41</v>
      </c>
      <c r="D446" s="343" t="s">
        <v>621</v>
      </c>
      <c r="E446" s="345">
        <v>44107</v>
      </c>
      <c r="F446" s="303">
        <v>44109</v>
      </c>
      <c r="G446" s="303">
        <v>44110</v>
      </c>
      <c r="H446" s="346">
        <v>44110</v>
      </c>
      <c r="I446" s="303">
        <v>44111</v>
      </c>
      <c r="J446" s="303">
        <v>44112</v>
      </c>
      <c r="K446" s="303"/>
    </row>
    <row r="447" spans="1:12" x14ac:dyDescent="0.25">
      <c r="A447" s="342" t="s">
        <v>270</v>
      </c>
      <c r="B447" s="343">
        <v>2020</v>
      </c>
      <c r="C447" s="343">
        <v>42</v>
      </c>
      <c r="D447" s="343" t="s">
        <v>622</v>
      </c>
      <c r="E447" s="345">
        <v>44114</v>
      </c>
      <c r="F447" s="303">
        <v>44116</v>
      </c>
      <c r="G447" s="303">
        <v>44117</v>
      </c>
      <c r="H447" s="346">
        <v>44117</v>
      </c>
      <c r="I447" s="303">
        <v>44118</v>
      </c>
      <c r="J447" s="303">
        <v>44119</v>
      </c>
      <c r="K447" s="303"/>
    </row>
    <row r="448" spans="1:12" x14ac:dyDescent="0.25">
      <c r="A448" s="347" t="s">
        <v>271</v>
      </c>
      <c r="B448" s="348">
        <v>2020</v>
      </c>
      <c r="C448" s="349">
        <v>10</v>
      </c>
      <c r="D448" s="348" t="s">
        <v>566</v>
      </c>
      <c r="E448" s="350">
        <v>44135</v>
      </c>
      <c r="F448" s="304">
        <v>44118</v>
      </c>
      <c r="G448" s="304">
        <v>44119</v>
      </c>
      <c r="H448" s="351">
        <v>44119</v>
      </c>
      <c r="I448" s="304">
        <v>44120</v>
      </c>
      <c r="J448" s="304">
        <v>44125</v>
      </c>
      <c r="K448" s="304">
        <v>44117</v>
      </c>
    </row>
    <row r="449" spans="1:12" x14ac:dyDescent="0.25">
      <c r="A449" s="342" t="s">
        <v>270</v>
      </c>
      <c r="B449" s="343">
        <v>2020</v>
      </c>
      <c r="C449" s="343">
        <v>43</v>
      </c>
      <c r="D449" s="343" t="s">
        <v>623</v>
      </c>
      <c r="E449" s="345">
        <v>44121</v>
      </c>
      <c r="F449" s="303">
        <v>44123</v>
      </c>
      <c r="G449" s="303">
        <v>44124</v>
      </c>
      <c r="H449" s="346">
        <v>44124</v>
      </c>
      <c r="I449" s="303">
        <v>44125</v>
      </c>
      <c r="J449" s="303">
        <v>44126</v>
      </c>
      <c r="K449" s="303"/>
    </row>
    <row r="450" spans="1:12" x14ac:dyDescent="0.25">
      <c r="A450" s="342" t="s">
        <v>270</v>
      </c>
      <c r="B450" s="343">
        <v>2020</v>
      </c>
      <c r="C450" s="343">
        <v>44</v>
      </c>
      <c r="D450" s="343" t="s">
        <v>624</v>
      </c>
      <c r="E450" s="345">
        <v>44128</v>
      </c>
      <c r="F450" s="303">
        <v>44130</v>
      </c>
      <c r="G450" s="303">
        <v>44131</v>
      </c>
      <c r="H450" s="346">
        <v>44131</v>
      </c>
      <c r="I450" s="303">
        <v>44132</v>
      </c>
      <c r="J450" s="303">
        <v>44133</v>
      </c>
      <c r="K450" s="303"/>
      <c r="L450" s="323"/>
    </row>
    <row r="451" spans="1:12" x14ac:dyDescent="0.25">
      <c r="A451" s="342" t="s">
        <v>270</v>
      </c>
      <c r="B451" s="343">
        <v>2020</v>
      </c>
      <c r="C451" s="343">
        <v>45</v>
      </c>
      <c r="D451" s="343" t="s">
        <v>625</v>
      </c>
      <c r="E451" s="345">
        <v>44135</v>
      </c>
      <c r="F451" s="303">
        <v>44137</v>
      </c>
      <c r="G451" s="303">
        <v>44138</v>
      </c>
      <c r="H451" s="346">
        <v>44138</v>
      </c>
      <c r="I451" s="303">
        <v>44139</v>
      </c>
      <c r="J451" s="303">
        <v>44140</v>
      </c>
      <c r="K451" s="303"/>
    </row>
    <row r="452" spans="1:12" x14ac:dyDescent="0.25">
      <c r="A452" s="336" t="s">
        <v>270</v>
      </c>
      <c r="B452" s="337">
        <v>2020</v>
      </c>
      <c r="C452" s="337">
        <v>46</v>
      </c>
      <c r="D452" s="337" t="s">
        <v>626</v>
      </c>
      <c r="E452" s="339">
        <v>44142</v>
      </c>
      <c r="F452" s="302">
        <v>44143</v>
      </c>
      <c r="G452" s="302">
        <v>44144</v>
      </c>
      <c r="H452" s="340">
        <v>44144</v>
      </c>
      <c r="I452" s="302">
        <v>44145</v>
      </c>
      <c r="J452" s="302">
        <v>44147</v>
      </c>
      <c r="K452" s="340"/>
      <c r="L452" s="330" t="s">
        <v>757</v>
      </c>
    </row>
    <row r="453" spans="1:12" x14ac:dyDescent="0.25">
      <c r="A453" s="347" t="s">
        <v>271</v>
      </c>
      <c r="B453" s="348">
        <v>2020</v>
      </c>
      <c r="C453" s="349">
        <v>11</v>
      </c>
      <c r="D453" s="348" t="s">
        <v>567</v>
      </c>
      <c r="E453" s="350">
        <v>44165</v>
      </c>
      <c r="F453" s="304">
        <v>44146</v>
      </c>
      <c r="G453" s="304">
        <v>44147</v>
      </c>
      <c r="H453" s="351">
        <v>44147</v>
      </c>
      <c r="I453" s="304">
        <v>44148</v>
      </c>
      <c r="J453" s="304">
        <v>44155</v>
      </c>
      <c r="K453" s="304">
        <v>44144</v>
      </c>
    </row>
    <row r="454" spans="1:12" x14ac:dyDescent="0.25">
      <c r="A454" s="342" t="s">
        <v>270</v>
      </c>
      <c r="B454" s="343">
        <v>2020</v>
      </c>
      <c r="C454" s="343">
        <v>47</v>
      </c>
      <c r="D454" s="343" t="s">
        <v>627</v>
      </c>
      <c r="E454" s="345">
        <v>44149</v>
      </c>
      <c r="F454" s="303">
        <v>44151</v>
      </c>
      <c r="G454" s="303">
        <v>44152</v>
      </c>
      <c r="H454" s="346">
        <v>44152</v>
      </c>
      <c r="I454" s="303">
        <v>44153</v>
      </c>
      <c r="J454" s="303">
        <v>44154</v>
      </c>
      <c r="K454" s="303"/>
    </row>
    <row r="455" spans="1:12" x14ac:dyDescent="0.25">
      <c r="A455" s="336" t="s">
        <v>270</v>
      </c>
      <c r="B455" s="337">
        <v>2020</v>
      </c>
      <c r="C455" s="337">
        <v>48</v>
      </c>
      <c r="D455" s="337" t="s">
        <v>628</v>
      </c>
      <c r="E455" s="339">
        <v>44156</v>
      </c>
      <c r="F455" s="302">
        <v>44157</v>
      </c>
      <c r="G455" s="302">
        <v>44158</v>
      </c>
      <c r="H455" s="340">
        <v>44158</v>
      </c>
      <c r="I455" s="302">
        <v>44159</v>
      </c>
      <c r="J455" s="302">
        <v>44160</v>
      </c>
      <c r="K455" s="302"/>
      <c r="L455" s="330" t="s">
        <v>687</v>
      </c>
    </row>
    <row r="456" spans="1:12" x14ac:dyDescent="0.25">
      <c r="A456" s="342" t="s">
        <v>270</v>
      </c>
      <c r="B456" s="343">
        <v>2020</v>
      </c>
      <c r="C456" s="343">
        <v>49</v>
      </c>
      <c r="D456" s="343" t="s">
        <v>629</v>
      </c>
      <c r="E456" s="345">
        <v>44163</v>
      </c>
      <c r="F456" s="303">
        <v>44165</v>
      </c>
      <c r="G456" s="303">
        <v>44166</v>
      </c>
      <c r="H456" s="346">
        <v>44166</v>
      </c>
      <c r="I456" s="303">
        <v>44167</v>
      </c>
      <c r="J456" s="303">
        <v>44168</v>
      </c>
      <c r="K456" s="303"/>
    </row>
    <row r="457" spans="1:12" x14ac:dyDescent="0.25">
      <c r="A457" s="342" t="s">
        <v>270</v>
      </c>
      <c r="B457" s="343">
        <v>2020</v>
      </c>
      <c r="C457" s="343">
        <v>50</v>
      </c>
      <c r="D457" s="343" t="s">
        <v>630</v>
      </c>
      <c r="E457" s="345">
        <v>44170</v>
      </c>
      <c r="F457" s="303">
        <v>44172</v>
      </c>
      <c r="G457" s="303">
        <v>44173</v>
      </c>
      <c r="H457" s="346">
        <v>44173</v>
      </c>
      <c r="I457" s="303">
        <v>44174</v>
      </c>
      <c r="J457" s="303">
        <v>44175</v>
      </c>
      <c r="K457" s="303"/>
    </row>
    <row r="458" spans="1:12" x14ac:dyDescent="0.25">
      <c r="A458" s="342" t="s">
        <v>270</v>
      </c>
      <c r="B458" s="343">
        <v>2020</v>
      </c>
      <c r="C458" s="343">
        <v>51</v>
      </c>
      <c r="D458" s="343" t="s">
        <v>631</v>
      </c>
      <c r="E458" s="345">
        <v>44177</v>
      </c>
      <c r="F458" s="303">
        <v>44179</v>
      </c>
      <c r="G458" s="303">
        <v>44180</v>
      </c>
      <c r="H458" s="346">
        <v>44180</v>
      </c>
      <c r="I458" s="303">
        <v>44181</v>
      </c>
      <c r="J458" s="303">
        <v>44182</v>
      </c>
      <c r="K458" s="303"/>
    </row>
    <row r="459" spans="1:12" x14ac:dyDescent="0.25">
      <c r="A459" s="347" t="s">
        <v>271</v>
      </c>
      <c r="B459" s="348">
        <v>2020</v>
      </c>
      <c r="C459" s="349">
        <v>12</v>
      </c>
      <c r="D459" s="348" t="s">
        <v>568</v>
      </c>
      <c r="E459" s="350">
        <v>44196</v>
      </c>
      <c r="F459" s="304">
        <v>44181</v>
      </c>
      <c r="G459" s="304">
        <v>44182</v>
      </c>
      <c r="H459" s="351">
        <v>44182</v>
      </c>
      <c r="I459" s="304">
        <v>44183</v>
      </c>
      <c r="J459" s="304">
        <v>44186</v>
      </c>
      <c r="K459" s="304">
        <v>44180</v>
      </c>
    </row>
    <row r="460" spans="1:12" x14ac:dyDescent="0.25">
      <c r="A460" s="342" t="s">
        <v>270</v>
      </c>
      <c r="B460" s="343">
        <v>2020</v>
      </c>
      <c r="C460" s="343">
        <v>52</v>
      </c>
      <c r="D460" s="343" t="s">
        <v>632</v>
      </c>
      <c r="E460" s="345">
        <v>44184</v>
      </c>
      <c r="F460" s="303">
        <v>44186</v>
      </c>
      <c r="G460" s="303">
        <v>44187</v>
      </c>
      <c r="H460" s="346">
        <v>44187</v>
      </c>
      <c r="I460" s="303">
        <v>44188</v>
      </c>
      <c r="J460" s="303">
        <v>44189</v>
      </c>
      <c r="K460" s="303"/>
      <c r="L460" s="323"/>
    </row>
    <row r="461" spans="1:12" x14ac:dyDescent="0.25">
      <c r="A461" s="336" t="s">
        <v>270</v>
      </c>
      <c r="B461" s="337">
        <v>2020</v>
      </c>
      <c r="C461" s="337">
        <v>53</v>
      </c>
      <c r="D461" s="337" t="s">
        <v>633</v>
      </c>
      <c r="E461" s="339">
        <v>44191</v>
      </c>
      <c r="F461" s="302">
        <v>44193</v>
      </c>
      <c r="G461" s="302">
        <v>44194</v>
      </c>
      <c r="H461" s="340">
        <v>44194</v>
      </c>
      <c r="I461" s="302">
        <v>44195</v>
      </c>
      <c r="J461" s="302">
        <v>44196</v>
      </c>
      <c r="K461" s="302"/>
      <c r="L461" s="330" t="s">
        <v>554</v>
      </c>
    </row>
    <row r="462" spans="1:12" x14ac:dyDescent="0.25">
      <c r="A462" s="342" t="s">
        <v>270</v>
      </c>
      <c r="B462" s="343">
        <v>2021</v>
      </c>
      <c r="C462" s="344" t="s">
        <v>58</v>
      </c>
      <c r="D462" s="343" t="s">
        <v>634</v>
      </c>
      <c r="E462" s="345">
        <v>44198</v>
      </c>
      <c r="F462" s="303">
        <v>44200</v>
      </c>
      <c r="G462" s="303">
        <v>44201</v>
      </c>
      <c r="H462" s="346">
        <v>44201</v>
      </c>
      <c r="I462" s="303">
        <v>44202</v>
      </c>
      <c r="J462" s="303">
        <v>44203</v>
      </c>
      <c r="K462" s="303"/>
    </row>
    <row r="463" spans="1:12" x14ac:dyDescent="0.25">
      <c r="A463" s="342" t="s">
        <v>270</v>
      </c>
      <c r="B463" s="343">
        <v>2021</v>
      </c>
      <c r="C463" s="344" t="s">
        <v>59</v>
      </c>
      <c r="D463" s="343" t="s">
        <v>635</v>
      </c>
      <c r="E463" s="345">
        <v>44205</v>
      </c>
      <c r="F463" s="303">
        <v>44207</v>
      </c>
      <c r="G463" s="303">
        <v>44208</v>
      </c>
      <c r="H463" s="346">
        <v>44208</v>
      </c>
      <c r="I463" s="303">
        <v>44209</v>
      </c>
      <c r="J463" s="303">
        <v>44210</v>
      </c>
      <c r="K463" s="303"/>
    </row>
    <row r="464" spans="1:12" x14ac:dyDescent="0.25">
      <c r="A464" s="347" t="s">
        <v>271</v>
      </c>
      <c r="B464" s="348">
        <v>2021</v>
      </c>
      <c r="C464" s="349" t="s">
        <v>58</v>
      </c>
      <c r="D464" s="348" t="s">
        <v>569</v>
      </c>
      <c r="E464" s="350">
        <v>44227</v>
      </c>
      <c r="F464" s="304">
        <v>44209</v>
      </c>
      <c r="G464" s="304">
        <v>44210</v>
      </c>
      <c r="H464" s="351">
        <v>44210</v>
      </c>
      <c r="I464" s="304">
        <v>44211</v>
      </c>
      <c r="J464" s="304">
        <v>44217</v>
      </c>
      <c r="K464" s="304">
        <v>44208</v>
      </c>
    </row>
    <row r="465" spans="1:11" x14ac:dyDescent="0.25">
      <c r="A465" s="342" t="s">
        <v>270</v>
      </c>
      <c r="B465" s="343">
        <v>2021</v>
      </c>
      <c r="C465" s="344" t="s">
        <v>60</v>
      </c>
      <c r="D465" s="343" t="s">
        <v>636</v>
      </c>
      <c r="E465" s="345">
        <v>44212</v>
      </c>
      <c r="F465" s="303">
        <v>44214</v>
      </c>
      <c r="G465" s="303">
        <v>44215</v>
      </c>
      <c r="H465" s="346">
        <v>44215</v>
      </c>
      <c r="I465" s="303">
        <v>44216</v>
      </c>
      <c r="J465" s="303">
        <v>44217</v>
      </c>
      <c r="K465" s="303"/>
    </row>
    <row r="466" spans="1:11" x14ac:dyDescent="0.25">
      <c r="A466" s="342" t="s">
        <v>270</v>
      </c>
      <c r="B466" s="343">
        <v>2021</v>
      </c>
      <c r="C466" s="344" t="s">
        <v>61</v>
      </c>
      <c r="D466" s="343" t="s">
        <v>637</v>
      </c>
      <c r="E466" s="345">
        <v>44219</v>
      </c>
      <c r="F466" s="303">
        <v>44221</v>
      </c>
      <c r="G466" s="303">
        <v>44222</v>
      </c>
      <c r="H466" s="346">
        <v>44222</v>
      </c>
      <c r="I466" s="303">
        <v>44223</v>
      </c>
      <c r="J466" s="303">
        <v>44224</v>
      </c>
      <c r="K466" s="303"/>
    </row>
    <row r="467" spans="1:11" x14ac:dyDescent="0.25">
      <c r="A467" s="342" t="s">
        <v>270</v>
      </c>
      <c r="B467" s="343">
        <v>2021</v>
      </c>
      <c r="C467" s="344" t="s">
        <v>62</v>
      </c>
      <c r="D467" s="343" t="s">
        <v>638</v>
      </c>
      <c r="E467" s="345">
        <v>44226</v>
      </c>
      <c r="F467" s="303">
        <v>44228</v>
      </c>
      <c r="G467" s="303">
        <v>44229</v>
      </c>
      <c r="H467" s="346">
        <v>44229</v>
      </c>
      <c r="I467" s="303">
        <v>44230</v>
      </c>
      <c r="J467" s="303">
        <v>44231</v>
      </c>
      <c r="K467" s="303"/>
    </row>
    <row r="468" spans="1:11" x14ac:dyDescent="0.25">
      <c r="A468" s="342" t="s">
        <v>270</v>
      </c>
      <c r="B468" s="343">
        <v>2021</v>
      </c>
      <c r="C468" s="344" t="s">
        <v>63</v>
      </c>
      <c r="D468" s="343" t="s">
        <v>639</v>
      </c>
      <c r="E468" s="345">
        <v>44233</v>
      </c>
      <c r="F468" s="303">
        <v>44235</v>
      </c>
      <c r="G468" s="303">
        <v>44236</v>
      </c>
      <c r="H468" s="346">
        <v>44236</v>
      </c>
      <c r="I468" s="303">
        <v>44237</v>
      </c>
      <c r="J468" s="303">
        <v>44238</v>
      </c>
      <c r="K468" s="303"/>
    </row>
    <row r="469" spans="1:11" x14ac:dyDescent="0.25">
      <c r="A469" s="347" t="s">
        <v>271</v>
      </c>
      <c r="B469" s="348">
        <v>2021</v>
      </c>
      <c r="C469" s="349" t="s">
        <v>59</v>
      </c>
      <c r="D469" s="348" t="s">
        <v>570</v>
      </c>
      <c r="E469" s="350">
        <v>44255</v>
      </c>
      <c r="F469" s="304">
        <v>44237</v>
      </c>
      <c r="G469" s="304">
        <v>44238</v>
      </c>
      <c r="H469" s="351">
        <v>44238</v>
      </c>
      <c r="I469" s="304">
        <v>44239</v>
      </c>
      <c r="J469" s="304">
        <v>44246</v>
      </c>
      <c r="K469" s="304">
        <v>44236</v>
      </c>
    </row>
    <row r="470" spans="1:11" x14ac:dyDescent="0.25">
      <c r="A470" s="342" t="s">
        <v>270</v>
      </c>
      <c r="B470" s="343">
        <v>2021</v>
      </c>
      <c r="C470" s="344" t="s">
        <v>64</v>
      </c>
      <c r="D470" s="343" t="s">
        <v>640</v>
      </c>
      <c r="E470" s="345">
        <v>44240</v>
      </c>
      <c r="F470" s="303">
        <v>44242</v>
      </c>
      <c r="G470" s="303">
        <v>44243</v>
      </c>
      <c r="H470" s="346">
        <v>44243</v>
      </c>
      <c r="I470" s="303">
        <v>44244</v>
      </c>
      <c r="J470" s="303">
        <v>44245</v>
      </c>
      <c r="K470" s="303"/>
    </row>
    <row r="471" spans="1:11" x14ac:dyDescent="0.25">
      <c r="A471" s="342" t="s">
        <v>270</v>
      </c>
      <c r="B471" s="343">
        <v>2021</v>
      </c>
      <c r="C471" s="344" t="s">
        <v>65</v>
      </c>
      <c r="D471" s="343" t="s">
        <v>641</v>
      </c>
      <c r="E471" s="345">
        <v>44247</v>
      </c>
      <c r="F471" s="303">
        <v>44249</v>
      </c>
      <c r="G471" s="303">
        <v>44250</v>
      </c>
      <c r="H471" s="346">
        <v>44250</v>
      </c>
      <c r="I471" s="303">
        <v>44251</v>
      </c>
      <c r="J471" s="303">
        <v>44252</v>
      </c>
      <c r="K471" s="303"/>
    </row>
    <row r="472" spans="1:11" x14ac:dyDescent="0.25">
      <c r="A472" s="342" t="s">
        <v>270</v>
      </c>
      <c r="B472" s="343">
        <v>2021</v>
      </c>
      <c r="C472" s="344" t="s">
        <v>66</v>
      </c>
      <c r="D472" s="343" t="s">
        <v>642</v>
      </c>
      <c r="E472" s="345">
        <v>44254</v>
      </c>
      <c r="F472" s="303">
        <v>44256</v>
      </c>
      <c r="G472" s="303">
        <v>44257</v>
      </c>
      <c r="H472" s="346">
        <v>44257</v>
      </c>
      <c r="I472" s="303">
        <v>44258</v>
      </c>
      <c r="J472" s="303">
        <v>44259</v>
      </c>
      <c r="K472" s="303"/>
    </row>
    <row r="473" spans="1:11" x14ac:dyDescent="0.25">
      <c r="A473" s="342" t="s">
        <v>270</v>
      </c>
      <c r="B473" s="343">
        <v>2021</v>
      </c>
      <c r="C473" s="343">
        <v>10</v>
      </c>
      <c r="D473" s="343" t="s">
        <v>643</v>
      </c>
      <c r="E473" s="345">
        <v>44261</v>
      </c>
      <c r="F473" s="303">
        <v>44263</v>
      </c>
      <c r="G473" s="303">
        <v>44264</v>
      </c>
      <c r="H473" s="346">
        <v>44264</v>
      </c>
      <c r="I473" s="303">
        <v>44265</v>
      </c>
      <c r="J473" s="303">
        <v>44266</v>
      </c>
      <c r="K473" s="303"/>
    </row>
    <row r="474" spans="1:11" x14ac:dyDescent="0.25">
      <c r="A474" s="347" t="s">
        <v>271</v>
      </c>
      <c r="B474" s="348">
        <v>2021</v>
      </c>
      <c r="C474" s="349" t="s">
        <v>60</v>
      </c>
      <c r="D474" s="348" t="s">
        <v>571</v>
      </c>
      <c r="E474" s="350">
        <v>44286</v>
      </c>
      <c r="F474" s="304">
        <v>44265</v>
      </c>
      <c r="G474" s="304">
        <v>44266</v>
      </c>
      <c r="H474" s="351">
        <v>44266</v>
      </c>
      <c r="I474" s="304">
        <v>44267</v>
      </c>
      <c r="J474" s="304">
        <v>44274</v>
      </c>
      <c r="K474" s="304">
        <v>44264</v>
      </c>
    </row>
    <row r="475" spans="1:11" x14ac:dyDescent="0.25">
      <c r="A475" s="342" t="s">
        <v>270</v>
      </c>
      <c r="B475" s="343">
        <v>2021</v>
      </c>
      <c r="C475" s="343">
        <v>11</v>
      </c>
      <c r="D475" s="343" t="s">
        <v>644</v>
      </c>
      <c r="E475" s="345">
        <v>44268</v>
      </c>
      <c r="F475" s="303">
        <v>44270</v>
      </c>
      <c r="G475" s="303">
        <v>44271</v>
      </c>
      <c r="H475" s="346">
        <v>44271</v>
      </c>
      <c r="I475" s="303">
        <v>44272</v>
      </c>
      <c r="J475" s="303">
        <v>44273</v>
      </c>
      <c r="K475" s="303"/>
    </row>
    <row r="476" spans="1:11" x14ac:dyDescent="0.25">
      <c r="A476" s="342" t="s">
        <v>270</v>
      </c>
      <c r="B476" s="343">
        <v>2021</v>
      </c>
      <c r="C476" s="343">
        <v>12</v>
      </c>
      <c r="D476" s="343" t="s">
        <v>645</v>
      </c>
      <c r="E476" s="345">
        <v>44275</v>
      </c>
      <c r="F476" s="303">
        <v>44277</v>
      </c>
      <c r="G476" s="303">
        <v>44278</v>
      </c>
      <c r="H476" s="346">
        <v>44278</v>
      </c>
      <c r="I476" s="303">
        <v>44279</v>
      </c>
      <c r="J476" s="303">
        <v>44280</v>
      </c>
      <c r="K476" s="303"/>
    </row>
    <row r="477" spans="1:11" x14ac:dyDescent="0.25">
      <c r="A477" s="342" t="s">
        <v>270</v>
      </c>
      <c r="B477" s="343">
        <v>2021</v>
      </c>
      <c r="C477" s="343">
        <v>13</v>
      </c>
      <c r="D477" s="343" t="s">
        <v>646</v>
      </c>
      <c r="E477" s="345">
        <v>44282</v>
      </c>
      <c r="F477" s="303">
        <v>44284</v>
      </c>
      <c r="G477" s="303">
        <v>44285</v>
      </c>
      <c r="H477" s="346">
        <v>44285</v>
      </c>
      <c r="I477" s="303">
        <v>44286</v>
      </c>
      <c r="J477" s="303">
        <v>44287</v>
      </c>
      <c r="K477" s="303"/>
    </row>
    <row r="478" spans="1:11" x14ac:dyDescent="0.25">
      <c r="A478" s="342" t="s">
        <v>270</v>
      </c>
      <c r="B478" s="343">
        <v>2021</v>
      </c>
      <c r="C478" s="343">
        <v>14</v>
      </c>
      <c r="D478" s="343" t="s">
        <v>647</v>
      </c>
      <c r="E478" s="345">
        <v>44289</v>
      </c>
      <c r="F478" s="303">
        <v>44291</v>
      </c>
      <c r="G478" s="303">
        <v>44292</v>
      </c>
      <c r="H478" s="346">
        <v>44292</v>
      </c>
      <c r="I478" s="303">
        <v>44293</v>
      </c>
      <c r="J478" s="303">
        <v>44294</v>
      </c>
      <c r="K478" s="303"/>
    </row>
    <row r="479" spans="1:11" x14ac:dyDescent="0.25">
      <c r="A479" s="342" t="s">
        <v>270</v>
      </c>
      <c r="B479" s="343">
        <v>2021</v>
      </c>
      <c r="C479" s="343">
        <v>15</v>
      </c>
      <c r="D479" s="343" t="s">
        <v>648</v>
      </c>
      <c r="E479" s="345">
        <v>44296</v>
      </c>
      <c r="F479" s="303">
        <v>44298</v>
      </c>
      <c r="G479" s="303">
        <v>44299</v>
      </c>
      <c r="H479" s="346">
        <v>44299</v>
      </c>
      <c r="I479" s="303">
        <v>44300</v>
      </c>
      <c r="J479" s="303">
        <v>44301</v>
      </c>
      <c r="K479" s="303"/>
    </row>
    <row r="480" spans="1:11" x14ac:dyDescent="0.25">
      <c r="A480" s="347" t="s">
        <v>271</v>
      </c>
      <c r="B480" s="348">
        <v>2021</v>
      </c>
      <c r="C480" s="349" t="s">
        <v>61</v>
      </c>
      <c r="D480" s="348" t="s">
        <v>572</v>
      </c>
      <c r="E480" s="350">
        <v>44316</v>
      </c>
      <c r="F480" s="304">
        <v>44300</v>
      </c>
      <c r="G480" s="304">
        <v>44301</v>
      </c>
      <c r="H480" s="351">
        <v>44301</v>
      </c>
      <c r="I480" s="304">
        <v>44302</v>
      </c>
      <c r="J480" s="304">
        <v>44307</v>
      </c>
      <c r="K480" s="304">
        <v>44299</v>
      </c>
    </row>
    <row r="481" spans="1:12" x14ac:dyDescent="0.25">
      <c r="A481" s="342" t="s">
        <v>270</v>
      </c>
      <c r="B481" s="343">
        <v>2021</v>
      </c>
      <c r="C481" s="343">
        <v>16</v>
      </c>
      <c r="D481" s="343" t="s">
        <v>649</v>
      </c>
      <c r="E481" s="345">
        <v>44303</v>
      </c>
      <c r="F481" s="303">
        <v>44305</v>
      </c>
      <c r="G481" s="303">
        <v>44306</v>
      </c>
      <c r="H481" s="346">
        <v>44306</v>
      </c>
      <c r="I481" s="303">
        <v>44307</v>
      </c>
      <c r="J481" s="303">
        <v>44308</v>
      </c>
      <c r="K481" s="303"/>
    </row>
    <row r="482" spans="1:12" x14ac:dyDescent="0.25">
      <c r="A482" s="342" t="s">
        <v>270</v>
      </c>
      <c r="B482" s="343">
        <v>2021</v>
      </c>
      <c r="C482" s="343">
        <v>17</v>
      </c>
      <c r="D482" s="343" t="s">
        <v>650</v>
      </c>
      <c r="E482" s="345">
        <v>44310</v>
      </c>
      <c r="F482" s="303">
        <v>44312</v>
      </c>
      <c r="G482" s="303">
        <v>44313</v>
      </c>
      <c r="H482" s="346">
        <v>44313</v>
      </c>
      <c r="I482" s="303">
        <v>44314</v>
      </c>
      <c r="J482" s="303">
        <v>44315</v>
      </c>
      <c r="K482" s="303"/>
      <c r="L482" s="323"/>
    </row>
    <row r="483" spans="1:12" x14ac:dyDescent="0.25">
      <c r="A483" s="342" t="s">
        <v>270</v>
      </c>
      <c r="B483" s="343">
        <v>2021</v>
      </c>
      <c r="C483" s="343">
        <v>18</v>
      </c>
      <c r="D483" s="343" t="s">
        <v>651</v>
      </c>
      <c r="E483" s="345">
        <v>44317</v>
      </c>
      <c r="F483" s="303">
        <v>44319</v>
      </c>
      <c r="G483" s="303">
        <v>44320</v>
      </c>
      <c r="H483" s="346">
        <v>44320</v>
      </c>
      <c r="I483" s="303">
        <v>44321</v>
      </c>
      <c r="J483" s="303">
        <v>44322</v>
      </c>
      <c r="K483" s="303"/>
    </row>
    <row r="484" spans="1:12" x14ac:dyDescent="0.25">
      <c r="A484" s="342" t="s">
        <v>270</v>
      </c>
      <c r="B484" s="343">
        <v>2021</v>
      </c>
      <c r="C484" s="343">
        <v>19</v>
      </c>
      <c r="D484" s="343" t="s">
        <v>652</v>
      </c>
      <c r="E484" s="345">
        <v>44324</v>
      </c>
      <c r="F484" s="303">
        <v>44326</v>
      </c>
      <c r="G484" s="303">
        <v>44327</v>
      </c>
      <c r="H484" s="346">
        <v>44327</v>
      </c>
      <c r="I484" s="303">
        <v>44328</v>
      </c>
      <c r="J484" s="303">
        <v>44329</v>
      </c>
      <c r="K484" s="303"/>
    </row>
    <row r="485" spans="1:12" x14ac:dyDescent="0.25">
      <c r="A485" s="347" t="s">
        <v>271</v>
      </c>
      <c r="B485" s="348">
        <v>2021</v>
      </c>
      <c r="C485" s="349" t="s">
        <v>62</v>
      </c>
      <c r="D485" s="348" t="s">
        <v>573</v>
      </c>
      <c r="E485" s="350">
        <v>44347</v>
      </c>
      <c r="F485" s="304">
        <v>44328</v>
      </c>
      <c r="G485" s="304">
        <v>44329</v>
      </c>
      <c r="H485" s="351">
        <v>44329</v>
      </c>
      <c r="I485" s="304">
        <v>44330</v>
      </c>
      <c r="J485" s="304">
        <v>44337</v>
      </c>
      <c r="K485" s="304">
        <v>44327</v>
      </c>
    </row>
    <row r="486" spans="1:12" x14ac:dyDescent="0.25">
      <c r="A486" s="342" t="s">
        <v>270</v>
      </c>
      <c r="B486" s="343">
        <v>2021</v>
      </c>
      <c r="C486" s="343">
        <v>20</v>
      </c>
      <c r="D486" s="343" t="s">
        <v>653</v>
      </c>
      <c r="E486" s="345">
        <v>44331</v>
      </c>
      <c r="F486" s="303">
        <v>44333</v>
      </c>
      <c r="G486" s="303">
        <v>44334</v>
      </c>
      <c r="H486" s="346">
        <v>44334</v>
      </c>
      <c r="I486" s="303">
        <v>44335</v>
      </c>
      <c r="J486" s="303">
        <v>44336</v>
      </c>
      <c r="K486" s="303"/>
    </row>
    <row r="487" spans="1:12" x14ac:dyDescent="0.25">
      <c r="A487" s="342" t="s">
        <v>270</v>
      </c>
      <c r="B487" s="343">
        <v>2021</v>
      </c>
      <c r="C487" s="343">
        <v>21</v>
      </c>
      <c r="D487" s="343" t="s">
        <v>654</v>
      </c>
      <c r="E487" s="345">
        <v>44338</v>
      </c>
      <c r="F487" s="303">
        <v>44340</v>
      </c>
      <c r="G487" s="303">
        <v>44341</v>
      </c>
      <c r="H487" s="346">
        <v>44341</v>
      </c>
      <c r="I487" s="303">
        <v>44342</v>
      </c>
      <c r="J487" s="303">
        <v>44343</v>
      </c>
      <c r="K487" s="303"/>
    </row>
    <row r="488" spans="1:12" x14ac:dyDescent="0.25">
      <c r="A488" s="342" t="s">
        <v>270</v>
      </c>
      <c r="B488" s="343">
        <v>2021</v>
      </c>
      <c r="C488" s="343">
        <v>22</v>
      </c>
      <c r="D488" s="343" t="s">
        <v>655</v>
      </c>
      <c r="E488" s="345">
        <v>44345</v>
      </c>
      <c r="F488" s="303">
        <v>44347</v>
      </c>
      <c r="G488" s="303">
        <v>44348</v>
      </c>
      <c r="H488" s="346">
        <v>44348</v>
      </c>
      <c r="I488" s="303">
        <v>44349</v>
      </c>
      <c r="J488" s="303">
        <v>44350</v>
      </c>
      <c r="K488" s="303"/>
    </row>
    <row r="489" spans="1:12" x14ac:dyDescent="0.25">
      <c r="A489" s="342" t="s">
        <v>270</v>
      </c>
      <c r="B489" s="343">
        <v>2021</v>
      </c>
      <c r="C489" s="343">
        <v>23</v>
      </c>
      <c r="D489" s="343" t="s">
        <v>656</v>
      </c>
      <c r="E489" s="345">
        <v>44352</v>
      </c>
      <c r="F489" s="303">
        <v>44354</v>
      </c>
      <c r="G489" s="303">
        <v>44355</v>
      </c>
      <c r="H489" s="346">
        <v>44355</v>
      </c>
      <c r="I489" s="303">
        <v>44356</v>
      </c>
      <c r="J489" s="303">
        <v>44357</v>
      </c>
      <c r="K489" s="303"/>
    </row>
    <row r="490" spans="1:12" x14ac:dyDescent="0.25">
      <c r="A490" s="352" t="s">
        <v>398</v>
      </c>
      <c r="B490" s="353">
        <v>2021</v>
      </c>
      <c r="C490" s="353" t="s">
        <v>399</v>
      </c>
      <c r="D490" s="353" t="s">
        <v>555</v>
      </c>
      <c r="E490" s="354">
        <v>44361</v>
      </c>
      <c r="F490" s="300" t="s">
        <v>400</v>
      </c>
      <c r="G490" s="300">
        <v>44356</v>
      </c>
      <c r="H490" s="355">
        <v>44356</v>
      </c>
      <c r="I490" s="305">
        <v>44357</v>
      </c>
      <c r="J490" s="305">
        <v>44361</v>
      </c>
      <c r="K490" s="305">
        <v>44347</v>
      </c>
      <c r="L490" s="317" t="s">
        <v>405</v>
      </c>
    </row>
    <row r="491" spans="1:12" x14ac:dyDescent="0.25">
      <c r="A491" s="352" t="s">
        <v>398</v>
      </c>
      <c r="B491" s="353">
        <v>2021</v>
      </c>
      <c r="C491" s="353" t="s">
        <v>399</v>
      </c>
      <c r="D491" s="353" t="s">
        <v>556</v>
      </c>
      <c r="E491" s="354">
        <v>44361</v>
      </c>
      <c r="F491" s="300" t="s">
        <v>400</v>
      </c>
      <c r="G491" s="300">
        <v>44357</v>
      </c>
      <c r="H491" s="355">
        <v>44357</v>
      </c>
      <c r="I491" s="305">
        <v>44358</v>
      </c>
      <c r="J491" s="305">
        <v>44361</v>
      </c>
      <c r="K491" s="305">
        <v>44347</v>
      </c>
      <c r="L491" s="317" t="s">
        <v>405</v>
      </c>
    </row>
    <row r="492" spans="1:12" x14ac:dyDescent="0.25">
      <c r="A492" s="342" t="s">
        <v>270</v>
      </c>
      <c r="B492" s="343">
        <v>2021</v>
      </c>
      <c r="C492" s="343">
        <v>24</v>
      </c>
      <c r="D492" s="343" t="s">
        <v>657</v>
      </c>
      <c r="E492" s="345">
        <v>44359</v>
      </c>
      <c r="F492" s="303">
        <v>44361</v>
      </c>
      <c r="G492" s="303">
        <v>44362</v>
      </c>
      <c r="H492" s="346">
        <v>44362</v>
      </c>
      <c r="I492" s="303">
        <v>44363</v>
      </c>
      <c r="J492" s="303">
        <v>44364</v>
      </c>
      <c r="K492" s="303"/>
    </row>
    <row r="493" spans="1:12" x14ac:dyDescent="0.25">
      <c r="A493" s="347" t="s">
        <v>271</v>
      </c>
      <c r="B493" s="348">
        <v>2021</v>
      </c>
      <c r="C493" s="349" t="s">
        <v>63</v>
      </c>
      <c r="D493" s="348" t="s">
        <v>574</v>
      </c>
      <c r="E493" s="350">
        <v>44377</v>
      </c>
      <c r="F493" s="304">
        <v>44363</v>
      </c>
      <c r="G493" s="304">
        <v>44364</v>
      </c>
      <c r="H493" s="351">
        <v>44364</v>
      </c>
      <c r="I493" s="304">
        <v>44364</v>
      </c>
      <c r="J493" s="304">
        <v>44368</v>
      </c>
      <c r="K493" s="304">
        <v>44362</v>
      </c>
    </row>
    <row r="494" spans="1:12" x14ac:dyDescent="0.25">
      <c r="A494" s="342" t="s">
        <v>270</v>
      </c>
      <c r="B494" s="343">
        <v>2021</v>
      </c>
      <c r="C494" s="343">
        <v>25</v>
      </c>
      <c r="D494" s="343" t="s">
        <v>658</v>
      </c>
      <c r="E494" s="345">
        <v>44366</v>
      </c>
      <c r="F494" s="303">
        <v>44368</v>
      </c>
      <c r="G494" s="303">
        <v>44369</v>
      </c>
      <c r="H494" s="346">
        <v>44369</v>
      </c>
      <c r="I494" s="303">
        <v>44370</v>
      </c>
      <c r="J494" s="303">
        <v>44371</v>
      </c>
      <c r="K494" s="303"/>
    </row>
    <row r="495" spans="1:12" x14ac:dyDescent="0.25">
      <c r="A495" s="342" t="s">
        <v>270</v>
      </c>
      <c r="B495" s="343">
        <v>2021</v>
      </c>
      <c r="C495" s="343">
        <v>26</v>
      </c>
      <c r="D495" s="343" t="s">
        <v>659</v>
      </c>
      <c r="E495" s="345">
        <v>44373</v>
      </c>
      <c r="F495" s="303">
        <v>44375</v>
      </c>
      <c r="G495" s="303">
        <v>44376</v>
      </c>
      <c r="H495" s="346">
        <v>44376</v>
      </c>
      <c r="I495" s="303">
        <v>44377</v>
      </c>
      <c r="J495" s="303">
        <v>44378</v>
      </c>
      <c r="K495" s="303"/>
    </row>
    <row r="496" spans="1:12" x14ac:dyDescent="0.25">
      <c r="A496" s="342" t="s">
        <v>270</v>
      </c>
      <c r="B496" s="343">
        <v>2021</v>
      </c>
      <c r="C496" s="343">
        <v>27</v>
      </c>
      <c r="D496" s="343" t="s">
        <v>660</v>
      </c>
      <c r="E496" s="345">
        <v>44380</v>
      </c>
      <c r="F496" s="303">
        <v>44382</v>
      </c>
      <c r="G496" s="303">
        <v>44383</v>
      </c>
      <c r="H496" s="346">
        <v>44383</v>
      </c>
      <c r="I496" s="303">
        <v>44384</v>
      </c>
      <c r="J496" s="303">
        <v>44385</v>
      </c>
      <c r="K496" s="303"/>
    </row>
    <row r="497" spans="1:12" x14ac:dyDescent="0.25">
      <c r="A497" s="342" t="s">
        <v>270</v>
      </c>
      <c r="B497" s="343">
        <v>2021</v>
      </c>
      <c r="C497" s="343">
        <v>28</v>
      </c>
      <c r="D497" s="343" t="s">
        <v>661</v>
      </c>
      <c r="E497" s="345">
        <v>44387</v>
      </c>
      <c r="F497" s="303">
        <v>44389</v>
      </c>
      <c r="G497" s="303">
        <v>44390</v>
      </c>
      <c r="H497" s="346">
        <v>44390</v>
      </c>
      <c r="I497" s="303">
        <v>44391</v>
      </c>
      <c r="J497" s="303">
        <v>44392</v>
      </c>
      <c r="K497" s="303"/>
    </row>
    <row r="498" spans="1:12" x14ac:dyDescent="0.25">
      <c r="A498" s="347" t="s">
        <v>271</v>
      </c>
      <c r="B498" s="348">
        <v>2021</v>
      </c>
      <c r="C498" s="349" t="s">
        <v>64</v>
      </c>
      <c r="D498" s="348" t="s">
        <v>575</v>
      </c>
      <c r="E498" s="350">
        <v>44408</v>
      </c>
      <c r="F498" s="304">
        <v>44391</v>
      </c>
      <c r="G498" s="304">
        <v>44392</v>
      </c>
      <c r="H498" s="351">
        <v>44392</v>
      </c>
      <c r="I498" s="304">
        <v>44393</v>
      </c>
      <c r="J498" s="304">
        <v>44398</v>
      </c>
      <c r="K498" s="304">
        <v>44390</v>
      </c>
    </row>
    <row r="499" spans="1:12" x14ac:dyDescent="0.25">
      <c r="A499" s="342" t="s">
        <v>270</v>
      </c>
      <c r="B499" s="343">
        <v>2021</v>
      </c>
      <c r="C499" s="343">
        <v>29</v>
      </c>
      <c r="D499" s="343" t="s">
        <v>662</v>
      </c>
      <c r="E499" s="345">
        <v>44394</v>
      </c>
      <c r="F499" s="303">
        <v>44396</v>
      </c>
      <c r="G499" s="303">
        <v>44397</v>
      </c>
      <c r="H499" s="346">
        <v>44397</v>
      </c>
      <c r="I499" s="303">
        <v>44398</v>
      </c>
      <c r="J499" s="303">
        <v>44399</v>
      </c>
      <c r="K499" s="303"/>
    </row>
    <row r="500" spans="1:12" x14ac:dyDescent="0.25">
      <c r="A500" s="342" t="s">
        <v>270</v>
      </c>
      <c r="B500" s="343">
        <v>2021</v>
      </c>
      <c r="C500" s="343">
        <v>30</v>
      </c>
      <c r="D500" s="343" t="s">
        <v>663</v>
      </c>
      <c r="E500" s="345">
        <v>44401</v>
      </c>
      <c r="F500" s="303">
        <v>44403</v>
      </c>
      <c r="G500" s="303">
        <v>44404</v>
      </c>
      <c r="H500" s="346">
        <v>44404</v>
      </c>
      <c r="I500" s="303">
        <v>44405</v>
      </c>
      <c r="J500" s="303">
        <v>44406</v>
      </c>
      <c r="K500" s="303"/>
      <c r="L500" s="323"/>
    </row>
    <row r="501" spans="1:12" x14ac:dyDescent="0.25">
      <c r="A501" s="342" t="s">
        <v>270</v>
      </c>
      <c r="B501" s="343">
        <v>2021</v>
      </c>
      <c r="C501" s="343">
        <v>31</v>
      </c>
      <c r="D501" s="343" t="s">
        <v>664</v>
      </c>
      <c r="E501" s="345">
        <v>44408</v>
      </c>
      <c r="F501" s="303">
        <v>44410</v>
      </c>
      <c r="G501" s="303">
        <v>44411</v>
      </c>
      <c r="H501" s="346">
        <v>44411</v>
      </c>
      <c r="I501" s="303">
        <v>44412</v>
      </c>
      <c r="J501" s="303">
        <v>44413</v>
      </c>
      <c r="K501" s="303"/>
    </row>
    <row r="502" spans="1:12" x14ac:dyDescent="0.25">
      <c r="A502" s="342" t="s">
        <v>270</v>
      </c>
      <c r="B502" s="343">
        <v>2021</v>
      </c>
      <c r="C502" s="343">
        <v>32</v>
      </c>
      <c r="D502" s="343" t="s">
        <v>665</v>
      </c>
      <c r="E502" s="345">
        <v>44415</v>
      </c>
      <c r="F502" s="303">
        <v>44417</v>
      </c>
      <c r="G502" s="303">
        <v>44418</v>
      </c>
      <c r="H502" s="346">
        <v>44418</v>
      </c>
      <c r="I502" s="303">
        <v>44419</v>
      </c>
      <c r="J502" s="303">
        <v>44420</v>
      </c>
      <c r="K502" s="303"/>
    </row>
    <row r="503" spans="1:12" x14ac:dyDescent="0.25">
      <c r="A503" s="347" t="s">
        <v>271</v>
      </c>
      <c r="B503" s="348">
        <v>2021</v>
      </c>
      <c r="C503" s="349" t="s">
        <v>65</v>
      </c>
      <c r="D503" s="348" t="s">
        <v>576</v>
      </c>
      <c r="E503" s="350">
        <v>44439</v>
      </c>
      <c r="F503" s="304">
        <v>44419</v>
      </c>
      <c r="G503" s="304">
        <v>44420</v>
      </c>
      <c r="H503" s="351">
        <v>44420</v>
      </c>
      <c r="I503" s="304">
        <v>44421</v>
      </c>
      <c r="J503" s="304">
        <v>44428</v>
      </c>
      <c r="K503" s="304">
        <v>44418</v>
      </c>
    </row>
    <row r="504" spans="1:12" x14ac:dyDescent="0.25">
      <c r="A504" s="342" t="s">
        <v>270</v>
      </c>
      <c r="B504" s="343">
        <v>2021</v>
      </c>
      <c r="C504" s="343">
        <v>33</v>
      </c>
      <c r="D504" s="343" t="s">
        <v>666</v>
      </c>
      <c r="E504" s="345">
        <v>44422</v>
      </c>
      <c r="F504" s="303">
        <v>44424</v>
      </c>
      <c r="G504" s="303">
        <v>44425</v>
      </c>
      <c r="H504" s="346">
        <v>44425</v>
      </c>
      <c r="I504" s="303">
        <v>44426</v>
      </c>
      <c r="J504" s="303">
        <v>44427</v>
      </c>
      <c r="K504" s="303"/>
    </row>
    <row r="505" spans="1:12" x14ac:dyDescent="0.25">
      <c r="A505" s="342" t="s">
        <v>270</v>
      </c>
      <c r="B505" s="343">
        <v>2021</v>
      </c>
      <c r="C505" s="343">
        <v>34</v>
      </c>
      <c r="D505" s="343" t="s">
        <v>667</v>
      </c>
      <c r="E505" s="345">
        <v>44429</v>
      </c>
      <c r="F505" s="303">
        <v>44431</v>
      </c>
      <c r="G505" s="303">
        <v>44432</v>
      </c>
      <c r="H505" s="346">
        <v>44432</v>
      </c>
      <c r="I505" s="303">
        <v>44433</v>
      </c>
      <c r="J505" s="303">
        <v>44434</v>
      </c>
      <c r="K505" s="303"/>
    </row>
    <row r="506" spans="1:12" x14ac:dyDescent="0.25">
      <c r="A506" s="342" t="s">
        <v>270</v>
      </c>
      <c r="B506" s="343">
        <v>2021</v>
      </c>
      <c r="C506" s="343">
        <v>35</v>
      </c>
      <c r="D506" s="343" t="s">
        <v>668</v>
      </c>
      <c r="E506" s="345">
        <v>44436</v>
      </c>
      <c r="F506" s="303">
        <v>44438</v>
      </c>
      <c r="G506" s="303">
        <v>44439</v>
      </c>
      <c r="H506" s="346">
        <v>44439</v>
      </c>
      <c r="I506" s="303">
        <v>44440</v>
      </c>
      <c r="J506" s="303">
        <v>44441</v>
      </c>
      <c r="K506" s="303"/>
    </row>
    <row r="507" spans="1:12" x14ac:dyDescent="0.25">
      <c r="A507" s="342" t="s">
        <v>270</v>
      </c>
      <c r="B507" s="343">
        <v>2021</v>
      </c>
      <c r="C507" s="343">
        <v>36</v>
      </c>
      <c r="D507" s="343" t="s">
        <v>669</v>
      </c>
      <c r="E507" s="345">
        <v>44443</v>
      </c>
      <c r="F507" s="303">
        <v>44445</v>
      </c>
      <c r="G507" s="303">
        <v>44446</v>
      </c>
      <c r="H507" s="346">
        <v>44446</v>
      </c>
      <c r="I507" s="303">
        <v>44447</v>
      </c>
      <c r="J507" s="303">
        <v>44448</v>
      </c>
      <c r="K507" s="303"/>
    </row>
    <row r="508" spans="1:12" x14ac:dyDescent="0.25">
      <c r="A508" s="342" t="s">
        <v>270</v>
      </c>
      <c r="B508" s="343">
        <v>2021</v>
      </c>
      <c r="C508" s="343">
        <v>37</v>
      </c>
      <c r="D508" s="343" t="s">
        <v>670</v>
      </c>
      <c r="E508" s="345">
        <v>44450</v>
      </c>
      <c r="F508" s="303">
        <v>44452</v>
      </c>
      <c r="G508" s="303">
        <v>44453</v>
      </c>
      <c r="H508" s="346">
        <v>44453</v>
      </c>
      <c r="I508" s="303">
        <v>44454</v>
      </c>
      <c r="J508" s="303">
        <v>44455</v>
      </c>
      <c r="K508" s="303"/>
    </row>
    <row r="509" spans="1:12" x14ac:dyDescent="0.25">
      <c r="A509" s="347" t="s">
        <v>271</v>
      </c>
      <c r="B509" s="348">
        <v>2021</v>
      </c>
      <c r="C509" s="349" t="s">
        <v>66</v>
      </c>
      <c r="D509" s="348" t="s">
        <v>577</v>
      </c>
      <c r="E509" s="350">
        <v>44469</v>
      </c>
      <c r="F509" s="304">
        <v>44454</v>
      </c>
      <c r="G509" s="304">
        <v>44455</v>
      </c>
      <c r="H509" s="351">
        <v>44455</v>
      </c>
      <c r="I509" s="304">
        <v>44456</v>
      </c>
      <c r="J509" s="304">
        <v>44460</v>
      </c>
      <c r="K509" s="304">
        <v>44453</v>
      </c>
    </row>
    <row r="510" spans="1:12" x14ac:dyDescent="0.25">
      <c r="A510" s="342" t="s">
        <v>270</v>
      </c>
      <c r="B510" s="343">
        <v>2021</v>
      </c>
      <c r="C510" s="343">
        <v>38</v>
      </c>
      <c r="D510" s="343" t="s">
        <v>671</v>
      </c>
      <c r="E510" s="345">
        <v>44457</v>
      </c>
      <c r="F510" s="303">
        <v>44459</v>
      </c>
      <c r="G510" s="303">
        <v>44460</v>
      </c>
      <c r="H510" s="346">
        <v>44460</v>
      </c>
      <c r="I510" s="303">
        <v>44461</v>
      </c>
      <c r="J510" s="303">
        <v>44462</v>
      </c>
      <c r="K510" s="303"/>
    </row>
    <row r="511" spans="1:12" x14ac:dyDescent="0.25">
      <c r="A511" s="336" t="s">
        <v>270</v>
      </c>
      <c r="B511" s="337">
        <v>2021</v>
      </c>
      <c r="C511" s="337">
        <v>39</v>
      </c>
      <c r="D511" s="337" t="s">
        <v>672</v>
      </c>
      <c r="E511" s="339">
        <v>44464</v>
      </c>
      <c r="F511" s="302">
        <v>44466</v>
      </c>
      <c r="G511" s="302">
        <v>44467</v>
      </c>
      <c r="H511" s="340">
        <v>44467</v>
      </c>
      <c r="I511" s="302">
        <v>44467</v>
      </c>
      <c r="J511" s="302">
        <v>44469</v>
      </c>
      <c r="K511" s="302"/>
      <c r="L511" s="330" t="s">
        <v>554</v>
      </c>
    </row>
    <row r="512" spans="1:12" x14ac:dyDescent="0.25">
      <c r="A512" s="342" t="s">
        <v>270</v>
      </c>
      <c r="B512" s="343">
        <v>2021</v>
      </c>
      <c r="C512" s="343">
        <v>40</v>
      </c>
      <c r="D512" s="343" t="s">
        <v>673</v>
      </c>
      <c r="E512" s="345">
        <v>44471</v>
      </c>
      <c r="F512" s="303">
        <v>44473</v>
      </c>
      <c r="G512" s="303">
        <v>44474</v>
      </c>
      <c r="H512" s="346">
        <v>44474</v>
      </c>
      <c r="I512" s="303">
        <v>44475</v>
      </c>
      <c r="J512" s="303">
        <v>44476</v>
      </c>
      <c r="K512" s="303"/>
    </row>
    <row r="513" spans="1:12" x14ac:dyDescent="0.25">
      <c r="A513" s="342" t="s">
        <v>270</v>
      </c>
      <c r="B513" s="343">
        <v>2021</v>
      </c>
      <c r="C513" s="343">
        <v>41</v>
      </c>
      <c r="D513" s="343" t="s">
        <v>674</v>
      </c>
      <c r="E513" s="345">
        <v>44478</v>
      </c>
      <c r="F513" s="303">
        <v>44480</v>
      </c>
      <c r="G513" s="303">
        <v>44481</v>
      </c>
      <c r="H513" s="346">
        <v>44481</v>
      </c>
      <c r="I513" s="303">
        <v>44482</v>
      </c>
      <c r="J513" s="303">
        <v>44483</v>
      </c>
      <c r="K513" s="303"/>
    </row>
    <row r="514" spans="1:12" x14ac:dyDescent="0.25">
      <c r="A514" s="347" t="s">
        <v>271</v>
      </c>
      <c r="B514" s="348">
        <v>2021</v>
      </c>
      <c r="C514" s="349">
        <v>10</v>
      </c>
      <c r="D514" s="348" t="s">
        <v>578</v>
      </c>
      <c r="E514" s="350">
        <v>44500</v>
      </c>
      <c r="F514" s="304">
        <v>44482</v>
      </c>
      <c r="G514" s="304">
        <v>44483</v>
      </c>
      <c r="H514" s="351">
        <v>44483</v>
      </c>
      <c r="I514" s="304">
        <v>44484</v>
      </c>
      <c r="J514" s="304">
        <v>44490</v>
      </c>
      <c r="K514" s="304">
        <v>44481</v>
      </c>
    </row>
    <row r="515" spans="1:12" x14ac:dyDescent="0.25">
      <c r="A515" s="342" t="s">
        <v>270</v>
      </c>
      <c r="B515" s="343">
        <v>2021</v>
      </c>
      <c r="C515" s="343">
        <v>42</v>
      </c>
      <c r="D515" s="343" t="s">
        <v>675</v>
      </c>
      <c r="E515" s="345">
        <v>44485</v>
      </c>
      <c r="F515" s="303">
        <v>44487</v>
      </c>
      <c r="G515" s="303">
        <v>44488</v>
      </c>
      <c r="H515" s="346">
        <v>44488</v>
      </c>
      <c r="I515" s="303">
        <v>44489</v>
      </c>
      <c r="J515" s="303">
        <v>44490</v>
      </c>
      <c r="K515" s="303"/>
    </row>
    <row r="516" spans="1:12" x14ac:dyDescent="0.25">
      <c r="A516" s="342" t="s">
        <v>270</v>
      </c>
      <c r="B516" s="343">
        <v>2021</v>
      </c>
      <c r="C516" s="343">
        <v>43</v>
      </c>
      <c r="D516" s="343" t="s">
        <v>676</v>
      </c>
      <c r="E516" s="345">
        <v>44492</v>
      </c>
      <c r="F516" s="303">
        <v>44494</v>
      </c>
      <c r="G516" s="303">
        <v>44495</v>
      </c>
      <c r="H516" s="346">
        <v>44495</v>
      </c>
      <c r="I516" s="303">
        <v>44496</v>
      </c>
      <c r="J516" s="303">
        <v>44497</v>
      </c>
      <c r="K516" s="303"/>
    </row>
    <row r="517" spans="1:12" x14ac:dyDescent="0.25">
      <c r="A517" s="342" t="s">
        <v>270</v>
      </c>
      <c r="B517" s="343">
        <v>2021</v>
      </c>
      <c r="C517" s="343">
        <v>44</v>
      </c>
      <c r="D517" s="343" t="s">
        <v>677</v>
      </c>
      <c r="E517" s="345">
        <v>44499</v>
      </c>
      <c r="F517" s="303">
        <v>44501</v>
      </c>
      <c r="G517" s="303">
        <v>44502</v>
      </c>
      <c r="H517" s="346">
        <v>44502</v>
      </c>
      <c r="I517" s="303">
        <v>44503</v>
      </c>
      <c r="J517" s="303">
        <v>44504</v>
      </c>
      <c r="K517" s="303"/>
    </row>
    <row r="518" spans="1:12" x14ac:dyDescent="0.25">
      <c r="A518" s="336" t="s">
        <v>270</v>
      </c>
      <c r="B518" s="337">
        <v>2021</v>
      </c>
      <c r="C518" s="337">
        <v>45</v>
      </c>
      <c r="D518" s="337" t="s">
        <v>678</v>
      </c>
      <c r="E518" s="339">
        <v>44506</v>
      </c>
      <c r="F518" s="302">
        <v>44507</v>
      </c>
      <c r="G518" s="302">
        <v>44508</v>
      </c>
      <c r="H518" s="340">
        <v>44508</v>
      </c>
      <c r="I518" s="302">
        <v>44509</v>
      </c>
      <c r="J518" s="302">
        <v>44510</v>
      </c>
      <c r="K518" s="302"/>
      <c r="L518" s="330" t="s">
        <v>688</v>
      </c>
    </row>
    <row r="519" spans="1:12" x14ac:dyDescent="0.25">
      <c r="A519" s="347" t="s">
        <v>271</v>
      </c>
      <c r="B519" s="348">
        <v>2021</v>
      </c>
      <c r="C519" s="349">
        <v>11</v>
      </c>
      <c r="D519" s="348" t="s">
        <v>579</v>
      </c>
      <c r="E519" s="350">
        <v>44530</v>
      </c>
      <c r="F519" s="304">
        <v>44511</v>
      </c>
      <c r="G519" s="304">
        <v>44512</v>
      </c>
      <c r="H519" s="351">
        <v>44512</v>
      </c>
      <c r="I519" s="304">
        <v>44515</v>
      </c>
      <c r="J519" s="304">
        <v>44519</v>
      </c>
      <c r="K519" s="304">
        <v>44509</v>
      </c>
    </row>
    <row r="520" spans="1:12" x14ac:dyDescent="0.25">
      <c r="A520" s="342" t="s">
        <v>270</v>
      </c>
      <c r="B520" s="343">
        <v>2021</v>
      </c>
      <c r="C520" s="343">
        <v>46</v>
      </c>
      <c r="D520" s="343" t="s">
        <v>679</v>
      </c>
      <c r="E520" s="345">
        <v>44513</v>
      </c>
      <c r="F520" s="303">
        <v>44515</v>
      </c>
      <c r="G520" s="303">
        <v>44516</v>
      </c>
      <c r="H520" s="346">
        <v>44516</v>
      </c>
      <c r="I520" s="303">
        <v>44517</v>
      </c>
      <c r="J520" s="303">
        <v>44518</v>
      </c>
      <c r="K520" s="303"/>
    </row>
    <row r="521" spans="1:12" x14ac:dyDescent="0.25">
      <c r="A521" s="336" t="s">
        <v>270</v>
      </c>
      <c r="B521" s="337">
        <v>2021</v>
      </c>
      <c r="C521" s="337">
        <v>47</v>
      </c>
      <c r="D521" s="337" t="s">
        <v>680</v>
      </c>
      <c r="E521" s="339">
        <v>44520</v>
      </c>
      <c r="F521" s="302">
        <v>44521</v>
      </c>
      <c r="G521" s="302">
        <v>44522</v>
      </c>
      <c r="H521" s="340">
        <v>44522</v>
      </c>
      <c r="I521" s="302">
        <v>44523</v>
      </c>
      <c r="J521" s="302">
        <v>44524</v>
      </c>
      <c r="K521" s="302"/>
      <c r="L521" s="330" t="s">
        <v>687</v>
      </c>
    </row>
    <row r="522" spans="1:12" x14ac:dyDescent="0.25">
      <c r="A522" s="342" t="s">
        <v>270</v>
      </c>
      <c r="B522" s="343">
        <v>2021</v>
      </c>
      <c r="C522" s="343">
        <v>48</v>
      </c>
      <c r="D522" s="343" t="s">
        <v>681</v>
      </c>
      <c r="E522" s="345">
        <v>44527</v>
      </c>
      <c r="F522" s="303">
        <v>44529</v>
      </c>
      <c r="G522" s="303">
        <v>44530</v>
      </c>
      <c r="H522" s="346">
        <v>44530</v>
      </c>
      <c r="I522" s="303">
        <v>44531</v>
      </c>
      <c r="J522" s="303">
        <v>44532</v>
      </c>
      <c r="K522" s="303"/>
    </row>
    <row r="523" spans="1:12" x14ac:dyDescent="0.25">
      <c r="A523" s="342" t="s">
        <v>270</v>
      </c>
      <c r="B523" s="343">
        <v>2021</v>
      </c>
      <c r="C523" s="343">
        <v>49</v>
      </c>
      <c r="D523" s="343" t="s">
        <v>682</v>
      </c>
      <c r="E523" s="345">
        <v>44534</v>
      </c>
      <c r="F523" s="303">
        <v>44536</v>
      </c>
      <c r="G523" s="303">
        <v>44537</v>
      </c>
      <c r="H523" s="346">
        <v>44537</v>
      </c>
      <c r="I523" s="303">
        <v>44538</v>
      </c>
      <c r="J523" s="303">
        <v>44539</v>
      </c>
      <c r="K523" s="303"/>
    </row>
    <row r="524" spans="1:12" x14ac:dyDescent="0.25">
      <c r="A524" s="342" t="s">
        <v>270</v>
      </c>
      <c r="B524" s="343">
        <v>2021</v>
      </c>
      <c r="C524" s="343">
        <v>50</v>
      </c>
      <c r="D524" s="343" t="s">
        <v>683</v>
      </c>
      <c r="E524" s="345">
        <v>44541</v>
      </c>
      <c r="F524" s="303">
        <v>44543</v>
      </c>
      <c r="G524" s="303">
        <v>44544</v>
      </c>
      <c r="H524" s="346">
        <v>44544</v>
      </c>
      <c r="I524" s="303">
        <v>44545</v>
      </c>
      <c r="J524" s="303">
        <v>44546</v>
      </c>
      <c r="K524" s="303"/>
    </row>
    <row r="525" spans="1:12" x14ac:dyDescent="0.25">
      <c r="A525" s="347" t="s">
        <v>271</v>
      </c>
      <c r="B525" s="348">
        <v>2021</v>
      </c>
      <c r="C525" s="349">
        <v>12</v>
      </c>
      <c r="D525" s="348" t="s">
        <v>580</v>
      </c>
      <c r="E525" s="350">
        <v>44561</v>
      </c>
      <c r="F525" s="304">
        <v>44545</v>
      </c>
      <c r="G525" s="304">
        <v>44546</v>
      </c>
      <c r="H525" s="351">
        <v>44546</v>
      </c>
      <c r="I525" s="304">
        <v>44547</v>
      </c>
      <c r="J525" s="304">
        <v>44551</v>
      </c>
      <c r="K525" s="304">
        <v>44544</v>
      </c>
    </row>
    <row r="526" spans="1:12" x14ac:dyDescent="0.25">
      <c r="A526" s="342" t="s">
        <v>270</v>
      </c>
      <c r="B526" s="343">
        <v>2021</v>
      </c>
      <c r="C526" s="343">
        <v>51</v>
      </c>
      <c r="D526" s="343" t="s">
        <v>684</v>
      </c>
      <c r="E526" s="345">
        <v>44548</v>
      </c>
      <c r="F526" s="303">
        <v>44550</v>
      </c>
      <c r="G526" s="303">
        <v>44551</v>
      </c>
      <c r="H526" s="346">
        <v>44551</v>
      </c>
      <c r="I526" s="303">
        <v>44552</v>
      </c>
      <c r="J526" s="303">
        <v>44553</v>
      </c>
      <c r="K526" s="303"/>
    </row>
    <row r="527" spans="1:12" x14ac:dyDescent="0.25">
      <c r="A527" s="342" t="s">
        <v>270</v>
      </c>
      <c r="B527" s="343">
        <v>2021</v>
      </c>
      <c r="C527" s="343">
        <v>52</v>
      </c>
      <c r="D527" s="343" t="s">
        <v>685</v>
      </c>
      <c r="E527" s="345">
        <v>44555</v>
      </c>
      <c r="F527" s="303">
        <v>44557</v>
      </c>
      <c r="G527" s="303">
        <v>44558</v>
      </c>
      <c r="H527" s="346">
        <v>44558</v>
      </c>
      <c r="I527" s="303">
        <v>44559</v>
      </c>
      <c r="J527" s="303">
        <v>44560</v>
      </c>
      <c r="K527" s="303"/>
      <c r="L527" s="323"/>
    </row>
    <row r="528" spans="1:12" x14ac:dyDescent="0.25">
      <c r="A528" s="342" t="s">
        <v>270</v>
      </c>
      <c r="B528" s="343">
        <v>2022</v>
      </c>
      <c r="C528" s="343">
        <v>1</v>
      </c>
      <c r="D528" s="343" t="s">
        <v>689</v>
      </c>
      <c r="E528" s="345">
        <v>44562</v>
      </c>
      <c r="F528" s="303">
        <v>44564</v>
      </c>
      <c r="G528" s="303">
        <v>44565</v>
      </c>
      <c r="H528" s="303">
        <v>44565</v>
      </c>
      <c r="I528" s="303">
        <v>44566</v>
      </c>
      <c r="J528" s="303">
        <v>44567</v>
      </c>
    </row>
    <row r="529" spans="1:12" x14ac:dyDescent="0.25">
      <c r="A529" s="342" t="s">
        <v>270</v>
      </c>
      <c r="B529" s="343">
        <v>2022</v>
      </c>
      <c r="C529" s="343">
        <v>2</v>
      </c>
      <c r="D529" s="343" t="s">
        <v>690</v>
      </c>
      <c r="E529" s="345">
        <v>44569</v>
      </c>
      <c r="F529" s="303">
        <v>44571</v>
      </c>
      <c r="G529" s="303">
        <v>44572</v>
      </c>
      <c r="H529" s="303">
        <v>44572</v>
      </c>
      <c r="I529" s="303">
        <v>44573</v>
      </c>
      <c r="J529" s="303">
        <v>44574</v>
      </c>
    </row>
    <row r="530" spans="1:12" x14ac:dyDescent="0.25">
      <c r="A530" s="347" t="s">
        <v>271</v>
      </c>
      <c r="B530" s="348">
        <v>2022</v>
      </c>
      <c r="C530" s="348">
        <v>1</v>
      </c>
      <c r="D530" s="348" t="s">
        <v>741</v>
      </c>
      <c r="E530" s="350">
        <v>44592</v>
      </c>
      <c r="F530" s="304">
        <v>44573</v>
      </c>
      <c r="G530" s="304">
        <v>44574</v>
      </c>
      <c r="H530" s="304">
        <v>44574</v>
      </c>
      <c r="I530" s="304">
        <v>44575</v>
      </c>
      <c r="J530" s="304">
        <v>44582</v>
      </c>
      <c r="K530" s="351">
        <v>44572</v>
      </c>
    </row>
    <row r="531" spans="1:12" x14ac:dyDescent="0.25">
      <c r="A531" s="342" t="s">
        <v>270</v>
      </c>
      <c r="B531" s="343">
        <v>2022</v>
      </c>
      <c r="C531" s="343">
        <v>3</v>
      </c>
      <c r="D531" s="343" t="s">
        <v>691</v>
      </c>
      <c r="E531" s="345">
        <v>44576</v>
      </c>
      <c r="F531" s="303">
        <v>44578</v>
      </c>
      <c r="G531" s="303">
        <v>44579</v>
      </c>
      <c r="H531" s="303">
        <v>44579</v>
      </c>
      <c r="I531" s="303">
        <v>44580</v>
      </c>
      <c r="J531" s="303">
        <v>44581</v>
      </c>
    </row>
    <row r="532" spans="1:12" x14ac:dyDescent="0.25">
      <c r="A532" s="342" t="s">
        <v>270</v>
      </c>
      <c r="B532" s="343">
        <v>2022</v>
      </c>
      <c r="C532" s="343">
        <v>4</v>
      </c>
      <c r="D532" s="343" t="s">
        <v>692</v>
      </c>
      <c r="E532" s="345">
        <v>44583</v>
      </c>
      <c r="F532" s="303">
        <v>44585</v>
      </c>
      <c r="G532" s="303">
        <v>44586</v>
      </c>
      <c r="H532" s="303">
        <v>44586</v>
      </c>
      <c r="I532" s="303">
        <v>44587</v>
      </c>
      <c r="J532" s="303">
        <v>44588</v>
      </c>
    </row>
    <row r="533" spans="1:12" x14ac:dyDescent="0.25">
      <c r="A533" s="342" t="s">
        <v>270</v>
      </c>
      <c r="B533" s="343">
        <v>2022</v>
      </c>
      <c r="C533" s="343">
        <v>5</v>
      </c>
      <c r="D533" s="343" t="s">
        <v>693</v>
      </c>
      <c r="E533" s="345">
        <v>44590</v>
      </c>
      <c r="F533" s="303">
        <v>44592</v>
      </c>
      <c r="G533" s="303">
        <v>44593</v>
      </c>
      <c r="H533" s="303">
        <v>44593</v>
      </c>
      <c r="I533" s="303">
        <v>44594</v>
      </c>
      <c r="J533" s="303">
        <v>44595</v>
      </c>
    </row>
    <row r="534" spans="1:12" x14ac:dyDescent="0.25">
      <c r="A534" s="342" t="s">
        <v>270</v>
      </c>
      <c r="B534" s="343">
        <v>2022</v>
      </c>
      <c r="C534" s="343">
        <v>6</v>
      </c>
      <c r="D534" s="343" t="s">
        <v>694</v>
      </c>
      <c r="E534" s="345">
        <v>44597</v>
      </c>
      <c r="F534" s="303">
        <v>44599</v>
      </c>
      <c r="G534" s="303">
        <v>44600</v>
      </c>
      <c r="H534" s="303">
        <v>44600</v>
      </c>
      <c r="I534" s="303">
        <v>44601</v>
      </c>
      <c r="J534" s="303">
        <v>44602</v>
      </c>
    </row>
    <row r="535" spans="1:12" x14ac:dyDescent="0.25">
      <c r="A535" s="347" t="s">
        <v>271</v>
      </c>
      <c r="B535" s="348">
        <v>2022</v>
      </c>
      <c r="C535" s="348">
        <v>2</v>
      </c>
      <c r="D535" s="348" t="s">
        <v>742</v>
      </c>
      <c r="E535" s="350">
        <v>44620</v>
      </c>
      <c r="F535" s="304">
        <v>44601</v>
      </c>
      <c r="G535" s="304">
        <v>44602</v>
      </c>
      <c r="H535" s="304">
        <v>44602</v>
      </c>
      <c r="I535" s="304">
        <v>44603</v>
      </c>
      <c r="J535" s="304">
        <v>44610</v>
      </c>
      <c r="K535" s="351">
        <v>44600</v>
      </c>
      <c r="L535" s="347" t="s">
        <v>743</v>
      </c>
    </row>
    <row r="536" spans="1:12" x14ac:dyDescent="0.25">
      <c r="A536" s="342" t="s">
        <v>270</v>
      </c>
      <c r="B536" s="343">
        <v>2022</v>
      </c>
      <c r="C536" s="343">
        <v>7</v>
      </c>
      <c r="D536" s="343" t="s">
        <v>695</v>
      </c>
      <c r="E536" s="345">
        <v>44604</v>
      </c>
      <c r="F536" s="303">
        <v>44606</v>
      </c>
      <c r="G536" s="303">
        <v>44607</v>
      </c>
      <c r="H536" s="303">
        <v>44607</v>
      </c>
      <c r="I536" s="303">
        <v>44608</v>
      </c>
      <c r="J536" s="303">
        <v>44609</v>
      </c>
    </row>
    <row r="537" spans="1:12" x14ac:dyDescent="0.25">
      <c r="A537" s="342" t="s">
        <v>270</v>
      </c>
      <c r="B537" s="343">
        <v>2022</v>
      </c>
      <c r="C537" s="343">
        <v>8</v>
      </c>
      <c r="D537" s="343" t="s">
        <v>696</v>
      </c>
      <c r="E537" s="345">
        <v>44611</v>
      </c>
      <c r="F537" s="303">
        <v>44613</v>
      </c>
      <c r="G537" s="303">
        <v>44614</v>
      </c>
      <c r="H537" s="303">
        <v>44614</v>
      </c>
      <c r="I537" s="303">
        <v>44615</v>
      </c>
      <c r="J537" s="303">
        <v>44616</v>
      </c>
    </row>
    <row r="538" spans="1:12" x14ac:dyDescent="0.25">
      <c r="A538" s="342" t="s">
        <v>270</v>
      </c>
      <c r="B538" s="343">
        <v>2022</v>
      </c>
      <c r="C538" s="343">
        <v>9</v>
      </c>
      <c r="D538" s="343" t="s">
        <v>697</v>
      </c>
      <c r="E538" s="345">
        <v>44618</v>
      </c>
      <c r="F538" s="303">
        <v>44620</v>
      </c>
      <c r="G538" s="303">
        <v>44621</v>
      </c>
      <c r="H538" s="303">
        <v>44621</v>
      </c>
      <c r="I538" s="303">
        <v>44622</v>
      </c>
      <c r="J538" s="303">
        <v>44623</v>
      </c>
    </row>
    <row r="539" spans="1:12" x14ac:dyDescent="0.25">
      <c r="A539" s="342" t="s">
        <v>270</v>
      </c>
      <c r="B539" s="343">
        <v>2022</v>
      </c>
      <c r="C539" s="343">
        <v>10</v>
      </c>
      <c r="D539" s="343" t="s">
        <v>698</v>
      </c>
      <c r="E539" s="345">
        <v>44625</v>
      </c>
      <c r="F539" s="303">
        <v>44627</v>
      </c>
      <c r="G539" s="303">
        <v>44628</v>
      </c>
      <c r="H539" s="303">
        <v>44628</v>
      </c>
      <c r="I539" s="303">
        <v>44629</v>
      </c>
      <c r="J539" s="303">
        <v>44630</v>
      </c>
    </row>
    <row r="540" spans="1:12" x14ac:dyDescent="0.25">
      <c r="A540" s="342" t="s">
        <v>270</v>
      </c>
      <c r="B540" s="343">
        <v>2022</v>
      </c>
      <c r="C540" s="343">
        <v>11</v>
      </c>
      <c r="D540" s="343" t="s">
        <v>699</v>
      </c>
      <c r="E540" s="345">
        <v>44632</v>
      </c>
      <c r="F540" s="303">
        <v>44634</v>
      </c>
      <c r="G540" s="303">
        <v>44635</v>
      </c>
      <c r="H540" s="303">
        <v>44635</v>
      </c>
      <c r="I540" s="303">
        <v>44636</v>
      </c>
      <c r="J540" s="303">
        <v>44637</v>
      </c>
    </row>
    <row r="541" spans="1:12" x14ac:dyDescent="0.25">
      <c r="A541" s="347" t="s">
        <v>271</v>
      </c>
      <c r="B541" s="348">
        <v>2022</v>
      </c>
      <c r="C541" s="348">
        <v>3</v>
      </c>
      <c r="D541" s="348" t="s">
        <v>744</v>
      </c>
      <c r="E541" s="350">
        <v>44651</v>
      </c>
      <c r="F541" s="304">
        <v>44636</v>
      </c>
      <c r="G541" s="304">
        <v>44637</v>
      </c>
      <c r="H541" s="304">
        <v>44637</v>
      </c>
      <c r="I541" s="304">
        <v>44638</v>
      </c>
      <c r="J541" s="304">
        <v>44641</v>
      </c>
      <c r="K541" s="351">
        <v>44635</v>
      </c>
    </row>
    <row r="542" spans="1:12" x14ac:dyDescent="0.25">
      <c r="A542" s="342" t="s">
        <v>270</v>
      </c>
      <c r="B542" s="343">
        <v>2022</v>
      </c>
      <c r="C542" s="343">
        <v>12</v>
      </c>
      <c r="D542" s="343" t="s">
        <v>700</v>
      </c>
      <c r="E542" s="345">
        <v>44639</v>
      </c>
      <c r="F542" s="303">
        <v>44641</v>
      </c>
      <c r="G542" s="303">
        <v>44642</v>
      </c>
      <c r="H542" s="303">
        <v>44642</v>
      </c>
      <c r="I542" s="303">
        <v>44643</v>
      </c>
      <c r="J542" s="303">
        <v>44644</v>
      </c>
    </row>
    <row r="543" spans="1:12" x14ac:dyDescent="0.25">
      <c r="A543" s="336" t="s">
        <v>270</v>
      </c>
      <c r="B543" s="337">
        <v>2022</v>
      </c>
      <c r="C543" s="337">
        <v>13</v>
      </c>
      <c r="D543" s="337" t="s">
        <v>701</v>
      </c>
      <c r="E543" s="339">
        <v>44646</v>
      </c>
      <c r="F543" s="302">
        <v>44648</v>
      </c>
      <c r="G543" s="302">
        <v>44649</v>
      </c>
      <c r="H543" s="302">
        <v>44649</v>
      </c>
      <c r="I543" s="302">
        <v>44650</v>
      </c>
      <c r="J543" s="302">
        <v>44651</v>
      </c>
      <c r="K543" s="340"/>
      <c r="L543" s="330" t="s">
        <v>554</v>
      </c>
    </row>
    <row r="544" spans="1:12" x14ac:dyDescent="0.25">
      <c r="A544" s="342" t="s">
        <v>270</v>
      </c>
      <c r="B544" s="343">
        <v>2022</v>
      </c>
      <c r="C544" s="343">
        <v>14</v>
      </c>
      <c r="D544" s="343" t="s">
        <v>702</v>
      </c>
      <c r="E544" s="345">
        <v>44653</v>
      </c>
      <c r="F544" s="303">
        <v>44655</v>
      </c>
      <c r="G544" s="303">
        <v>44656</v>
      </c>
      <c r="H544" s="303">
        <v>44656</v>
      </c>
      <c r="I544" s="303">
        <v>44657</v>
      </c>
      <c r="J544" s="303">
        <v>44658</v>
      </c>
    </row>
    <row r="545" spans="1:12" x14ac:dyDescent="0.25">
      <c r="A545" s="342" t="s">
        <v>270</v>
      </c>
      <c r="B545" s="343">
        <v>2022</v>
      </c>
      <c r="C545" s="343">
        <v>15</v>
      </c>
      <c r="D545" s="343" t="s">
        <v>703</v>
      </c>
      <c r="E545" s="345">
        <v>44660</v>
      </c>
      <c r="F545" s="303">
        <v>44662</v>
      </c>
      <c r="G545" s="303">
        <v>44663</v>
      </c>
      <c r="H545" s="303">
        <v>44663</v>
      </c>
      <c r="I545" s="303">
        <v>44664</v>
      </c>
      <c r="J545" s="303">
        <v>44665</v>
      </c>
    </row>
    <row r="546" spans="1:12" x14ac:dyDescent="0.25">
      <c r="A546" s="347" t="s">
        <v>271</v>
      </c>
      <c r="B546" s="348">
        <v>2022</v>
      </c>
      <c r="C546" s="348">
        <v>4</v>
      </c>
      <c r="D546" s="348" t="s">
        <v>745</v>
      </c>
      <c r="E546" s="350">
        <v>44681</v>
      </c>
      <c r="F546" s="304">
        <v>44664</v>
      </c>
      <c r="G546" s="304">
        <v>44665</v>
      </c>
      <c r="H546" s="304">
        <v>44665</v>
      </c>
      <c r="I546" s="304">
        <v>44666</v>
      </c>
      <c r="J546" s="304">
        <v>44672</v>
      </c>
      <c r="K546" s="351">
        <v>44663</v>
      </c>
    </row>
    <row r="547" spans="1:12" x14ac:dyDescent="0.25">
      <c r="A547" s="342" t="s">
        <v>270</v>
      </c>
      <c r="B547" s="343">
        <v>2022</v>
      </c>
      <c r="C547" s="343">
        <v>16</v>
      </c>
      <c r="D547" s="343" t="s">
        <v>704</v>
      </c>
      <c r="E547" s="345">
        <v>44667</v>
      </c>
      <c r="F547" s="303">
        <v>44669</v>
      </c>
      <c r="G547" s="303">
        <v>44670</v>
      </c>
      <c r="H547" s="303">
        <v>44670</v>
      </c>
      <c r="I547" s="303">
        <v>44671</v>
      </c>
      <c r="J547" s="303">
        <v>44672</v>
      </c>
    </row>
    <row r="548" spans="1:12" x14ac:dyDescent="0.25">
      <c r="A548" s="342" t="s">
        <v>270</v>
      </c>
      <c r="B548" s="343">
        <v>2022</v>
      </c>
      <c r="C548" s="343">
        <v>17</v>
      </c>
      <c r="D548" s="343" t="s">
        <v>705</v>
      </c>
      <c r="E548" s="345">
        <v>44674</v>
      </c>
      <c r="F548" s="303">
        <v>44676</v>
      </c>
      <c r="G548" s="303">
        <v>44677</v>
      </c>
      <c r="H548" s="303">
        <v>44677</v>
      </c>
      <c r="I548" s="303">
        <v>44678</v>
      </c>
      <c r="J548" s="303">
        <v>44679</v>
      </c>
    </row>
    <row r="549" spans="1:12" x14ac:dyDescent="0.25">
      <c r="A549" s="342" t="s">
        <v>270</v>
      </c>
      <c r="B549" s="343">
        <v>2022</v>
      </c>
      <c r="C549" s="343">
        <v>18</v>
      </c>
      <c r="D549" s="343" t="s">
        <v>706</v>
      </c>
      <c r="E549" s="345">
        <v>44681</v>
      </c>
      <c r="F549" s="303">
        <v>44683</v>
      </c>
      <c r="G549" s="303">
        <v>44684</v>
      </c>
      <c r="H549" s="303">
        <v>44684</v>
      </c>
      <c r="I549" s="303">
        <v>44685</v>
      </c>
      <c r="J549" s="303">
        <v>44686</v>
      </c>
    </row>
    <row r="550" spans="1:12" x14ac:dyDescent="0.25">
      <c r="A550" s="342" t="s">
        <v>270</v>
      </c>
      <c r="B550" s="343">
        <v>2022</v>
      </c>
      <c r="C550" s="343">
        <v>19</v>
      </c>
      <c r="D550" s="343" t="s">
        <v>707</v>
      </c>
      <c r="E550" s="345">
        <v>44688</v>
      </c>
      <c r="F550" s="303">
        <v>44690</v>
      </c>
      <c r="G550" s="303">
        <v>44691</v>
      </c>
      <c r="H550" s="303">
        <v>44691</v>
      </c>
      <c r="I550" s="303">
        <v>44692</v>
      </c>
      <c r="J550" s="303">
        <v>44693</v>
      </c>
    </row>
    <row r="551" spans="1:12" x14ac:dyDescent="0.25">
      <c r="A551" s="347" t="s">
        <v>271</v>
      </c>
      <c r="B551" s="348">
        <v>2022</v>
      </c>
      <c r="C551" s="348">
        <v>5</v>
      </c>
      <c r="D551" s="348" t="s">
        <v>746</v>
      </c>
      <c r="E551" s="350">
        <v>44712</v>
      </c>
      <c r="F551" s="304">
        <v>44692</v>
      </c>
      <c r="G551" s="304">
        <v>44693</v>
      </c>
      <c r="H551" s="304">
        <v>44693</v>
      </c>
      <c r="I551" s="304">
        <v>44694</v>
      </c>
      <c r="J551" s="304">
        <v>44701</v>
      </c>
      <c r="K551" s="351">
        <v>44691</v>
      </c>
    </row>
    <row r="552" spans="1:12" x14ac:dyDescent="0.25">
      <c r="A552" s="342" t="s">
        <v>270</v>
      </c>
      <c r="B552" s="343">
        <v>2022</v>
      </c>
      <c r="C552" s="343">
        <v>20</v>
      </c>
      <c r="D552" s="343" t="s">
        <v>708</v>
      </c>
      <c r="E552" s="345">
        <v>44695</v>
      </c>
      <c r="F552" s="303">
        <v>44697</v>
      </c>
      <c r="G552" s="303">
        <v>44698</v>
      </c>
      <c r="H552" s="303">
        <v>44698</v>
      </c>
      <c r="I552" s="303">
        <v>44699</v>
      </c>
      <c r="J552" s="303">
        <v>44700</v>
      </c>
    </row>
    <row r="553" spans="1:12" x14ac:dyDescent="0.25">
      <c r="A553" s="342" t="s">
        <v>270</v>
      </c>
      <c r="B553" s="343">
        <v>2022</v>
      </c>
      <c r="C553" s="343">
        <v>21</v>
      </c>
      <c r="D553" s="343" t="s">
        <v>709</v>
      </c>
      <c r="E553" s="345">
        <v>44702</v>
      </c>
      <c r="F553" s="303">
        <v>44704</v>
      </c>
      <c r="G553" s="303">
        <v>44705</v>
      </c>
      <c r="H553" s="303">
        <v>44705</v>
      </c>
      <c r="I553" s="303">
        <v>44706</v>
      </c>
      <c r="J553" s="303">
        <v>44707</v>
      </c>
    </row>
    <row r="554" spans="1:12" x14ac:dyDescent="0.25">
      <c r="A554" s="342" t="s">
        <v>270</v>
      </c>
      <c r="B554" s="343">
        <v>2022</v>
      </c>
      <c r="C554" s="343">
        <v>22</v>
      </c>
      <c r="D554" s="343" t="s">
        <v>710</v>
      </c>
      <c r="E554" s="345">
        <v>44709</v>
      </c>
      <c r="F554" s="303">
        <v>44711</v>
      </c>
      <c r="G554" s="303">
        <v>44712</v>
      </c>
      <c r="H554" s="303">
        <v>44712</v>
      </c>
      <c r="I554" s="303">
        <v>44713</v>
      </c>
      <c r="J554" s="303">
        <v>44714</v>
      </c>
    </row>
    <row r="555" spans="1:12" x14ac:dyDescent="0.25">
      <c r="A555" s="342" t="s">
        <v>270</v>
      </c>
      <c r="B555" s="343">
        <v>2022</v>
      </c>
      <c r="C555" s="343">
        <v>23</v>
      </c>
      <c r="D555" s="343" t="s">
        <v>711</v>
      </c>
      <c r="E555" s="345">
        <v>44716</v>
      </c>
      <c r="F555" s="303">
        <v>44718</v>
      </c>
      <c r="G555" s="303">
        <v>44719</v>
      </c>
      <c r="H555" s="303">
        <v>44719</v>
      </c>
      <c r="I555" s="303">
        <v>44720</v>
      </c>
      <c r="J555" s="303">
        <v>44721</v>
      </c>
    </row>
    <row r="556" spans="1:12" x14ac:dyDescent="0.25">
      <c r="A556" s="352" t="s">
        <v>398</v>
      </c>
      <c r="B556" s="353">
        <v>2022</v>
      </c>
      <c r="C556" s="353" t="s">
        <v>399</v>
      </c>
      <c r="D556" s="353" t="s">
        <v>754</v>
      </c>
      <c r="E556" s="354">
        <v>44726</v>
      </c>
      <c r="F556" s="300" t="s">
        <v>400</v>
      </c>
      <c r="G556" s="305">
        <v>44720</v>
      </c>
      <c r="H556" s="305">
        <v>44720</v>
      </c>
      <c r="I556" s="305">
        <v>44721</v>
      </c>
      <c r="J556" s="305">
        <v>44726</v>
      </c>
      <c r="K556" s="355">
        <v>44712</v>
      </c>
      <c r="L556" s="317" t="s">
        <v>405</v>
      </c>
    </row>
    <row r="557" spans="1:12" x14ac:dyDescent="0.25">
      <c r="A557" s="352" t="s">
        <v>398</v>
      </c>
      <c r="B557" s="353">
        <v>2022</v>
      </c>
      <c r="C557" s="353" t="s">
        <v>399</v>
      </c>
      <c r="D557" s="353" t="s">
        <v>755</v>
      </c>
      <c r="E557" s="354">
        <v>44726</v>
      </c>
      <c r="F557" s="300" t="s">
        <v>400</v>
      </c>
      <c r="G557" s="305">
        <v>44721</v>
      </c>
      <c r="H557" s="305">
        <v>44721</v>
      </c>
      <c r="I557" s="305">
        <v>44722</v>
      </c>
      <c r="J557" s="305">
        <v>44726</v>
      </c>
      <c r="K557" s="355">
        <v>44712</v>
      </c>
      <c r="L557" s="317" t="s">
        <v>405</v>
      </c>
    </row>
    <row r="558" spans="1:12" x14ac:dyDescent="0.25">
      <c r="A558" s="342" t="s">
        <v>270</v>
      </c>
      <c r="B558" s="343">
        <v>2022</v>
      </c>
      <c r="C558" s="343">
        <v>24</v>
      </c>
      <c r="D558" s="343" t="s">
        <v>712</v>
      </c>
      <c r="E558" s="345">
        <v>44723</v>
      </c>
      <c r="F558" s="303">
        <v>44725</v>
      </c>
      <c r="G558" s="303">
        <v>44726</v>
      </c>
      <c r="H558" s="303">
        <v>44726</v>
      </c>
      <c r="I558" s="303">
        <v>44727</v>
      </c>
      <c r="J558" s="303">
        <v>44728</v>
      </c>
    </row>
    <row r="559" spans="1:12" x14ac:dyDescent="0.25">
      <c r="A559" s="347" t="s">
        <v>271</v>
      </c>
      <c r="B559" s="348">
        <v>2022</v>
      </c>
      <c r="C559" s="348">
        <v>6</v>
      </c>
      <c r="D559" s="348" t="s">
        <v>747</v>
      </c>
      <c r="E559" s="350">
        <v>44742</v>
      </c>
      <c r="F559" s="304">
        <v>44727</v>
      </c>
      <c r="G559" s="304">
        <v>44728</v>
      </c>
      <c r="H559" s="304">
        <v>44728</v>
      </c>
      <c r="I559" s="304">
        <v>44729</v>
      </c>
      <c r="J559" s="304">
        <v>44733</v>
      </c>
      <c r="K559" s="351">
        <v>44726</v>
      </c>
    </row>
    <row r="560" spans="1:12" x14ac:dyDescent="0.25">
      <c r="A560" s="342" t="s">
        <v>270</v>
      </c>
      <c r="B560" s="343">
        <v>2022</v>
      </c>
      <c r="C560" s="343">
        <v>25</v>
      </c>
      <c r="D560" s="343" t="s">
        <v>713</v>
      </c>
      <c r="E560" s="345">
        <v>44730</v>
      </c>
      <c r="F560" s="303">
        <v>44732</v>
      </c>
      <c r="G560" s="303">
        <v>44733</v>
      </c>
      <c r="H560" s="303">
        <v>44733</v>
      </c>
      <c r="I560" s="303">
        <v>44734</v>
      </c>
      <c r="J560" s="303">
        <v>44735</v>
      </c>
    </row>
    <row r="561" spans="1:12" x14ac:dyDescent="0.25">
      <c r="A561" s="336" t="s">
        <v>270</v>
      </c>
      <c r="B561" s="337">
        <v>2022</v>
      </c>
      <c r="C561" s="337">
        <v>26</v>
      </c>
      <c r="D561" s="337" t="s">
        <v>714</v>
      </c>
      <c r="E561" s="339">
        <v>44737</v>
      </c>
      <c r="F561" s="302">
        <v>44739</v>
      </c>
      <c r="G561" s="302">
        <v>44740</v>
      </c>
      <c r="H561" s="302">
        <v>44740</v>
      </c>
      <c r="I561" s="302">
        <v>44741</v>
      </c>
      <c r="J561" s="302">
        <v>44742</v>
      </c>
      <c r="K561" s="340"/>
      <c r="L561" s="330" t="s">
        <v>554</v>
      </c>
    </row>
    <row r="562" spans="1:12" x14ac:dyDescent="0.25">
      <c r="A562" s="342" t="s">
        <v>270</v>
      </c>
      <c r="B562" s="343">
        <v>2022</v>
      </c>
      <c r="C562" s="343">
        <v>27</v>
      </c>
      <c r="D562" s="343" t="s">
        <v>715</v>
      </c>
      <c r="E562" s="345">
        <v>44744</v>
      </c>
      <c r="F562" s="303">
        <v>44746</v>
      </c>
      <c r="G562" s="303">
        <v>44747</v>
      </c>
      <c r="H562" s="303">
        <v>44747</v>
      </c>
      <c r="I562" s="303">
        <v>44748</v>
      </c>
      <c r="J562" s="303">
        <v>44749</v>
      </c>
    </row>
    <row r="563" spans="1:12" x14ac:dyDescent="0.25">
      <c r="A563" s="342" t="s">
        <v>270</v>
      </c>
      <c r="B563" s="343">
        <v>2022</v>
      </c>
      <c r="C563" s="343">
        <v>28</v>
      </c>
      <c r="D563" s="343" t="s">
        <v>716</v>
      </c>
      <c r="E563" s="345">
        <v>44751</v>
      </c>
      <c r="F563" s="303">
        <v>44753</v>
      </c>
      <c r="G563" s="303">
        <v>44754</v>
      </c>
      <c r="H563" s="303">
        <v>44754</v>
      </c>
      <c r="I563" s="303">
        <v>44755</v>
      </c>
      <c r="J563" s="303">
        <v>44756</v>
      </c>
    </row>
    <row r="564" spans="1:12" x14ac:dyDescent="0.25">
      <c r="A564" s="347" t="s">
        <v>271</v>
      </c>
      <c r="B564" s="348">
        <v>2022</v>
      </c>
      <c r="C564" s="348">
        <v>7</v>
      </c>
      <c r="D564" s="348" t="s">
        <v>748</v>
      </c>
      <c r="E564" s="350">
        <v>44773</v>
      </c>
      <c r="F564" s="304">
        <v>44755</v>
      </c>
      <c r="G564" s="304">
        <v>44756</v>
      </c>
      <c r="H564" s="304">
        <v>44756</v>
      </c>
      <c r="I564" s="304">
        <v>44757</v>
      </c>
      <c r="J564" s="304">
        <v>44763</v>
      </c>
      <c r="K564" s="351">
        <v>44754</v>
      </c>
    </row>
    <row r="565" spans="1:12" x14ac:dyDescent="0.25">
      <c r="A565" s="342" t="s">
        <v>270</v>
      </c>
      <c r="B565" s="343">
        <v>2022</v>
      </c>
      <c r="C565" s="343">
        <v>29</v>
      </c>
      <c r="D565" s="343" t="s">
        <v>717</v>
      </c>
      <c r="E565" s="345">
        <v>44758</v>
      </c>
      <c r="F565" s="303">
        <v>44760</v>
      </c>
      <c r="G565" s="303">
        <v>44761</v>
      </c>
      <c r="H565" s="303">
        <v>44761</v>
      </c>
      <c r="I565" s="303">
        <v>44762</v>
      </c>
      <c r="J565" s="303">
        <v>44763</v>
      </c>
    </row>
    <row r="566" spans="1:12" x14ac:dyDescent="0.25">
      <c r="A566" s="342" t="s">
        <v>270</v>
      </c>
      <c r="B566" s="343">
        <v>2022</v>
      </c>
      <c r="C566" s="343">
        <v>30</v>
      </c>
      <c r="D566" s="343" t="s">
        <v>718</v>
      </c>
      <c r="E566" s="345">
        <v>44765</v>
      </c>
      <c r="F566" s="303">
        <v>44767</v>
      </c>
      <c r="G566" s="303">
        <v>44768</v>
      </c>
      <c r="H566" s="303">
        <v>44768</v>
      </c>
      <c r="I566" s="303">
        <v>44769</v>
      </c>
      <c r="J566" s="303">
        <v>44770</v>
      </c>
    </row>
    <row r="567" spans="1:12" x14ac:dyDescent="0.25">
      <c r="A567" s="342" t="s">
        <v>270</v>
      </c>
      <c r="B567" s="343">
        <v>2022</v>
      </c>
      <c r="C567" s="343">
        <v>31</v>
      </c>
      <c r="D567" s="343" t="s">
        <v>719</v>
      </c>
      <c r="E567" s="345">
        <v>44772</v>
      </c>
      <c r="F567" s="303">
        <v>44774</v>
      </c>
      <c r="G567" s="303">
        <v>44775</v>
      </c>
      <c r="H567" s="303">
        <v>44775</v>
      </c>
      <c r="I567" s="303">
        <v>44776</v>
      </c>
      <c r="J567" s="303">
        <v>44777</v>
      </c>
    </row>
    <row r="568" spans="1:12" x14ac:dyDescent="0.25">
      <c r="A568" s="342" t="s">
        <v>270</v>
      </c>
      <c r="B568" s="343">
        <v>2022</v>
      </c>
      <c r="C568" s="343">
        <v>32</v>
      </c>
      <c r="D568" s="343" t="s">
        <v>720</v>
      </c>
      <c r="E568" s="345">
        <v>44779</v>
      </c>
      <c r="F568" s="303">
        <v>44781</v>
      </c>
      <c r="G568" s="303">
        <v>44782</v>
      </c>
      <c r="H568" s="303">
        <v>44782</v>
      </c>
      <c r="I568" s="303">
        <v>44783</v>
      </c>
      <c r="J568" s="303">
        <v>44784</v>
      </c>
    </row>
    <row r="569" spans="1:12" x14ac:dyDescent="0.25">
      <c r="A569" s="347" t="s">
        <v>271</v>
      </c>
      <c r="B569" s="348">
        <v>2022</v>
      </c>
      <c r="C569" s="348">
        <v>8</v>
      </c>
      <c r="D569" s="348" t="s">
        <v>749</v>
      </c>
      <c r="E569" s="350">
        <v>44804</v>
      </c>
      <c r="F569" s="304">
        <v>44783</v>
      </c>
      <c r="G569" s="304">
        <v>44784</v>
      </c>
      <c r="H569" s="304">
        <v>44784</v>
      </c>
      <c r="I569" s="304">
        <v>44785</v>
      </c>
      <c r="J569" s="304">
        <v>44792</v>
      </c>
      <c r="K569" s="351">
        <v>44782</v>
      </c>
    </row>
    <row r="570" spans="1:12" x14ac:dyDescent="0.25">
      <c r="A570" s="342" t="s">
        <v>270</v>
      </c>
      <c r="B570" s="343">
        <v>2022</v>
      </c>
      <c r="C570" s="343">
        <v>33</v>
      </c>
      <c r="D570" s="343" t="s">
        <v>721</v>
      </c>
      <c r="E570" s="345">
        <v>44786</v>
      </c>
      <c r="F570" s="303">
        <v>44788</v>
      </c>
      <c r="G570" s="303">
        <v>44789</v>
      </c>
      <c r="H570" s="303">
        <v>44789</v>
      </c>
      <c r="I570" s="303">
        <v>44790</v>
      </c>
      <c r="J570" s="303">
        <v>44791</v>
      </c>
    </row>
    <row r="571" spans="1:12" x14ac:dyDescent="0.25">
      <c r="A571" s="342" t="s">
        <v>270</v>
      </c>
      <c r="B571" s="343">
        <v>2022</v>
      </c>
      <c r="C571" s="343">
        <v>34</v>
      </c>
      <c r="D571" s="343" t="s">
        <v>722</v>
      </c>
      <c r="E571" s="345">
        <v>44793</v>
      </c>
      <c r="F571" s="303">
        <v>44795</v>
      </c>
      <c r="G571" s="303">
        <v>44796</v>
      </c>
      <c r="H571" s="303">
        <v>44796</v>
      </c>
      <c r="I571" s="303">
        <v>44797</v>
      </c>
      <c r="J571" s="303">
        <v>44798</v>
      </c>
    </row>
    <row r="572" spans="1:12" x14ac:dyDescent="0.25">
      <c r="A572" s="342" t="s">
        <v>270</v>
      </c>
      <c r="B572" s="343">
        <v>2022</v>
      </c>
      <c r="C572" s="343">
        <v>35</v>
      </c>
      <c r="D572" s="343" t="s">
        <v>723</v>
      </c>
      <c r="E572" s="345">
        <v>44800</v>
      </c>
      <c r="F572" s="303">
        <v>44802</v>
      </c>
      <c r="G572" s="303">
        <v>44803</v>
      </c>
      <c r="H572" s="303">
        <v>44803</v>
      </c>
      <c r="I572" s="303">
        <v>44804</v>
      </c>
      <c r="J572" s="303">
        <v>44805</v>
      </c>
    </row>
    <row r="573" spans="1:12" x14ac:dyDescent="0.25">
      <c r="A573" s="342" t="s">
        <v>270</v>
      </c>
      <c r="B573" s="343">
        <v>2022</v>
      </c>
      <c r="C573" s="343">
        <v>36</v>
      </c>
      <c r="D573" s="343" t="s">
        <v>724</v>
      </c>
      <c r="E573" s="345">
        <v>44807</v>
      </c>
      <c r="F573" s="303">
        <v>44809</v>
      </c>
      <c r="G573" s="303">
        <v>44810</v>
      </c>
      <c r="H573" s="303">
        <v>44810</v>
      </c>
      <c r="I573" s="303">
        <v>44811</v>
      </c>
      <c r="J573" s="303">
        <v>44812</v>
      </c>
    </row>
    <row r="574" spans="1:12" x14ac:dyDescent="0.25">
      <c r="A574" s="342" t="s">
        <v>270</v>
      </c>
      <c r="B574" s="343">
        <v>2022</v>
      </c>
      <c r="C574" s="343">
        <v>37</v>
      </c>
      <c r="D574" s="343" t="s">
        <v>725</v>
      </c>
      <c r="E574" s="345">
        <v>44814</v>
      </c>
      <c r="F574" s="303">
        <v>44816</v>
      </c>
      <c r="G574" s="303">
        <v>44817</v>
      </c>
      <c r="H574" s="303">
        <v>44817</v>
      </c>
      <c r="I574" s="303">
        <v>44818</v>
      </c>
      <c r="J574" s="303">
        <v>44819</v>
      </c>
    </row>
    <row r="575" spans="1:12" x14ac:dyDescent="0.25">
      <c r="A575" s="347" t="s">
        <v>271</v>
      </c>
      <c r="B575" s="348">
        <v>2022</v>
      </c>
      <c r="C575" s="348">
        <v>9</v>
      </c>
      <c r="D575" s="348" t="s">
        <v>750</v>
      </c>
      <c r="E575" s="350">
        <v>44834</v>
      </c>
      <c r="F575" s="304">
        <v>44818</v>
      </c>
      <c r="G575" s="304">
        <v>44819</v>
      </c>
      <c r="H575" s="304">
        <v>44819</v>
      </c>
      <c r="I575" s="304">
        <v>44820</v>
      </c>
      <c r="J575" s="304">
        <v>44825</v>
      </c>
      <c r="K575" s="351">
        <v>44817</v>
      </c>
    </row>
    <row r="576" spans="1:12" x14ac:dyDescent="0.25">
      <c r="A576" s="342" t="s">
        <v>270</v>
      </c>
      <c r="B576" s="343">
        <v>2022</v>
      </c>
      <c r="C576" s="343">
        <v>38</v>
      </c>
      <c r="D576" s="343" t="s">
        <v>726</v>
      </c>
      <c r="E576" s="345">
        <v>44821</v>
      </c>
      <c r="F576" s="303">
        <v>44823</v>
      </c>
      <c r="G576" s="303">
        <v>44824</v>
      </c>
      <c r="H576" s="303">
        <v>44824</v>
      </c>
      <c r="I576" s="303">
        <v>44825</v>
      </c>
      <c r="J576" s="303">
        <v>44826</v>
      </c>
    </row>
    <row r="577" spans="1:12" x14ac:dyDescent="0.25">
      <c r="A577" s="342" t="s">
        <v>270</v>
      </c>
      <c r="B577" s="343">
        <v>2022</v>
      </c>
      <c r="C577" s="343">
        <v>39</v>
      </c>
      <c r="D577" s="343" t="s">
        <v>727</v>
      </c>
      <c r="E577" s="345">
        <v>44828</v>
      </c>
      <c r="F577" s="303">
        <v>44830</v>
      </c>
      <c r="G577" s="303">
        <v>44831</v>
      </c>
      <c r="H577" s="303">
        <v>44831</v>
      </c>
      <c r="I577" s="303">
        <v>44832</v>
      </c>
      <c r="J577" s="303">
        <v>44833</v>
      </c>
    </row>
    <row r="578" spans="1:12" x14ac:dyDescent="0.25">
      <c r="A578" s="342" t="s">
        <v>270</v>
      </c>
      <c r="B578" s="343">
        <v>2022</v>
      </c>
      <c r="C578" s="343">
        <v>40</v>
      </c>
      <c r="D578" s="343" t="s">
        <v>728</v>
      </c>
      <c r="E578" s="345">
        <v>44835</v>
      </c>
      <c r="F578" s="303">
        <v>44837</v>
      </c>
      <c r="G578" s="303">
        <v>44838</v>
      </c>
      <c r="H578" s="303">
        <v>44838</v>
      </c>
      <c r="I578" s="303">
        <v>44839</v>
      </c>
      <c r="J578" s="303">
        <v>44840</v>
      </c>
    </row>
    <row r="579" spans="1:12" x14ac:dyDescent="0.25">
      <c r="A579" s="342" t="s">
        <v>270</v>
      </c>
      <c r="B579" s="343">
        <v>2022</v>
      </c>
      <c r="C579" s="343">
        <v>41</v>
      </c>
      <c r="D579" s="343" t="s">
        <v>729</v>
      </c>
      <c r="E579" s="345">
        <v>44842</v>
      </c>
      <c r="F579" s="303">
        <v>44844</v>
      </c>
      <c r="G579" s="303">
        <v>44845</v>
      </c>
      <c r="H579" s="303">
        <v>44845</v>
      </c>
      <c r="I579" s="303">
        <v>44846</v>
      </c>
      <c r="J579" s="303">
        <v>44847</v>
      </c>
    </row>
    <row r="580" spans="1:12" x14ac:dyDescent="0.25">
      <c r="A580" s="347" t="s">
        <v>271</v>
      </c>
      <c r="B580" s="348">
        <v>2022</v>
      </c>
      <c r="C580" s="348">
        <v>10</v>
      </c>
      <c r="D580" s="348" t="s">
        <v>751</v>
      </c>
      <c r="E580" s="350">
        <v>44865</v>
      </c>
      <c r="F580" s="304">
        <v>44846</v>
      </c>
      <c r="G580" s="304">
        <v>44847</v>
      </c>
      <c r="H580" s="304">
        <v>44847</v>
      </c>
      <c r="I580" s="304">
        <v>44848</v>
      </c>
      <c r="J580" s="304">
        <v>44855</v>
      </c>
      <c r="K580" s="351">
        <v>44845</v>
      </c>
    </row>
    <row r="581" spans="1:12" x14ac:dyDescent="0.25">
      <c r="A581" s="342" t="s">
        <v>270</v>
      </c>
      <c r="B581" s="343">
        <v>2022</v>
      </c>
      <c r="C581" s="343">
        <v>42</v>
      </c>
      <c r="D581" s="343" t="s">
        <v>730</v>
      </c>
      <c r="E581" s="345">
        <v>44849</v>
      </c>
      <c r="F581" s="303">
        <v>44851</v>
      </c>
      <c r="G581" s="303">
        <v>44852</v>
      </c>
      <c r="H581" s="303">
        <v>44852</v>
      </c>
      <c r="I581" s="303">
        <v>44853</v>
      </c>
      <c r="J581" s="303">
        <v>44854</v>
      </c>
    </row>
    <row r="582" spans="1:12" x14ac:dyDescent="0.25">
      <c r="A582" s="342" t="s">
        <v>270</v>
      </c>
      <c r="B582" s="343">
        <v>2022</v>
      </c>
      <c r="C582" s="343">
        <v>43</v>
      </c>
      <c r="D582" s="343" t="s">
        <v>731</v>
      </c>
      <c r="E582" s="345">
        <v>44856</v>
      </c>
      <c r="F582" s="303">
        <v>44858</v>
      </c>
      <c r="G582" s="303">
        <v>44859</v>
      </c>
      <c r="H582" s="303">
        <v>44859</v>
      </c>
      <c r="I582" s="303">
        <v>44860</v>
      </c>
      <c r="J582" s="303">
        <v>44861</v>
      </c>
    </row>
    <row r="583" spans="1:12" x14ac:dyDescent="0.25">
      <c r="A583" s="342" t="s">
        <v>270</v>
      </c>
      <c r="B583" s="343">
        <v>2022</v>
      </c>
      <c r="C583" s="343">
        <v>44</v>
      </c>
      <c r="D583" s="343" t="s">
        <v>732</v>
      </c>
      <c r="E583" s="345">
        <v>44863</v>
      </c>
      <c r="F583" s="303">
        <v>44865</v>
      </c>
      <c r="G583" s="303">
        <v>44866</v>
      </c>
      <c r="H583" s="303">
        <v>44866</v>
      </c>
      <c r="I583" s="303">
        <v>44867</v>
      </c>
      <c r="J583" s="303">
        <v>44868</v>
      </c>
    </row>
    <row r="584" spans="1:12" x14ac:dyDescent="0.25">
      <c r="A584" s="342" t="s">
        <v>270</v>
      </c>
      <c r="B584" s="343">
        <v>2022</v>
      </c>
      <c r="C584" s="343">
        <v>45</v>
      </c>
      <c r="D584" s="343" t="s">
        <v>733</v>
      </c>
      <c r="E584" s="345">
        <v>44870</v>
      </c>
      <c r="F584" s="303">
        <v>44872</v>
      </c>
      <c r="G584" s="303">
        <v>44873</v>
      </c>
      <c r="H584" s="303">
        <v>44873</v>
      </c>
      <c r="I584" s="303">
        <v>44874</v>
      </c>
      <c r="J584" s="303">
        <v>44875</v>
      </c>
    </row>
    <row r="585" spans="1:12" x14ac:dyDescent="0.25">
      <c r="A585" s="342" t="s">
        <v>270</v>
      </c>
      <c r="B585" s="343">
        <v>2022</v>
      </c>
      <c r="C585" s="343">
        <v>46</v>
      </c>
      <c r="D585" s="343" t="s">
        <v>734</v>
      </c>
      <c r="E585" s="345">
        <v>44877</v>
      </c>
      <c r="F585" s="303">
        <v>44879</v>
      </c>
      <c r="G585" s="303">
        <v>44880</v>
      </c>
      <c r="H585" s="303">
        <v>44880</v>
      </c>
      <c r="I585" s="303">
        <v>44881</v>
      </c>
      <c r="J585" s="303">
        <v>44882</v>
      </c>
    </row>
    <row r="586" spans="1:12" x14ac:dyDescent="0.25">
      <c r="A586" s="347" t="s">
        <v>271</v>
      </c>
      <c r="B586" s="348">
        <v>2022</v>
      </c>
      <c r="C586" s="348">
        <v>11</v>
      </c>
      <c r="D586" s="348" t="s">
        <v>752</v>
      </c>
      <c r="E586" s="350">
        <v>44895</v>
      </c>
      <c r="F586" s="304">
        <v>44881</v>
      </c>
      <c r="G586" s="304">
        <v>44882</v>
      </c>
      <c r="H586" s="304">
        <v>44882</v>
      </c>
      <c r="I586" s="304">
        <v>44883</v>
      </c>
      <c r="J586" s="304">
        <v>44886</v>
      </c>
      <c r="K586" s="351">
        <v>44880</v>
      </c>
    </row>
    <row r="587" spans="1:12" x14ac:dyDescent="0.25">
      <c r="A587" s="336" t="s">
        <v>270</v>
      </c>
      <c r="B587" s="337">
        <v>2022</v>
      </c>
      <c r="C587" s="337">
        <v>47</v>
      </c>
      <c r="D587" s="337" t="s">
        <v>735</v>
      </c>
      <c r="E587" s="339">
        <v>44884</v>
      </c>
      <c r="F587" s="302">
        <v>44885</v>
      </c>
      <c r="G587" s="302">
        <v>44886</v>
      </c>
      <c r="H587" s="302">
        <v>44886</v>
      </c>
      <c r="I587" s="302">
        <v>44887</v>
      </c>
      <c r="J587" s="302">
        <v>44888</v>
      </c>
      <c r="K587" s="340"/>
      <c r="L587" s="330" t="s">
        <v>687</v>
      </c>
    </row>
    <row r="588" spans="1:12" x14ac:dyDescent="0.25">
      <c r="A588" s="342" t="s">
        <v>270</v>
      </c>
      <c r="B588" s="343">
        <v>2022</v>
      </c>
      <c r="C588" s="343">
        <v>48</v>
      </c>
      <c r="D588" s="343" t="s">
        <v>736</v>
      </c>
      <c r="E588" s="345">
        <v>44891</v>
      </c>
      <c r="F588" s="303">
        <v>44893</v>
      </c>
      <c r="G588" s="303">
        <v>44894</v>
      </c>
      <c r="H588" s="303">
        <v>44894</v>
      </c>
      <c r="I588" s="303">
        <v>44895</v>
      </c>
      <c r="J588" s="303">
        <v>44896</v>
      </c>
    </row>
    <row r="589" spans="1:12" x14ac:dyDescent="0.25">
      <c r="A589" s="342" t="s">
        <v>270</v>
      </c>
      <c r="B589" s="343">
        <v>2022</v>
      </c>
      <c r="C589" s="343">
        <v>49</v>
      </c>
      <c r="D589" s="343" t="s">
        <v>737</v>
      </c>
      <c r="E589" s="345">
        <v>44898</v>
      </c>
      <c r="F589" s="303">
        <v>44900</v>
      </c>
      <c r="G589" s="303">
        <v>44901</v>
      </c>
      <c r="H589" s="303">
        <v>44901</v>
      </c>
      <c r="I589" s="303">
        <v>44902</v>
      </c>
      <c r="J589" s="303">
        <v>44903</v>
      </c>
    </row>
    <row r="590" spans="1:12" x14ac:dyDescent="0.25">
      <c r="A590" s="342" t="s">
        <v>270</v>
      </c>
      <c r="B590" s="343">
        <v>2022</v>
      </c>
      <c r="C590" s="343">
        <v>50</v>
      </c>
      <c r="D590" s="343" t="s">
        <v>738</v>
      </c>
      <c r="E590" s="345">
        <v>44905</v>
      </c>
      <c r="F590" s="303">
        <v>44907</v>
      </c>
      <c r="G590" s="303">
        <v>44908</v>
      </c>
      <c r="H590" s="303">
        <v>44908</v>
      </c>
      <c r="I590" s="303">
        <v>44909</v>
      </c>
      <c r="J590" s="303">
        <v>44910</v>
      </c>
    </row>
    <row r="591" spans="1:12" x14ac:dyDescent="0.25">
      <c r="A591" s="347" t="s">
        <v>271</v>
      </c>
      <c r="B591" s="348">
        <v>2022</v>
      </c>
      <c r="C591" s="348">
        <v>12</v>
      </c>
      <c r="D591" s="348" t="s">
        <v>753</v>
      </c>
      <c r="E591" s="350">
        <v>44926</v>
      </c>
      <c r="F591" s="304">
        <v>44909</v>
      </c>
      <c r="G591" s="304">
        <v>44910</v>
      </c>
      <c r="H591" s="304">
        <v>44910</v>
      </c>
      <c r="I591" s="304">
        <v>44911</v>
      </c>
      <c r="J591" s="304">
        <v>44916</v>
      </c>
      <c r="K591" s="351">
        <v>44908</v>
      </c>
    </row>
    <row r="592" spans="1:12" x14ac:dyDescent="0.25">
      <c r="A592" s="342" t="s">
        <v>270</v>
      </c>
      <c r="B592" s="343">
        <v>2022</v>
      </c>
      <c r="C592" s="343">
        <v>51</v>
      </c>
      <c r="D592" s="343" t="s">
        <v>739</v>
      </c>
      <c r="E592" s="345">
        <v>44912</v>
      </c>
      <c r="F592" s="303">
        <v>44914</v>
      </c>
      <c r="G592" s="303">
        <v>44915</v>
      </c>
      <c r="H592" s="303">
        <v>44915</v>
      </c>
      <c r="I592" s="303">
        <v>44916</v>
      </c>
      <c r="J592" s="303">
        <v>44917</v>
      </c>
    </row>
    <row r="593" spans="1:11" x14ac:dyDescent="0.25">
      <c r="A593" s="342" t="s">
        <v>270</v>
      </c>
      <c r="B593" s="343">
        <v>2022</v>
      </c>
      <c r="C593" s="343">
        <v>52</v>
      </c>
      <c r="D593" s="343" t="s">
        <v>740</v>
      </c>
      <c r="E593" s="345">
        <v>44919</v>
      </c>
      <c r="F593" s="303">
        <v>44921</v>
      </c>
      <c r="G593" s="303">
        <v>44922</v>
      </c>
      <c r="H593" s="303">
        <v>44922</v>
      </c>
      <c r="I593" s="303">
        <v>44923</v>
      </c>
      <c r="J593" s="303">
        <v>44924</v>
      </c>
    </row>
    <row r="594" spans="1:11" x14ac:dyDescent="0.25">
      <c r="A594" s="342" t="s">
        <v>270</v>
      </c>
      <c r="B594" s="343">
        <v>2023</v>
      </c>
      <c r="C594" s="344" t="s">
        <v>58</v>
      </c>
      <c r="D594" s="343" t="s">
        <v>760</v>
      </c>
      <c r="E594" s="345">
        <v>44926</v>
      </c>
      <c r="F594" s="303">
        <v>44928</v>
      </c>
      <c r="G594" s="303">
        <v>44929</v>
      </c>
      <c r="H594" s="346">
        <v>44929</v>
      </c>
      <c r="I594" s="303">
        <v>44930</v>
      </c>
      <c r="J594" s="303">
        <v>44931</v>
      </c>
    </row>
    <row r="595" spans="1:11" x14ac:dyDescent="0.25">
      <c r="A595" s="342" t="s">
        <v>270</v>
      </c>
      <c r="B595" s="343">
        <v>2023</v>
      </c>
      <c r="C595" s="344" t="s">
        <v>59</v>
      </c>
      <c r="D595" s="343" t="s">
        <v>761</v>
      </c>
      <c r="E595" s="345">
        <v>44933</v>
      </c>
      <c r="F595" s="303">
        <v>44935</v>
      </c>
      <c r="G595" s="303">
        <v>44936</v>
      </c>
      <c r="H595" s="346">
        <v>44936</v>
      </c>
      <c r="I595" s="303">
        <v>44937</v>
      </c>
      <c r="J595" s="303">
        <v>44938</v>
      </c>
    </row>
    <row r="596" spans="1:11" x14ac:dyDescent="0.25">
      <c r="A596" s="347" t="s">
        <v>271</v>
      </c>
      <c r="B596" s="348">
        <v>2023</v>
      </c>
      <c r="C596" s="349" t="s">
        <v>58</v>
      </c>
      <c r="D596" s="348" t="s">
        <v>816</v>
      </c>
      <c r="E596" s="350">
        <v>44957</v>
      </c>
      <c r="F596" s="304">
        <v>44937</v>
      </c>
      <c r="G596" s="304">
        <v>44938</v>
      </c>
      <c r="H596" s="351">
        <v>44938</v>
      </c>
      <c r="I596" s="304">
        <v>44939</v>
      </c>
      <c r="J596" s="304">
        <v>44946</v>
      </c>
      <c r="K596" s="351">
        <v>44936</v>
      </c>
    </row>
    <row r="597" spans="1:11" x14ac:dyDescent="0.25">
      <c r="A597" s="342" t="s">
        <v>270</v>
      </c>
      <c r="B597" s="343">
        <v>2023</v>
      </c>
      <c r="C597" s="344" t="s">
        <v>60</v>
      </c>
      <c r="D597" s="343" t="s">
        <v>762</v>
      </c>
      <c r="E597" s="345">
        <v>44940</v>
      </c>
      <c r="F597" s="303">
        <v>44942</v>
      </c>
      <c r="G597" s="303">
        <v>44943</v>
      </c>
      <c r="H597" s="346">
        <v>44943</v>
      </c>
      <c r="I597" s="303">
        <v>44944</v>
      </c>
      <c r="J597" s="303">
        <v>44945</v>
      </c>
    </row>
    <row r="598" spans="1:11" x14ac:dyDescent="0.25">
      <c r="A598" s="342" t="s">
        <v>270</v>
      </c>
      <c r="B598" s="343">
        <v>2023</v>
      </c>
      <c r="C598" s="344" t="s">
        <v>61</v>
      </c>
      <c r="D598" s="343" t="s">
        <v>763</v>
      </c>
      <c r="E598" s="345">
        <v>44947</v>
      </c>
      <c r="F598" s="303">
        <v>44949</v>
      </c>
      <c r="G598" s="303">
        <v>44950</v>
      </c>
      <c r="H598" s="346">
        <v>44950</v>
      </c>
      <c r="I598" s="303">
        <v>44951</v>
      </c>
      <c r="J598" s="303">
        <v>44952</v>
      </c>
    </row>
    <row r="599" spans="1:11" x14ac:dyDescent="0.25">
      <c r="A599" s="342" t="s">
        <v>270</v>
      </c>
      <c r="B599" s="343">
        <v>2023</v>
      </c>
      <c r="C599" s="344" t="s">
        <v>62</v>
      </c>
      <c r="D599" s="343" t="s">
        <v>764</v>
      </c>
      <c r="E599" s="345">
        <v>44954</v>
      </c>
      <c r="F599" s="303">
        <v>44956</v>
      </c>
      <c r="G599" s="303">
        <v>44957</v>
      </c>
      <c r="H599" s="346">
        <v>44957</v>
      </c>
      <c r="I599" s="303">
        <v>44958</v>
      </c>
      <c r="J599" s="303">
        <v>44959</v>
      </c>
    </row>
    <row r="600" spans="1:11" x14ac:dyDescent="0.25">
      <c r="A600" s="342" t="s">
        <v>270</v>
      </c>
      <c r="B600" s="343">
        <v>2023</v>
      </c>
      <c r="C600" s="344" t="s">
        <v>63</v>
      </c>
      <c r="D600" s="343" t="s">
        <v>765</v>
      </c>
      <c r="E600" s="345">
        <v>44961</v>
      </c>
      <c r="F600" s="303">
        <v>44963</v>
      </c>
      <c r="G600" s="303">
        <v>44964</v>
      </c>
      <c r="H600" s="346">
        <v>44964</v>
      </c>
      <c r="I600" s="303">
        <v>44965</v>
      </c>
      <c r="J600" s="303">
        <v>44966</v>
      </c>
    </row>
    <row r="601" spans="1:11" x14ac:dyDescent="0.25">
      <c r="A601" s="342" t="s">
        <v>270</v>
      </c>
      <c r="B601" s="343">
        <v>2023</v>
      </c>
      <c r="C601" s="344" t="s">
        <v>64</v>
      </c>
      <c r="D601" s="343" t="s">
        <v>766</v>
      </c>
      <c r="E601" s="345">
        <v>44968</v>
      </c>
      <c r="F601" s="303">
        <v>44970</v>
      </c>
      <c r="G601" s="303">
        <v>44971</v>
      </c>
      <c r="H601" s="346">
        <v>44971</v>
      </c>
      <c r="I601" s="303">
        <v>44972</v>
      </c>
      <c r="J601" s="303">
        <v>44973</v>
      </c>
    </row>
    <row r="602" spans="1:11" x14ac:dyDescent="0.25">
      <c r="A602" s="347" t="s">
        <v>271</v>
      </c>
      <c r="B602" s="348">
        <v>2023</v>
      </c>
      <c r="C602" s="349" t="s">
        <v>59</v>
      </c>
      <c r="D602" s="348" t="s">
        <v>817</v>
      </c>
      <c r="E602" s="350">
        <v>44985</v>
      </c>
      <c r="F602" s="304">
        <v>44972</v>
      </c>
      <c r="G602" s="304">
        <v>44973</v>
      </c>
      <c r="H602" s="351">
        <v>44973</v>
      </c>
      <c r="I602" s="304">
        <v>44974</v>
      </c>
      <c r="J602" s="304">
        <v>44978</v>
      </c>
      <c r="K602" s="351">
        <v>44971</v>
      </c>
    </row>
    <row r="603" spans="1:11" x14ac:dyDescent="0.25">
      <c r="A603" s="342" t="s">
        <v>270</v>
      </c>
      <c r="B603" s="343">
        <v>2023</v>
      </c>
      <c r="C603" s="344" t="s">
        <v>65</v>
      </c>
      <c r="D603" s="343" t="s">
        <v>767</v>
      </c>
      <c r="E603" s="345">
        <v>44975</v>
      </c>
      <c r="F603" s="303">
        <v>44977</v>
      </c>
      <c r="G603" s="303">
        <v>44978</v>
      </c>
      <c r="H603" s="346">
        <v>44978</v>
      </c>
      <c r="I603" s="303">
        <v>44979</v>
      </c>
      <c r="J603" s="303">
        <v>44980</v>
      </c>
    </row>
    <row r="604" spans="1:11" x14ac:dyDescent="0.25">
      <c r="A604" s="342" t="s">
        <v>270</v>
      </c>
      <c r="B604" s="343">
        <v>2023</v>
      </c>
      <c r="C604" s="344" t="s">
        <v>66</v>
      </c>
      <c r="D604" s="343" t="s">
        <v>768</v>
      </c>
      <c r="E604" s="345">
        <v>44982</v>
      </c>
      <c r="F604" s="303">
        <v>44984</v>
      </c>
      <c r="G604" s="303">
        <v>44985</v>
      </c>
      <c r="H604" s="346">
        <v>44985</v>
      </c>
      <c r="I604" s="303">
        <v>44986</v>
      </c>
      <c r="J604" s="303">
        <v>44987</v>
      </c>
    </row>
    <row r="605" spans="1:11" x14ac:dyDescent="0.25">
      <c r="A605" s="342" t="s">
        <v>270</v>
      </c>
      <c r="B605" s="343">
        <v>2023</v>
      </c>
      <c r="C605" s="343">
        <v>10</v>
      </c>
      <c r="D605" s="343" t="s">
        <v>769</v>
      </c>
      <c r="E605" s="345">
        <v>44989</v>
      </c>
      <c r="F605" s="303">
        <v>44991</v>
      </c>
      <c r="G605" s="303">
        <v>44992</v>
      </c>
      <c r="H605" s="346">
        <v>44992</v>
      </c>
      <c r="I605" s="303">
        <v>44993</v>
      </c>
      <c r="J605" s="303">
        <v>44994</v>
      </c>
    </row>
    <row r="606" spans="1:11" x14ac:dyDescent="0.25">
      <c r="A606" s="342" t="s">
        <v>270</v>
      </c>
      <c r="B606" s="343">
        <v>2023</v>
      </c>
      <c r="C606" s="343">
        <v>11</v>
      </c>
      <c r="D606" s="343" t="s">
        <v>770</v>
      </c>
      <c r="E606" s="345">
        <v>44996</v>
      </c>
      <c r="F606" s="303">
        <v>44998</v>
      </c>
      <c r="G606" s="303">
        <v>44999</v>
      </c>
      <c r="H606" s="346">
        <v>44999</v>
      </c>
      <c r="I606" s="303">
        <v>45000</v>
      </c>
      <c r="J606" s="303">
        <v>45001</v>
      </c>
    </row>
    <row r="607" spans="1:11" x14ac:dyDescent="0.25">
      <c r="A607" s="347" t="s">
        <v>271</v>
      </c>
      <c r="B607" s="348">
        <v>2023</v>
      </c>
      <c r="C607" s="349" t="s">
        <v>60</v>
      </c>
      <c r="D607" s="348" t="s">
        <v>818</v>
      </c>
      <c r="E607" s="350">
        <v>45016</v>
      </c>
      <c r="F607" s="304">
        <v>45000</v>
      </c>
      <c r="G607" s="304">
        <v>45001</v>
      </c>
      <c r="H607" s="351">
        <v>45001</v>
      </c>
      <c r="I607" s="304">
        <v>45002</v>
      </c>
      <c r="J607" s="304">
        <v>45006</v>
      </c>
      <c r="K607" s="351">
        <v>44999</v>
      </c>
    </row>
    <row r="608" spans="1:11" x14ac:dyDescent="0.25">
      <c r="A608" s="342" t="s">
        <v>270</v>
      </c>
      <c r="B608" s="343">
        <v>2023</v>
      </c>
      <c r="C608" s="343">
        <v>12</v>
      </c>
      <c r="D608" s="343" t="s">
        <v>771</v>
      </c>
      <c r="E608" s="345">
        <v>45003</v>
      </c>
      <c r="F608" s="303">
        <v>45005</v>
      </c>
      <c r="G608" s="303">
        <v>45006</v>
      </c>
      <c r="H608" s="346">
        <v>45006</v>
      </c>
      <c r="I608" s="303">
        <v>45007</v>
      </c>
      <c r="J608" s="303">
        <v>45008</v>
      </c>
    </row>
    <row r="609" spans="1:12" x14ac:dyDescent="0.25">
      <c r="A609" s="342" t="s">
        <v>270</v>
      </c>
      <c r="B609" s="343">
        <v>2023</v>
      </c>
      <c r="C609" s="343">
        <v>13</v>
      </c>
      <c r="D609" s="343" t="s">
        <v>772</v>
      </c>
      <c r="E609" s="345">
        <v>45010</v>
      </c>
      <c r="F609" s="303">
        <v>45012</v>
      </c>
      <c r="G609" s="303">
        <v>45013</v>
      </c>
      <c r="H609" s="346">
        <v>45013</v>
      </c>
      <c r="I609" s="303">
        <v>45014</v>
      </c>
      <c r="J609" s="303">
        <v>45015</v>
      </c>
    </row>
    <row r="610" spans="1:12" x14ac:dyDescent="0.25">
      <c r="A610" s="342" t="s">
        <v>270</v>
      </c>
      <c r="B610" s="343">
        <v>2023</v>
      </c>
      <c r="C610" s="343">
        <v>14</v>
      </c>
      <c r="D610" s="343" t="s">
        <v>773</v>
      </c>
      <c r="E610" s="345">
        <v>45017</v>
      </c>
      <c r="F610" s="303">
        <v>45019</v>
      </c>
      <c r="G610" s="303">
        <v>45020</v>
      </c>
      <c r="H610" s="346">
        <v>45020</v>
      </c>
      <c r="I610" s="303">
        <v>45021</v>
      </c>
      <c r="J610" s="303">
        <v>45022</v>
      </c>
    </row>
    <row r="611" spans="1:12" x14ac:dyDescent="0.25">
      <c r="A611" s="342" t="s">
        <v>270</v>
      </c>
      <c r="B611" s="343">
        <v>2023</v>
      </c>
      <c r="C611" s="343">
        <v>15</v>
      </c>
      <c r="D611" s="343" t="s">
        <v>774</v>
      </c>
      <c r="E611" s="345">
        <v>45024</v>
      </c>
      <c r="F611" s="303">
        <v>45026</v>
      </c>
      <c r="G611" s="303">
        <v>45027</v>
      </c>
      <c r="H611" s="346">
        <v>45027</v>
      </c>
      <c r="I611" s="303">
        <v>45028</v>
      </c>
      <c r="J611" s="303">
        <v>45029</v>
      </c>
    </row>
    <row r="612" spans="1:12" x14ac:dyDescent="0.25">
      <c r="A612" s="347" t="s">
        <v>271</v>
      </c>
      <c r="B612" s="348">
        <v>2023</v>
      </c>
      <c r="C612" s="349" t="s">
        <v>61</v>
      </c>
      <c r="D612" s="348" t="s">
        <v>819</v>
      </c>
      <c r="E612" s="350">
        <v>45046</v>
      </c>
      <c r="F612" s="304">
        <v>45028</v>
      </c>
      <c r="G612" s="304">
        <v>45029</v>
      </c>
      <c r="H612" s="351">
        <v>45029</v>
      </c>
      <c r="I612" s="304">
        <v>45030</v>
      </c>
      <c r="J612" s="304">
        <v>45037</v>
      </c>
      <c r="K612" s="351">
        <v>45027</v>
      </c>
    </row>
    <row r="613" spans="1:12" x14ac:dyDescent="0.25">
      <c r="A613" s="342" t="s">
        <v>270</v>
      </c>
      <c r="B613" s="343">
        <v>2023</v>
      </c>
      <c r="C613" s="343">
        <v>16</v>
      </c>
      <c r="D613" s="343" t="s">
        <v>775</v>
      </c>
      <c r="E613" s="345">
        <v>45031</v>
      </c>
      <c r="F613" s="303">
        <v>45033</v>
      </c>
      <c r="G613" s="303">
        <v>45034</v>
      </c>
      <c r="H613" s="346">
        <v>45034</v>
      </c>
      <c r="I613" s="303">
        <v>45035</v>
      </c>
      <c r="J613" s="303">
        <v>45036</v>
      </c>
    </row>
    <row r="614" spans="1:12" x14ac:dyDescent="0.25">
      <c r="A614" s="342" t="s">
        <v>270</v>
      </c>
      <c r="B614" s="343">
        <v>2023</v>
      </c>
      <c r="C614" s="343">
        <v>17</v>
      </c>
      <c r="D614" s="343" t="s">
        <v>776</v>
      </c>
      <c r="E614" s="345">
        <v>45038</v>
      </c>
      <c r="F614" s="303">
        <v>45040</v>
      </c>
      <c r="G614" s="303">
        <v>45041</v>
      </c>
      <c r="H614" s="346">
        <v>45041</v>
      </c>
      <c r="I614" s="303">
        <v>45042</v>
      </c>
      <c r="J614" s="303">
        <v>45043</v>
      </c>
    </row>
    <row r="615" spans="1:12" x14ac:dyDescent="0.25">
      <c r="A615" s="342" t="s">
        <v>270</v>
      </c>
      <c r="B615" s="343">
        <v>2023</v>
      </c>
      <c r="C615" s="343">
        <v>18</v>
      </c>
      <c r="D615" s="343" t="s">
        <v>777</v>
      </c>
      <c r="E615" s="345">
        <v>45045</v>
      </c>
      <c r="F615" s="303">
        <v>45047</v>
      </c>
      <c r="G615" s="303">
        <v>45048</v>
      </c>
      <c r="H615" s="346">
        <v>45048</v>
      </c>
      <c r="I615" s="303">
        <v>45049</v>
      </c>
      <c r="J615" s="303">
        <v>45050</v>
      </c>
    </row>
    <row r="616" spans="1:12" x14ac:dyDescent="0.25">
      <c r="A616" s="342" t="s">
        <v>270</v>
      </c>
      <c r="B616" s="343">
        <v>2023</v>
      </c>
      <c r="C616" s="343">
        <v>19</v>
      </c>
      <c r="D616" s="343" t="s">
        <v>778</v>
      </c>
      <c r="E616" s="345">
        <v>45052</v>
      </c>
      <c r="F616" s="303">
        <v>45054</v>
      </c>
      <c r="G616" s="303">
        <v>45055</v>
      </c>
      <c r="H616" s="346">
        <v>45055</v>
      </c>
      <c r="I616" s="303">
        <v>45056</v>
      </c>
      <c r="J616" s="303">
        <v>45057</v>
      </c>
    </row>
    <row r="617" spans="1:12" x14ac:dyDescent="0.25">
      <c r="A617" s="347" t="s">
        <v>271</v>
      </c>
      <c r="B617" s="348">
        <v>2023</v>
      </c>
      <c r="C617" s="349" t="s">
        <v>62</v>
      </c>
      <c r="D617" s="348" t="s">
        <v>820</v>
      </c>
      <c r="E617" s="350">
        <v>45077</v>
      </c>
      <c r="F617" s="304">
        <v>45056</v>
      </c>
      <c r="G617" s="304">
        <v>45057</v>
      </c>
      <c r="H617" s="351">
        <v>45057</v>
      </c>
      <c r="I617" s="304">
        <v>45058</v>
      </c>
      <c r="J617" s="304">
        <v>45065</v>
      </c>
      <c r="K617" s="351">
        <v>45055</v>
      </c>
    </row>
    <row r="618" spans="1:12" x14ac:dyDescent="0.25">
      <c r="A618" s="342" t="s">
        <v>270</v>
      </c>
      <c r="B618" s="343">
        <v>2023</v>
      </c>
      <c r="C618" s="343">
        <v>20</v>
      </c>
      <c r="D618" s="343" t="s">
        <v>779</v>
      </c>
      <c r="E618" s="345">
        <v>45059</v>
      </c>
      <c r="F618" s="303">
        <v>45061</v>
      </c>
      <c r="G618" s="303">
        <v>45062</v>
      </c>
      <c r="H618" s="346">
        <v>45062</v>
      </c>
      <c r="I618" s="303">
        <v>45063</v>
      </c>
      <c r="J618" s="303">
        <v>45064</v>
      </c>
    </row>
    <row r="619" spans="1:12" x14ac:dyDescent="0.25">
      <c r="A619" s="342" t="s">
        <v>270</v>
      </c>
      <c r="B619" s="343">
        <v>2023</v>
      </c>
      <c r="C619" s="343">
        <v>21</v>
      </c>
      <c r="D619" s="343" t="s">
        <v>780</v>
      </c>
      <c r="E619" s="345">
        <v>45066</v>
      </c>
      <c r="F619" s="303">
        <v>45068</v>
      </c>
      <c r="G619" s="303">
        <v>45069</v>
      </c>
      <c r="H619" s="346">
        <v>45069</v>
      </c>
      <c r="I619" s="303">
        <v>45070</v>
      </c>
      <c r="J619" s="303">
        <v>45071</v>
      </c>
    </row>
    <row r="620" spans="1:12" x14ac:dyDescent="0.25">
      <c r="A620" s="342" t="s">
        <v>270</v>
      </c>
      <c r="B620" s="343">
        <v>2023</v>
      </c>
      <c r="C620" s="343">
        <v>22</v>
      </c>
      <c r="D620" s="343" t="s">
        <v>781</v>
      </c>
      <c r="E620" s="345">
        <v>45073</v>
      </c>
      <c r="F620" s="303">
        <v>45075</v>
      </c>
      <c r="G620" s="303">
        <v>45076</v>
      </c>
      <c r="H620" s="346">
        <v>45076</v>
      </c>
      <c r="I620" s="303">
        <v>45077</v>
      </c>
      <c r="J620" s="303">
        <v>45078</v>
      </c>
    </row>
    <row r="621" spans="1:12" x14ac:dyDescent="0.25">
      <c r="A621" s="342" t="s">
        <v>270</v>
      </c>
      <c r="B621" s="343">
        <v>2023</v>
      </c>
      <c r="C621" s="343">
        <v>23</v>
      </c>
      <c r="D621" s="343" t="s">
        <v>782</v>
      </c>
      <c r="E621" s="345">
        <v>45080</v>
      </c>
      <c r="F621" s="303">
        <v>45082</v>
      </c>
      <c r="G621" s="303">
        <v>45083</v>
      </c>
      <c r="H621" s="346">
        <v>45083</v>
      </c>
      <c r="I621" s="303">
        <v>45084</v>
      </c>
      <c r="J621" s="303">
        <v>45085</v>
      </c>
    </row>
    <row r="622" spans="1:12" x14ac:dyDescent="0.25">
      <c r="A622" s="352" t="s">
        <v>398</v>
      </c>
      <c r="B622" s="353">
        <v>2023</v>
      </c>
      <c r="C622" s="353" t="s">
        <v>399</v>
      </c>
      <c r="D622" s="353" t="s">
        <v>813</v>
      </c>
      <c r="E622" s="354">
        <v>45091</v>
      </c>
      <c r="F622" s="300" t="s">
        <v>400</v>
      </c>
      <c r="G622" s="305">
        <v>45084</v>
      </c>
      <c r="H622" s="305">
        <v>45084</v>
      </c>
      <c r="I622" s="305">
        <v>45085</v>
      </c>
      <c r="J622" s="305">
        <v>45091</v>
      </c>
      <c r="K622" s="355">
        <v>45077</v>
      </c>
      <c r="L622" s="317" t="s">
        <v>405</v>
      </c>
    </row>
    <row r="623" spans="1:12" x14ac:dyDescent="0.25">
      <c r="A623" s="352" t="s">
        <v>398</v>
      </c>
      <c r="B623" s="353">
        <v>2023</v>
      </c>
      <c r="C623" s="353" t="s">
        <v>399</v>
      </c>
      <c r="D623" s="353" t="s">
        <v>814</v>
      </c>
      <c r="E623" s="354">
        <v>45091</v>
      </c>
      <c r="F623" s="300" t="s">
        <v>400</v>
      </c>
      <c r="G623" s="305">
        <v>45085</v>
      </c>
      <c r="H623" s="305">
        <v>45085</v>
      </c>
      <c r="I623" s="305">
        <v>45086</v>
      </c>
      <c r="J623" s="305">
        <v>45091</v>
      </c>
      <c r="K623" s="355">
        <v>45077</v>
      </c>
      <c r="L623" s="317" t="s">
        <v>405</v>
      </c>
    </row>
    <row r="624" spans="1:12" x14ac:dyDescent="0.25">
      <c r="A624" s="342" t="s">
        <v>270</v>
      </c>
      <c r="B624" s="343">
        <v>2023</v>
      </c>
      <c r="C624" s="343">
        <v>24</v>
      </c>
      <c r="D624" s="343" t="s">
        <v>783</v>
      </c>
      <c r="E624" s="345">
        <v>45087</v>
      </c>
      <c r="F624" s="303">
        <v>45089</v>
      </c>
      <c r="G624" s="303">
        <v>45090</v>
      </c>
      <c r="H624" s="346">
        <v>45090</v>
      </c>
      <c r="I624" s="303">
        <v>45091</v>
      </c>
      <c r="J624" s="303">
        <v>45092</v>
      </c>
    </row>
    <row r="625" spans="1:12" x14ac:dyDescent="0.25">
      <c r="A625" s="347" t="s">
        <v>271</v>
      </c>
      <c r="B625" s="348">
        <v>2023</v>
      </c>
      <c r="C625" s="349" t="s">
        <v>63</v>
      </c>
      <c r="D625" s="348" t="s">
        <v>812</v>
      </c>
      <c r="E625" s="350">
        <v>45107</v>
      </c>
      <c r="F625" s="304">
        <v>45091</v>
      </c>
      <c r="G625" s="304">
        <v>45092</v>
      </c>
      <c r="H625" s="351">
        <v>45092</v>
      </c>
      <c r="I625" s="304">
        <v>45093</v>
      </c>
      <c r="J625" s="304">
        <v>45098</v>
      </c>
      <c r="K625" s="351">
        <v>45090</v>
      </c>
    </row>
    <row r="626" spans="1:12" x14ac:dyDescent="0.25">
      <c r="A626" s="342" t="s">
        <v>270</v>
      </c>
      <c r="B626" s="343">
        <v>2023</v>
      </c>
      <c r="C626" s="343">
        <v>25</v>
      </c>
      <c r="D626" s="343" t="s">
        <v>784</v>
      </c>
      <c r="E626" s="345">
        <v>45094</v>
      </c>
      <c r="F626" s="303">
        <v>45096</v>
      </c>
      <c r="G626" s="303">
        <v>45097</v>
      </c>
      <c r="H626" s="346">
        <v>45097</v>
      </c>
      <c r="I626" s="303">
        <v>45098</v>
      </c>
      <c r="J626" s="303">
        <v>45099</v>
      </c>
    </row>
    <row r="627" spans="1:12" x14ac:dyDescent="0.25">
      <c r="A627" s="342" t="s">
        <v>270</v>
      </c>
      <c r="B627" s="343">
        <v>2023</v>
      </c>
      <c r="C627" s="343">
        <v>26</v>
      </c>
      <c r="D627" s="343" t="s">
        <v>785</v>
      </c>
      <c r="E627" s="345">
        <v>45101</v>
      </c>
      <c r="F627" s="303">
        <v>45103</v>
      </c>
      <c r="G627" s="303">
        <v>45104</v>
      </c>
      <c r="H627" s="346">
        <v>45104</v>
      </c>
      <c r="I627" s="303">
        <v>45105</v>
      </c>
      <c r="J627" s="303">
        <v>45106</v>
      </c>
    </row>
    <row r="628" spans="1:12" x14ac:dyDescent="0.25">
      <c r="A628" s="336" t="s">
        <v>270</v>
      </c>
      <c r="B628" s="337">
        <v>2023</v>
      </c>
      <c r="C628" s="337">
        <v>27</v>
      </c>
      <c r="D628" s="337" t="s">
        <v>786</v>
      </c>
      <c r="E628" s="339">
        <v>45108</v>
      </c>
      <c r="F628" s="302">
        <v>45109</v>
      </c>
      <c r="G628" s="302">
        <v>45110</v>
      </c>
      <c r="H628" s="340">
        <v>45110</v>
      </c>
      <c r="I628" s="302">
        <v>45112</v>
      </c>
      <c r="J628" s="302">
        <v>45113</v>
      </c>
      <c r="K628" s="340"/>
      <c r="L628" s="336" t="s">
        <v>815</v>
      </c>
    </row>
    <row r="629" spans="1:12" x14ac:dyDescent="0.25">
      <c r="A629" s="342" t="s">
        <v>270</v>
      </c>
      <c r="B629" s="343">
        <v>2023</v>
      </c>
      <c r="C629" s="343">
        <v>28</v>
      </c>
      <c r="D629" s="343" t="s">
        <v>787</v>
      </c>
      <c r="E629" s="345">
        <v>45115</v>
      </c>
      <c r="F629" s="303">
        <v>45117</v>
      </c>
      <c r="G629" s="303">
        <v>45118</v>
      </c>
      <c r="H629" s="346">
        <v>45118</v>
      </c>
      <c r="I629" s="303">
        <v>45119</v>
      </c>
      <c r="J629" s="303">
        <v>45120</v>
      </c>
    </row>
    <row r="630" spans="1:12" x14ac:dyDescent="0.25">
      <c r="A630" s="347" t="s">
        <v>271</v>
      </c>
      <c r="B630" s="348">
        <v>2023</v>
      </c>
      <c r="C630" s="349" t="s">
        <v>64</v>
      </c>
      <c r="D630" s="348" t="s">
        <v>563</v>
      </c>
      <c r="E630" s="350">
        <v>45138</v>
      </c>
      <c r="F630" s="304">
        <v>45119</v>
      </c>
      <c r="G630" s="304">
        <v>45120</v>
      </c>
      <c r="H630" s="351">
        <v>45120</v>
      </c>
      <c r="I630" s="304">
        <v>45121</v>
      </c>
      <c r="J630" s="304">
        <v>45128</v>
      </c>
      <c r="K630" s="351">
        <v>45118</v>
      </c>
    </row>
    <row r="631" spans="1:12" x14ac:dyDescent="0.25">
      <c r="A631" s="342" t="s">
        <v>270</v>
      </c>
      <c r="B631" s="343">
        <v>2023</v>
      </c>
      <c r="C631" s="343">
        <v>29</v>
      </c>
      <c r="D631" s="343" t="s">
        <v>788</v>
      </c>
      <c r="E631" s="345">
        <v>45122</v>
      </c>
      <c r="F631" s="303">
        <v>45124</v>
      </c>
      <c r="G631" s="303">
        <v>45125</v>
      </c>
      <c r="H631" s="346">
        <v>45125</v>
      </c>
      <c r="I631" s="303">
        <v>45126</v>
      </c>
      <c r="J631" s="303">
        <v>45127</v>
      </c>
    </row>
    <row r="632" spans="1:12" x14ac:dyDescent="0.25">
      <c r="A632" s="342" t="s">
        <v>270</v>
      </c>
      <c r="B632" s="343">
        <v>2023</v>
      </c>
      <c r="C632" s="343">
        <v>30</v>
      </c>
      <c r="D632" s="343" t="s">
        <v>789</v>
      </c>
      <c r="E632" s="345">
        <v>45129</v>
      </c>
      <c r="F632" s="303">
        <v>45131</v>
      </c>
      <c r="G632" s="303">
        <v>45132</v>
      </c>
      <c r="H632" s="346">
        <v>45132</v>
      </c>
      <c r="I632" s="303">
        <v>45133</v>
      </c>
      <c r="J632" s="303">
        <v>45134</v>
      </c>
    </row>
    <row r="633" spans="1:12" x14ac:dyDescent="0.25">
      <c r="A633" s="342" t="s">
        <v>270</v>
      </c>
      <c r="B633" s="343">
        <v>2023</v>
      </c>
      <c r="C633" s="343">
        <v>31</v>
      </c>
      <c r="D633" s="343" t="s">
        <v>790</v>
      </c>
      <c r="E633" s="345">
        <v>45136</v>
      </c>
      <c r="F633" s="303">
        <v>45138</v>
      </c>
      <c r="G633" s="303">
        <v>45139</v>
      </c>
      <c r="H633" s="346">
        <v>45139</v>
      </c>
      <c r="I633" s="303">
        <v>45140</v>
      </c>
      <c r="J633" s="303">
        <v>45141</v>
      </c>
    </row>
    <row r="634" spans="1:12" x14ac:dyDescent="0.25">
      <c r="A634" s="342" t="s">
        <v>270</v>
      </c>
      <c r="B634" s="343">
        <v>2023</v>
      </c>
      <c r="C634" s="343">
        <v>32</v>
      </c>
      <c r="D634" s="343" t="s">
        <v>791</v>
      </c>
      <c r="E634" s="345">
        <v>45143</v>
      </c>
      <c r="F634" s="303">
        <v>45145</v>
      </c>
      <c r="G634" s="303">
        <v>45146</v>
      </c>
      <c r="H634" s="346">
        <v>45146</v>
      </c>
      <c r="I634" s="303">
        <v>45147</v>
      </c>
      <c r="J634" s="303">
        <v>45148</v>
      </c>
    </row>
    <row r="635" spans="1:12" x14ac:dyDescent="0.25">
      <c r="A635" s="342" t="s">
        <v>270</v>
      </c>
      <c r="B635" s="343">
        <v>2023</v>
      </c>
      <c r="C635" s="343">
        <v>33</v>
      </c>
      <c r="D635" s="343" t="s">
        <v>792</v>
      </c>
      <c r="E635" s="345">
        <v>45150</v>
      </c>
      <c r="F635" s="303">
        <v>45152</v>
      </c>
      <c r="G635" s="303">
        <v>45153</v>
      </c>
      <c r="H635" s="346">
        <v>45153</v>
      </c>
      <c r="I635" s="303">
        <v>45154</v>
      </c>
      <c r="J635" s="303">
        <v>45155</v>
      </c>
    </row>
    <row r="636" spans="1:12" x14ac:dyDescent="0.25">
      <c r="A636" s="347" t="s">
        <v>271</v>
      </c>
      <c r="B636" s="348">
        <v>2023</v>
      </c>
      <c r="C636" s="349" t="s">
        <v>65</v>
      </c>
      <c r="D636" s="348" t="s">
        <v>821</v>
      </c>
      <c r="E636" s="350">
        <v>45169</v>
      </c>
      <c r="F636" s="304">
        <v>45154</v>
      </c>
      <c r="G636" s="304">
        <v>45155</v>
      </c>
      <c r="H636" s="351">
        <v>45155</v>
      </c>
      <c r="I636" s="304">
        <v>45156</v>
      </c>
      <c r="J636" s="304">
        <v>45159</v>
      </c>
      <c r="K636" s="351">
        <v>45153</v>
      </c>
    </row>
    <row r="637" spans="1:12" x14ac:dyDescent="0.25">
      <c r="A637" s="342" t="s">
        <v>270</v>
      </c>
      <c r="B637" s="343">
        <v>2023</v>
      </c>
      <c r="C637" s="343">
        <v>34</v>
      </c>
      <c r="D637" s="343" t="s">
        <v>793</v>
      </c>
      <c r="E637" s="345">
        <v>45157</v>
      </c>
      <c r="F637" s="303">
        <v>45159</v>
      </c>
      <c r="G637" s="303">
        <v>45160</v>
      </c>
      <c r="H637" s="346">
        <v>45160</v>
      </c>
      <c r="I637" s="303">
        <v>45161</v>
      </c>
      <c r="J637" s="303">
        <v>45162</v>
      </c>
    </row>
    <row r="638" spans="1:12" x14ac:dyDescent="0.25">
      <c r="A638" s="336" t="s">
        <v>270</v>
      </c>
      <c r="B638" s="337">
        <v>2023</v>
      </c>
      <c r="C638" s="337">
        <v>35</v>
      </c>
      <c r="D638" s="337" t="s">
        <v>794</v>
      </c>
      <c r="E638" s="339">
        <v>45164</v>
      </c>
      <c r="F638" s="302">
        <v>45166</v>
      </c>
      <c r="G638" s="302">
        <v>45167</v>
      </c>
      <c r="H638" s="340">
        <v>45167</v>
      </c>
      <c r="I638" s="302">
        <v>45168</v>
      </c>
      <c r="J638" s="302">
        <v>45169</v>
      </c>
      <c r="K638" s="340"/>
      <c r="L638" s="330" t="s">
        <v>554</v>
      </c>
    </row>
    <row r="639" spans="1:12" x14ac:dyDescent="0.25">
      <c r="A639" s="342" t="s">
        <v>270</v>
      </c>
      <c r="B639" s="343">
        <v>2023</v>
      </c>
      <c r="C639" s="343">
        <v>36</v>
      </c>
      <c r="D639" s="343" t="s">
        <v>795</v>
      </c>
      <c r="E639" s="345">
        <v>45171</v>
      </c>
      <c r="F639" s="303">
        <v>45173</v>
      </c>
      <c r="G639" s="303">
        <v>45174</v>
      </c>
      <c r="H639" s="346">
        <v>45174</v>
      </c>
      <c r="I639" s="303">
        <v>45175</v>
      </c>
      <c r="J639" s="303">
        <v>45176</v>
      </c>
    </row>
    <row r="640" spans="1:12" x14ac:dyDescent="0.25">
      <c r="A640" s="342" t="s">
        <v>270</v>
      </c>
      <c r="B640" s="343">
        <v>2023</v>
      </c>
      <c r="C640" s="343">
        <v>37</v>
      </c>
      <c r="D640" s="343" t="s">
        <v>796</v>
      </c>
      <c r="E640" s="345">
        <v>45178</v>
      </c>
      <c r="F640" s="303">
        <v>45180</v>
      </c>
      <c r="G640" s="303">
        <v>45181</v>
      </c>
      <c r="H640" s="346">
        <v>45181</v>
      </c>
      <c r="I640" s="303">
        <v>45182</v>
      </c>
      <c r="J640" s="303">
        <v>45183</v>
      </c>
    </row>
    <row r="641" spans="1:12" x14ac:dyDescent="0.25">
      <c r="A641" s="347" t="s">
        <v>271</v>
      </c>
      <c r="B641" s="348">
        <v>2023</v>
      </c>
      <c r="C641" s="349" t="s">
        <v>66</v>
      </c>
      <c r="D641" s="348" t="s">
        <v>822</v>
      </c>
      <c r="E641" s="350">
        <v>45199</v>
      </c>
      <c r="F641" s="304">
        <v>45182</v>
      </c>
      <c r="G641" s="304">
        <v>45183</v>
      </c>
      <c r="H641" s="351">
        <v>45183</v>
      </c>
      <c r="I641" s="304">
        <v>45184</v>
      </c>
      <c r="J641" s="304">
        <v>45190</v>
      </c>
      <c r="K641" s="351">
        <v>45181</v>
      </c>
    </row>
    <row r="642" spans="1:12" x14ac:dyDescent="0.25">
      <c r="A642" s="342" t="s">
        <v>270</v>
      </c>
      <c r="B642" s="343">
        <v>2023</v>
      </c>
      <c r="C642" s="343">
        <v>38</v>
      </c>
      <c r="D642" s="343" t="s">
        <v>797</v>
      </c>
      <c r="E642" s="345">
        <v>45185</v>
      </c>
      <c r="F642" s="303">
        <v>45187</v>
      </c>
      <c r="G642" s="303">
        <v>45188</v>
      </c>
      <c r="H642" s="346">
        <v>45188</v>
      </c>
      <c r="I642" s="303">
        <v>45189</v>
      </c>
      <c r="J642" s="303">
        <v>45190</v>
      </c>
    </row>
    <row r="643" spans="1:12" x14ac:dyDescent="0.25">
      <c r="A643" s="342" t="s">
        <v>270</v>
      </c>
      <c r="B643" s="343">
        <v>2023</v>
      </c>
      <c r="C643" s="343">
        <v>39</v>
      </c>
      <c r="D643" s="343" t="s">
        <v>798</v>
      </c>
      <c r="E643" s="345">
        <v>45192</v>
      </c>
      <c r="F643" s="303">
        <v>45194</v>
      </c>
      <c r="G643" s="303">
        <v>45195</v>
      </c>
      <c r="H643" s="346">
        <v>45195</v>
      </c>
      <c r="I643" s="303">
        <v>45196</v>
      </c>
      <c r="J643" s="303">
        <v>45197</v>
      </c>
    </row>
    <row r="644" spans="1:12" x14ac:dyDescent="0.25">
      <c r="A644" s="342" t="s">
        <v>270</v>
      </c>
      <c r="B644" s="343">
        <v>2023</v>
      </c>
      <c r="C644" s="343">
        <v>40</v>
      </c>
      <c r="D644" s="343" t="s">
        <v>799</v>
      </c>
      <c r="E644" s="345">
        <v>45199</v>
      </c>
      <c r="F644" s="303">
        <v>45201</v>
      </c>
      <c r="G644" s="303">
        <v>45202</v>
      </c>
      <c r="H644" s="346">
        <v>45202</v>
      </c>
      <c r="I644" s="303">
        <v>45203</v>
      </c>
      <c r="J644" s="303">
        <v>45204</v>
      </c>
    </row>
    <row r="645" spans="1:12" x14ac:dyDescent="0.25">
      <c r="A645" s="342" t="s">
        <v>270</v>
      </c>
      <c r="B645" s="343">
        <v>2023</v>
      </c>
      <c r="C645" s="343">
        <v>41</v>
      </c>
      <c r="D645" s="343" t="s">
        <v>800</v>
      </c>
      <c r="E645" s="345">
        <v>45206</v>
      </c>
      <c r="F645" s="303">
        <v>45208</v>
      </c>
      <c r="G645" s="303">
        <v>45209</v>
      </c>
      <c r="H645" s="346">
        <v>45209</v>
      </c>
      <c r="I645" s="303">
        <v>45210</v>
      </c>
      <c r="J645" s="303">
        <v>45211</v>
      </c>
    </row>
    <row r="646" spans="1:12" x14ac:dyDescent="0.25">
      <c r="A646" s="347" t="s">
        <v>271</v>
      </c>
      <c r="B646" s="348">
        <v>2023</v>
      </c>
      <c r="C646" s="349">
        <v>10</v>
      </c>
      <c r="D646" s="348" t="s">
        <v>823</v>
      </c>
      <c r="E646" s="350">
        <v>45230</v>
      </c>
      <c r="F646" s="304">
        <v>45210</v>
      </c>
      <c r="G646" s="304">
        <v>45211</v>
      </c>
      <c r="H646" s="351">
        <v>45211</v>
      </c>
      <c r="I646" s="304">
        <v>45212</v>
      </c>
      <c r="J646" s="304">
        <v>45219</v>
      </c>
      <c r="K646" s="351">
        <v>45209</v>
      </c>
    </row>
    <row r="647" spans="1:12" x14ac:dyDescent="0.25">
      <c r="A647" s="342" t="s">
        <v>270</v>
      </c>
      <c r="B647" s="343">
        <v>2023</v>
      </c>
      <c r="C647" s="343">
        <v>42</v>
      </c>
      <c r="D647" s="343" t="s">
        <v>801</v>
      </c>
      <c r="E647" s="345">
        <v>45213</v>
      </c>
      <c r="F647" s="303">
        <v>45215</v>
      </c>
      <c r="G647" s="303">
        <v>45216</v>
      </c>
      <c r="H647" s="346">
        <v>45216</v>
      </c>
      <c r="I647" s="303">
        <v>45217</v>
      </c>
      <c r="J647" s="303">
        <v>45218</v>
      </c>
    </row>
    <row r="648" spans="1:12" x14ac:dyDescent="0.25">
      <c r="A648" s="342" t="s">
        <v>270</v>
      </c>
      <c r="B648" s="343">
        <v>2023</v>
      </c>
      <c r="C648" s="343">
        <v>43</v>
      </c>
      <c r="D648" s="343" t="s">
        <v>802</v>
      </c>
      <c r="E648" s="345">
        <v>45220</v>
      </c>
      <c r="F648" s="303">
        <v>45222</v>
      </c>
      <c r="G648" s="303">
        <v>45223</v>
      </c>
      <c r="H648" s="346">
        <v>45223</v>
      </c>
      <c r="I648" s="303">
        <v>45224</v>
      </c>
      <c r="J648" s="303">
        <v>45225</v>
      </c>
    </row>
    <row r="649" spans="1:12" x14ac:dyDescent="0.25">
      <c r="A649" s="342" t="s">
        <v>270</v>
      </c>
      <c r="B649" s="343">
        <v>2023</v>
      </c>
      <c r="C649" s="343">
        <v>44</v>
      </c>
      <c r="D649" s="343" t="s">
        <v>803</v>
      </c>
      <c r="E649" s="345">
        <v>45227</v>
      </c>
      <c r="F649" s="303">
        <v>45229</v>
      </c>
      <c r="G649" s="303">
        <v>45230</v>
      </c>
      <c r="H649" s="346">
        <v>45230</v>
      </c>
      <c r="I649" s="303">
        <v>45231</v>
      </c>
      <c r="J649" s="303">
        <v>45232</v>
      </c>
    </row>
    <row r="650" spans="1:12" x14ac:dyDescent="0.25">
      <c r="A650" s="342" t="s">
        <v>270</v>
      </c>
      <c r="B650" s="343">
        <v>2023</v>
      </c>
      <c r="C650" s="343">
        <v>45</v>
      </c>
      <c r="D650" s="343" t="s">
        <v>804</v>
      </c>
      <c r="E650" s="345">
        <v>45234</v>
      </c>
      <c r="F650" s="303">
        <v>45236</v>
      </c>
      <c r="G650" s="303">
        <v>45237</v>
      </c>
      <c r="H650" s="346">
        <v>45237</v>
      </c>
      <c r="I650" s="303">
        <v>45238</v>
      </c>
      <c r="J650" s="303">
        <v>45239</v>
      </c>
    </row>
    <row r="651" spans="1:12" x14ac:dyDescent="0.25">
      <c r="A651" s="342" t="s">
        <v>270</v>
      </c>
      <c r="B651" s="343">
        <v>2023</v>
      </c>
      <c r="C651" s="343">
        <v>46</v>
      </c>
      <c r="D651" s="343" t="s">
        <v>805</v>
      </c>
      <c r="E651" s="345">
        <v>45241</v>
      </c>
      <c r="F651" s="303">
        <v>45243</v>
      </c>
      <c r="G651" s="303">
        <v>45244</v>
      </c>
      <c r="H651" s="346">
        <v>45244</v>
      </c>
      <c r="I651" s="303">
        <v>45245</v>
      </c>
      <c r="J651" s="303">
        <v>45246</v>
      </c>
    </row>
    <row r="652" spans="1:12" x14ac:dyDescent="0.25">
      <c r="A652" s="347" t="s">
        <v>271</v>
      </c>
      <c r="B652" s="348">
        <v>2023</v>
      </c>
      <c r="C652" s="349">
        <v>11</v>
      </c>
      <c r="D652" s="348" t="s">
        <v>824</v>
      </c>
      <c r="E652" s="350">
        <v>45260</v>
      </c>
      <c r="F652" s="304">
        <v>45245</v>
      </c>
      <c r="G652" s="304">
        <v>45246</v>
      </c>
      <c r="H652" s="351">
        <v>45246</v>
      </c>
      <c r="I652" s="304">
        <v>45247</v>
      </c>
      <c r="J652" s="304">
        <v>45251</v>
      </c>
      <c r="K652" s="351">
        <v>45244</v>
      </c>
    </row>
    <row r="653" spans="1:12" x14ac:dyDescent="0.25">
      <c r="A653" s="336" t="s">
        <v>270</v>
      </c>
      <c r="B653" s="337">
        <v>2023</v>
      </c>
      <c r="C653" s="337">
        <v>47</v>
      </c>
      <c r="D653" s="337" t="s">
        <v>806</v>
      </c>
      <c r="E653" s="339">
        <v>45248</v>
      </c>
      <c r="F653" s="302">
        <v>45249</v>
      </c>
      <c r="G653" s="302">
        <v>45250</v>
      </c>
      <c r="H653" s="340">
        <v>45250</v>
      </c>
      <c r="I653" s="302">
        <v>45251</v>
      </c>
      <c r="J653" s="302">
        <v>45252</v>
      </c>
      <c r="K653" s="340"/>
      <c r="L653" s="330" t="s">
        <v>687</v>
      </c>
    </row>
    <row r="654" spans="1:12" x14ac:dyDescent="0.25">
      <c r="A654" s="336" t="s">
        <v>270</v>
      </c>
      <c r="B654" s="337">
        <v>2023</v>
      </c>
      <c r="C654" s="337">
        <v>48</v>
      </c>
      <c r="D654" s="337" t="s">
        <v>807</v>
      </c>
      <c r="E654" s="339">
        <v>45255</v>
      </c>
      <c r="F654" s="302">
        <v>45257</v>
      </c>
      <c r="G654" s="302">
        <v>45258</v>
      </c>
      <c r="H654" s="340">
        <v>45258</v>
      </c>
      <c r="I654" s="302">
        <v>45259</v>
      </c>
      <c r="J654" s="302">
        <v>45260</v>
      </c>
      <c r="K654" s="340"/>
      <c r="L654" s="336" t="s">
        <v>554</v>
      </c>
    </row>
    <row r="655" spans="1:12" x14ac:dyDescent="0.25">
      <c r="A655" s="342" t="s">
        <v>270</v>
      </c>
      <c r="B655" s="343">
        <v>2023</v>
      </c>
      <c r="C655" s="343">
        <v>49</v>
      </c>
      <c r="D655" s="343" t="s">
        <v>808</v>
      </c>
      <c r="E655" s="345">
        <v>45262</v>
      </c>
      <c r="F655" s="303">
        <v>45264</v>
      </c>
      <c r="G655" s="303">
        <v>45265</v>
      </c>
      <c r="H655" s="346">
        <v>45265</v>
      </c>
      <c r="I655" s="303">
        <v>45266</v>
      </c>
      <c r="J655" s="303">
        <v>45267</v>
      </c>
    </row>
    <row r="656" spans="1:12" x14ac:dyDescent="0.25">
      <c r="A656" s="342" t="s">
        <v>270</v>
      </c>
      <c r="B656" s="343">
        <v>2023</v>
      </c>
      <c r="C656" s="343">
        <v>50</v>
      </c>
      <c r="D656" s="343" t="s">
        <v>809</v>
      </c>
      <c r="E656" s="345">
        <v>45269</v>
      </c>
      <c r="F656" s="303">
        <v>45271</v>
      </c>
      <c r="G656" s="303">
        <v>45272</v>
      </c>
      <c r="H656" s="346">
        <v>45272</v>
      </c>
      <c r="I656" s="303">
        <v>45273</v>
      </c>
      <c r="J656" s="303">
        <v>45274</v>
      </c>
    </row>
    <row r="657" spans="1:11" x14ac:dyDescent="0.25">
      <c r="A657" s="347" t="s">
        <v>271</v>
      </c>
      <c r="B657" s="348">
        <v>2023</v>
      </c>
      <c r="C657" s="349">
        <v>12</v>
      </c>
      <c r="D657" s="348" t="s">
        <v>825</v>
      </c>
      <c r="E657" s="350">
        <v>45291</v>
      </c>
      <c r="F657" s="304">
        <v>45273</v>
      </c>
      <c r="G657" s="304">
        <v>45274</v>
      </c>
      <c r="H657" s="351">
        <v>45274</v>
      </c>
      <c r="I657" s="304">
        <v>45275</v>
      </c>
      <c r="J657" s="304">
        <v>45281</v>
      </c>
      <c r="K657" s="351">
        <v>45272</v>
      </c>
    </row>
    <row r="658" spans="1:11" x14ac:dyDescent="0.25">
      <c r="A658" s="342" t="s">
        <v>270</v>
      </c>
      <c r="B658" s="343">
        <v>2023</v>
      </c>
      <c r="C658" s="343">
        <v>51</v>
      </c>
      <c r="D658" s="343" t="s">
        <v>810</v>
      </c>
      <c r="E658" s="345">
        <v>45276</v>
      </c>
      <c r="F658" s="303">
        <v>45278</v>
      </c>
      <c r="G658" s="303">
        <v>45279</v>
      </c>
      <c r="H658" s="346">
        <v>45279</v>
      </c>
      <c r="I658" s="303">
        <v>45280</v>
      </c>
      <c r="J658" s="303">
        <v>45281</v>
      </c>
    </row>
    <row r="659" spans="1:11" x14ac:dyDescent="0.25">
      <c r="A659" s="342" t="s">
        <v>270</v>
      </c>
      <c r="B659" s="343">
        <v>2023</v>
      </c>
      <c r="C659" s="343">
        <v>52</v>
      </c>
      <c r="D659" s="343" t="s">
        <v>811</v>
      </c>
      <c r="E659" s="345">
        <v>45283</v>
      </c>
      <c r="F659" s="303">
        <v>45285</v>
      </c>
      <c r="G659" s="303">
        <v>45286</v>
      </c>
      <c r="H659" s="346">
        <v>45286</v>
      </c>
      <c r="I659" s="303">
        <v>45287</v>
      </c>
      <c r="J659" s="303">
        <v>45288</v>
      </c>
    </row>
  </sheetData>
  <sheetProtection algorithmName="SHA-512" hashValue="7wL6XdZgW5+6DXfEM4cGhGn7COZOw/JAF4cGq7EGezt8HPFUEgodti9HBH2lzJ1x5IjOlXZ9m8Zx7MjqqTDVfw==" saltValue="UxyrzlI0WbHlXLPITPvBQA==" spinCount="100000" sheet="1" objects="1" scenarios="1" autoFilter="0"/>
  <autoFilter ref="A1:L659" xr:uid="{F8851FB1-E623-4B94-A1F1-049DF8BB3AA5}">
    <filterColumn colId="1">
      <filters>
        <filter val="2020"/>
        <filter val="2021"/>
        <filter val="2022"/>
        <filter val="2023"/>
      </filters>
    </filterColumn>
  </autoFilter>
  <sortState xmlns:xlrd2="http://schemas.microsoft.com/office/spreadsheetml/2017/richdata2" ref="A2:L527">
    <sortCondition ref="B2:B527"/>
    <sortCondition ref="G2:G527"/>
  </sortState>
  <pageMargins left="0.25" right="0.25" top="0.75" bottom="0.75" header="0.3" footer="0.3"/>
  <pageSetup scale="6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I211"/>
  <sheetViews>
    <sheetView workbookViewId="0">
      <pane ySplit="1" topLeftCell="A181" activePane="bottomLeft" state="frozen"/>
      <selection pane="bottomLeft" activeCell="G215" sqref="G215"/>
    </sheetView>
  </sheetViews>
  <sheetFormatPr defaultColWidth="9.26953125" defaultRowHeight="12.5" outlineLevelRow="1" x14ac:dyDescent="0.25"/>
  <cols>
    <col min="1" max="1" width="9.26953125" style="147" bestFit="1" customWidth="1"/>
    <col min="2" max="2" width="11.7265625" style="187" bestFit="1" customWidth="1"/>
    <col min="3" max="3" width="15.1796875" style="147" bestFit="1" customWidth="1"/>
    <col min="4" max="4" width="11.26953125" style="147" bestFit="1" customWidth="1"/>
    <col min="5" max="5" width="19" style="147" bestFit="1" customWidth="1"/>
    <col min="6" max="6" width="13" style="147" bestFit="1" customWidth="1"/>
    <col min="7" max="7" width="14.81640625" style="147" bestFit="1" customWidth="1"/>
    <col min="8" max="8" width="19" style="188" bestFit="1" customWidth="1"/>
    <col min="9" max="9" width="70.453125" style="147" bestFit="1" customWidth="1"/>
    <col min="10" max="16384" width="9.26953125" style="147"/>
  </cols>
  <sheetData>
    <row r="1" spans="1:9" ht="26.5" thickBot="1" x14ac:dyDescent="0.35">
      <c r="A1" s="128" t="s">
        <v>22</v>
      </c>
      <c r="B1" s="87" t="s">
        <v>23</v>
      </c>
      <c r="C1" s="87" t="s">
        <v>57</v>
      </c>
      <c r="D1" s="87" t="s">
        <v>69</v>
      </c>
      <c r="E1" s="87" t="s">
        <v>29</v>
      </c>
      <c r="F1" s="87" t="s">
        <v>24</v>
      </c>
      <c r="G1" s="87" t="s">
        <v>30</v>
      </c>
      <c r="H1" s="129" t="s">
        <v>70</v>
      </c>
      <c r="I1" s="130" t="s">
        <v>17</v>
      </c>
    </row>
    <row r="2" spans="1:9" customFormat="1" hidden="1" outlineLevel="1" x14ac:dyDescent="0.25">
      <c r="A2" s="1">
        <v>2014</v>
      </c>
      <c r="B2" s="91" t="s">
        <v>58</v>
      </c>
      <c r="C2" s="84" t="str">
        <f t="shared" ref="C2:C54" si="0">"UW"&amp;A2&amp;B2</f>
        <v>UW201401</v>
      </c>
      <c r="D2" s="34">
        <v>41636</v>
      </c>
      <c r="E2" s="45">
        <v>0.375</v>
      </c>
      <c r="F2" s="34">
        <v>41638</v>
      </c>
      <c r="G2" s="34">
        <f>F2+1</f>
        <v>41639</v>
      </c>
      <c r="H2" s="31">
        <v>41641</v>
      </c>
    </row>
    <row r="3" spans="1:9" customFormat="1" hidden="1" outlineLevel="1" x14ac:dyDescent="0.25">
      <c r="A3" s="1">
        <v>2014</v>
      </c>
      <c r="B3" s="91" t="s">
        <v>59</v>
      </c>
      <c r="C3" s="84" t="str">
        <f t="shared" si="0"/>
        <v>UW201402</v>
      </c>
      <c r="D3" s="34">
        <v>41643</v>
      </c>
      <c r="E3" s="45">
        <v>0.375</v>
      </c>
      <c r="F3" s="34">
        <v>41645</v>
      </c>
      <c r="G3" s="34">
        <f t="shared" ref="G3:G46" si="1">F3+1</f>
        <v>41646</v>
      </c>
      <c r="H3" s="31">
        <v>41648</v>
      </c>
    </row>
    <row r="4" spans="1:9" customFormat="1" hidden="1" outlineLevel="1" x14ac:dyDescent="0.25">
      <c r="A4" s="1">
        <v>2014</v>
      </c>
      <c r="B4" s="91" t="s">
        <v>60</v>
      </c>
      <c r="C4" s="84" t="str">
        <f t="shared" si="0"/>
        <v>UW201403</v>
      </c>
      <c r="D4" s="34">
        <f>D3+7</f>
        <v>41650</v>
      </c>
      <c r="E4" s="45">
        <v>0.375</v>
      </c>
      <c r="F4" s="34">
        <f>F3+7</f>
        <v>41652</v>
      </c>
      <c r="G4" s="34">
        <f t="shared" si="1"/>
        <v>41653</v>
      </c>
      <c r="H4" s="31">
        <v>41655</v>
      </c>
    </row>
    <row r="5" spans="1:9" customFormat="1" hidden="1" outlineLevel="1" x14ac:dyDescent="0.25">
      <c r="A5" s="28">
        <v>2014</v>
      </c>
      <c r="B5" s="113" t="s">
        <v>61</v>
      </c>
      <c r="C5" s="114" t="str">
        <f t="shared" si="0"/>
        <v>UW201404</v>
      </c>
      <c r="D5" s="35">
        <f t="shared" ref="D5:D68" si="2">D4+7</f>
        <v>41657</v>
      </c>
      <c r="E5" s="46">
        <v>0.375</v>
      </c>
      <c r="F5" s="35">
        <f t="shared" ref="F5:F68" si="3">F4+7</f>
        <v>41659</v>
      </c>
      <c r="G5" s="35">
        <f t="shared" si="1"/>
        <v>41660</v>
      </c>
      <c r="H5" s="32">
        <v>41662</v>
      </c>
      <c r="I5" s="19" t="s">
        <v>18</v>
      </c>
    </row>
    <row r="6" spans="1:9" customFormat="1" hidden="1" outlineLevel="1" x14ac:dyDescent="0.25">
      <c r="A6" s="1">
        <v>2014</v>
      </c>
      <c r="B6" s="91" t="s">
        <v>62</v>
      </c>
      <c r="C6" s="84" t="str">
        <f t="shared" si="0"/>
        <v>UW201405</v>
      </c>
      <c r="D6" s="34">
        <f t="shared" si="2"/>
        <v>41664</v>
      </c>
      <c r="E6" s="45">
        <v>0.375</v>
      </c>
      <c r="F6" s="34">
        <f t="shared" si="3"/>
        <v>41666</v>
      </c>
      <c r="G6" s="34">
        <f t="shared" si="1"/>
        <v>41667</v>
      </c>
      <c r="H6" s="31">
        <v>41669</v>
      </c>
    </row>
    <row r="7" spans="1:9" customFormat="1" hidden="1" outlineLevel="1" x14ac:dyDescent="0.25">
      <c r="A7" s="1">
        <v>2014</v>
      </c>
      <c r="B7" s="91" t="s">
        <v>63</v>
      </c>
      <c r="C7" s="84" t="str">
        <f t="shared" si="0"/>
        <v>UW201406</v>
      </c>
      <c r="D7" s="34">
        <f t="shared" si="2"/>
        <v>41671</v>
      </c>
      <c r="E7" s="45">
        <v>0.375</v>
      </c>
      <c r="F7" s="34">
        <f t="shared" si="3"/>
        <v>41673</v>
      </c>
      <c r="G7" s="34">
        <f t="shared" si="1"/>
        <v>41674</v>
      </c>
      <c r="H7" s="31">
        <v>41676</v>
      </c>
    </row>
    <row r="8" spans="1:9" customFormat="1" hidden="1" outlineLevel="1" x14ac:dyDescent="0.25">
      <c r="A8" s="1">
        <v>2014</v>
      </c>
      <c r="B8" s="91" t="s">
        <v>64</v>
      </c>
      <c r="C8" s="84" t="str">
        <f t="shared" si="0"/>
        <v>UW201407</v>
      </c>
      <c r="D8" s="34">
        <f t="shared" si="2"/>
        <v>41678</v>
      </c>
      <c r="E8" s="45">
        <v>0.375</v>
      </c>
      <c r="F8" s="34">
        <f t="shared" si="3"/>
        <v>41680</v>
      </c>
      <c r="G8" s="34">
        <f t="shared" si="1"/>
        <v>41681</v>
      </c>
      <c r="H8" s="31">
        <v>41683</v>
      </c>
    </row>
    <row r="9" spans="1:9" customFormat="1" hidden="1" outlineLevel="1" x14ac:dyDescent="0.25">
      <c r="A9" s="28">
        <v>2014</v>
      </c>
      <c r="B9" s="113" t="s">
        <v>65</v>
      </c>
      <c r="C9" s="114" t="str">
        <f t="shared" si="0"/>
        <v>UW201408</v>
      </c>
      <c r="D9" s="35">
        <f t="shared" si="2"/>
        <v>41685</v>
      </c>
      <c r="E9" s="46">
        <v>0.375</v>
      </c>
      <c r="F9" s="35">
        <f t="shared" si="3"/>
        <v>41687</v>
      </c>
      <c r="G9" s="35">
        <f t="shared" si="1"/>
        <v>41688</v>
      </c>
      <c r="H9" s="32">
        <v>41690</v>
      </c>
      <c r="I9" s="19" t="s">
        <v>18</v>
      </c>
    </row>
    <row r="10" spans="1:9" customFormat="1" hidden="1" outlineLevel="1" x14ac:dyDescent="0.25">
      <c r="A10" s="1">
        <v>2014</v>
      </c>
      <c r="B10" s="91" t="s">
        <v>66</v>
      </c>
      <c r="C10" s="84" t="str">
        <f t="shared" si="0"/>
        <v>UW201409</v>
      </c>
      <c r="D10" s="34">
        <f t="shared" si="2"/>
        <v>41692</v>
      </c>
      <c r="E10" s="45">
        <v>0.375</v>
      </c>
      <c r="F10" s="34">
        <f t="shared" si="3"/>
        <v>41694</v>
      </c>
      <c r="G10" s="34">
        <f t="shared" si="1"/>
        <v>41695</v>
      </c>
      <c r="H10" s="31">
        <v>41697</v>
      </c>
    </row>
    <row r="11" spans="1:9" customFormat="1" hidden="1" outlineLevel="1" x14ac:dyDescent="0.25">
      <c r="A11" s="1">
        <v>2014</v>
      </c>
      <c r="B11" s="88">
        <v>10</v>
      </c>
      <c r="C11" s="84" t="str">
        <f t="shared" si="0"/>
        <v>UW201410</v>
      </c>
      <c r="D11" s="34">
        <f t="shared" si="2"/>
        <v>41699</v>
      </c>
      <c r="E11" s="45">
        <v>0.375</v>
      </c>
      <c r="F11" s="34">
        <f t="shared" si="3"/>
        <v>41701</v>
      </c>
      <c r="G11" s="34">
        <f t="shared" si="1"/>
        <v>41702</v>
      </c>
      <c r="H11" s="31">
        <v>41704</v>
      </c>
    </row>
    <row r="12" spans="1:9" customFormat="1" hidden="1" outlineLevel="1" x14ac:dyDescent="0.25">
      <c r="A12" s="1">
        <v>2014</v>
      </c>
      <c r="B12" s="88">
        <v>11</v>
      </c>
      <c r="C12" s="84" t="str">
        <f t="shared" si="0"/>
        <v>UW201411</v>
      </c>
      <c r="D12" s="34">
        <f t="shared" si="2"/>
        <v>41706</v>
      </c>
      <c r="E12" s="45">
        <v>0.375</v>
      </c>
      <c r="F12" s="34">
        <f t="shared" si="3"/>
        <v>41708</v>
      </c>
      <c r="G12" s="34">
        <f t="shared" si="1"/>
        <v>41709</v>
      </c>
      <c r="H12" s="31">
        <v>41711</v>
      </c>
    </row>
    <row r="13" spans="1:9" customFormat="1" hidden="1" outlineLevel="1" x14ac:dyDescent="0.25">
      <c r="A13" s="1">
        <v>2014</v>
      </c>
      <c r="B13" s="88">
        <v>12</v>
      </c>
      <c r="C13" s="84" t="str">
        <f t="shared" si="0"/>
        <v>UW201412</v>
      </c>
      <c r="D13" s="34">
        <f t="shared" si="2"/>
        <v>41713</v>
      </c>
      <c r="E13" s="45">
        <v>0.375</v>
      </c>
      <c r="F13" s="34">
        <f t="shared" si="3"/>
        <v>41715</v>
      </c>
      <c r="G13" s="34">
        <f t="shared" si="1"/>
        <v>41716</v>
      </c>
      <c r="H13" s="31">
        <v>41718</v>
      </c>
    </row>
    <row r="14" spans="1:9" customFormat="1" hidden="1" outlineLevel="1" x14ac:dyDescent="0.25">
      <c r="A14" s="1">
        <v>2014</v>
      </c>
      <c r="B14" s="88">
        <v>13</v>
      </c>
      <c r="C14" s="84" t="str">
        <f t="shared" si="0"/>
        <v>UW201413</v>
      </c>
      <c r="D14" s="34">
        <f t="shared" si="2"/>
        <v>41720</v>
      </c>
      <c r="E14" s="45">
        <v>0.375</v>
      </c>
      <c r="F14" s="34">
        <f t="shared" si="3"/>
        <v>41722</v>
      </c>
      <c r="G14" s="34">
        <f t="shared" si="1"/>
        <v>41723</v>
      </c>
      <c r="H14" s="31">
        <v>41725</v>
      </c>
    </row>
    <row r="15" spans="1:9" customFormat="1" hidden="1" outlineLevel="1" x14ac:dyDescent="0.25">
      <c r="A15" s="1">
        <v>2014</v>
      </c>
      <c r="B15" s="88">
        <v>14</v>
      </c>
      <c r="C15" s="84" t="str">
        <f t="shared" si="0"/>
        <v>UW201414</v>
      </c>
      <c r="D15" s="34">
        <f t="shared" si="2"/>
        <v>41727</v>
      </c>
      <c r="E15" s="45">
        <v>0.375</v>
      </c>
      <c r="F15" s="34">
        <f t="shared" si="3"/>
        <v>41729</v>
      </c>
      <c r="G15" s="34">
        <f t="shared" si="1"/>
        <v>41730</v>
      </c>
      <c r="H15" s="31">
        <v>41732</v>
      </c>
    </row>
    <row r="16" spans="1:9" customFormat="1" hidden="1" outlineLevel="1" x14ac:dyDescent="0.25">
      <c r="A16" s="1">
        <v>2014</v>
      </c>
      <c r="B16" s="88">
        <v>15</v>
      </c>
      <c r="C16" s="84" t="str">
        <f t="shared" si="0"/>
        <v>UW201415</v>
      </c>
      <c r="D16" s="34">
        <f t="shared" si="2"/>
        <v>41734</v>
      </c>
      <c r="E16" s="45">
        <v>0.375</v>
      </c>
      <c r="F16" s="34">
        <f t="shared" si="3"/>
        <v>41736</v>
      </c>
      <c r="G16" s="34">
        <f t="shared" si="1"/>
        <v>41737</v>
      </c>
      <c r="H16" s="31">
        <v>41739</v>
      </c>
    </row>
    <row r="17" spans="1:9" customFormat="1" hidden="1" outlineLevel="1" x14ac:dyDescent="0.25">
      <c r="A17" s="1">
        <v>2014</v>
      </c>
      <c r="B17" s="88">
        <v>16</v>
      </c>
      <c r="C17" s="84" t="str">
        <f t="shared" si="0"/>
        <v>UW201416</v>
      </c>
      <c r="D17" s="34">
        <f t="shared" si="2"/>
        <v>41741</v>
      </c>
      <c r="E17" s="45">
        <v>0.375</v>
      </c>
      <c r="F17" s="34">
        <f t="shared" si="3"/>
        <v>41743</v>
      </c>
      <c r="G17" s="34">
        <f t="shared" si="1"/>
        <v>41744</v>
      </c>
      <c r="H17" s="31">
        <v>41746</v>
      </c>
    </row>
    <row r="18" spans="1:9" customFormat="1" hidden="1" outlineLevel="1" x14ac:dyDescent="0.25">
      <c r="A18" s="1">
        <v>2014</v>
      </c>
      <c r="B18" s="88">
        <v>17</v>
      </c>
      <c r="C18" s="84" t="str">
        <f t="shared" si="0"/>
        <v>UW201417</v>
      </c>
      <c r="D18" s="34">
        <f t="shared" si="2"/>
        <v>41748</v>
      </c>
      <c r="E18" s="45">
        <v>0.375</v>
      </c>
      <c r="F18" s="34">
        <f t="shared" si="3"/>
        <v>41750</v>
      </c>
      <c r="G18" s="34">
        <f t="shared" si="1"/>
        <v>41751</v>
      </c>
      <c r="H18" s="31">
        <v>41753</v>
      </c>
    </row>
    <row r="19" spans="1:9" customFormat="1" hidden="1" outlineLevel="1" x14ac:dyDescent="0.25">
      <c r="A19" s="1">
        <v>2014</v>
      </c>
      <c r="B19" s="88">
        <v>18</v>
      </c>
      <c r="C19" s="84" t="str">
        <f t="shared" si="0"/>
        <v>UW201418</v>
      </c>
      <c r="D19" s="34">
        <f t="shared" si="2"/>
        <v>41755</v>
      </c>
      <c r="E19" s="45">
        <v>0.375</v>
      </c>
      <c r="F19" s="34">
        <f t="shared" si="3"/>
        <v>41757</v>
      </c>
      <c r="G19" s="34">
        <f t="shared" si="1"/>
        <v>41758</v>
      </c>
      <c r="H19" s="31">
        <v>41760</v>
      </c>
    </row>
    <row r="20" spans="1:9" customFormat="1" hidden="1" outlineLevel="1" x14ac:dyDescent="0.25">
      <c r="A20" s="1">
        <v>2014</v>
      </c>
      <c r="B20" s="88">
        <v>19</v>
      </c>
      <c r="C20" s="84" t="str">
        <f t="shared" si="0"/>
        <v>UW201419</v>
      </c>
      <c r="D20" s="34">
        <f t="shared" si="2"/>
        <v>41762</v>
      </c>
      <c r="E20" s="45">
        <v>0.375</v>
      </c>
      <c r="F20" s="34">
        <f t="shared" si="3"/>
        <v>41764</v>
      </c>
      <c r="G20" s="34">
        <f t="shared" si="1"/>
        <v>41765</v>
      </c>
      <c r="H20" s="31">
        <v>41767</v>
      </c>
    </row>
    <row r="21" spans="1:9" customFormat="1" hidden="1" outlineLevel="1" x14ac:dyDescent="0.25">
      <c r="A21" s="1">
        <v>2014</v>
      </c>
      <c r="B21" s="88">
        <v>20</v>
      </c>
      <c r="C21" s="84" t="str">
        <f t="shared" si="0"/>
        <v>UW201420</v>
      </c>
      <c r="D21" s="34">
        <f t="shared" si="2"/>
        <v>41769</v>
      </c>
      <c r="E21" s="45">
        <v>0.375</v>
      </c>
      <c r="F21" s="34">
        <f t="shared" si="3"/>
        <v>41771</v>
      </c>
      <c r="G21" s="34">
        <f t="shared" si="1"/>
        <v>41772</v>
      </c>
      <c r="H21" s="31">
        <v>41774</v>
      </c>
    </row>
    <row r="22" spans="1:9" customFormat="1" hidden="1" outlineLevel="1" x14ac:dyDescent="0.25">
      <c r="A22" s="1">
        <v>2014</v>
      </c>
      <c r="B22" s="88">
        <v>21</v>
      </c>
      <c r="C22" s="84" t="str">
        <f t="shared" si="0"/>
        <v>UW201421</v>
      </c>
      <c r="D22" s="34">
        <f t="shared" si="2"/>
        <v>41776</v>
      </c>
      <c r="E22" s="45">
        <v>0.375</v>
      </c>
      <c r="F22" s="34">
        <f t="shared" si="3"/>
        <v>41778</v>
      </c>
      <c r="G22" s="34">
        <f t="shared" si="1"/>
        <v>41779</v>
      </c>
      <c r="H22" s="31">
        <v>41781</v>
      </c>
    </row>
    <row r="23" spans="1:9" customFormat="1" hidden="1" outlineLevel="1" x14ac:dyDescent="0.25">
      <c r="A23" s="28">
        <v>2014</v>
      </c>
      <c r="B23" s="126">
        <v>22</v>
      </c>
      <c r="C23" s="114" t="str">
        <f t="shared" si="0"/>
        <v>UW201422</v>
      </c>
      <c r="D23" s="35">
        <f t="shared" si="2"/>
        <v>41783</v>
      </c>
      <c r="E23" s="46">
        <v>0.375</v>
      </c>
      <c r="F23" s="35">
        <f t="shared" si="3"/>
        <v>41785</v>
      </c>
      <c r="G23" s="35">
        <f t="shared" si="1"/>
        <v>41786</v>
      </c>
      <c r="H23" s="32">
        <v>41788</v>
      </c>
      <c r="I23" s="19" t="s">
        <v>18</v>
      </c>
    </row>
    <row r="24" spans="1:9" customFormat="1" hidden="1" outlineLevel="1" x14ac:dyDescent="0.25">
      <c r="A24" s="1">
        <v>2014</v>
      </c>
      <c r="B24" s="88">
        <v>23</v>
      </c>
      <c r="C24" s="84" t="str">
        <f t="shared" si="0"/>
        <v>UW201423</v>
      </c>
      <c r="D24" s="34">
        <f t="shared" si="2"/>
        <v>41790</v>
      </c>
      <c r="E24" s="45">
        <v>0.375</v>
      </c>
      <c r="F24" s="34">
        <f t="shared" si="3"/>
        <v>41792</v>
      </c>
      <c r="G24" s="34">
        <f t="shared" si="1"/>
        <v>41793</v>
      </c>
      <c r="H24" s="31">
        <v>41795</v>
      </c>
    </row>
    <row r="25" spans="1:9" customFormat="1" hidden="1" outlineLevel="1" x14ac:dyDescent="0.25">
      <c r="A25" s="1">
        <v>2014</v>
      </c>
      <c r="B25" s="88">
        <v>24</v>
      </c>
      <c r="C25" s="84" t="str">
        <f t="shared" si="0"/>
        <v>UW201424</v>
      </c>
      <c r="D25" s="34">
        <f t="shared" si="2"/>
        <v>41797</v>
      </c>
      <c r="E25" s="45">
        <v>0.375</v>
      </c>
      <c r="F25" s="34">
        <f t="shared" si="3"/>
        <v>41799</v>
      </c>
      <c r="G25" s="34">
        <f t="shared" si="1"/>
        <v>41800</v>
      </c>
      <c r="H25" s="31">
        <v>41802</v>
      </c>
    </row>
    <row r="26" spans="1:9" customFormat="1" hidden="1" outlineLevel="1" x14ac:dyDescent="0.25">
      <c r="A26" s="1">
        <v>2014</v>
      </c>
      <c r="B26" s="88">
        <v>25</v>
      </c>
      <c r="C26" s="84" t="str">
        <f t="shared" si="0"/>
        <v>UW201425</v>
      </c>
      <c r="D26" s="34">
        <f t="shared" si="2"/>
        <v>41804</v>
      </c>
      <c r="E26" s="45">
        <v>0.375</v>
      </c>
      <c r="F26" s="34">
        <f t="shared" si="3"/>
        <v>41806</v>
      </c>
      <c r="G26" s="34">
        <f t="shared" si="1"/>
        <v>41807</v>
      </c>
      <c r="H26" s="31">
        <v>41809</v>
      </c>
    </row>
    <row r="27" spans="1:9" customFormat="1" hidden="1" outlineLevel="1" x14ac:dyDescent="0.25">
      <c r="A27" s="1">
        <v>2014</v>
      </c>
      <c r="B27" s="88">
        <v>26</v>
      </c>
      <c r="C27" s="84" t="str">
        <f t="shared" si="0"/>
        <v>UW201426</v>
      </c>
      <c r="D27" s="34">
        <f t="shared" si="2"/>
        <v>41811</v>
      </c>
      <c r="E27" s="45">
        <v>0.375</v>
      </c>
      <c r="F27" s="34">
        <f t="shared" si="3"/>
        <v>41813</v>
      </c>
      <c r="G27" s="34">
        <f t="shared" si="1"/>
        <v>41814</v>
      </c>
      <c r="H27" s="31">
        <v>41816</v>
      </c>
    </row>
    <row r="28" spans="1:9" customFormat="1" hidden="1" outlineLevel="1" x14ac:dyDescent="0.25">
      <c r="A28" s="1">
        <v>2014</v>
      </c>
      <c r="B28" s="88">
        <v>27</v>
      </c>
      <c r="C28" s="84" t="str">
        <f t="shared" si="0"/>
        <v>UW201427</v>
      </c>
      <c r="D28" s="34">
        <f t="shared" si="2"/>
        <v>41818</v>
      </c>
      <c r="E28" s="45">
        <v>0.375</v>
      </c>
      <c r="F28" s="34">
        <f t="shared" si="3"/>
        <v>41820</v>
      </c>
      <c r="G28" s="34">
        <f t="shared" si="1"/>
        <v>41821</v>
      </c>
      <c r="H28" s="31">
        <v>41823</v>
      </c>
    </row>
    <row r="29" spans="1:9" customFormat="1" hidden="1" outlineLevel="1" x14ac:dyDescent="0.25">
      <c r="A29" s="1">
        <v>2014</v>
      </c>
      <c r="B29" s="88">
        <v>28</v>
      </c>
      <c r="C29" s="84" t="str">
        <f t="shared" si="0"/>
        <v>UW201428</v>
      </c>
      <c r="D29" s="34">
        <f t="shared" si="2"/>
        <v>41825</v>
      </c>
      <c r="E29" s="45">
        <v>0.375</v>
      </c>
      <c r="F29" s="34">
        <f t="shared" si="3"/>
        <v>41827</v>
      </c>
      <c r="G29" s="34">
        <f t="shared" si="1"/>
        <v>41828</v>
      </c>
      <c r="H29" s="31">
        <v>41830</v>
      </c>
    </row>
    <row r="30" spans="1:9" customFormat="1" hidden="1" outlineLevel="1" x14ac:dyDescent="0.25">
      <c r="A30" s="1">
        <v>2014</v>
      </c>
      <c r="B30" s="88">
        <v>29</v>
      </c>
      <c r="C30" s="84" t="str">
        <f t="shared" si="0"/>
        <v>UW201429</v>
      </c>
      <c r="D30" s="34">
        <f t="shared" si="2"/>
        <v>41832</v>
      </c>
      <c r="E30" s="45">
        <v>0.375</v>
      </c>
      <c r="F30" s="34">
        <f t="shared" si="3"/>
        <v>41834</v>
      </c>
      <c r="G30" s="34">
        <f t="shared" si="1"/>
        <v>41835</v>
      </c>
      <c r="H30" s="31">
        <v>41837</v>
      </c>
    </row>
    <row r="31" spans="1:9" customFormat="1" hidden="1" outlineLevel="1" x14ac:dyDescent="0.25">
      <c r="A31" s="1">
        <v>2014</v>
      </c>
      <c r="B31" s="88">
        <v>30</v>
      </c>
      <c r="C31" s="84" t="str">
        <f t="shared" si="0"/>
        <v>UW201430</v>
      </c>
      <c r="D31" s="34">
        <f t="shared" si="2"/>
        <v>41839</v>
      </c>
      <c r="E31" s="45">
        <v>0.375</v>
      </c>
      <c r="F31" s="34">
        <f t="shared" si="3"/>
        <v>41841</v>
      </c>
      <c r="G31" s="34">
        <f t="shared" si="1"/>
        <v>41842</v>
      </c>
      <c r="H31" s="31">
        <v>41844</v>
      </c>
    </row>
    <row r="32" spans="1:9" customFormat="1" hidden="1" outlineLevel="1" x14ac:dyDescent="0.25">
      <c r="A32" s="1">
        <v>2014</v>
      </c>
      <c r="B32" s="88">
        <v>31</v>
      </c>
      <c r="C32" s="84" t="str">
        <f t="shared" si="0"/>
        <v>UW201431</v>
      </c>
      <c r="D32" s="34">
        <f t="shared" si="2"/>
        <v>41846</v>
      </c>
      <c r="E32" s="45">
        <v>0.375</v>
      </c>
      <c r="F32" s="34">
        <f t="shared" si="3"/>
        <v>41848</v>
      </c>
      <c r="G32" s="34">
        <f t="shared" si="1"/>
        <v>41849</v>
      </c>
      <c r="H32" s="31">
        <v>41851</v>
      </c>
    </row>
    <row r="33" spans="1:9" customFormat="1" hidden="1" outlineLevel="1" x14ac:dyDescent="0.25">
      <c r="A33" s="1">
        <v>2014</v>
      </c>
      <c r="B33" s="88">
        <v>32</v>
      </c>
      <c r="C33" s="84" t="str">
        <f t="shared" si="0"/>
        <v>UW201432</v>
      </c>
      <c r="D33" s="34">
        <f t="shared" si="2"/>
        <v>41853</v>
      </c>
      <c r="E33" s="45">
        <v>0.375</v>
      </c>
      <c r="F33" s="34">
        <f t="shared" si="3"/>
        <v>41855</v>
      </c>
      <c r="G33" s="34">
        <f t="shared" si="1"/>
        <v>41856</v>
      </c>
      <c r="H33" s="31">
        <v>41858</v>
      </c>
    </row>
    <row r="34" spans="1:9" customFormat="1" hidden="1" outlineLevel="1" x14ac:dyDescent="0.25">
      <c r="A34" s="1">
        <v>2014</v>
      </c>
      <c r="B34" s="88">
        <v>33</v>
      </c>
      <c r="C34" s="84" t="str">
        <f t="shared" si="0"/>
        <v>UW201433</v>
      </c>
      <c r="D34" s="34">
        <f t="shared" si="2"/>
        <v>41860</v>
      </c>
      <c r="E34" s="45">
        <v>0.375</v>
      </c>
      <c r="F34" s="34">
        <f t="shared" si="3"/>
        <v>41862</v>
      </c>
      <c r="G34" s="34">
        <f t="shared" si="1"/>
        <v>41863</v>
      </c>
      <c r="H34" s="31">
        <v>41865</v>
      </c>
    </row>
    <row r="35" spans="1:9" customFormat="1" hidden="1" outlineLevel="1" x14ac:dyDescent="0.25">
      <c r="A35" s="1">
        <v>2014</v>
      </c>
      <c r="B35" s="88">
        <v>34</v>
      </c>
      <c r="C35" s="84" t="str">
        <f t="shared" si="0"/>
        <v>UW201434</v>
      </c>
      <c r="D35" s="34">
        <f t="shared" si="2"/>
        <v>41867</v>
      </c>
      <c r="E35" s="45">
        <v>0.375</v>
      </c>
      <c r="F35" s="34">
        <f t="shared" si="3"/>
        <v>41869</v>
      </c>
      <c r="G35" s="34">
        <f t="shared" si="1"/>
        <v>41870</v>
      </c>
      <c r="H35" s="31">
        <v>41872</v>
      </c>
    </row>
    <row r="36" spans="1:9" customFormat="1" hidden="1" outlineLevel="1" x14ac:dyDescent="0.25">
      <c r="A36" s="1">
        <v>2014</v>
      </c>
      <c r="B36" s="88">
        <v>35</v>
      </c>
      <c r="C36" s="84" t="str">
        <f t="shared" si="0"/>
        <v>UW201435</v>
      </c>
      <c r="D36" s="34">
        <f t="shared" si="2"/>
        <v>41874</v>
      </c>
      <c r="E36" s="45">
        <v>0.375</v>
      </c>
      <c r="F36" s="34">
        <f t="shared" si="3"/>
        <v>41876</v>
      </c>
      <c r="G36" s="34">
        <f t="shared" si="1"/>
        <v>41877</v>
      </c>
      <c r="H36" s="31">
        <v>41879</v>
      </c>
    </row>
    <row r="37" spans="1:9" customFormat="1" hidden="1" outlineLevel="1" x14ac:dyDescent="0.25">
      <c r="A37" s="28">
        <v>2014</v>
      </c>
      <c r="B37" s="126">
        <v>36</v>
      </c>
      <c r="C37" s="114" t="str">
        <f t="shared" si="0"/>
        <v>UW201436</v>
      </c>
      <c r="D37" s="35">
        <f t="shared" si="2"/>
        <v>41881</v>
      </c>
      <c r="E37" s="46">
        <v>0.375</v>
      </c>
      <c r="F37" s="35">
        <f t="shared" si="3"/>
        <v>41883</v>
      </c>
      <c r="G37" s="35">
        <f t="shared" si="1"/>
        <v>41884</v>
      </c>
      <c r="H37" s="32">
        <v>41886</v>
      </c>
      <c r="I37" s="19" t="s">
        <v>18</v>
      </c>
    </row>
    <row r="38" spans="1:9" customFormat="1" hidden="1" outlineLevel="1" x14ac:dyDescent="0.25">
      <c r="A38" s="1">
        <v>2014</v>
      </c>
      <c r="B38" s="88">
        <v>37</v>
      </c>
      <c r="C38" s="84" t="str">
        <f t="shared" si="0"/>
        <v>UW201437</v>
      </c>
      <c r="D38" s="34">
        <f t="shared" si="2"/>
        <v>41888</v>
      </c>
      <c r="E38" s="45">
        <v>0.375</v>
      </c>
      <c r="F38" s="34">
        <f t="shared" si="3"/>
        <v>41890</v>
      </c>
      <c r="G38" s="34">
        <f t="shared" si="1"/>
        <v>41891</v>
      </c>
      <c r="H38" s="31">
        <v>41893</v>
      </c>
    </row>
    <row r="39" spans="1:9" customFormat="1" hidden="1" outlineLevel="1" x14ac:dyDescent="0.25">
      <c r="A39" s="1">
        <v>2014</v>
      </c>
      <c r="B39" s="88">
        <v>38</v>
      </c>
      <c r="C39" s="84" t="str">
        <f t="shared" si="0"/>
        <v>UW201438</v>
      </c>
      <c r="D39" s="34">
        <f t="shared" si="2"/>
        <v>41895</v>
      </c>
      <c r="E39" s="45">
        <v>0.375</v>
      </c>
      <c r="F39" s="34">
        <f t="shared" si="3"/>
        <v>41897</v>
      </c>
      <c r="G39" s="34">
        <f t="shared" si="1"/>
        <v>41898</v>
      </c>
      <c r="H39" s="31">
        <v>41900</v>
      </c>
    </row>
    <row r="40" spans="1:9" customFormat="1" hidden="1" outlineLevel="1" x14ac:dyDescent="0.25">
      <c r="A40" s="1">
        <v>2014</v>
      </c>
      <c r="B40" s="88">
        <v>39</v>
      </c>
      <c r="C40" s="84" t="str">
        <f t="shared" si="0"/>
        <v>UW201439</v>
      </c>
      <c r="D40" s="34">
        <f t="shared" si="2"/>
        <v>41902</v>
      </c>
      <c r="E40" s="45">
        <v>0.375</v>
      </c>
      <c r="F40" s="34">
        <f t="shared" si="3"/>
        <v>41904</v>
      </c>
      <c r="G40" s="34">
        <f t="shared" si="1"/>
        <v>41905</v>
      </c>
      <c r="H40" s="31">
        <v>41907</v>
      </c>
    </row>
    <row r="41" spans="1:9" customFormat="1" hidden="1" outlineLevel="1" x14ac:dyDescent="0.25">
      <c r="A41" s="1">
        <v>2014</v>
      </c>
      <c r="B41" s="88">
        <v>40</v>
      </c>
      <c r="C41" s="84" t="str">
        <f t="shared" si="0"/>
        <v>UW201440</v>
      </c>
      <c r="D41" s="34">
        <f t="shared" si="2"/>
        <v>41909</v>
      </c>
      <c r="E41" s="45">
        <v>0.375</v>
      </c>
      <c r="F41" s="34">
        <f t="shared" si="3"/>
        <v>41911</v>
      </c>
      <c r="G41" s="34">
        <f t="shared" si="1"/>
        <v>41912</v>
      </c>
      <c r="H41" s="31">
        <v>41914</v>
      </c>
    </row>
    <row r="42" spans="1:9" customFormat="1" hidden="1" outlineLevel="1" x14ac:dyDescent="0.25">
      <c r="A42" s="1">
        <v>2014</v>
      </c>
      <c r="B42" s="88">
        <v>41</v>
      </c>
      <c r="C42" s="84" t="str">
        <f t="shared" si="0"/>
        <v>UW201441</v>
      </c>
      <c r="D42" s="34">
        <f t="shared" si="2"/>
        <v>41916</v>
      </c>
      <c r="E42" s="45">
        <v>0.375</v>
      </c>
      <c r="F42" s="34">
        <f t="shared" si="3"/>
        <v>41918</v>
      </c>
      <c r="G42" s="34">
        <f t="shared" si="1"/>
        <v>41919</v>
      </c>
      <c r="H42" s="31">
        <v>41921</v>
      </c>
    </row>
    <row r="43" spans="1:9" customFormat="1" hidden="1" outlineLevel="1" x14ac:dyDescent="0.25">
      <c r="A43" s="1">
        <v>2014</v>
      </c>
      <c r="B43" s="88">
        <v>42</v>
      </c>
      <c r="C43" s="84" t="str">
        <f t="shared" si="0"/>
        <v>UW201442</v>
      </c>
      <c r="D43" s="34">
        <f t="shared" si="2"/>
        <v>41923</v>
      </c>
      <c r="E43" s="45">
        <v>0.375</v>
      </c>
      <c r="F43" s="34">
        <f t="shared" si="3"/>
        <v>41925</v>
      </c>
      <c r="G43" s="34">
        <f t="shared" si="1"/>
        <v>41926</v>
      </c>
      <c r="H43" s="31">
        <v>41928</v>
      </c>
    </row>
    <row r="44" spans="1:9" customFormat="1" hidden="1" outlineLevel="1" x14ac:dyDescent="0.25">
      <c r="A44" s="1">
        <v>2014</v>
      </c>
      <c r="B44" s="88">
        <v>43</v>
      </c>
      <c r="C44" s="84" t="str">
        <f t="shared" si="0"/>
        <v>UW201443</v>
      </c>
      <c r="D44" s="34">
        <f t="shared" si="2"/>
        <v>41930</v>
      </c>
      <c r="E44" s="45">
        <v>0.375</v>
      </c>
      <c r="F44" s="34">
        <f t="shared" si="3"/>
        <v>41932</v>
      </c>
      <c r="G44" s="34">
        <f t="shared" si="1"/>
        <v>41933</v>
      </c>
      <c r="H44" s="31">
        <v>41935</v>
      </c>
    </row>
    <row r="45" spans="1:9" customFormat="1" hidden="1" outlineLevel="1" x14ac:dyDescent="0.25">
      <c r="A45" s="1">
        <v>2014</v>
      </c>
      <c r="B45" s="88">
        <v>44</v>
      </c>
      <c r="C45" s="84" t="str">
        <f t="shared" si="0"/>
        <v>UW201444</v>
      </c>
      <c r="D45" s="34">
        <f t="shared" si="2"/>
        <v>41937</v>
      </c>
      <c r="E45" s="45">
        <v>0.375</v>
      </c>
      <c r="F45" s="34">
        <f t="shared" si="3"/>
        <v>41939</v>
      </c>
      <c r="G45" s="34">
        <f t="shared" si="1"/>
        <v>41940</v>
      </c>
      <c r="H45" s="31">
        <v>41942</v>
      </c>
    </row>
    <row r="46" spans="1:9" customFormat="1" hidden="1" outlineLevel="1" x14ac:dyDescent="0.25">
      <c r="A46" s="1">
        <v>2014</v>
      </c>
      <c r="B46" s="88">
        <v>45</v>
      </c>
      <c r="C46" s="84" t="str">
        <f t="shared" si="0"/>
        <v>UW201445</v>
      </c>
      <c r="D46" s="34">
        <f t="shared" si="2"/>
        <v>41944</v>
      </c>
      <c r="E46" s="45">
        <v>0.375</v>
      </c>
      <c r="F46" s="34">
        <f t="shared" si="3"/>
        <v>41946</v>
      </c>
      <c r="G46" s="34">
        <f t="shared" si="1"/>
        <v>41947</v>
      </c>
      <c r="H46" s="31">
        <v>41949</v>
      </c>
    </row>
    <row r="47" spans="1:9" customFormat="1" hidden="1" outlineLevel="1" x14ac:dyDescent="0.25">
      <c r="A47" s="115">
        <v>2014</v>
      </c>
      <c r="B47" s="116">
        <v>46</v>
      </c>
      <c r="C47" s="117" t="str">
        <f t="shared" si="0"/>
        <v>UW201446</v>
      </c>
      <c r="D47" s="118">
        <f t="shared" si="2"/>
        <v>41951</v>
      </c>
      <c r="E47" s="119">
        <v>0.375</v>
      </c>
      <c r="F47" s="118">
        <f t="shared" si="3"/>
        <v>41953</v>
      </c>
      <c r="G47" s="118">
        <v>41955</v>
      </c>
      <c r="H47" s="120">
        <v>41956</v>
      </c>
      <c r="I47" s="121" t="s">
        <v>28</v>
      </c>
    </row>
    <row r="48" spans="1:9" customFormat="1" hidden="1" outlineLevel="1" x14ac:dyDescent="0.25">
      <c r="A48" s="1">
        <v>2014</v>
      </c>
      <c r="B48" s="88">
        <v>47</v>
      </c>
      <c r="C48" s="84" t="str">
        <f t="shared" si="0"/>
        <v>UW201447</v>
      </c>
      <c r="D48" s="34">
        <f t="shared" si="2"/>
        <v>41958</v>
      </c>
      <c r="E48" s="45">
        <v>0.375</v>
      </c>
      <c r="F48" s="34">
        <f t="shared" si="3"/>
        <v>41960</v>
      </c>
      <c r="G48" s="34">
        <f>F48+1</f>
        <v>41961</v>
      </c>
      <c r="H48" s="31">
        <v>41963</v>
      </c>
    </row>
    <row r="49" spans="1:9" customFormat="1" hidden="1" outlineLevel="1" x14ac:dyDescent="0.25">
      <c r="A49" s="29">
        <v>2014</v>
      </c>
      <c r="B49" s="90">
        <v>48</v>
      </c>
      <c r="C49" s="114" t="str">
        <f t="shared" si="0"/>
        <v>UW201448</v>
      </c>
      <c r="D49" s="36">
        <f t="shared" si="2"/>
        <v>41965</v>
      </c>
      <c r="E49" s="47">
        <v>0.375</v>
      </c>
      <c r="F49" s="36">
        <v>41966</v>
      </c>
      <c r="G49" s="36">
        <f t="shared" ref="G49:G106" si="4">F49+1</f>
        <v>41967</v>
      </c>
      <c r="H49" s="33">
        <v>41969</v>
      </c>
      <c r="I49" s="20" t="s">
        <v>15</v>
      </c>
    </row>
    <row r="50" spans="1:9" customFormat="1" hidden="1" outlineLevel="1" x14ac:dyDescent="0.25">
      <c r="A50" s="1">
        <v>2014</v>
      </c>
      <c r="B50" s="88">
        <v>49</v>
      </c>
      <c r="C50" s="84" t="str">
        <f t="shared" si="0"/>
        <v>UW201449</v>
      </c>
      <c r="D50" s="34">
        <f t="shared" si="2"/>
        <v>41972</v>
      </c>
      <c r="E50" s="45">
        <v>0.375</v>
      </c>
      <c r="F50" s="34">
        <v>41974</v>
      </c>
      <c r="G50" s="34">
        <f t="shared" si="4"/>
        <v>41975</v>
      </c>
      <c r="H50" s="31">
        <v>41977</v>
      </c>
    </row>
    <row r="51" spans="1:9" customFormat="1" hidden="1" outlineLevel="1" x14ac:dyDescent="0.25">
      <c r="A51" s="1">
        <v>2014</v>
      </c>
      <c r="B51" s="88">
        <v>50</v>
      </c>
      <c r="C51" s="84" t="str">
        <f t="shared" si="0"/>
        <v>UW201450</v>
      </c>
      <c r="D51" s="34">
        <f t="shared" si="2"/>
        <v>41979</v>
      </c>
      <c r="E51" s="45">
        <v>0.375</v>
      </c>
      <c r="F51" s="34">
        <f t="shared" si="3"/>
        <v>41981</v>
      </c>
      <c r="G51" s="34">
        <f t="shared" si="4"/>
        <v>41982</v>
      </c>
      <c r="H51" s="31">
        <v>41984</v>
      </c>
    </row>
    <row r="52" spans="1:9" customFormat="1" hidden="1" outlineLevel="1" x14ac:dyDescent="0.25">
      <c r="A52" s="1">
        <v>2014</v>
      </c>
      <c r="B52" s="88">
        <v>51</v>
      </c>
      <c r="C52" s="84" t="str">
        <f t="shared" si="0"/>
        <v>UW201451</v>
      </c>
      <c r="D52" s="34">
        <f t="shared" si="2"/>
        <v>41986</v>
      </c>
      <c r="E52" s="45">
        <v>0.375</v>
      </c>
      <c r="F52" s="34">
        <f t="shared" si="3"/>
        <v>41988</v>
      </c>
      <c r="G52" s="34">
        <f t="shared" si="4"/>
        <v>41989</v>
      </c>
      <c r="H52" s="31">
        <v>41991</v>
      </c>
    </row>
    <row r="53" spans="1:9" customFormat="1" hidden="1" outlineLevel="1" x14ac:dyDescent="0.25">
      <c r="A53" s="29">
        <v>2014</v>
      </c>
      <c r="B53" s="90">
        <v>52</v>
      </c>
      <c r="C53" s="114" t="str">
        <f t="shared" si="0"/>
        <v>UW201452</v>
      </c>
      <c r="D53" s="36">
        <f t="shared" si="2"/>
        <v>41993</v>
      </c>
      <c r="E53" s="47">
        <v>0.375</v>
      </c>
      <c r="F53" s="36">
        <v>41994</v>
      </c>
      <c r="G53" s="36">
        <f t="shared" si="4"/>
        <v>41995</v>
      </c>
      <c r="H53" s="33">
        <v>41997</v>
      </c>
      <c r="I53" s="20" t="s">
        <v>15</v>
      </c>
    </row>
    <row r="54" spans="1:9" customFormat="1" hidden="1" outlineLevel="1" x14ac:dyDescent="0.25">
      <c r="A54" s="131">
        <v>2014</v>
      </c>
      <c r="B54" s="132">
        <v>53</v>
      </c>
      <c r="C54" s="133" t="str">
        <f t="shared" si="0"/>
        <v>UW201453</v>
      </c>
      <c r="D54" s="134">
        <f t="shared" si="2"/>
        <v>42000</v>
      </c>
      <c r="E54" s="135">
        <v>0.375</v>
      </c>
      <c r="F54" s="134">
        <f t="shared" si="3"/>
        <v>42001</v>
      </c>
      <c r="G54" s="134">
        <f t="shared" si="4"/>
        <v>42002</v>
      </c>
      <c r="H54" s="136">
        <v>42004</v>
      </c>
      <c r="I54" s="20" t="s">
        <v>15</v>
      </c>
    </row>
    <row r="55" spans="1:9" hidden="1" x14ac:dyDescent="0.25">
      <c r="A55" s="148">
        <v>2015</v>
      </c>
      <c r="B55" s="149" t="s">
        <v>58</v>
      </c>
      <c r="C55" s="150" t="str">
        <f>"UW"&amp;A55&amp;B55</f>
        <v>UW201501</v>
      </c>
      <c r="D55" s="151">
        <f t="shared" si="2"/>
        <v>42007</v>
      </c>
      <c r="E55" s="152">
        <v>0.375</v>
      </c>
      <c r="F55" s="151">
        <v>42009</v>
      </c>
      <c r="G55" s="151">
        <f t="shared" si="4"/>
        <v>42010</v>
      </c>
      <c r="H55" s="153">
        <v>42012</v>
      </c>
      <c r="I55" s="141"/>
    </row>
    <row r="56" spans="1:9" hidden="1" x14ac:dyDescent="0.25">
      <c r="A56" s="154">
        <v>2015</v>
      </c>
      <c r="B56" s="155" t="s">
        <v>59</v>
      </c>
      <c r="C56" s="156" t="str">
        <f t="shared" ref="C56:C119" si="5">"UW"&amp;A56&amp;B56</f>
        <v>UW201502</v>
      </c>
      <c r="D56" s="157">
        <f t="shared" si="2"/>
        <v>42014</v>
      </c>
      <c r="E56" s="158">
        <v>0.375</v>
      </c>
      <c r="F56" s="157">
        <f t="shared" si="3"/>
        <v>42016</v>
      </c>
      <c r="G56" s="157">
        <f t="shared" si="4"/>
        <v>42017</v>
      </c>
      <c r="H56" s="159">
        <v>42019</v>
      </c>
      <c r="I56" s="142"/>
    </row>
    <row r="57" spans="1:9" hidden="1" x14ac:dyDescent="0.25">
      <c r="A57" s="160">
        <v>2015</v>
      </c>
      <c r="B57" s="161" t="s">
        <v>60</v>
      </c>
      <c r="C57" s="162" t="str">
        <f t="shared" si="5"/>
        <v>UW201503</v>
      </c>
      <c r="D57" s="163">
        <f t="shared" si="2"/>
        <v>42021</v>
      </c>
      <c r="E57" s="164">
        <v>0.375</v>
      </c>
      <c r="F57" s="163">
        <f t="shared" si="3"/>
        <v>42023</v>
      </c>
      <c r="G57" s="163">
        <f t="shared" si="4"/>
        <v>42024</v>
      </c>
      <c r="H57" s="165">
        <v>42026</v>
      </c>
      <c r="I57" s="143" t="s">
        <v>18</v>
      </c>
    </row>
    <row r="58" spans="1:9" hidden="1" x14ac:dyDescent="0.25">
      <c r="A58" s="154">
        <v>2015</v>
      </c>
      <c r="B58" s="155" t="s">
        <v>61</v>
      </c>
      <c r="C58" s="156" t="str">
        <f t="shared" si="5"/>
        <v>UW201504</v>
      </c>
      <c r="D58" s="157">
        <f t="shared" si="2"/>
        <v>42028</v>
      </c>
      <c r="E58" s="158">
        <v>0.375</v>
      </c>
      <c r="F58" s="157">
        <f t="shared" si="3"/>
        <v>42030</v>
      </c>
      <c r="G58" s="157">
        <f t="shared" si="4"/>
        <v>42031</v>
      </c>
      <c r="H58" s="159">
        <v>42033</v>
      </c>
      <c r="I58" s="142"/>
    </row>
    <row r="59" spans="1:9" hidden="1" x14ac:dyDescent="0.25">
      <c r="A59" s="154">
        <v>2015</v>
      </c>
      <c r="B59" s="155" t="s">
        <v>62</v>
      </c>
      <c r="C59" s="156" t="str">
        <f t="shared" si="5"/>
        <v>UW201505</v>
      </c>
      <c r="D59" s="157">
        <f t="shared" si="2"/>
        <v>42035</v>
      </c>
      <c r="E59" s="158">
        <v>0.375</v>
      </c>
      <c r="F59" s="157">
        <f t="shared" si="3"/>
        <v>42037</v>
      </c>
      <c r="G59" s="157">
        <f t="shared" si="4"/>
        <v>42038</v>
      </c>
      <c r="H59" s="159">
        <v>42040</v>
      </c>
      <c r="I59" s="142"/>
    </row>
    <row r="60" spans="1:9" hidden="1" x14ac:dyDescent="0.25">
      <c r="A60" s="154">
        <v>2015</v>
      </c>
      <c r="B60" s="155" t="s">
        <v>63</v>
      </c>
      <c r="C60" s="156" t="str">
        <f t="shared" si="5"/>
        <v>UW201506</v>
      </c>
      <c r="D60" s="157">
        <f t="shared" si="2"/>
        <v>42042</v>
      </c>
      <c r="E60" s="158">
        <v>0.375</v>
      </c>
      <c r="F60" s="157">
        <f t="shared" si="3"/>
        <v>42044</v>
      </c>
      <c r="G60" s="157">
        <f t="shared" si="4"/>
        <v>42045</v>
      </c>
      <c r="H60" s="159">
        <v>42047</v>
      </c>
      <c r="I60" s="142"/>
    </row>
    <row r="61" spans="1:9" hidden="1" x14ac:dyDescent="0.25">
      <c r="A61" s="160">
        <v>2015</v>
      </c>
      <c r="B61" s="161" t="s">
        <v>64</v>
      </c>
      <c r="C61" s="162" t="str">
        <f t="shared" si="5"/>
        <v>UW201507</v>
      </c>
      <c r="D61" s="163">
        <f t="shared" si="2"/>
        <v>42049</v>
      </c>
      <c r="E61" s="164">
        <v>0.375</v>
      </c>
      <c r="F61" s="163">
        <f t="shared" si="3"/>
        <v>42051</v>
      </c>
      <c r="G61" s="163">
        <f t="shared" si="4"/>
        <v>42052</v>
      </c>
      <c r="H61" s="165">
        <v>42054</v>
      </c>
      <c r="I61" s="143" t="s">
        <v>18</v>
      </c>
    </row>
    <row r="62" spans="1:9" hidden="1" x14ac:dyDescent="0.25">
      <c r="A62" s="154">
        <v>2015</v>
      </c>
      <c r="B62" s="155" t="s">
        <v>65</v>
      </c>
      <c r="C62" s="156" t="str">
        <f t="shared" si="5"/>
        <v>UW201508</v>
      </c>
      <c r="D62" s="157">
        <f t="shared" si="2"/>
        <v>42056</v>
      </c>
      <c r="E62" s="158">
        <v>0.375</v>
      </c>
      <c r="F62" s="157">
        <f t="shared" si="3"/>
        <v>42058</v>
      </c>
      <c r="G62" s="157">
        <f t="shared" si="4"/>
        <v>42059</v>
      </c>
      <c r="H62" s="159">
        <v>42061</v>
      </c>
      <c r="I62" s="142"/>
    </row>
    <row r="63" spans="1:9" hidden="1" x14ac:dyDescent="0.25">
      <c r="A63" s="154">
        <v>2015</v>
      </c>
      <c r="B63" s="155" t="s">
        <v>66</v>
      </c>
      <c r="C63" s="156" t="str">
        <f t="shared" si="5"/>
        <v>UW201509</v>
      </c>
      <c r="D63" s="157">
        <f t="shared" si="2"/>
        <v>42063</v>
      </c>
      <c r="E63" s="158">
        <v>0.375</v>
      </c>
      <c r="F63" s="157">
        <f t="shared" si="3"/>
        <v>42065</v>
      </c>
      <c r="G63" s="157">
        <f t="shared" si="4"/>
        <v>42066</v>
      </c>
      <c r="H63" s="159">
        <v>42068</v>
      </c>
      <c r="I63" s="142"/>
    </row>
    <row r="64" spans="1:9" hidden="1" x14ac:dyDescent="0.25">
      <c r="A64" s="154">
        <v>2015</v>
      </c>
      <c r="B64" s="166">
        <v>10</v>
      </c>
      <c r="C64" s="156" t="str">
        <f t="shared" si="5"/>
        <v>UW201510</v>
      </c>
      <c r="D64" s="157">
        <f t="shared" si="2"/>
        <v>42070</v>
      </c>
      <c r="E64" s="158">
        <v>0.375</v>
      </c>
      <c r="F64" s="157">
        <f t="shared" si="3"/>
        <v>42072</v>
      </c>
      <c r="G64" s="157">
        <f t="shared" si="4"/>
        <v>42073</v>
      </c>
      <c r="H64" s="159">
        <v>42075</v>
      </c>
      <c r="I64" s="142"/>
    </row>
    <row r="65" spans="1:9" hidden="1" x14ac:dyDescent="0.25">
      <c r="A65" s="154">
        <v>2015</v>
      </c>
      <c r="B65" s="166">
        <v>11</v>
      </c>
      <c r="C65" s="156" t="str">
        <f t="shared" si="5"/>
        <v>UW201511</v>
      </c>
      <c r="D65" s="157">
        <f t="shared" si="2"/>
        <v>42077</v>
      </c>
      <c r="E65" s="158">
        <v>0.375</v>
      </c>
      <c r="F65" s="157">
        <f t="shared" si="3"/>
        <v>42079</v>
      </c>
      <c r="G65" s="157">
        <f t="shared" si="4"/>
        <v>42080</v>
      </c>
      <c r="H65" s="159">
        <v>42082</v>
      </c>
      <c r="I65" s="142"/>
    </row>
    <row r="66" spans="1:9" hidden="1" x14ac:dyDescent="0.25">
      <c r="A66" s="154">
        <v>2015</v>
      </c>
      <c r="B66" s="166">
        <v>12</v>
      </c>
      <c r="C66" s="156" t="str">
        <f t="shared" si="5"/>
        <v>UW201512</v>
      </c>
      <c r="D66" s="157">
        <f t="shared" si="2"/>
        <v>42084</v>
      </c>
      <c r="E66" s="158">
        <v>0.375</v>
      </c>
      <c r="F66" s="157">
        <f t="shared" si="3"/>
        <v>42086</v>
      </c>
      <c r="G66" s="157">
        <f t="shared" si="4"/>
        <v>42087</v>
      </c>
      <c r="H66" s="159">
        <v>42089</v>
      </c>
      <c r="I66" s="142"/>
    </row>
    <row r="67" spans="1:9" hidden="1" x14ac:dyDescent="0.25">
      <c r="A67" s="154">
        <v>2015</v>
      </c>
      <c r="B67" s="166">
        <v>13</v>
      </c>
      <c r="C67" s="156" t="str">
        <f t="shared" si="5"/>
        <v>UW201513</v>
      </c>
      <c r="D67" s="157">
        <f t="shared" si="2"/>
        <v>42091</v>
      </c>
      <c r="E67" s="158">
        <v>0.375</v>
      </c>
      <c r="F67" s="157">
        <f t="shared" si="3"/>
        <v>42093</v>
      </c>
      <c r="G67" s="157">
        <f t="shared" si="4"/>
        <v>42094</v>
      </c>
      <c r="H67" s="159">
        <v>42096</v>
      </c>
      <c r="I67" s="142"/>
    </row>
    <row r="68" spans="1:9" hidden="1" x14ac:dyDescent="0.25">
      <c r="A68" s="154">
        <v>2015</v>
      </c>
      <c r="B68" s="166">
        <v>14</v>
      </c>
      <c r="C68" s="156" t="str">
        <f t="shared" si="5"/>
        <v>UW201514</v>
      </c>
      <c r="D68" s="157">
        <f t="shared" si="2"/>
        <v>42098</v>
      </c>
      <c r="E68" s="158">
        <v>0.375</v>
      </c>
      <c r="F68" s="157">
        <f t="shared" si="3"/>
        <v>42100</v>
      </c>
      <c r="G68" s="157">
        <f t="shared" si="4"/>
        <v>42101</v>
      </c>
      <c r="H68" s="159">
        <v>42103</v>
      </c>
      <c r="I68" s="142"/>
    </row>
    <row r="69" spans="1:9" hidden="1" x14ac:dyDescent="0.25">
      <c r="A69" s="154">
        <v>2015</v>
      </c>
      <c r="B69" s="166">
        <v>15</v>
      </c>
      <c r="C69" s="156" t="str">
        <f t="shared" si="5"/>
        <v>UW201515</v>
      </c>
      <c r="D69" s="157">
        <f t="shared" ref="D69:D106" si="6">D68+7</f>
        <v>42105</v>
      </c>
      <c r="E69" s="158">
        <v>0.375</v>
      </c>
      <c r="F69" s="157">
        <f t="shared" ref="F69:F106" si="7">F68+7</f>
        <v>42107</v>
      </c>
      <c r="G69" s="157">
        <f t="shared" si="4"/>
        <v>42108</v>
      </c>
      <c r="H69" s="159">
        <v>42110</v>
      </c>
      <c r="I69" s="142"/>
    </row>
    <row r="70" spans="1:9" hidden="1" x14ac:dyDescent="0.25">
      <c r="A70" s="154">
        <v>2015</v>
      </c>
      <c r="B70" s="166">
        <v>16</v>
      </c>
      <c r="C70" s="156" t="str">
        <f t="shared" si="5"/>
        <v>UW201516</v>
      </c>
      <c r="D70" s="157">
        <f t="shared" si="6"/>
        <v>42112</v>
      </c>
      <c r="E70" s="158">
        <v>0.375</v>
      </c>
      <c r="F70" s="157">
        <f t="shared" si="7"/>
        <v>42114</v>
      </c>
      <c r="G70" s="157">
        <f t="shared" si="4"/>
        <v>42115</v>
      </c>
      <c r="H70" s="159">
        <v>42117</v>
      </c>
      <c r="I70" s="142"/>
    </row>
    <row r="71" spans="1:9" hidden="1" x14ac:dyDescent="0.25">
      <c r="A71" s="154">
        <v>2015</v>
      </c>
      <c r="B71" s="166">
        <v>17</v>
      </c>
      <c r="C71" s="156" t="str">
        <f t="shared" si="5"/>
        <v>UW201517</v>
      </c>
      <c r="D71" s="157">
        <f t="shared" si="6"/>
        <v>42119</v>
      </c>
      <c r="E71" s="158">
        <v>0.375</v>
      </c>
      <c r="F71" s="157">
        <f t="shared" si="7"/>
        <v>42121</v>
      </c>
      <c r="G71" s="157">
        <f t="shared" si="4"/>
        <v>42122</v>
      </c>
      <c r="H71" s="159">
        <v>42124</v>
      </c>
      <c r="I71" s="142"/>
    </row>
    <row r="72" spans="1:9" hidden="1" x14ac:dyDescent="0.25">
      <c r="A72" s="154">
        <v>2015</v>
      </c>
      <c r="B72" s="166">
        <v>18</v>
      </c>
      <c r="C72" s="156" t="str">
        <f t="shared" si="5"/>
        <v>UW201518</v>
      </c>
      <c r="D72" s="157">
        <f t="shared" si="6"/>
        <v>42126</v>
      </c>
      <c r="E72" s="158">
        <v>0.375</v>
      </c>
      <c r="F72" s="157">
        <f t="shared" si="7"/>
        <v>42128</v>
      </c>
      <c r="G72" s="157">
        <f t="shared" si="4"/>
        <v>42129</v>
      </c>
      <c r="H72" s="159">
        <v>42131</v>
      </c>
      <c r="I72" s="142"/>
    </row>
    <row r="73" spans="1:9" hidden="1" x14ac:dyDescent="0.25">
      <c r="A73" s="154">
        <v>2015</v>
      </c>
      <c r="B73" s="166">
        <v>19</v>
      </c>
      <c r="C73" s="156" t="str">
        <f t="shared" si="5"/>
        <v>UW201519</v>
      </c>
      <c r="D73" s="157">
        <f t="shared" si="6"/>
        <v>42133</v>
      </c>
      <c r="E73" s="158">
        <v>0.375</v>
      </c>
      <c r="F73" s="157">
        <f t="shared" si="7"/>
        <v>42135</v>
      </c>
      <c r="G73" s="157">
        <f t="shared" si="4"/>
        <v>42136</v>
      </c>
      <c r="H73" s="159">
        <v>42138</v>
      </c>
      <c r="I73" s="142"/>
    </row>
    <row r="74" spans="1:9" hidden="1" x14ac:dyDescent="0.25">
      <c r="A74" s="154">
        <v>2015</v>
      </c>
      <c r="B74" s="166">
        <v>20</v>
      </c>
      <c r="C74" s="156" t="str">
        <f t="shared" si="5"/>
        <v>UW201520</v>
      </c>
      <c r="D74" s="157">
        <f t="shared" si="6"/>
        <v>42140</v>
      </c>
      <c r="E74" s="158">
        <v>0.375</v>
      </c>
      <c r="F74" s="157">
        <f t="shared" si="7"/>
        <v>42142</v>
      </c>
      <c r="G74" s="157">
        <f t="shared" si="4"/>
        <v>42143</v>
      </c>
      <c r="H74" s="159">
        <v>42145</v>
      </c>
      <c r="I74" s="142"/>
    </row>
    <row r="75" spans="1:9" hidden="1" x14ac:dyDescent="0.25">
      <c r="A75" s="160">
        <v>2015</v>
      </c>
      <c r="B75" s="167">
        <v>21</v>
      </c>
      <c r="C75" s="162" t="str">
        <f t="shared" si="5"/>
        <v>UW201521</v>
      </c>
      <c r="D75" s="163">
        <f t="shared" si="6"/>
        <v>42147</v>
      </c>
      <c r="E75" s="164">
        <v>0.375</v>
      </c>
      <c r="F75" s="163">
        <f t="shared" si="7"/>
        <v>42149</v>
      </c>
      <c r="G75" s="163">
        <f t="shared" si="4"/>
        <v>42150</v>
      </c>
      <c r="H75" s="165">
        <v>42152</v>
      </c>
      <c r="I75" s="143" t="s">
        <v>18</v>
      </c>
    </row>
    <row r="76" spans="1:9" hidden="1" x14ac:dyDescent="0.25">
      <c r="A76" s="154">
        <v>2015</v>
      </c>
      <c r="B76" s="166">
        <v>22</v>
      </c>
      <c r="C76" s="156" t="str">
        <f t="shared" si="5"/>
        <v>UW201522</v>
      </c>
      <c r="D76" s="157">
        <f t="shared" si="6"/>
        <v>42154</v>
      </c>
      <c r="E76" s="158">
        <v>0.375</v>
      </c>
      <c r="F76" s="157">
        <f t="shared" si="7"/>
        <v>42156</v>
      </c>
      <c r="G76" s="157">
        <f t="shared" si="4"/>
        <v>42157</v>
      </c>
      <c r="H76" s="159">
        <v>42159</v>
      </c>
      <c r="I76" s="142"/>
    </row>
    <row r="77" spans="1:9" hidden="1" x14ac:dyDescent="0.25">
      <c r="A77" s="154">
        <v>2015</v>
      </c>
      <c r="B77" s="166">
        <v>23</v>
      </c>
      <c r="C77" s="156" t="str">
        <f t="shared" si="5"/>
        <v>UW201523</v>
      </c>
      <c r="D77" s="157">
        <f t="shared" si="6"/>
        <v>42161</v>
      </c>
      <c r="E77" s="158">
        <v>0.375</v>
      </c>
      <c r="F77" s="157">
        <f t="shared" si="7"/>
        <v>42163</v>
      </c>
      <c r="G77" s="157">
        <f t="shared" si="4"/>
        <v>42164</v>
      </c>
      <c r="H77" s="159">
        <v>42166</v>
      </c>
      <c r="I77" s="142"/>
    </row>
    <row r="78" spans="1:9" hidden="1" x14ac:dyDescent="0.25">
      <c r="A78" s="154">
        <v>2015</v>
      </c>
      <c r="B78" s="166">
        <v>24</v>
      </c>
      <c r="C78" s="156" t="str">
        <f t="shared" si="5"/>
        <v>UW201524</v>
      </c>
      <c r="D78" s="157">
        <f t="shared" si="6"/>
        <v>42168</v>
      </c>
      <c r="E78" s="158">
        <v>0.375</v>
      </c>
      <c r="F78" s="157">
        <f t="shared" si="7"/>
        <v>42170</v>
      </c>
      <c r="G78" s="157">
        <f t="shared" si="4"/>
        <v>42171</v>
      </c>
      <c r="H78" s="159">
        <v>42173</v>
      </c>
      <c r="I78" s="142"/>
    </row>
    <row r="79" spans="1:9" hidden="1" x14ac:dyDescent="0.25">
      <c r="A79" s="154">
        <v>2015</v>
      </c>
      <c r="B79" s="166">
        <v>25</v>
      </c>
      <c r="C79" s="156" t="str">
        <f t="shared" si="5"/>
        <v>UW201525</v>
      </c>
      <c r="D79" s="157">
        <f t="shared" si="6"/>
        <v>42175</v>
      </c>
      <c r="E79" s="158">
        <v>0.375</v>
      </c>
      <c r="F79" s="157">
        <f t="shared" si="7"/>
        <v>42177</v>
      </c>
      <c r="G79" s="157">
        <f t="shared" si="4"/>
        <v>42178</v>
      </c>
      <c r="H79" s="159">
        <v>42180</v>
      </c>
      <c r="I79" s="142"/>
    </row>
    <row r="80" spans="1:9" hidden="1" x14ac:dyDescent="0.25">
      <c r="A80" s="154">
        <v>2015</v>
      </c>
      <c r="B80" s="166">
        <v>26</v>
      </c>
      <c r="C80" s="156" t="str">
        <f t="shared" si="5"/>
        <v>UW201526</v>
      </c>
      <c r="D80" s="157">
        <f t="shared" si="6"/>
        <v>42182</v>
      </c>
      <c r="E80" s="158">
        <v>0.375</v>
      </c>
      <c r="F80" s="157">
        <f t="shared" si="7"/>
        <v>42184</v>
      </c>
      <c r="G80" s="157">
        <f t="shared" si="4"/>
        <v>42185</v>
      </c>
      <c r="H80" s="159">
        <v>42187</v>
      </c>
      <c r="I80" s="142"/>
    </row>
    <row r="81" spans="1:9" hidden="1" x14ac:dyDescent="0.25">
      <c r="A81" s="154">
        <v>2015</v>
      </c>
      <c r="B81" s="166">
        <v>27</v>
      </c>
      <c r="C81" s="156" t="str">
        <f t="shared" si="5"/>
        <v>UW201527</v>
      </c>
      <c r="D81" s="157">
        <f t="shared" si="6"/>
        <v>42189</v>
      </c>
      <c r="E81" s="158">
        <v>0.375</v>
      </c>
      <c r="F81" s="157">
        <f t="shared" si="7"/>
        <v>42191</v>
      </c>
      <c r="G81" s="157">
        <f t="shared" si="4"/>
        <v>42192</v>
      </c>
      <c r="H81" s="159">
        <v>42194</v>
      </c>
      <c r="I81" s="142"/>
    </row>
    <row r="82" spans="1:9" hidden="1" x14ac:dyDescent="0.25">
      <c r="A82" s="154">
        <v>2015</v>
      </c>
      <c r="B82" s="166">
        <v>28</v>
      </c>
      <c r="C82" s="156" t="str">
        <f t="shared" si="5"/>
        <v>UW201528</v>
      </c>
      <c r="D82" s="157">
        <f t="shared" si="6"/>
        <v>42196</v>
      </c>
      <c r="E82" s="158">
        <v>0.375</v>
      </c>
      <c r="F82" s="157">
        <f t="shared" si="7"/>
        <v>42198</v>
      </c>
      <c r="G82" s="157">
        <f t="shared" si="4"/>
        <v>42199</v>
      </c>
      <c r="H82" s="159">
        <v>42201</v>
      </c>
      <c r="I82" s="142"/>
    </row>
    <row r="83" spans="1:9" hidden="1" x14ac:dyDescent="0.25">
      <c r="A83" s="154">
        <v>2015</v>
      </c>
      <c r="B83" s="166">
        <v>29</v>
      </c>
      <c r="C83" s="156" t="str">
        <f t="shared" si="5"/>
        <v>UW201529</v>
      </c>
      <c r="D83" s="157">
        <f t="shared" si="6"/>
        <v>42203</v>
      </c>
      <c r="E83" s="158">
        <v>0.375</v>
      </c>
      <c r="F83" s="157">
        <f t="shared" si="7"/>
        <v>42205</v>
      </c>
      <c r="G83" s="157">
        <f t="shared" si="4"/>
        <v>42206</v>
      </c>
      <c r="H83" s="159">
        <v>42208</v>
      </c>
      <c r="I83" s="142"/>
    </row>
    <row r="84" spans="1:9" hidden="1" x14ac:dyDescent="0.25">
      <c r="A84" s="154">
        <v>2015</v>
      </c>
      <c r="B84" s="166">
        <v>30</v>
      </c>
      <c r="C84" s="156" t="str">
        <f t="shared" si="5"/>
        <v>UW201530</v>
      </c>
      <c r="D84" s="157">
        <f t="shared" si="6"/>
        <v>42210</v>
      </c>
      <c r="E84" s="158">
        <v>0.375</v>
      </c>
      <c r="F84" s="157">
        <f t="shared" si="7"/>
        <v>42212</v>
      </c>
      <c r="G84" s="157">
        <f t="shared" si="4"/>
        <v>42213</v>
      </c>
      <c r="H84" s="159">
        <v>42215</v>
      </c>
      <c r="I84" s="142"/>
    </row>
    <row r="85" spans="1:9" hidden="1" x14ac:dyDescent="0.25">
      <c r="A85" s="154">
        <v>2015</v>
      </c>
      <c r="B85" s="166">
        <v>31</v>
      </c>
      <c r="C85" s="156" t="str">
        <f t="shared" si="5"/>
        <v>UW201531</v>
      </c>
      <c r="D85" s="157">
        <f t="shared" si="6"/>
        <v>42217</v>
      </c>
      <c r="E85" s="168" t="s">
        <v>68</v>
      </c>
      <c r="F85" s="157">
        <f t="shared" si="7"/>
        <v>42219</v>
      </c>
      <c r="G85" s="157">
        <f t="shared" si="4"/>
        <v>42220</v>
      </c>
      <c r="H85" s="159">
        <v>42222</v>
      </c>
      <c r="I85" s="142"/>
    </row>
    <row r="86" spans="1:9" hidden="1" x14ac:dyDescent="0.25">
      <c r="A86" s="154">
        <v>2015</v>
      </c>
      <c r="B86" s="166">
        <v>32</v>
      </c>
      <c r="C86" s="156" t="str">
        <f t="shared" si="5"/>
        <v>UW201532</v>
      </c>
      <c r="D86" s="157">
        <f t="shared" si="6"/>
        <v>42224</v>
      </c>
      <c r="E86" s="168" t="s">
        <v>68</v>
      </c>
      <c r="F86" s="157">
        <f t="shared" si="7"/>
        <v>42226</v>
      </c>
      <c r="G86" s="157">
        <f t="shared" si="4"/>
        <v>42227</v>
      </c>
      <c r="H86" s="159">
        <v>42229</v>
      </c>
      <c r="I86" s="142"/>
    </row>
    <row r="87" spans="1:9" hidden="1" x14ac:dyDescent="0.25">
      <c r="A87" s="154">
        <v>2015</v>
      </c>
      <c r="B87" s="166">
        <v>33</v>
      </c>
      <c r="C87" s="156" t="str">
        <f t="shared" si="5"/>
        <v>UW201533</v>
      </c>
      <c r="D87" s="157">
        <f t="shared" si="6"/>
        <v>42231</v>
      </c>
      <c r="E87" s="168" t="s">
        <v>68</v>
      </c>
      <c r="F87" s="157">
        <f t="shared" si="7"/>
        <v>42233</v>
      </c>
      <c r="G87" s="157">
        <f t="shared" si="4"/>
        <v>42234</v>
      </c>
      <c r="H87" s="159">
        <v>42236</v>
      </c>
      <c r="I87" s="142"/>
    </row>
    <row r="88" spans="1:9" hidden="1" x14ac:dyDescent="0.25">
      <c r="A88" s="154">
        <v>2015</v>
      </c>
      <c r="B88" s="166">
        <v>34</v>
      </c>
      <c r="C88" s="156" t="str">
        <f t="shared" si="5"/>
        <v>UW201534</v>
      </c>
      <c r="D88" s="157">
        <f t="shared" si="6"/>
        <v>42238</v>
      </c>
      <c r="E88" s="168" t="s">
        <v>68</v>
      </c>
      <c r="F88" s="157">
        <f t="shared" si="7"/>
        <v>42240</v>
      </c>
      <c r="G88" s="157">
        <f t="shared" si="4"/>
        <v>42241</v>
      </c>
      <c r="H88" s="159">
        <v>42243</v>
      </c>
      <c r="I88" s="142"/>
    </row>
    <row r="89" spans="1:9" hidden="1" x14ac:dyDescent="0.25">
      <c r="A89" s="154">
        <v>2015</v>
      </c>
      <c r="B89" s="166">
        <v>35</v>
      </c>
      <c r="C89" s="156" t="str">
        <f t="shared" si="5"/>
        <v>UW201535</v>
      </c>
      <c r="D89" s="157">
        <f t="shared" si="6"/>
        <v>42245</v>
      </c>
      <c r="E89" s="168" t="s">
        <v>68</v>
      </c>
      <c r="F89" s="157">
        <f t="shared" si="7"/>
        <v>42247</v>
      </c>
      <c r="G89" s="157">
        <f t="shared" si="4"/>
        <v>42248</v>
      </c>
      <c r="H89" s="159">
        <v>42250</v>
      </c>
      <c r="I89" s="142"/>
    </row>
    <row r="90" spans="1:9" hidden="1" x14ac:dyDescent="0.25">
      <c r="A90" s="160">
        <v>2015</v>
      </c>
      <c r="B90" s="167">
        <v>36</v>
      </c>
      <c r="C90" s="162" t="str">
        <f t="shared" si="5"/>
        <v>UW201536</v>
      </c>
      <c r="D90" s="163">
        <f t="shared" si="6"/>
        <v>42252</v>
      </c>
      <c r="E90" s="168" t="s">
        <v>68</v>
      </c>
      <c r="F90" s="163">
        <f t="shared" si="7"/>
        <v>42254</v>
      </c>
      <c r="G90" s="163">
        <f t="shared" si="4"/>
        <v>42255</v>
      </c>
      <c r="H90" s="165">
        <v>42257</v>
      </c>
      <c r="I90" s="143" t="s">
        <v>18</v>
      </c>
    </row>
    <row r="91" spans="1:9" hidden="1" x14ac:dyDescent="0.25">
      <c r="A91" s="154">
        <v>2015</v>
      </c>
      <c r="B91" s="166">
        <v>37</v>
      </c>
      <c r="C91" s="156" t="str">
        <f t="shared" si="5"/>
        <v>UW201537</v>
      </c>
      <c r="D91" s="157">
        <f t="shared" si="6"/>
        <v>42259</v>
      </c>
      <c r="E91" s="168" t="s">
        <v>68</v>
      </c>
      <c r="F91" s="157">
        <f t="shared" si="7"/>
        <v>42261</v>
      </c>
      <c r="G91" s="157">
        <f t="shared" si="4"/>
        <v>42262</v>
      </c>
      <c r="H91" s="159">
        <v>42264</v>
      </c>
      <c r="I91" s="142"/>
    </row>
    <row r="92" spans="1:9" hidden="1" x14ac:dyDescent="0.25">
      <c r="A92" s="154">
        <v>2015</v>
      </c>
      <c r="B92" s="166">
        <v>38</v>
      </c>
      <c r="C92" s="156" t="str">
        <f t="shared" si="5"/>
        <v>UW201538</v>
      </c>
      <c r="D92" s="157">
        <f t="shared" si="6"/>
        <v>42266</v>
      </c>
      <c r="E92" s="168" t="s">
        <v>68</v>
      </c>
      <c r="F92" s="157">
        <f t="shared" si="7"/>
        <v>42268</v>
      </c>
      <c r="G92" s="157">
        <f t="shared" si="4"/>
        <v>42269</v>
      </c>
      <c r="H92" s="159">
        <v>42271</v>
      </c>
      <c r="I92" s="142"/>
    </row>
    <row r="93" spans="1:9" hidden="1" x14ac:dyDescent="0.25">
      <c r="A93" s="154">
        <v>2015</v>
      </c>
      <c r="B93" s="166">
        <v>39</v>
      </c>
      <c r="C93" s="156" t="str">
        <f t="shared" si="5"/>
        <v>UW201539</v>
      </c>
      <c r="D93" s="157">
        <f t="shared" si="6"/>
        <v>42273</v>
      </c>
      <c r="E93" s="168" t="s">
        <v>68</v>
      </c>
      <c r="F93" s="157">
        <f t="shared" si="7"/>
        <v>42275</v>
      </c>
      <c r="G93" s="157">
        <f t="shared" si="4"/>
        <v>42276</v>
      </c>
      <c r="H93" s="159">
        <v>42278</v>
      </c>
      <c r="I93" s="142"/>
    </row>
    <row r="94" spans="1:9" hidden="1" x14ac:dyDescent="0.25">
      <c r="A94" s="154">
        <v>2015</v>
      </c>
      <c r="B94" s="166">
        <v>40</v>
      </c>
      <c r="C94" s="156" t="str">
        <f t="shared" si="5"/>
        <v>UW201540</v>
      </c>
      <c r="D94" s="157">
        <f t="shared" si="6"/>
        <v>42280</v>
      </c>
      <c r="E94" s="168" t="s">
        <v>68</v>
      </c>
      <c r="F94" s="157">
        <f t="shared" si="7"/>
        <v>42282</v>
      </c>
      <c r="G94" s="157">
        <f t="shared" si="4"/>
        <v>42283</v>
      </c>
      <c r="H94" s="159">
        <v>42285</v>
      </c>
      <c r="I94" s="142"/>
    </row>
    <row r="95" spans="1:9" hidden="1" x14ac:dyDescent="0.25">
      <c r="A95" s="154">
        <v>2015</v>
      </c>
      <c r="B95" s="166">
        <v>41</v>
      </c>
      <c r="C95" s="156" t="str">
        <f t="shared" si="5"/>
        <v>UW201541</v>
      </c>
      <c r="D95" s="157">
        <f t="shared" si="6"/>
        <v>42287</v>
      </c>
      <c r="E95" s="168" t="s">
        <v>68</v>
      </c>
      <c r="F95" s="157">
        <f t="shared" si="7"/>
        <v>42289</v>
      </c>
      <c r="G95" s="157">
        <f t="shared" si="4"/>
        <v>42290</v>
      </c>
      <c r="H95" s="159">
        <v>42292</v>
      </c>
      <c r="I95" s="142"/>
    </row>
    <row r="96" spans="1:9" hidden="1" x14ac:dyDescent="0.25">
      <c r="A96" s="154">
        <v>2015</v>
      </c>
      <c r="B96" s="166">
        <v>42</v>
      </c>
      <c r="C96" s="156" t="str">
        <f t="shared" si="5"/>
        <v>UW201542</v>
      </c>
      <c r="D96" s="157">
        <f t="shared" si="6"/>
        <v>42294</v>
      </c>
      <c r="E96" s="168" t="s">
        <v>68</v>
      </c>
      <c r="F96" s="157">
        <f t="shared" si="7"/>
        <v>42296</v>
      </c>
      <c r="G96" s="157">
        <f t="shared" si="4"/>
        <v>42297</v>
      </c>
      <c r="H96" s="159">
        <v>42299</v>
      </c>
      <c r="I96" s="142"/>
    </row>
    <row r="97" spans="1:9" hidden="1" x14ac:dyDescent="0.25">
      <c r="A97" s="154">
        <v>2015</v>
      </c>
      <c r="B97" s="166">
        <v>43</v>
      </c>
      <c r="C97" s="156" t="str">
        <f t="shared" si="5"/>
        <v>UW201543</v>
      </c>
      <c r="D97" s="157">
        <f t="shared" si="6"/>
        <v>42301</v>
      </c>
      <c r="E97" s="168" t="s">
        <v>68</v>
      </c>
      <c r="F97" s="157">
        <f t="shared" si="7"/>
        <v>42303</v>
      </c>
      <c r="G97" s="157">
        <f t="shared" si="4"/>
        <v>42304</v>
      </c>
      <c r="H97" s="159">
        <v>42306</v>
      </c>
      <c r="I97" s="142"/>
    </row>
    <row r="98" spans="1:9" hidden="1" x14ac:dyDescent="0.25">
      <c r="A98" s="154">
        <v>2015</v>
      </c>
      <c r="B98" s="166">
        <v>44</v>
      </c>
      <c r="C98" s="156" t="str">
        <f t="shared" si="5"/>
        <v>UW201544</v>
      </c>
      <c r="D98" s="157">
        <f t="shared" si="6"/>
        <v>42308</v>
      </c>
      <c r="E98" s="168" t="s">
        <v>68</v>
      </c>
      <c r="F98" s="157">
        <f t="shared" si="7"/>
        <v>42310</v>
      </c>
      <c r="G98" s="157">
        <f t="shared" si="4"/>
        <v>42311</v>
      </c>
      <c r="H98" s="159">
        <v>42313</v>
      </c>
      <c r="I98" s="142"/>
    </row>
    <row r="99" spans="1:9" hidden="1" x14ac:dyDescent="0.25">
      <c r="A99" s="169">
        <v>2015</v>
      </c>
      <c r="B99" s="170">
        <v>45</v>
      </c>
      <c r="C99" s="171" t="str">
        <f t="shared" si="5"/>
        <v>UW201545</v>
      </c>
      <c r="D99" s="172">
        <f t="shared" si="6"/>
        <v>42315</v>
      </c>
      <c r="E99" s="173">
        <v>0.375</v>
      </c>
      <c r="F99" s="172">
        <f t="shared" si="7"/>
        <v>42317</v>
      </c>
      <c r="G99" s="172">
        <f t="shared" si="4"/>
        <v>42318</v>
      </c>
      <c r="H99" s="174">
        <v>42320</v>
      </c>
      <c r="I99" s="144" t="s">
        <v>67</v>
      </c>
    </row>
    <row r="100" spans="1:9" hidden="1" x14ac:dyDescent="0.25">
      <c r="A100" s="154">
        <v>2015</v>
      </c>
      <c r="B100" s="166">
        <v>46</v>
      </c>
      <c r="C100" s="156" t="str">
        <f t="shared" si="5"/>
        <v>UW201546</v>
      </c>
      <c r="D100" s="157">
        <f t="shared" si="6"/>
        <v>42322</v>
      </c>
      <c r="E100" s="168" t="s">
        <v>68</v>
      </c>
      <c r="F100" s="157">
        <f t="shared" si="7"/>
        <v>42324</v>
      </c>
      <c r="G100" s="157">
        <f t="shared" si="4"/>
        <v>42325</v>
      </c>
      <c r="H100" s="159">
        <v>42327</v>
      </c>
      <c r="I100" s="142"/>
    </row>
    <row r="101" spans="1:9" hidden="1" x14ac:dyDescent="0.25">
      <c r="A101" s="175">
        <v>2015</v>
      </c>
      <c r="B101" s="176">
        <v>47</v>
      </c>
      <c r="C101" s="177" t="str">
        <f t="shared" si="5"/>
        <v>UW201547</v>
      </c>
      <c r="D101" s="178">
        <f t="shared" si="6"/>
        <v>42329</v>
      </c>
      <c r="E101" s="179" t="s">
        <v>68</v>
      </c>
      <c r="F101" s="178">
        <v>42330</v>
      </c>
      <c r="G101" s="178">
        <f t="shared" si="4"/>
        <v>42331</v>
      </c>
      <c r="H101" s="180">
        <v>42333</v>
      </c>
      <c r="I101" s="145" t="s">
        <v>15</v>
      </c>
    </row>
    <row r="102" spans="1:9" hidden="1" x14ac:dyDescent="0.25">
      <c r="A102" s="154">
        <v>2015</v>
      </c>
      <c r="B102" s="166">
        <v>48</v>
      </c>
      <c r="C102" s="156" t="str">
        <f t="shared" si="5"/>
        <v>UW201548</v>
      </c>
      <c r="D102" s="157">
        <f t="shared" si="6"/>
        <v>42336</v>
      </c>
      <c r="E102" s="168" t="s">
        <v>68</v>
      </c>
      <c r="F102" s="157">
        <v>42338</v>
      </c>
      <c r="G102" s="157">
        <f t="shared" si="4"/>
        <v>42339</v>
      </c>
      <c r="H102" s="159">
        <v>42341</v>
      </c>
      <c r="I102" s="142"/>
    </row>
    <row r="103" spans="1:9" hidden="1" x14ac:dyDescent="0.25">
      <c r="A103" s="154">
        <v>2015</v>
      </c>
      <c r="B103" s="166">
        <v>49</v>
      </c>
      <c r="C103" s="156" t="str">
        <f t="shared" si="5"/>
        <v>UW201549</v>
      </c>
      <c r="D103" s="157">
        <f t="shared" si="6"/>
        <v>42343</v>
      </c>
      <c r="E103" s="168" t="s">
        <v>68</v>
      </c>
      <c r="F103" s="157">
        <f t="shared" si="7"/>
        <v>42345</v>
      </c>
      <c r="G103" s="157">
        <f t="shared" si="4"/>
        <v>42346</v>
      </c>
      <c r="H103" s="159">
        <v>42348</v>
      </c>
      <c r="I103" s="142"/>
    </row>
    <row r="104" spans="1:9" hidden="1" x14ac:dyDescent="0.25">
      <c r="A104" s="154">
        <v>2015</v>
      </c>
      <c r="B104" s="166">
        <v>50</v>
      </c>
      <c r="C104" s="156" t="str">
        <f t="shared" si="5"/>
        <v>UW201550</v>
      </c>
      <c r="D104" s="157">
        <f t="shared" si="6"/>
        <v>42350</v>
      </c>
      <c r="E104" s="168" t="s">
        <v>68</v>
      </c>
      <c r="F104" s="157">
        <f t="shared" si="7"/>
        <v>42352</v>
      </c>
      <c r="G104" s="157">
        <f t="shared" si="4"/>
        <v>42353</v>
      </c>
      <c r="H104" s="159">
        <v>42355</v>
      </c>
      <c r="I104" s="142"/>
    </row>
    <row r="105" spans="1:9" hidden="1" x14ac:dyDescent="0.25">
      <c r="A105" s="154">
        <v>2015</v>
      </c>
      <c r="B105" s="166">
        <v>51</v>
      </c>
      <c r="C105" s="156" t="str">
        <f t="shared" si="5"/>
        <v>UW201551</v>
      </c>
      <c r="D105" s="157">
        <f t="shared" si="6"/>
        <v>42357</v>
      </c>
      <c r="E105" s="168" t="s">
        <v>68</v>
      </c>
      <c r="F105" s="157">
        <f t="shared" si="7"/>
        <v>42359</v>
      </c>
      <c r="G105" s="157">
        <f t="shared" si="4"/>
        <v>42360</v>
      </c>
      <c r="H105" s="159">
        <v>42362</v>
      </c>
      <c r="I105" s="142"/>
    </row>
    <row r="106" spans="1:9" ht="13" hidden="1" thickBot="1" x14ac:dyDescent="0.3">
      <c r="A106" s="181">
        <v>2015</v>
      </c>
      <c r="B106" s="182">
        <v>52</v>
      </c>
      <c r="C106" s="183" t="str">
        <f t="shared" si="5"/>
        <v>UW201552</v>
      </c>
      <c r="D106" s="184">
        <f t="shared" si="6"/>
        <v>42364</v>
      </c>
      <c r="E106" s="185" t="s">
        <v>68</v>
      </c>
      <c r="F106" s="184">
        <f t="shared" si="7"/>
        <v>42366</v>
      </c>
      <c r="G106" s="184">
        <f t="shared" si="4"/>
        <v>42367</v>
      </c>
      <c r="H106" s="186">
        <v>42369</v>
      </c>
      <c r="I106" s="146"/>
    </row>
    <row r="107" spans="1:9" customFormat="1" hidden="1" x14ac:dyDescent="0.25">
      <c r="A107" s="137">
        <v>2016</v>
      </c>
      <c r="B107" s="138" t="s">
        <v>58</v>
      </c>
      <c r="C107" s="70" t="str">
        <f t="shared" si="5"/>
        <v>UW201601</v>
      </c>
      <c r="D107" s="71">
        <v>42371</v>
      </c>
      <c r="E107" s="139" t="s">
        <v>68</v>
      </c>
      <c r="F107" s="71">
        <v>42373</v>
      </c>
      <c r="G107" s="71">
        <v>42374</v>
      </c>
      <c r="H107" s="140">
        <v>42376</v>
      </c>
      <c r="I107" s="48"/>
    </row>
    <row r="108" spans="1:9" customFormat="1" hidden="1" x14ac:dyDescent="0.25">
      <c r="A108" s="49">
        <v>2016</v>
      </c>
      <c r="B108" s="91" t="s">
        <v>59</v>
      </c>
      <c r="C108" s="84" t="str">
        <f t="shared" si="5"/>
        <v>UW201602</v>
      </c>
      <c r="D108" s="51">
        <v>42378</v>
      </c>
      <c r="E108" s="127" t="s">
        <v>68</v>
      </c>
      <c r="F108" s="51">
        <v>42380</v>
      </c>
      <c r="G108" s="51">
        <v>42381</v>
      </c>
      <c r="H108" s="50">
        <v>42383</v>
      </c>
      <c r="I108" s="48"/>
    </row>
    <row r="109" spans="1:9" customFormat="1" hidden="1" x14ac:dyDescent="0.25">
      <c r="A109" s="122">
        <v>2016</v>
      </c>
      <c r="B109" s="113" t="s">
        <v>60</v>
      </c>
      <c r="C109" s="114" t="str">
        <f t="shared" si="5"/>
        <v>UW201603</v>
      </c>
      <c r="D109" s="123">
        <v>42385</v>
      </c>
      <c r="E109" s="127" t="s">
        <v>68</v>
      </c>
      <c r="F109" s="123">
        <v>42387</v>
      </c>
      <c r="G109" s="123">
        <v>42388</v>
      </c>
      <c r="H109" s="124">
        <v>42390</v>
      </c>
      <c r="I109" s="53" t="s">
        <v>18</v>
      </c>
    </row>
    <row r="110" spans="1:9" customFormat="1" hidden="1" x14ac:dyDescent="0.25">
      <c r="A110" s="49">
        <v>2016</v>
      </c>
      <c r="B110" s="91" t="s">
        <v>61</v>
      </c>
      <c r="C110" s="84" t="str">
        <f t="shared" si="5"/>
        <v>UW201604</v>
      </c>
      <c r="D110" s="51">
        <v>42392</v>
      </c>
      <c r="E110" s="127" t="s">
        <v>68</v>
      </c>
      <c r="F110" s="51">
        <v>42394</v>
      </c>
      <c r="G110" s="51">
        <v>42395</v>
      </c>
      <c r="H110" s="50">
        <v>42397</v>
      </c>
      <c r="I110" s="48"/>
    </row>
    <row r="111" spans="1:9" customFormat="1" hidden="1" x14ac:dyDescent="0.25">
      <c r="A111" s="49">
        <v>2016</v>
      </c>
      <c r="B111" s="91" t="s">
        <v>62</v>
      </c>
      <c r="C111" s="84" t="str">
        <f t="shared" si="5"/>
        <v>UW201605</v>
      </c>
      <c r="D111" s="51">
        <v>42399</v>
      </c>
      <c r="E111" s="127" t="s">
        <v>68</v>
      </c>
      <c r="F111" s="51">
        <v>42401</v>
      </c>
      <c r="G111" s="51">
        <v>42402</v>
      </c>
      <c r="H111" s="50">
        <v>42404</v>
      </c>
      <c r="I111" s="48"/>
    </row>
    <row r="112" spans="1:9" customFormat="1" hidden="1" x14ac:dyDescent="0.25">
      <c r="A112" s="49">
        <v>2016</v>
      </c>
      <c r="B112" s="91" t="s">
        <v>63</v>
      </c>
      <c r="C112" s="84" t="str">
        <f t="shared" si="5"/>
        <v>UW201606</v>
      </c>
      <c r="D112" s="51">
        <v>42406</v>
      </c>
      <c r="E112" s="127" t="s">
        <v>68</v>
      </c>
      <c r="F112" s="51">
        <v>42408</v>
      </c>
      <c r="G112" s="51">
        <v>42409</v>
      </c>
      <c r="H112" s="50">
        <v>42411</v>
      </c>
      <c r="I112" s="48"/>
    </row>
    <row r="113" spans="1:9" customFormat="1" hidden="1" x14ac:dyDescent="0.25">
      <c r="A113" s="122">
        <v>2016</v>
      </c>
      <c r="B113" s="113" t="s">
        <v>64</v>
      </c>
      <c r="C113" s="114" t="str">
        <f t="shared" si="5"/>
        <v>UW201607</v>
      </c>
      <c r="D113" s="123">
        <v>42413</v>
      </c>
      <c r="E113" s="127" t="s">
        <v>68</v>
      </c>
      <c r="F113" s="123">
        <v>42415</v>
      </c>
      <c r="G113" s="123">
        <v>42416</v>
      </c>
      <c r="H113" s="124">
        <v>42418</v>
      </c>
      <c r="I113" s="53" t="s">
        <v>18</v>
      </c>
    </row>
    <row r="114" spans="1:9" customFormat="1" hidden="1" x14ac:dyDescent="0.25">
      <c r="A114" s="49">
        <v>2016</v>
      </c>
      <c r="B114" s="91" t="s">
        <v>65</v>
      </c>
      <c r="C114" s="84" t="str">
        <f t="shared" si="5"/>
        <v>UW201608</v>
      </c>
      <c r="D114" s="51">
        <v>42420</v>
      </c>
      <c r="E114" s="127" t="s">
        <v>68</v>
      </c>
      <c r="F114" s="51">
        <v>42422</v>
      </c>
      <c r="G114" s="51">
        <v>42423</v>
      </c>
      <c r="H114" s="50">
        <v>42425</v>
      </c>
      <c r="I114" s="48"/>
    </row>
    <row r="115" spans="1:9" customFormat="1" hidden="1" x14ac:dyDescent="0.25">
      <c r="A115" s="49">
        <v>2016</v>
      </c>
      <c r="B115" s="91" t="s">
        <v>66</v>
      </c>
      <c r="C115" s="84" t="str">
        <f t="shared" si="5"/>
        <v>UW201609</v>
      </c>
      <c r="D115" s="51">
        <v>42427</v>
      </c>
      <c r="E115" s="127" t="s">
        <v>68</v>
      </c>
      <c r="F115" s="51">
        <v>42429</v>
      </c>
      <c r="G115" s="51">
        <v>42430</v>
      </c>
      <c r="H115" s="50">
        <v>42432</v>
      </c>
      <c r="I115" s="48"/>
    </row>
    <row r="116" spans="1:9" customFormat="1" hidden="1" x14ac:dyDescent="0.25">
      <c r="A116" s="49">
        <v>2016</v>
      </c>
      <c r="B116" s="92">
        <v>10</v>
      </c>
      <c r="C116" s="84" t="str">
        <f t="shared" si="5"/>
        <v>UW201610</v>
      </c>
      <c r="D116" s="51">
        <v>42434</v>
      </c>
      <c r="E116" s="127" t="s">
        <v>68</v>
      </c>
      <c r="F116" s="51">
        <v>42436</v>
      </c>
      <c r="G116" s="51">
        <v>42437</v>
      </c>
      <c r="H116" s="50">
        <v>42439</v>
      </c>
      <c r="I116" s="48"/>
    </row>
    <row r="117" spans="1:9" customFormat="1" hidden="1" x14ac:dyDescent="0.25">
      <c r="A117" s="49">
        <v>2016</v>
      </c>
      <c r="B117" s="92">
        <v>11</v>
      </c>
      <c r="C117" s="84" t="str">
        <f t="shared" si="5"/>
        <v>UW201611</v>
      </c>
      <c r="D117" s="51">
        <v>42441</v>
      </c>
      <c r="E117" s="127" t="s">
        <v>68</v>
      </c>
      <c r="F117" s="51">
        <v>42443</v>
      </c>
      <c r="G117" s="51">
        <v>42444</v>
      </c>
      <c r="H117" s="50">
        <v>42446</v>
      </c>
      <c r="I117" s="48"/>
    </row>
    <row r="118" spans="1:9" customFormat="1" hidden="1" x14ac:dyDescent="0.25">
      <c r="A118" s="49">
        <v>2016</v>
      </c>
      <c r="B118" s="92">
        <v>12</v>
      </c>
      <c r="C118" s="84" t="str">
        <f t="shared" si="5"/>
        <v>UW201612</v>
      </c>
      <c r="D118" s="51">
        <v>42448</v>
      </c>
      <c r="E118" s="127" t="s">
        <v>68</v>
      </c>
      <c r="F118" s="51">
        <v>42450</v>
      </c>
      <c r="G118" s="51">
        <v>42451</v>
      </c>
      <c r="H118" s="50">
        <v>42453</v>
      </c>
      <c r="I118" s="48"/>
    </row>
    <row r="119" spans="1:9" customFormat="1" hidden="1" x14ac:dyDescent="0.25">
      <c r="A119" s="49">
        <v>2016</v>
      </c>
      <c r="B119" s="92">
        <v>13</v>
      </c>
      <c r="C119" s="84" t="str">
        <f t="shared" si="5"/>
        <v>UW201613</v>
      </c>
      <c r="D119" s="51">
        <v>42455</v>
      </c>
      <c r="E119" s="127" t="s">
        <v>68</v>
      </c>
      <c r="F119" s="51">
        <v>42457</v>
      </c>
      <c r="G119" s="51">
        <v>42458</v>
      </c>
      <c r="H119" s="50">
        <v>42460</v>
      </c>
      <c r="I119" s="48"/>
    </row>
    <row r="120" spans="1:9" customFormat="1" hidden="1" x14ac:dyDescent="0.25">
      <c r="A120" s="49">
        <v>2016</v>
      </c>
      <c r="B120" s="92">
        <v>14</v>
      </c>
      <c r="C120" s="84" t="str">
        <f t="shared" ref="C120:C184" si="8">"UW"&amp;A120&amp;B120</f>
        <v>UW201614</v>
      </c>
      <c r="D120" s="51">
        <v>42462</v>
      </c>
      <c r="E120" s="127" t="s">
        <v>68</v>
      </c>
      <c r="F120" s="51">
        <v>42464</v>
      </c>
      <c r="G120" s="51">
        <v>42465</v>
      </c>
      <c r="H120" s="50">
        <v>42467</v>
      </c>
      <c r="I120" s="48"/>
    </row>
    <row r="121" spans="1:9" customFormat="1" hidden="1" x14ac:dyDescent="0.25">
      <c r="A121" s="49">
        <v>2016</v>
      </c>
      <c r="B121" s="92">
        <v>15</v>
      </c>
      <c r="C121" s="84" t="str">
        <f t="shared" si="8"/>
        <v>UW201615</v>
      </c>
      <c r="D121" s="51">
        <v>42469</v>
      </c>
      <c r="E121" s="127" t="s">
        <v>68</v>
      </c>
      <c r="F121" s="51">
        <v>42471</v>
      </c>
      <c r="G121" s="51">
        <v>42472</v>
      </c>
      <c r="H121" s="50">
        <v>42474</v>
      </c>
      <c r="I121" s="48"/>
    </row>
    <row r="122" spans="1:9" customFormat="1" hidden="1" x14ac:dyDescent="0.25">
      <c r="A122" s="49">
        <v>2016</v>
      </c>
      <c r="B122" s="92">
        <v>16</v>
      </c>
      <c r="C122" s="84" t="str">
        <f t="shared" si="8"/>
        <v>UW201616</v>
      </c>
      <c r="D122" s="51">
        <v>42476</v>
      </c>
      <c r="E122" s="127" t="s">
        <v>68</v>
      </c>
      <c r="F122" s="51">
        <v>42478</v>
      </c>
      <c r="G122" s="51">
        <v>42479</v>
      </c>
      <c r="H122" s="50">
        <v>42481</v>
      </c>
      <c r="I122" s="48"/>
    </row>
    <row r="123" spans="1:9" customFormat="1" hidden="1" x14ac:dyDescent="0.25">
      <c r="A123" s="49">
        <v>2016</v>
      </c>
      <c r="B123" s="92">
        <v>17</v>
      </c>
      <c r="C123" s="84" t="str">
        <f t="shared" si="8"/>
        <v>UW201617</v>
      </c>
      <c r="D123" s="51">
        <v>42483</v>
      </c>
      <c r="E123" s="127" t="s">
        <v>68</v>
      </c>
      <c r="F123" s="51">
        <v>42485</v>
      </c>
      <c r="G123" s="51">
        <v>42486</v>
      </c>
      <c r="H123" s="50">
        <v>42488</v>
      </c>
      <c r="I123" s="48"/>
    </row>
    <row r="124" spans="1:9" customFormat="1" hidden="1" x14ac:dyDescent="0.25">
      <c r="A124" s="49">
        <v>2016</v>
      </c>
      <c r="B124" s="92">
        <v>18</v>
      </c>
      <c r="C124" s="84" t="str">
        <f t="shared" si="8"/>
        <v>UW201618</v>
      </c>
      <c r="D124" s="51">
        <v>42490</v>
      </c>
      <c r="E124" s="127" t="s">
        <v>68</v>
      </c>
      <c r="F124" s="51">
        <v>42492</v>
      </c>
      <c r="G124" s="51">
        <v>42493</v>
      </c>
      <c r="H124" s="50">
        <v>42495</v>
      </c>
      <c r="I124" s="48"/>
    </row>
    <row r="125" spans="1:9" customFormat="1" hidden="1" x14ac:dyDescent="0.25">
      <c r="A125" s="49">
        <v>2016</v>
      </c>
      <c r="B125" s="92">
        <v>19</v>
      </c>
      <c r="C125" s="84" t="str">
        <f t="shared" si="8"/>
        <v>UW201619</v>
      </c>
      <c r="D125" s="51">
        <v>42497</v>
      </c>
      <c r="E125" s="127" t="s">
        <v>68</v>
      </c>
      <c r="F125" s="51">
        <v>42499</v>
      </c>
      <c r="G125" s="51">
        <v>42500</v>
      </c>
      <c r="H125" s="50">
        <v>42502</v>
      </c>
      <c r="I125" s="48"/>
    </row>
    <row r="126" spans="1:9" customFormat="1" hidden="1" x14ac:dyDescent="0.25">
      <c r="A126" s="49">
        <v>2016</v>
      </c>
      <c r="B126" s="92">
        <v>20</v>
      </c>
      <c r="C126" s="84" t="str">
        <f t="shared" si="8"/>
        <v>UW201620</v>
      </c>
      <c r="D126" s="51">
        <v>42504</v>
      </c>
      <c r="E126" s="127" t="s">
        <v>68</v>
      </c>
      <c r="F126" s="51">
        <v>42506</v>
      </c>
      <c r="G126" s="51">
        <v>42507</v>
      </c>
      <c r="H126" s="50">
        <v>42509</v>
      </c>
      <c r="I126" s="48"/>
    </row>
    <row r="127" spans="1:9" customFormat="1" hidden="1" x14ac:dyDescent="0.25">
      <c r="A127" s="49">
        <v>2016</v>
      </c>
      <c r="B127" s="92">
        <v>21</v>
      </c>
      <c r="C127" s="84" t="str">
        <f t="shared" si="8"/>
        <v>UW201621</v>
      </c>
      <c r="D127" s="51">
        <v>42511</v>
      </c>
      <c r="E127" s="127" t="s">
        <v>68</v>
      </c>
      <c r="F127" s="51">
        <v>42513</v>
      </c>
      <c r="G127" s="51">
        <v>42514</v>
      </c>
      <c r="H127" s="50">
        <v>42516</v>
      </c>
      <c r="I127" s="48"/>
    </row>
    <row r="128" spans="1:9" customFormat="1" hidden="1" x14ac:dyDescent="0.25">
      <c r="A128" s="122">
        <v>2016</v>
      </c>
      <c r="B128" s="125">
        <v>22</v>
      </c>
      <c r="C128" s="114" t="str">
        <f t="shared" si="8"/>
        <v>UW201622</v>
      </c>
      <c r="D128" s="123">
        <v>42518</v>
      </c>
      <c r="E128" s="127" t="s">
        <v>68</v>
      </c>
      <c r="F128" s="123">
        <v>42520</v>
      </c>
      <c r="G128" s="123">
        <v>42521</v>
      </c>
      <c r="H128" s="124">
        <v>42523</v>
      </c>
      <c r="I128" s="53" t="s">
        <v>18</v>
      </c>
    </row>
    <row r="129" spans="1:9" customFormat="1" hidden="1" x14ac:dyDescent="0.25">
      <c r="A129" s="49">
        <v>2016</v>
      </c>
      <c r="B129" s="92">
        <v>23</v>
      </c>
      <c r="C129" s="84" t="str">
        <f t="shared" si="8"/>
        <v>UW201623</v>
      </c>
      <c r="D129" s="51">
        <v>42525</v>
      </c>
      <c r="E129" s="127" t="s">
        <v>68</v>
      </c>
      <c r="F129" s="51">
        <v>42527</v>
      </c>
      <c r="G129" s="51">
        <v>42528</v>
      </c>
      <c r="H129" s="50">
        <v>42530</v>
      </c>
      <c r="I129" s="48"/>
    </row>
    <row r="130" spans="1:9" s="83" customFormat="1" hidden="1" x14ac:dyDescent="0.25">
      <c r="A130" s="49">
        <v>2016</v>
      </c>
      <c r="B130" s="92" t="s">
        <v>72</v>
      </c>
      <c r="C130" s="84" t="s">
        <v>75</v>
      </c>
      <c r="D130" s="59">
        <v>42535</v>
      </c>
      <c r="E130" s="127" t="s">
        <v>74</v>
      </c>
      <c r="F130" s="59">
        <v>42529</v>
      </c>
      <c r="G130" s="59">
        <v>42530</v>
      </c>
      <c r="H130" s="50">
        <v>42169</v>
      </c>
      <c r="I130" s="83" t="s">
        <v>76</v>
      </c>
    </row>
    <row r="131" spans="1:9" customFormat="1" hidden="1" x14ac:dyDescent="0.25">
      <c r="A131" s="49">
        <v>2016</v>
      </c>
      <c r="B131" s="92">
        <v>24</v>
      </c>
      <c r="C131" s="84" t="str">
        <f t="shared" si="8"/>
        <v>UW201624</v>
      </c>
      <c r="D131" s="51">
        <v>42532</v>
      </c>
      <c r="E131" s="127" t="s">
        <v>68</v>
      </c>
      <c r="F131" s="51">
        <v>42534</v>
      </c>
      <c r="G131" s="51">
        <v>42535</v>
      </c>
      <c r="H131" s="50">
        <v>42537</v>
      </c>
      <c r="I131" s="48"/>
    </row>
    <row r="132" spans="1:9" customFormat="1" hidden="1" x14ac:dyDescent="0.25">
      <c r="A132" s="49">
        <v>2016</v>
      </c>
      <c r="B132" s="92">
        <v>25</v>
      </c>
      <c r="C132" s="84" t="str">
        <f t="shared" si="8"/>
        <v>UW201625</v>
      </c>
      <c r="D132" s="51">
        <v>42539</v>
      </c>
      <c r="E132" s="127" t="s">
        <v>68</v>
      </c>
      <c r="F132" s="51">
        <v>42541</v>
      </c>
      <c r="G132" s="51">
        <v>42542</v>
      </c>
      <c r="H132" s="50">
        <v>42544</v>
      </c>
      <c r="I132" s="48"/>
    </row>
    <row r="133" spans="1:9" customFormat="1" hidden="1" x14ac:dyDescent="0.25">
      <c r="A133" s="49">
        <v>2016</v>
      </c>
      <c r="B133" s="92">
        <v>26</v>
      </c>
      <c r="C133" s="84" t="str">
        <f t="shared" si="8"/>
        <v>UW201626</v>
      </c>
      <c r="D133" s="51">
        <v>42546</v>
      </c>
      <c r="E133" s="127" t="s">
        <v>68</v>
      </c>
      <c r="F133" s="51">
        <v>42548</v>
      </c>
      <c r="G133" s="51">
        <v>42549</v>
      </c>
      <c r="H133" s="50">
        <v>42551</v>
      </c>
      <c r="I133" s="48"/>
    </row>
    <row r="134" spans="1:9" customFormat="1" hidden="1" x14ac:dyDescent="0.25">
      <c r="A134" s="122">
        <v>2016</v>
      </c>
      <c r="B134" s="125">
        <v>27</v>
      </c>
      <c r="C134" s="114" t="str">
        <f t="shared" si="8"/>
        <v>UW201627</v>
      </c>
      <c r="D134" s="123">
        <v>42553</v>
      </c>
      <c r="E134" s="127" t="s">
        <v>68</v>
      </c>
      <c r="F134" s="123">
        <v>42555</v>
      </c>
      <c r="G134" s="123">
        <v>42556</v>
      </c>
      <c r="H134" s="124">
        <v>42558</v>
      </c>
      <c r="I134" s="53" t="s">
        <v>18</v>
      </c>
    </row>
    <row r="135" spans="1:9" customFormat="1" hidden="1" x14ac:dyDescent="0.25">
      <c r="A135" s="49">
        <v>2016</v>
      </c>
      <c r="B135" s="92">
        <v>28</v>
      </c>
      <c r="C135" s="84" t="str">
        <f t="shared" si="8"/>
        <v>UW201628</v>
      </c>
      <c r="D135" s="51">
        <v>42560</v>
      </c>
      <c r="E135" s="127" t="s">
        <v>68</v>
      </c>
      <c r="F135" s="51">
        <v>42562</v>
      </c>
      <c r="G135" s="51">
        <v>42563</v>
      </c>
      <c r="H135" s="50">
        <v>42565</v>
      </c>
      <c r="I135" s="48"/>
    </row>
    <row r="136" spans="1:9" customFormat="1" hidden="1" x14ac:dyDescent="0.25">
      <c r="A136" s="49">
        <v>2016</v>
      </c>
      <c r="B136" s="92">
        <v>29</v>
      </c>
      <c r="C136" s="84" t="str">
        <f t="shared" si="8"/>
        <v>UW201629</v>
      </c>
      <c r="D136" s="51">
        <v>42567</v>
      </c>
      <c r="E136" s="127" t="s">
        <v>68</v>
      </c>
      <c r="F136" s="51">
        <v>42569</v>
      </c>
      <c r="G136" s="51">
        <v>42570</v>
      </c>
      <c r="H136" s="50">
        <v>42572</v>
      </c>
      <c r="I136" s="48"/>
    </row>
    <row r="137" spans="1:9" customFormat="1" hidden="1" x14ac:dyDescent="0.25">
      <c r="A137" s="49">
        <v>2016</v>
      </c>
      <c r="B137" s="92">
        <v>30</v>
      </c>
      <c r="C137" s="84" t="str">
        <f t="shared" si="8"/>
        <v>UW201630</v>
      </c>
      <c r="D137" s="51">
        <v>42574</v>
      </c>
      <c r="E137" s="127" t="s">
        <v>68</v>
      </c>
      <c r="F137" s="51">
        <v>42576</v>
      </c>
      <c r="G137" s="51">
        <v>42577</v>
      </c>
      <c r="H137" s="50">
        <v>42579</v>
      </c>
      <c r="I137" s="48"/>
    </row>
    <row r="138" spans="1:9" customFormat="1" hidden="1" x14ac:dyDescent="0.25">
      <c r="A138" s="49">
        <v>2016</v>
      </c>
      <c r="B138" s="92">
        <v>31</v>
      </c>
      <c r="C138" s="84" t="str">
        <f t="shared" si="8"/>
        <v>UW201631</v>
      </c>
      <c r="D138" s="51">
        <v>42581</v>
      </c>
      <c r="E138" s="127" t="s">
        <v>68</v>
      </c>
      <c r="F138" s="51">
        <v>42583</v>
      </c>
      <c r="G138" s="51">
        <v>42584</v>
      </c>
      <c r="H138" s="50">
        <v>42586</v>
      </c>
      <c r="I138" s="48"/>
    </row>
    <row r="139" spans="1:9" customFormat="1" hidden="1" x14ac:dyDescent="0.25">
      <c r="A139" s="49">
        <v>2016</v>
      </c>
      <c r="B139" s="92">
        <v>32</v>
      </c>
      <c r="C139" s="84" t="str">
        <f t="shared" si="8"/>
        <v>UW201632</v>
      </c>
      <c r="D139" s="51">
        <v>42588</v>
      </c>
      <c r="E139" s="127" t="s">
        <v>68</v>
      </c>
      <c r="F139" s="51">
        <v>42590</v>
      </c>
      <c r="G139" s="51">
        <v>42591</v>
      </c>
      <c r="H139" s="50">
        <v>42593</v>
      </c>
      <c r="I139" s="48"/>
    </row>
    <row r="140" spans="1:9" customFormat="1" hidden="1" x14ac:dyDescent="0.25">
      <c r="A140" s="49">
        <v>2016</v>
      </c>
      <c r="B140" s="92">
        <v>33</v>
      </c>
      <c r="C140" s="84" t="str">
        <f t="shared" si="8"/>
        <v>UW201633</v>
      </c>
      <c r="D140" s="51">
        <v>42595</v>
      </c>
      <c r="E140" s="127" t="s">
        <v>68</v>
      </c>
      <c r="F140" s="51">
        <v>42597</v>
      </c>
      <c r="G140" s="51">
        <v>42598</v>
      </c>
      <c r="H140" s="50">
        <v>42600</v>
      </c>
      <c r="I140" s="48"/>
    </row>
    <row r="141" spans="1:9" customFormat="1" hidden="1" x14ac:dyDescent="0.25">
      <c r="A141" s="49">
        <v>2016</v>
      </c>
      <c r="B141" s="92">
        <v>34</v>
      </c>
      <c r="C141" s="84" t="str">
        <f t="shared" si="8"/>
        <v>UW201634</v>
      </c>
      <c r="D141" s="51">
        <v>42602</v>
      </c>
      <c r="E141" s="127" t="s">
        <v>68</v>
      </c>
      <c r="F141" s="51">
        <v>42604</v>
      </c>
      <c r="G141" s="51">
        <v>42605</v>
      </c>
      <c r="H141" s="50">
        <v>42607</v>
      </c>
      <c r="I141" s="48"/>
    </row>
    <row r="142" spans="1:9" customFormat="1" hidden="1" x14ac:dyDescent="0.25">
      <c r="A142" s="49">
        <v>2016</v>
      </c>
      <c r="B142" s="92">
        <v>35</v>
      </c>
      <c r="C142" s="84" t="str">
        <f t="shared" si="8"/>
        <v>UW201635</v>
      </c>
      <c r="D142" s="51">
        <v>42609</v>
      </c>
      <c r="E142" s="127" t="s">
        <v>68</v>
      </c>
      <c r="F142" s="51">
        <v>42611</v>
      </c>
      <c r="G142" s="51">
        <v>42612</v>
      </c>
      <c r="H142" s="50">
        <v>42614</v>
      </c>
      <c r="I142" s="48"/>
    </row>
    <row r="143" spans="1:9" customFormat="1" hidden="1" x14ac:dyDescent="0.25">
      <c r="A143" s="122">
        <v>2016</v>
      </c>
      <c r="B143" s="125">
        <v>36</v>
      </c>
      <c r="C143" s="114" t="str">
        <f t="shared" si="8"/>
        <v>UW201636</v>
      </c>
      <c r="D143" s="123">
        <v>42616</v>
      </c>
      <c r="E143" s="127" t="s">
        <v>68</v>
      </c>
      <c r="F143" s="123">
        <v>42618</v>
      </c>
      <c r="G143" s="123">
        <v>42619</v>
      </c>
      <c r="H143" s="124">
        <v>42621</v>
      </c>
      <c r="I143" s="53" t="s">
        <v>18</v>
      </c>
    </row>
    <row r="144" spans="1:9" customFormat="1" hidden="1" x14ac:dyDescent="0.25">
      <c r="A144" s="49">
        <v>2016</v>
      </c>
      <c r="B144" s="92">
        <v>37</v>
      </c>
      <c r="C144" s="84" t="str">
        <f t="shared" si="8"/>
        <v>UW201637</v>
      </c>
      <c r="D144" s="51">
        <v>42623</v>
      </c>
      <c r="E144" s="127" t="s">
        <v>68</v>
      </c>
      <c r="F144" s="51">
        <v>42625</v>
      </c>
      <c r="G144" s="51">
        <v>42626</v>
      </c>
      <c r="H144" s="50">
        <v>42628</v>
      </c>
      <c r="I144" s="48"/>
    </row>
    <row r="145" spans="1:9" customFormat="1" hidden="1" x14ac:dyDescent="0.25">
      <c r="A145" s="49">
        <v>2016</v>
      </c>
      <c r="B145" s="92">
        <v>38</v>
      </c>
      <c r="C145" s="84" t="str">
        <f t="shared" si="8"/>
        <v>UW201638</v>
      </c>
      <c r="D145" s="51">
        <v>42630</v>
      </c>
      <c r="E145" s="127" t="s">
        <v>68</v>
      </c>
      <c r="F145" s="51">
        <v>42632</v>
      </c>
      <c r="G145" s="51">
        <v>42633</v>
      </c>
      <c r="H145" s="50">
        <v>42635</v>
      </c>
      <c r="I145" s="48"/>
    </row>
    <row r="146" spans="1:9" customFormat="1" hidden="1" x14ac:dyDescent="0.25">
      <c r="A146" s="49">
        <v>2016</v>
      </c>
      <c r="B146" s="92">
        <v>39</v>
      </c>
      <c r="C146" s="84" t="str">
        <f t="shared" si="8"/>
        <v>UW201639</v>
      </c>
      <c r="D146" s="51">
        <v>42637</v>
      </c>
      <c r="E146" s="127" t="s">
        <v>68</v>
      </c>
      <c r="F146" s="51">
        <v>42639</v>
      </c>
      <c r="G146" s="51">
        <v>42640</v>
      </c>
      <c r="H146" s="50">
        <v>42642</v>
      </c>
      <c r="I146" s="48"/>
    </row>
    <row r="147" spans="1:9" customFormat="1" hidden="1" x14ac:dyDescent="0.25">
      <c r="A147" s="49">
        <v>2016</v>
      </c>
      <c r="B147" s="92">
        <v>40</v>
      </c>
      <c r="C147" s="84" t="str">
        <f t="shared" si="8"/>
        <v>UW201640</v>
      </c>
      <c r="D147" s="51">
        <v>42644</v>
      </c>
      <c r="E147" s="127" t="s">
        <v>68</v>
      </c>
      <c r="F147" s="51">
        <v>42646</v>
      </c>
      <c r="G147" s="51">
        <v>42647</v>
      </c>
      <c r="H147" s="50">
        <v>42649</v>
      </c>
      <c r="I147" s="54"/>
    </row>
    <row r="148" spans="1:9" customFormat="1" hidden="1" x14ac:dyDescent="0.25">
      <c r="A148" s="49">
        <v>2016</v>
      </c>
      <c r="B148" s="92">
        <v>41</v>
      </c>
      <c r="C148" s="84" t="str">
        <f t="shared" si="8"/>
        <v>UW201641</v>
      </c>
      <c r="D148" s="51">
        <v>42651</v>
      </c>
      <c r="E148" s="127" t="s">
        <v>68</v>
      </c>
      <c r="F148" s="51">
        <v>42653</v>
      </c>
      <c r="G148" s="51">
        <v>42654</v>
      </c>
      <c r="H148" s="50">
        <v>42656</v>
      </c>
      <c r="I148" s="48"/>
    </row>
    <row r="149" spans="1:9" customFormat="1" hidden="1" x14ac:dyDescent="0.25">
      <c r="A149" s="49">
        <v>2016</v>
      </c>
      <c r="B149" s="92">
        <v>42</v>
      </c>
      <c r="C149" s="84" t="str">
        <f t="shared" si="8"/>
        <v>UW201642</v>
      </c>
      <c r="D149" s="51">
        <v>42658</v>
      </c>
      <c r="E149" s="127" t="s">
        <v>68</v>
      </c>
      <c r="F149" s="51">
        <v>42660</v>
      </c>
      <c r="G149" s="51">
        <v>42661</v>
      </c>
      <c r="H149" s="50">
        <v>42663</v>
      </c>
      <c r="I149" s="48"/>
    </row>
    <row r="150" spans="1:9" customFormat="1" hidden="1" x14ac:dyDescent="0.25">
      <c r="A150" s="49">
        <v>2016</v>
      </c>
      <c r="B150" s="92">
        <v>43</v>
      </c>
      <c r="C150" s="84" t="str">
        <f t="shared" si="8"/>
        <v>UW201643</v>
      </c>
      <c r="D150" s="51">
        <v>42665</v>
      </c>
      <c r="E150" s="127" t="s">
        <v>68</v>
      </c>
      <c r="F150" s="51">
        <v>42667</v>
      </c>
      <c r="G150" s="51">
        <v>42668</v>
      </c>
      <c r="H150" s="50">
        <v>42670</v>
      </c>
      <c r="I150" s="48"/>
    </row>
    <row r="151" spans="1:9" customFormat="1" hidden="1" x14ac:dyDescent="0.25">
      <c r="A151" s="49">
        <v>2016</v>
      </c>
      <c r="B151" s="92">
        <v>44</v>
      </c>
      <c r="C151" s="84" t="str">
        <f t="shared" si="8"/>
        <v>UW201644</v>
      </c>
      <c r="D151" s="51">
        <v>42672</v>
      </c>
      <c r="E151" s="127" t="s">
        <v>68</v>
      </c>
      <c r="F151" s="51">
        <v>42674</v>
      </c>
      <c r="G151" s="51">
        <v>42675</v>
      </c>
      <c r="H151" s="50">
        <v>42677</v>
      </c>
      <c r="I151" s="48"/>
    </row>
    <row r="152" spans="1:9" customFormat="1" hidden="1" x14ac:dyDescent="0.25">
      <c r="A152" s="49">
        <v>2016</v>
      </c>
      <c r="B152" s="92">
        <v>45</v>
      </c>
      <c r="C152" s="84" t="str">
        <f t="shared" si="8"/>
        <v>UW201645</v>
      </c>
      <c r="D152" s="51">
        <v>42679</v>
      </c>
      <c r="E152" s="127" t="s">
        <v>68</v>
      </c>
      <c r="F152" s="51">
        <v>42681</v>
      </c>
      <c r="G152" s="51">
        <v>42682</v>
      </c>
      <c r="H152" s="50">
        <v>42684</v>
      </c>
      <c r="I152" s="48"/>
    </row>
    <row r="153" spans="1:9" customFormat="1" hidden="1" x14ac:dyDescent="0.25">
      <c r="A153" s="49">
        <v>2016</v>
      </c>
      <c r="B153" s="92">
        <v>46</v>
      </c>
      <c r="C153" s="84" t="str">
        <f t="shared" si="8"/>
        <v>UW201646</v>
      </c>
      <c r="D153" s="51">
        <v>42686</v>
      </c>
      <c r="E153" s="127" t="s">
        <v>68</v>
      </c>
      <c r="F153" s="51">
        <v>42688</v>
      </c>
      <c r="G153" s="51">
        <v>42689</v>
      </c>
      <c r="H153" s="50">
        <v>42691</v>
      </c>
      <c r="I153" s="54"/>
    </row>
    <row r="154" spans="1:9" customFormat="1" hidden="1" x14ac:dyDescent="0.25">
      <c r="A154" s="29">
        <v>2016</v>
      </c>
      <c r="B154" s="93">
        <v>47</v>
      </c>
      <c r="C154" s="30" t="str">
        <f t="shared" si="8"/>
        <v>UW201647</v>
      </c>
      <c r="D154" s="36">
        <v>42693</v>
      </c>
      <c r="E154" s="127" t="s">
        <v>68</v>
      </c>
      <c r="F154" s="36">
        <v>42694</v>
      </c>
      <c r="G154" s="36">
        <v>42695</v>
      </c>
      <c r="H154" s="33">
        <v>42697</v>
      </c>
      <c r="I154" s="52" t="s">
        <v>15</v>
      </c>
    </row>
    <row r="155" spans="1:9" customFormat="1" hidden="1" x14ac:dyDescent="0.25">
      <c r="A155" s="49">
        <v>2016</v>
      </c>
      <c r="B155" s="92">
        <v>48</v>
      </c>
      <c r="C155" s="84" t="str">
        <f t="shared" si="8"/>
        <v>UW201648</v>
      </c>
      <c r="D155" s="51">
        <v>42700</v>
      </c>
      <c r="E155" s="127" t="s">
        <v>68</v>
      </c>
      <c r="F155" s="51">
        <v>42702</v>
      </c>
      <c r="G155" s="51">
        <v>42703</v>
      </c>
      <c r="H155" s="50">
        <v>42705</v>
      </c>
      <c r="I155" s="48"/>
    </row>
    <row r="156" spans="1:9" customFormat="1" hidden="1" x14ac:dyDescent="0.25">
      <c r="A156" s="49">
        <v>2016</v>
      </c>
      <c r="B156" s="92">
        <v>49</v>
      </c>
      <c r="C156" s="84" t="str">
        <f t="shared" si="8"/>
        <v>UW201649</v>
      </c>
      <c r="D156" s="51">
        <v>42707</v>
      </c>
      <c r="E156" s="127" t="s">
        <v>68</v>
      </c>
      <c r="F156" s="51">
        <v>42709</v>
      </c>
      <c r="G156" s="51">
        <v>42710</v>
      </c>
      <c r="H156" s="50">
        <v>42712</v>
      </c>
      <c r="I156" s="48"/>
    </row>
    <row r="157" spans="1:9" customFormat="1" hidden="1" x14ac:dyDescent="0.25">
      <c r="A157" s="49">
        <v>2016</v>
      </c>
      <c r="B157" s="92">
        <v>50</v>
      </c>
      <c r="C157" s="84" t="str">
        <f t="shared" si="8"/>
        <v>UW201650</v>
      </c>
      <c r="D157" s="51">
        <v>42714</v>
      </c>
      <c r="E157" s="127" t="s">
        <v>68</v>
      </c>
      <c r="F157" s="51">
        <v>42716</v>
      </c>
      <c r="G157" s="51">
        <v>42717</v>
      </c>
      <c r="H157" s="50">
        <v>42719</v>
      </c>
      <c r="I157" s="48"/>
    </row>
    <row r="158" spans="1:9" customFormat="1" hidden="1" x14ac:dyDescent="0.25">
      <c r="A158" s="49">
        <v>2016</v>
      </c>
      <c r="B158" s="92">
        <v>51</v>
      </c>
      <c r="C158" s="84" t="str">
        <f t="shared" si="8"/>
        <v>UW201651</v>
      </c>
      <c r="D158" s="51">
        <v>42721</v>
      </c>
      <c r="E158" s="127" t="s">
        <v>68</v>
      </c>
      <c r="F158" s="51">
        <v>42723</v>
      </c>
      <c r="G158" s="51">
        <v>42724</v>
      </c>
      <c r="H158" s="50">
        <v>42726</v>
      </c>
      <c r="I158" s="48"/>
    </row>
    <row r="159" spans="1:9" customFormat="1" hidden="1" x14ac:dyDescent="0.25">
      <c r="A159" s="122">
        <v>2016</v>
      </c>
      <c r="B159" s="125">
        <v>52</v>
      </c>
      <c r="C159" s="114" t="str">
        <f t="shared" si="8"/>
        <v>UW201652</v>
      </c>
      <c r="D159" s="123">
        <v>42728</v>
      </c>
      <c r="E159" s="127" t="s">
        <v>68</v>
      </c>
      <c r="F159" s="123">
        <v>42730</v>
      </c>
      <c r="G159" s="123">
        <v>42731</v>
      </c>
      <c r="H159" s="124">
        <v>42733</v>
      </c>
      <c r="I159" s="53" t="s">
        <v>18</v>
      </c>
    </row>
    <row r="160" spans="1:9" customFormat="1" x14ac:dyDescent="0.25">
      <c r="A160" s="223">
        <v>2017</v>
      </c>
      <c r="B160" s="227" t="s">
        <v>58</v>
      </c>
      <c r="C160" s="61" t="str">
        <f t="shared" si="8"/>
        <v>UW201701</v>
      </c>
      <c r="D160" s="62">
        <v>42735</v>
      </c>
      <c r="E160" s="229">
        <v>42737.666666666664</v>
      </c>
      <c r="F160" s="62">
        <v>42738</v>
      </c>
      <c r="G160" s="62">
        <f>F160+1</f>
        <v>42739</v>
      </c>
      <c r="H160" s="225">
        <v>42740</v>
      </c>
      <c r="I160" s="226" t="s">
        <v>285</v>
      </c>
    </row>
    <row r="161" spans="1:9" customFormat="1" x14ac:dyDescent="0.25">
      <c r="A161" s="49">
        <v>2017</v>
      </c>
      <c r="B161" s="228" t="s">
        <v>59</v>
      </c>
      <c r="C161" s="84" t="str">
        <f t="shared" si="8"/>
        <v>UW201702</v>
      </c>
      <c r="D161" s="51">
        <v>42742</v>
      </c>
      <c r="E161" s="229">
        <v>42744.666666666664</v>
      </c>
      <c r="F161" s="51">
        <v>42745</v>
      </c>
      <c r="G161" s="62">
        <f t="shared" ref="G161:G185" si="9">F161+1</f>
        <v>42746</v>
      </c>
      <c r="H161" s="50">
        <v>42747</v>
      </c>
      <c r="I161" s="48"/>
    </row>
    <row r="162" spans="1:9" customFormat="1" x14ac:dyDescent="0.25">
      <c r="A162" s="223">
        <v>2017</v>
      </c>
      <c r="B162" s="227" t="s">
        <v>60</v>
      </c>
      <c r="C162" s="61" t="str">
        <f t="shared" si="8"/>
        <v>UW201703</v>
      </c>
      <c r="D162" s="62">
        <v>42749</v>
      </c>
      <c r="E162" s="229">
        <v>42751.666666666664</v>
      </c>
      <c r="F162" s="62">
        <v>42752</v>
      </c>
      <c r="G162" s="62">
        <f t="shared" si="9"/>
        <v>42753</v>
      </c>
      <c r="H162" s="225">
        <v>42754</v>
      </c>
      <c r="I162" s="226" t="s">
        <v>285</v>
      </c>
    </row>
    <row r="163" spans="1:9" customFormat="1" x14ac:dyDescent="0.25">
      <c r="A163" s="49">
        <v>2017</v>
      </c>
      <c r="B163" s="228" t="s">
        <v>61</v>
      </c>
      <c r="C163" s="84" t="str">
        <f t="shared" si="8"/>
        <v>UW201704</v>
      </c>
      <c r="D163" s="51">
        <v>42756</v>
      </c>
      <c r="E163" s="229">
        <v>42758.666666666664</v>
      </c>
      <c r="F163" s="51">
        <v>42759</v>
      </c>
      <c r="G163" s="62">
        <f t="shared" si="9"/>
        <v>42760</v>
      </c>
      <c r="H163" s="50">
        <v>42761</v>
      </c>
      <c r="I163" s="48"/>
    </row>
    <row r="164" spans="1:9" customFormat="1" x14ac:dyDescent="0.25">
      <c r="A164" s="49">
        <v>2017</v>
      </c>
      <c r="B164" s="228" t="s">
        <v>62</v>
      </c>
      <c r="C164" s="84" t="str">
        <f t="shared" si="8"/>
        <v>UW201705</v>
      </c>
      <c r="D164" s="51">
        <v>42763</v>
      </c>
      <c r="E164" s="229">
        <v>42765.666666666664</v>
      </c>
      <c r="F164" s="51">
        <v>42766</v>
      </c>
      <c r="G164" s="62">
        <f t="shared" si="9"/>
        <v>42767</v>
      </c>
      <c r="H164" s="50">
        <v>42768</v>
      </c>
      <c r="I164" s="48"/>
    </row>
    <row r="165" spans="1:9" customFormat="1" x14ac:dyDescent="0.25">
      <c r="A165" s="49">
        <v>2017</v>
      </c>
      <c r="B165" s="228" t="s">
        <v>63</v>
      </c>
      <c r="C165" s="84" t="str">
        <f t="shared" si="8"/>
        <v>UW201706</v>
      </c>
      <c r="D165" s="51">
        <v>42770</v>
      </c>
      <c r="E165" s="229">
        <v>42772.666666666664</v>
      </c>
      <c r="F165" s="51">
        <v>42773</v>
      </c>
      <c r="G165" s="62">
        <f t="shared" si="9"/>
        <v>42774</v>
      </c>
      <c r="H165" s="50">
        <v>42775</v>
      </c>
      <c r="I165" s="48"/>
    </row>
    <row r="166" spans="1:9" customFormat="1" x14ac:dyDescent="0.25">
      <c r="A166" s="49">
        <v>2017</v>
      </c>
      <c r="B166" s="228" t="s">
        <v>64</v>
      </c>
      <c r="C166" s="84" t="str">
        <f t="shared" si="8"/>
        <v>UW201707</v>
      </c>
      <c r="D166" s="51">
        <v>42777</v>
      </c>
      <c r="E166" s="229">
        <v>42779.666666666664</v>
      </c>
      <c r="F166" s="51">
        <v>42780</v>
      </c>
      <c r="G166" s="62">
        <f t="shared" si="9"/>
        <v>42781</v>
      </c>
      <c r="H166" s="50">
        <v>42782</v>
      </c>
      <c r="I166" s="48"/>
    </row>
    <row r="167" spans="1:9" customFormat="1" x14ac:dyDescent="0.25">
      <c r="A167" s="223">
        <v>2017</v>
      </c>
      <c r="B167" s="227" t="s">
        <v>65</v>
      </c>
      <c r="C167" s="61" t="str">
        <f t="shared" si="8"/>
        <v>UW201708</v>
      </c>
      <c r="D167" s="62">
        <v>42784</v>
      </c>
      <c r="E167" s="229">
        <v>42786.666666666664</v>
      </c>
      <c r="F167" s="62">
        <v>42787</v>
      </c>
      <c r="G167" s="62">
        <f t="shared" si="9"/>
        <v>42788</v>
      </c>
      <c r="H167" s="225">
        <v>42789</v>
      </c>
      <c r="I167" s="226" t="s">
        <v>285</v>
      </c>
    </row>
    <row r="168" spans="1:9" customFormat="1" x14ac:dyDescent="0.25">
      <c r="A168" s="49">
        <v>2017</v>
      </c>
      <c r="B168" s="228" t="s">
        <v>66</v>
      </c>
      <c r="C168" s="84" t="str">
        <f t="shared" si="8"/>
        <v>UW201709</v>
      </c>
      <c r="D168" s="51">
        <v>42791</v>
      </c>
      <c r="E168" s="229">
        <v>42793.666666666664</v>
      </c>
      <c r="F168" s="51">
        <v>42794</v>
      </c>
      <c r="G168" s="62">
        <f t="shared" si="9"/>
        <v>42795</v>
      </c>
      <c r="H168" s="50">
        <v>42796</v>
      </c>
      <c r="I168" s="48"/>
    </row>
    <row r="169" spans="1:9" customFormat="1" x14ac:dyDescent="0.25">
      <c r="A169" s="49">
        <v>2017</v>
      </c>
      <c r="B169" s="92">
        <v>10</v>
      </c>
      <c r="C169" s="84" t="str">
        <f t="shared" si="8"/>
        <v>UW201710</v>
      </c>
      <c r="D169" s="51">
        <v>42798</v>
      </c>
      <c r="E169" s="229">
        <v>42800.666666666664</v>
      </c>
      <c r="F169" s="51">
        <v>42801</v>
      </c>
      <c r="G169" s="62">
        <f t="shared" si="9"/>
        <v>42802</v>
      </c>
      <c r="H169" s="50">
        <v>42803</v>
      </c>
      <c r="I169" s="48"/>
    </row>
    <row r="170" spans="1:9" customFormat="1" x14ac:dyDescent="0.25">
      <c r="A170" s="49">
        <v>2017</v>
      </c>
      <c r="B170" s="92">
        <v>11</v>
      </c>
      <c r="C170" s="84" t="str">
        <f t="shared" si="8"/>
        <v>UW201711</v>
      </c>
      <c r="D170" s="51">
        <v>42805</v>
      </c>
      <c r="E170" s="229">
        <v>42807.666666666664</v>
      </c>
      <c r="F170" s="51">
        <v>42808</v>
      </c>
      <c r="G170" s="62">
        <f t="shared" si="9"/>
        <v>42809</v>
      </c>
      <c r="H170" s="50">
        <v>42810</v>
      </c>
      <c r="I170" s="48"/>
    </row>
    <row r="171" spans="1:9" customFormat="1" x14ac:dyDescent="0.25">
      <c r="A171" s="49">
        <v>2017</v>
      </c>
      <c r="B171" s="92">
        <v>12</v>
      </c>
      <c r="C171" s="84" t="str">
        <f t="shared" si="8"/>
        <v>UW201712</v>
      </c>
      <c r="D171" s="51">
        <v>42812</v>
      </c>
      <c r="E171" s="229">
        <v>42814.666666666664</v>
      </c>
      <c r="F171" s="51">
        <v>42815</v>
      </c>
      <c r="G171" s="62">
        <f t="shared" si="9"/>
        <v>42816</v>
      </c>
      <c r="H171" s="50">
        <v>42817</v>
      </c>
      <c r="I171" s="48"/>
    </row>
    <row r="172" spans="1:9" customFormat="1" x14ac:dyDescent="0.25">
      <c r="A172" s="49">
        <v>2017</v>
      </c>
      <c r="B172" s="92">
        <v>13</v>
      </c>
      <c r="C172" s="84" t="str">
        <f t="shared" si="8"/>
        <v>UW201713</v>
      </c>
      <c r="D172" s="51">
        <v>42819</v>
      </c>
      <c r="E172" s="229">
        <v>42821.666666666664</v>
      </c>
      <c r="F172" s="51">
        <v>42822</v>
      </c>
      <c r="G172" s="62">
        <f t="shared" si="9"/>
        <v>42823</v>
      </c>
      <c r="H172" s="50">
        <v>42824</v>
      </c>
      <c r="I172" s="48"/>
    </row>
    <row r="173" spans="1:9" customFormat="1" x14ac:dyDescent="0.25">
      <c r="A173" s="49">
        <v>2017</v>
      </c>
      <c r="B173" s="92">
        <v>14</v>
      </c>
      <c r="C173" s="84" t="str">
        <f t="shared" si="8"/>
        <v>UW201714</v>
      </c>
      <c r="D173" s="51">
        <v>42826</v>
      </c>
      <c r="E173" s="229">
        <v>42828.666666666664</v>
      </c>
      <c r="F173" s="51">
        <v>42829</v>
      </c>
      <c r="G173" s="62">
        <f t="shared" si="9"/>
        <v>42830</v>
      </c>
      <c r="H173" s="50">
        <v>42831</v>
      </c>
      <c r="I173" s="48"/>
    </row>
    <row r="174" spans="1:9" customFormat="1" x14ac:dyDescent="0.25">
      <c r="A174" s="49">
        <v>2017</v>
      </c>
      <c r="B174" s="92">
        <v>15</v>
      </c>
      <c r="C174" s="84" t="str">
        <f t="shared" si="8"/>
        <v>UW201715</v>
      </c>
      <c r="D174" s="51">
        <v>42833</v>
      </c>
      <c r="E174" s="229">
        <v>42835.666666666664</v>
      </c>
      <c r="F174" s="51">
        <v>42836</v>
      </c>
      <c r="G174" s="62">
        <f t="shared" si="9"/>
        <v>42837</v>
      </c>
      <c r="H174" s="50">
        <v>42838</v>
      </c>
      <c r="I174" s="48"/>
    </row>
    <row r="175" spans="1:9" customFormat="1" x14ac:dyDescent="0.25">
      <c r="A175" s="49">
        <v>2017</v>
      </c>
      <c r="B175" s="92">
        <v>16</v>
      </c>
      <c r="C175" s="84" t="str">
        <f t="shared" si="8"/>
        <v>UW201716</v>
      </c>
      <c r="D175" s="51">
        <v>42840</v>
      </c>
      <c r="E175" s="229">
        <v>42842.666666666664</v>
      </c>
      <c r="F175" s="51">
        <v>42843</v>
      </c>
      <c r="G175" s="62">
        <f t="shared" si="9"/>
        <v>42844</v>
      </c>
      <c r="H175" s="50">
        <v>42845</v>
      </c>
      <c r="I175" s="48"/>
    </row>
    <row r="176" spans="1:9" customFormat="1" x14ac:dyDescent="0.25">
      <c r="A176" s="49">
        <v>2017</v>
      </c>
      <c r="B176" s="92">
        <v>17</v>
      </c>
      <c r="C176" s="84" t="str">
        <f t="shared" si="8"/>
        <v>UW201717</v>
      </c>
      <c r="D176" s="51">
        <v>42847</v>
      </c>
      <c r="E176" s="229">
        <v>42849.666666666664</v>
      </c>
      <c r="F176" s="51">
        <v>42850</v>
      </c>
      <c r="G176" s="62">
        <f t="shared" si="9"/>
        <v>42851</v>
      </c>
      <c r="H176" s="50">
        <v>42852</v>
      </c>
      <c r="I176" s="48"/>
    </row>
    <row r="177" spans="1:9" customFormat="1" x14ac:dyDescent="0.25">
      <c r="A177" s="49">
        <v>2017</v>
      </c>
      <c r="B177" s="92">
        <v>18</v>
      </c>
      <c r="C177" s="84" t="str">
        <f t="shared" si="8"/>
        <v>UW201718</v>
      </c>
      <c r="D177" s="51">
        <v>42854</v>
      </c>
      <c r="E177" s="229">
        <v>42856.666666666664</v>
      </c>
      <c r="F177" s="51">
        <v>42857</v>
      </c>
      <c r="G177" s="62">
        <f t="shared" si="9"/>
        <v>42858</v>
      </c>
      <c r="H177" s="50">
        <v>42859</v>
      </c>
      <c r="I177" s="48"/>
    </row>
    <row r="178" spans="1:9" customFormat="1" x14ac:dyDescent="0.25">
      <c r="A178" s="49">
        <v>2017</v>
      </c>
      <c r="B178" s="92">
        <v>19</v>
      </c>
      <c r="C178" s="84" t="str">
        <f t="shared" si="8"/>
        <v>UW201719</v>
      </c>
      <c r="D178" s="51">
        <v>42861</v>
      </c>
      <c r="E178" s="229">
        <v>42863.666666666664</v>
      </c>
      <c r="F178" s="51">
        <v>42864</v>
      </c>
      <c r="G178" s="62">
        <f t="shared" si="9"/>
        <v>42865</v>
      </c>
      <c r="H178" s="50">
        <v>42866</v>
      </c>
      <c r="I178" s="48"/>
    </row>
    <row r="179" spans="1:9" customFormat="1" x14ac:dyDescent="0.25">
      <c r="A179" s="49">
        <v>2017</v>
      </c>
      <c r="B179" s="92">
        <v>20</v>
      </c>
      <c r="C179" s="84" t="str">
        <f t="shared" si="8"/>
        <v>UW201720</v>
      </c>
      <c r="D179" s="51">
        <v>42868</v>
      </c>
      <c r="E179" s="229">
        <v>42870.666666666664</v>
      </c>
      <c r="F179" s="51">
        <v>42506</v>
      </c>
      <c r="G179" s="62">
        <f t="shared" si="9"/>
        <v>42507</v>
      </c>
      <c r="H179" s="50">
        <v>42873</v>
      </c>
      <c r="I179" s="48"/>
    </row>
    <row r="180" spans="1:9" customFormat="1" x14ac:dyDescent="0.25">
      <c r="A180" s="49">
        <v>2017</v>
      </c>
      <c r="B180" s="92">
        <v>21</v>
      </c>
      <c r="C180" s="84" t="str">
        <f t="shared" si="8"/>
        <v>UW201721</v>
      </c>
      <c r="D180" s="51">
        <v>42875</v>
      </c>
      <c r="E180" s="229">
        <v>42877.666666666664</v>
      </c>
      <c r="F180" s="51">
        <v>42513</v>
      </c>
      <c r="G180" s="62">
        <f t="shared" si="9"/>
        <v>42514</v>
      </c>
      <c r="H180" s="50">
        <v>42880</v>
      </c>
      <c r="I180" s="48"/>
    </row>
    <row r="181" spans="1:9" customFormat="1" x14ac:dyDescent="0.25">
      <c r="A181" s="223">
        <v>2017</v>
      </c>
      <c r="B181" s="224">
        <v>22</v>
      </c>
      <c r="C181" s="61" t="str">
        <f t="shared" si="8"/>
        <v>UW201722</v>
      </c>
      <c r="D181" s="62">
        <v>42882</v>
      </c>
      <c r="E181" s="229">
        <v>42884.666666666664</v>
      </c>
      <c r="F181" s="62">
        <v>42520</v>
      </c>
      <c r="G181" s="62">
        <f t="shared" si="9"/>
        <v>42521</v>
      </c>
      <c r="H181" s="225">
        <v>42887</v>
      </c>
      <c r="I181" s="226" t="s">
        <v>285</v>
      </c>
    </row>
    <row r="182" spans="1:9" customFormat="1" x14ac:dyDescent="0.25">
      <c r="A182" s="49">
        <v>2017</v>
      </c>
      <c r="B182" s="92">
        <v>23</v>
      </c>
      <c r="C182" s="84" t="str">
        <f t="shared" si="8"/>
        <v>UW201723</v>
      </c>
      <c r="D182" s="51">
        <v>42889</v>
      </c>
      <c r="E182" s="229">
        <v>42891.666666666664</v>
      </c>
      <c r="F182" s="51">
        <v>42892</v>
      </c>
      <c r="G182" s="62">
        <f t="shared" si="9"/>
        <v>42893</v>
      </c>
      <c r="H182" s="50">
        <v>42894</v>
      </c>
      <c r="I182" s="48"/>
    </row>
    <row r="183" spans="1:9" customFormat="1" x14ac:dyDescent="0.25">
      <c r="A183" s="49">
        <v>2017</v>
      </c>
      <c r="B183" s="92">
        <v>24</v>
      </c>
      <c r="C183" s="84" t="str">
        <f t="shared" si="8"/>
        <v>UW201724</v>
      </c>
      <c r="D183" s="51">
        <v>42896</v>
      </c>
      <c r="E183" s="229">
        <v>42898.666666666664</v>
      </c>
      <c r="F183" s="51">
        <v>42899</v>
      </c>
      <c r="G183" s="62">
        <f t="shared" si="9"/>
        <v>42900</v>
      </c>
      <c r="H183" s="50">
        <v>42901</v>
      </c>
      <c r="I183" s="48"/>
    </row>
    <row r="184" spans="1:9" customFormat="1" x14ac:dyDescent="0.25">
      <c r="A184" s="49">
        <v>2017</v>
      </c>
      <c r="B184" s="92">
        <v>25</v>
      </c>
      <c r="C184" s="84" t="str">
        <f t="shared" si="8"/>
        <v>UW201725</v>
      </c>
      <c r="D184" s="51">
        <v>42903</v>
      </c>
      <c r="E184" s="229">
        <v>42905.666666666664</v>
      </c>
      <c r="F184" s="51">
        <v>42906</v>
      </c>
      <c r="G184" s="62">
        <f t="shared" si="9"/>
        <v>42907</v>
      </c>
      <c r="H184" s="50">
        <v>42908</v>
      </c>
      <c r="I184" s="48"/>
    </row>
    <row r="185" spans="1:9" customFormat="1" x14ac:dyDescent="0.25">
      <c r="A185" s="49">
        <v>2017</v>
      </c>
      <c r="B185" s="92">
        <v>26</v>
      </c>
      <c r="C185" s="84" t="str">
        <f t="shared" ref="C185:C211" si="10">"UW"&amp;A185&amp;B185</f>
        <v>UW201726</v>
      </c>
      <c r="D185" s="51">
        <v>42910</v>
      </c>
      <c r="E185" s="229">
        <v>42912.666666666664</v>
      </c>
      <c r="F185" s="51">
        <v>42913</v>
      </c>
      <c r="G185" s="62">
        <f t="shared" si="9"/>
        <v>42914</v>
      </c>
      <c r="H185" s="50">
        <v>42915</v>
      </c>
      <c r="I185" s="48"/>
    </row>
    <row r="186" spans="1:9" customFormat="1" x14ac:dyDescent="0.25">
      <c r="A186" s="29">
        <v>2017</v>
      </c>
      <c r="B186" s="93">
        <v>27</v>
      </c>
      <c r="C186" s="30" t="str">
        <f t="shared" si="10"/>
        <v>UW201727</v>
      </c>
      <c r="D186" s="36">
        <v>42917</v>
      </c>
      <c r="E186" s="231">
        <v>42919.5</v>
      </c>
      <c r="F186" s="230">
        <v>42919</v>
      </c>
      <c r="G186" s="36">
        <v>42921</v>
      </c>
      <c r="H186" s="33">
        <v>42922</v>
      </c>
      <c r="I186" s="52" t="s">
        <v>32</v>
      </c>
    </row>
    <row r="187" spans="1:9" customFormat="1" x14ac:dyDescent="0.25">
      <c r="A187" s="49">
        <v>2017</v>
      </c>
      <c r="B187" s="92">
        <v>28</v>
      </c>
      <c r="C187" s="84" t="str">
        <f t="shared" si="10"/>
        <v>UW201728</v>
      </c>
      <c r="D187" s="51">
        <v>42924</v>
      </c>
      <c r="E187" s="229">
        <v>42926.666666666664</v>
      </c>
      <c r="F187" s="51">
        <v>42927</v>
      </c>
      <c r="G187" s="51">
        <f>F187+1</f>
        <v>42928</v>
      </c>
      <c r="H187" s="50">
        <v>42929</v>
      </c>
      <c r="I187" s="48"/>
    </row>
    <row r="188" spans="1:9" customFormat="1" x14ac:dyDescent="0.25">
      <c r="A188" s="49">
        <v>2017</v>
      </c>
      <c r="B188" s="92">
        <v>29</v>
      </c>
      <c r="C188" s="84" t="str">
        <f t="shared" si="10"/>
        <v>UW201729</v>
      </c>
      <c r="D188" s="51">
        <v>42931</v>
      </c>
      <c r="E188" s="229">
        <v>42933.666666666664</v>
      </c>
      <c r="F188" s="51">
        <v>42934</v>
      </c>
      <c r="G188" s="59">
        <f t="shared" ref="G188:G205" si="11">F188+1</f>
        <v>42935</v>
      </c>
      <c r="H188" s="50">
        <v>42936</v>
      </c>
      <c r="I188" s="48"/>
    </row>
    <row r="189" spans="1:9" customFormat="1" x14ac:dyDescent="0.25">
      <c r="A189" s="49">
        <v>2017</v>
      </c>
      <c r="B189" s="92">
        <v>30</v>
      </c>
      <c r="C189" s="84" t="str">
        <f t="shared" si="10"/>
        <v>UW201730</v>
      </c>
      <c r="D189" s="51">
        <v>42938</v>
      </c>
      <c r="E189" s="229">
        <v>42940.666666666664</v>
      </c>
      <c r="F189" s="51">
        <v>42941</v>
      </c>
      <c r="G189" s="59">
        <f t="shared" si="11"/>
        <v>42942</v>
      </c>
      <c r="H189" s="50">
        <v>42943</v>
      </c>
      <c r="I189" s="48"/>
    </row>
    <row r="190" spans="1:9" customFormat="1" x14ac:dyDescent="0.25">
      <c r="A190" s="49">
        <v>2017</v>
      </c>
      <c r="B190" s="92">
        <v>31</v>
      </c>
      <c r="C190" s="84" t="str">
        <f t="shared" si="10"/>
        <v>UW201731</v>
      </c>
      <c r="D190" s="51">
        <v>42945</v>
      </c>
      <c r="E190" s="229">
        <v>42947.666666666664</v>
      </c>
      <c r="F190" s="51">
        <v>42948</v>
      </c>
      <c r="G190" s="59">
        <f t="shared" si="11"/>
        <v>42949</v>
      </c>
      <c r="H190" s="50">
        <v>42950</v>
      </c>
      <c r="I190" s="48"/>
    </row>
    <row r="191" spans="1:9" customFormat="1" x14ac:dyDescent="0.25">
      <c r="A191" s="49">
        <v>2017</v>
      </c>
      <c r="B191" s="92">
        <v>32</v>
      </c>
      <c r="C191" s="84" t="str">
        <f t="shared" si="10"/>
        <v>UW201732</v>
      </c>
      <c r="D191" s="51">
        <v>42952</v>
      </c>
      <c r="E191" s="229">
        <v>42954.666666666664</v>
      </c>
      <c r="F191" s="51">
        <v>42955</v>
      </c>
      <c r="G191" s="59">
        <f t="shared" si="11"/>
        <v>42956</v>
      </c>
      <c r="H191" s="50">
        <v>42957</v>
      </c>
      <c r="I191" s="48"/>
    </row>
    <row r="192" spans="1:9" customFormat="1" x14ac:dyDescent="0.25">
      <c r="A192" s="49">
        <v>2017</v>
      </c>
      <c r="B192" s="92">
        <v>33</v>
      </c>
      <c r="C192" s="84" t="str">
        <f t="shared" si="10"/>
        <v>UW201733</v>
      </c>
      <c r="D192" s="51">
        <v>42959</v>
      </c>
      <c r="E192" s="229">
        <v>42961.666666666664</v>
      </c>
      <c r="F192" s="51">
        <v>42962</v>
      </c>
      <c r="G192" s="59">
        <f t="shared" si="11"/>
        <v>42963</v>
      </c>
      <c r="H192" s="50">
        <v>42964</v>
      </c>
      <c r="I192" s="48"/>
    </row>
    <row r="193" spans="1:9" customFormat="1" x14ac:dyDescent="0.25">
      <c r="A193" s="49">
        <v>2017</v>
      </c>
      <c r="B193" s="92">
        <v>34</v>
      </c>
      <c r="C193" s="84" t="str">
        <f t="shared" si="10"/>
        <v>UW201734</v>
      </c>
      <c r="D193" s="51">
        <v>42966</v>
      </c>
      <c r="E193" s="229">
        <v>42968.666666666664</v>
      </c>
      <c r="F193" s="51">
        <v>42969</v>
      </c>
      <c r="G193" s="59">
        <f t="shared" si="11"/>
        <v>42970</v>
      </c>
      <c r="H193" s="50">
        <v>42971</v>
      </c>
      <c r="I193" s="48"/>
    </row>
    <row r="194" spans="1:9" customFormat="1" x14ac:dyDescent="0.25">
      <c r="A194" s="49">
        <v>2017</v>
      </c>
      <c r="B194" s="92">
        <v>35</v>
      </c>
      <c r="C194" s="84" t="str">
        <f t="shared" si="10"/>
        <v>UW201735</v>
      </c>
      <c r="D194" s="51">
        <v>42973</v>
      </c>
      <c r="E194" s="229">
        <v>42975.666666666664</v>
      </c>
      <c r="F194" s="51">
        <v>42976</v>
      </c>
      <c r="G194" s="59">
        <f t="shared" si="11"/>
        <v>42977</v>
      </c>
      <c r="H194" s="50">
        <v>42978</v>
      </c>
      <c r="I194" s="48"/>
    </row>
    <row r="195" spans="1:9" customFormat="1" x14ac:dyDescent="0.25">
      <c r="A195" s="223">
        <v>2017</v>
      </c>
      <c r="B195" s="224">
        <v>36</v>
      </c>
      <c r="C195" s="61" t="str">
        <f t="shared" si="10"/>
        <v>UW201736</v>
      </c>
      <c r="D195" s="62">
        <v>42980</v>
      </c>
      <c r="E195" s="229">
        <v>42982.666666666664</v>
      </c>
      <c r="F195" s="62">
        <v>42983</v>
      </c>
      <c r="G195" s="59">
        <f t="shared" si="11"/>
        <v>42984</v>
      </c>
      <c r="H195" s="225">
        <v>42985</v>
      </c>
      <c r="I195" s="226" t="s">
        <v>285</v>
      </c>
    </row>
    <row r="196" spans="1:9" customFormat="1" x14ac:dyDescent="0.25">
      <c r="A196" s="49">
        <v>2017</v>
      </c>
      <c r="B196" s="92">
        <v>37</v>
      </c>
      <c r="C196" s="84" t="str">
        <f t="shared" si="10"/>
        <v>UW201737</v>
      </c>
      <c r="D196" s="51">
        <v>42987</v>
      </c>
      <c r="E196" s="229">
        <v>42989.666666666664</v>
      </c>
      <c r="F196" s="51">
        <v>42990</v>
      </c>
      <c r="G196" s="59">
        <f t="shared" si="11"/>
        <v>42991</v>
      </c>
      <c r="H196" s="50">
        <v>42992</v>
      </c>
      <c r="I196" s="48"/>
    </row>
    <row r="197" spans="1:9" customFormat="1" x14ac:dyDescent="0.25">
      <c r="A197" s="49">
        <v>2017</v>
      </c>
      <c r="B197" s="92">
        <v>38</v>
      </c>
      <c r="C197" s="84" t="str">
        <f t="shared" si="10"/>
        <v>UW201738</v>
      </c>
      <c r="D197" s="51">
        <v>42994</v>
      </c>
      <c r="E197" s="229">
        <v>42996.666666666664</v>
      </c>
      <c r="F197" s="51">
        <v>42997</v>
      </c>
      <c r="G197" s="59">
        <f t="shared" si="11"/>
        <v>42998</v>
      </c>
      <c r="H197" s="50">
        <v>42999</v>
      </c>
      <c r="I197" s="48"/>
    </row>
    <row r="198" spans="1:9" customFormat="1" x14ac:dyDescent="0.25">
      <c r="A198" s="49">
        <v>2017</v>
      </c>
      <c r="B198" s="92">
        <v>39</v>
      </c>
      <c r="C198" s="84" t="str">
        <f t="shared" si="10"/>
        <v>UW201739</v>
      </c>
      <c r="D198" s="51">
        <v>43001</v>
      </c>
      <c r="E198" s="229">
        <v>43003.666666666664</v>
      </c>
      <c r="F198" s="51">
        <v>43004</v>
      </c>
      <c r="G198" s="59">
        <f t="shared" si="11"/>
        <v>43005</v>
      </c>
      <c r="H198" s="50">
        <v>43006</v>
      </c>
      <c r="I198" s="48"/>
    </row>
    <row r="199" spans="1:9" customFormat="1" x14ac:dyDescent="0.25">
      <c r="A199" s="49">
        <v>2017</v>
      </c>
      <c r="B199" s="92">
        <v>40</v>
      </c>
      <c r="C199" s="84" t="str">
        <f t="shared" si="10"/>
        <v>UW201740</v>
      </c>
      <c r="D199" s="51">
        <v>43008</v>
      </c>
      <c r="E199" s="229">
        <v>43010.666666666664</v>
      </c>
      <c r="F199" s="51">
        <v>43011</v>
      </c>
      <c r="G199" s="59">
        <f t="shared" si="11"/>
        <v>43012</v>
      </c>
      <c r="H199" s="50">
        <v>43013</v>
      </c>
      <c r="I199" s="48"/>
    </row>
    <row r="200" spans="1:9" customFormat="1" x14ac:dyDescent="0.25">
      <c r="A200" s="49">
        <v>2017</v>
      </c>
      <c r="B200" s="92">
        <v>41</v>
      </c>
      <c r="C200" s="84" t="str">
        <f t="shared" si="10"/>
        <v>UW201741</v>
      </c>
      <c r="D200" s="51">
        <v>43015</v>
      </c>
      <c r="E200" s="229">
        <v>43017.666666666664</v>
      </c>
      <c r="F200" s="51">
        <v>43018</v>
      </c>
      <c r="G200" s="59">
        <f t="shared" si="11"/>
        <v>43019</v>
      </c>
      <c r="H200" s="50">
        <v>43020</v>
      </c>
      <c r="I200" s="48"/>
    </row>
    <row r="201" spans="1:9" customFormat="1" x14ac:dyDescent="0.25">
      <c r="A201" s="49">
        <v>2017</v>
      </c>
      <c r="B201" s="92">
        <v>42</v>
      </c>
      <c r="C201" s="84" t="str">
        <f t="shared" si="10"/>
        <v>UW201742</v>
      </c>
      <c r="D201" s="51">
        <v>43022</v>
      </c>
      <c r="E201" s="229">
        <v>43024.666666666664</v>
      </c>
      <c r="F201" s="51">
        <v>43025</v>
      </c>
      <c r="G201" s="59">
        <f t="shared" si="11"/>
        <v>43026</v>
      </c>
      <c r="H201" s="50">
        <v>43027</v>
      </c>
      <c r="I201" s="48"/>
    </row>
    <row r="202" spans="1:9" customFormat="1" x14ac:dyDescent="0.25">
      <c r="A202" s="49">
        <v>2017</v>
      </c>
      <c r="B202" s="92">
        <v>43</v>
      </c>
      <c r="C202" s="84" t="str">
        <f t="shared" si="10"/>
        <v>UW201743</v>
      </c>
      <c r="D202" s="51">
        <v>43029</v>
      </c>
      <c r="E202" s="229">
        <v>43031.666666666664</v>
      </c>
      <c r="F202" s="51">
        <v>43032</v>
      </c>
      <c r="G202" s="59">
        <f t="shared" si="11"/>
        <v>43033</v>
      </c>
      <c r="H202" s="50">
        <v>43034</v>
      </c>
      <c r="I202" s="48"/>
    </row>
    <row r="203" spans="1:9" customFormat="1" x14ac:dyDescent="0.25">
      <c r="A203" s="49">
        <v>2017</v>
      </c>
      <c r="B203" s="92">
        <v>44</v>
      </c>
      <c r="C203" s="84" t="str">
        <f t="shared" si="10"/>
        <v>UW201744</v>
      </c>
      <c r="D203" s="51">
        <v>43036</v>
      </c>
      <c r="E203" s="229">
        <v>43038.666666666664</v>
      </c>
      <c r="F203" s="51">
        <v>43039</v>
      </c>
      <c r="G203" s="59">
        <f t="shared" si="11"/>
        <v>43040</v>
      </c>
      <c r="H203" s="50">
        <v>43041</v>
      </c>
      <c r="I203" s="48"/>
    </row>
    <row r="204" spans="1:9" customFormat="1" x14ac:dyDescent="0.25">
      <c r="A204" s="49">
        <v>2017</v>
      </c>
      <c r="B204" s="92">
        <v>45</v>
      </c>
      <c r="C204" s="84" t="str">
        <f t="shared" si="10"/>
        <v>UW201745</v>
      </c>
      <c r="D204" s="51">
        <v>43043</v>
      </c>
      <c r="E204" s="229">
        <v>43045.666666666664</v>
      </c>
      <c r="F204" s="51">
        <v>43046</v>
      </c>
      <c r="G204" s="59">
        <f t="shared" si="11"/>
        <v>43047</v>
      </c>
      <c r="H204" s="50">
        <v>43048</v>
      </c>
      <c r="I204" s="48"/>
    </row>
    <row r="205" spans="1:9" customFormat="1" x14ac:dyDescent="0.25">
      <c r="A205" s="49">
        <v>2017</v>
      </c>
      <c r="B205" s="92">
        <v>46</v>
      </c>
      <c r="C205" s="84" t="str">
        <f t="shared" si="10"/>
        <v>UW201746</v>
      </c>
      <c r="D205" s="51">
        <v>43050</v>
      </c>
      <c r="E205" s="229">
        <v>43052.666666666664</v>
      </c>
      <c r="F205" s="51">
        <v>43053</v>
      </c>
      <c r="G205" s="59">
        <f t="shared" si="11"/>
        <v>43054</v>
      </c>
      <c r="H205" s="50">
        <v>43055</v>
      </c>
      <c r="I205" s="48"/>
    </row>
    <row r="206" spans="1:9" customFormat="1" x14ac:dyDescent="0.25">
      <c r="A206" s="29">
        <v>2017</v>
      </c>
      <c r="B206" s="93">
        <v>47</v>
      </c>
      <c r="C206" s="30" t="str">
        <f t="shared" si="10"/>
        <v>UW201747</v>
      </c>
      <c r="D206" s="36">
        <v>43057</v>
      </c>
      <c r="E206" s="231">
        <v>43058.666666666664</v>
      </c>
      <c r="F206" s="230">
        <v>43059</v>
      </c>
      <c r="G206" s="36">
        <v>43060</v>
      </c>
      <c r="H206" s="33">
        <v>43061</v>
      </c>
      <c r="I206" s="52" t="s">
        <v>286</v>
      </c>
    </row>
    <row r="207" spans="1:9" customFormat="1" x14ac:dyDescent="0.25">
      <c r="A207" s="49">
        <v>2017</v>
      </c>
      <c r="B207" s="92">
        <v>48</v>
      </c>
      <c r="C207" s="84" t="str">
        <f t="shared" si="10"/>
        <v>UW201748</v>
      </c>
      <c r="D207" s="51">
        <v>43064</v>
      </c>
      <c r="E207" s="229">
        <v>43066.666666666664</v>
      </c>
      <c r="F207" s="51">
        <v>43067</v>
      </c>
      <c r="G207" s="51">
        <f>F207+1</f>
        <v>43068</v>
      </c>
      <c r="H207" s="50">
        <v>43069</v>
      </c>
      <c r="I207" s="48"/>
    </row>
    <row r="208" spans="1:9" customFormat="1" x14ac:dyDescent="0.25">
      <c r="A208" s="49">
        <v>2017</v>
      </c>
      <c r="B208" s="92">
        <v>49</v>
      </c>
      <c r="C208" s="84" t="str">
        <f t="shared" si="10"/>
        <v>UW201749</v>
      </c>
      <c r="D208" s="51">
        <v>43071</v>
      </c>
      <c r="E208" s="229">
        <v>43073.666666666664</v>
      </c>
      <c r="F208" s="51">
        <v>43074</v>
      </c>
      <c r="G208" s="59">
        <f t="shared" ref="G208:G211" si="12">F208+1</f>
        <v>43075</v>
      </c>
      <c r="H208" s="50">
        <v>43076</v>
      </c>
      <c r="I208" s="48"/>
    </row>
    <row r="209" spans="1:9" customFormat="1" x14ac:dyDescent="0.25">
      <c r="A209" s="49">
        <v>2017</v>
      </c>
      <c r="B209" s="92">
        <v>50</v>
      </c>
      <c r="C209" s="84" t="str">
        <f t="shared" si="10"/>
        <v>UW201750</v>
      </c>
      <c r="D209" s="51">
        <v>43078</v>
      </c>
      <c r="E209" s="229">
        <v>43080.666666666664</v>
      </c>
      <c r="F209" s="51">
        <v>43081</v>
      </c>
      <c r="G209" s="59">
        <f t="shared" si="12"/>
        <v>43082</v>
      </c>
      <c r="H209" s="50">
        <v>43083</v>
      </c>
      <c r="I209" s="48"/>
    </row>
    <row r="210" spans="1:9" customFormat="1" x14ac:dyDescent="0.25">
      <c r="A210" s="49">
        <v>2017</v>
      </c>
      <c r="B210" s="92">
        <v>51</v>
      </c>
      <c r="C210" s="84" t="str">
        <f t="shared" si="10"/>
        <v>UW201751</v>
      </c>
      <c r="D210" s="51">
        <v>43085</v>
      </c>
      <c r="E210" s="229">
        <v>43087.666666666664</v>
      </c>
      <c r="F210" s="51">
        <v>43088</v>
      </c>
      <c r="G210" s="59">
        <f t="shared" si="12"/>
        <v>43089</v>
      </c>
      <c r="H210" s="50">
        <v>43090</v>
      </c>
      <c r="I210" s="48"/>
    </row>
    <row r="211" spans="1:9" customFormat="1" x14ac:dyDescent="0.25">
      <c r="A211" s="223">
        <v>2017</v>
      </c>
      <c r="B211" s="224">
        <v>52</v>
      </c>
      <c r="C211" s="61" t="str">
        <f t="shared" si="10"/>
        <v>UW201752</v>
      </c>
      <c r="D211" s="62">
        <v>43092</v>
      </c>
      <c r="E211" s="229">
        <v>43094.666666666664</v>
      </c>
      <c r="F211" s="62">
        <v>43095</v>
      </c>
      <c r="G211" s="59">
        <f t="shared" si="12"/>
        <v>43096</v>
      </c>
      <c r="H211" s="225">
        <v>43097</v>
      </c>
      <c r="I211" s="226" t="s">
        <v>285</v>
      </c>
    </row>
  </sheetData>
  <autoFilter ref="A1:I211" xr:uid="{00000000-0009-0000-0000-000001000000}">
    <filterColumn colId="0">
      <filters>
        <filter val="2017"/>
      </filters>
    </filterColumn>
  </autoFilter>
  <phoneticPr fontId="1" type="noConversion"/>
  <pageMargins left="0.25" right="0.25" top="0.75" bottom="0.75" header="0.3" footer="0.3"/>
  <pageSetup scale="6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J62"/>
  <sheetViews>
    <sheetView workbookViewId="0">
      <pane ySplit="1" topLeftCell="A2" activePane="bottomLeft" state="frozen"/>
      <selection pane="bottomLeft" activeCell="F80" sqref="F80"/>
    </sheetView>
  </sheetViews>
  <sheetFormatPr defaultRowHeight="12.5" x14ac:dyDescent="0.25"/>
  <cols>
    <col min="1" max="1" width="14.453125" bestFit="1" customWidth="1"/>
    <col min="2" max="2" width="12" style="94" bestFit="1" customWidth="1"/>
    <col min="3" max="3" width="15" style="83" bestFit="1" customWidth="1"/>
    <col min="4" max="4" width="11.453125" bestFit="1" customWidth="1"/>
    <col min="5" max="5" width="15.81640625" bestFit="1" customWidth="1"/>
    <col min="6" max="6" width="18" bestFit="1" customWidth="1"/>
    <col min="7" max="7" width="12.81640625" bestFit="1" customWidth="1"/>
    <col min="8" max="8" width="29.26953125" style="2" bestFit="1" customWidth="1"/>
    <col min="9" max="9" width="23.7265625" style="10" bestFit="1" customWidth="1"/>
    <col min="10" max="10" width="63.453125" bestFit="1" customWidth="1"/>
  </cols>
  <sheetData>
    <row r="1" spans="1:10" ht="26.5" thickBot="1" x14ac:dyDescent="0.35">
      <c r="A1" s="40" t="s">
        <v>0</v>
      </c>
      <c r="B1" s="95" t="s">
        <v>31</v>
      </c>
      <c r="C1" s="87" t="s">
        <v>57</v>
      </c>
      <c r="D1" s="41" t="s">
        <v>20</v>
      </c>
      <c r="E1" s="41" t="s">
        <v>27</v>
      </c>
      <c r="F1" s="41" t="s">
        <v>21</v>
      </c>
      <c r="G1" s="41" t="s">
        <v>25</v>
      </c>
      <c r="H1" s="42" t="s">
        <v>71</v>
      </c>
      <c r="I1" s="39" t="s">
        <v>26</v>
      </c>
      <c r="J1" s="192" t="s">
        <v>17</v>
      </c>
    </row>
    <row r="2" spans="1:10" s="16" customFormat="1" hidden="1" x14ac:dyDescent="0.25">
      <c r="A2" s="37">
        <v>2014</v>
      </c>
      <c r="B2" s="89">
        <v>1</v>
      </c>
      <c r="C2" s="84" t="str">
        <f t="shared" ref="C2:C31" si="0">"MM"&amp;A2&amp;B2</f>
        <v>MM20141</v>
      </c>
      <c r="D2" s="38">
        <v>41670</v>
      </c>
      <c r="E2" s="44">
        <v>41654.666666666664</v>
      </c>
      <c r="F2" s="38">
        <v>41655</v>
      </c>
      <c r="G2" s="38">
        <v>41656</v>
      </c>
      <c r="H2" s="191">
        <v>41660</v>
      </c>
      <c r="I2" s="43">
        <v>41653</v>
      </c>
    </row>
    <row r="3" spans="1:10" s="16" customFormat="1" hidden="1" x14ac:dyDescent="0.25">
      <c r="A3" s="37">
        <v>2014</v>
      </c>
      <c r="B3" s="89">
        <v>2</v>
      </c>
      <c r="C3" s="84" t="str">
        <f t="shared" si="0"/>
        <v>MM20142</v>
      </c>
      <c r="D3" s="38">
        <v>41698</v>
      </c>
      <c r="E3" s="44">
        <v>41682.666666666664</v>
      </c>
      <c r="F3" s="38">
        <v>41683</v>
      </c>
      <c r="G3" s="38">
        <v>41684</v>
      </c>
      <c r="H3" s="191">
        <v>41691</v>
      </c>
      <c r="I3" s="43">
        <v>41681</v>
      </c>
    </row>
    <row r="4" spans="1:10" s="16" customFormat="1" hidden="1" x14ac:dyDescent="0.25">
      <c r="A4" s="37">
        <v>2014</v>
      </c>
      <c r="B4" s="89">
        <v>3</v>
      </c>
      <c r="C4" s="84" t="str">
        <f t="shared" si="0"/>
        <v>MM20143</v>
      </c>
      <c r="D4" s="38">
        <v>41729</v>
      </c>
      <c r="E4" s="44">
        <v>41710.666666666664</v>
      </c>
      <c r="F4" s="38">
        <v>41711</v>
      </c>
      <c r="G4" s="38">
        <v>41712</v>
      </c>
      <c r="H4" s="191">
        <v>41719</v>
      </c>
      <c r="I4" s="43">
        <v>41709</v>
      </c>
    </row>
    <row r="5" spans="1:10" s="16" customFormat="1" hidden="1" x14ac:dyDescent="0.25">
      <c r="A5" s="37">
        <v>2014</v>
      </c>
      <c r="B5" s="89">
        <v>4</v>
      </c>
      <c r="C5" s="84" t="str">
        <f t="shared" si="0"/>
        <v>MM20144</v>
      </c>
      <c r="D5" s="38">
        <v>41759</v>
      </c>
      <c r="E5" s="44">
        <v>41744.666666666664</v>
      </c>
      <c r="F5" s="38">
        <v>41745</v>
      </c>
      <c r="G5" s="38">
        <v>41746</v>
      </c>
      <c r="H5" s="191">
        <v>41750</v>
      </c>
      <c r="I5" s="43">
        <v>41743</v>
      </c>
    </row>
    <row r="6" spans="1:10" s="16" customFormat="1" hidden="1" x14ac:dyDescent="0.25">
      <c r="A6" s="37">
        <v>2014</v>
      </c>
      <c r="B6" s="89">
        <v>5</v>
      </c>
      <c r="C6" s="84" t="str">
        <f t="shared" si="0"/>
        <v>MM20145</v>
      </c>
      <c r="D6" s="38">
        <v>41790</v>
      </c>
      <c r="E6" s="44">
        <v>41773.666666666664</v>
      </c>
      <c r="F6" s="38">
        <v>41774</v>
      </c>
      <c r="G6" s="38">
        <v>41775</v>
      </c>
      <c r="H6" s="191">
        <v>41780</v>
      </c>
      <c r="I6" s="43">
        <v>41772</v>
      </c>
    </row>
    <row r="7" spans="1:10" s="16" customFormat="1" hidden="1" x14ac:dyDescent="0.25">
      <c r="A7" s="37">
        <v>2014</v>
      </c>
      <c r="B7" s="89">
        <v>6</v>
      </c>
      <c r="C7" s="84" t="str">
        <f t="shared" si="0"/>
        <v>MM20146</v>
      </c>
      <c r="D7" s="38">
        <v>41820</v>
      </c>
      <c r="E7" s="44">
        <v>41801.666666666664</v>
      </c>
      <c r="F7" s="38">
        <v>41802</v>
      </c>
      <c r="G7" s="38">
        <v>41803</v>
      </c>
      <c r="H7" s="191">
        <v>41810</v>
      </c>
      <c r="I7" s="43">
        <v>41800</v>
      </c>
    </row>
    <row r="8" spans="1:10" s="16" customFormat="1" hidden="1" x14ac:dyDescent="0.25">
      <c r="A8" s="37">
        <v>2014</v>
      </c>
      <c r="B8" s="89">
        <v>7</v>
      </c>
      <c r="C8" s="84" t="str">
        <f t="shared" si="0"/>
        <v>MM20147</v>
      </c>
      <c r="D8" s="38">
        <v>41851</v>
      </c>
      <c r="E8" s="44">
        <v>41835.666666666664</v>
      </c>
      <c r="F8" s="38">
        <v>41836</v>
      </c>
      <c r="G8" s="38">
        <v>41837</v>
      </c>
      <c r="H8" s="191">
        <v>41841</v>
      </c>
      <c r="I8" s="43">
        <v>41834</v>
      </c>
    </row>
    <row r="9" spans="1:10" s="16" customFormat="1" hidden="1" x14ac:dyDescent="0.25">
      <c r="A9" s="37">
        <v>2014</v>
      </c>
      <c r="B9" s="89">
        <v>8</v>
      </c>
      <c r="C9" s="84" t="str">
        <f t="shared" si="0"/>
        <v>MM20148</v>
      </c>
      <c r="D9" s="38">
        <v>41882</v>
      </c>
      <c r="E9" s="44">
        <v>41864.666666666664</v>
      </c>
      <c r="F9" s="38">
        <v>41865</v>
      </c>
      <c r="G9" s="38">
        <v>41866</v>
      </c>
      <c r="H9" s="191">
        <v>41872</v>
      </c>
      <c r="I9" s="43">
        <v>41863</v>
      </c>
    </row>
    <row r="10" spans="1:10" s="16" customFormat="1" hidden="1" x14ac:dyDescent="0.25">
      <c r="A10" s="37">
        <v>2014</v>
      </c>
      <c r="B10" s="89">
        <v>9</v>
      </c>
      <c r="C10" s="84" t="str">
        <f t="shared" si="0"/>
        <v>MM20149</v>
      </c>
      <c r="D10" s="38">
        <v>41912</v>
      </c>
      <c r="E10" s="44">
        <v>41892.666666666664</v>
      </c>
      <c r="F10" s="38">
        <v>41893</v>
      </c>
      <c r="G10" s="38">
        <v>41894</v>
      </c>
      <c r="H10" s="191">
        <v>41901</v>
      </c>
      <c r="I10" s="43">
        <v>41891</v>
      </c>
    </row>
    <row r="11" spans="1:10" s="16" customFormat="1" hidden="1" x14ac:dyDescent="0.25">
      <c r="A11" s="37">
        <v>2014</v>
      </c>
      <c r="B11" s="89">
        <v>10</v>
      </c>
      <c r="C11" s="84" t="str">
        <f t="shared" si="0"/>
        <v>MM201410</v>
      </c>
      <c r="D11" s="38">
        <v>41943</v>
      </c>
      <c r="E11" s="44">
        <v>41927.666666666664</v>
      </c>
      <c r="F11" s="38">
        <v>41928</v>
      </c>
      <c r="G11" s="38">
        <v>41929</v>
      </c>
      <c r="H11" s="191">
        <v>41933</v>
      </c>
      <c r="I11" s="43">
        <v>41926</v>
      </c>
    </row>
    <row r="12" spans="1:10" s="16" customFormat="1" hidden="1" x14ac:dyDescent="0.25">
      <c r="A12" s="37">
        <v>2014</v>
      </c>
      <c r="B12" s="89">
        <v>11</v>
      </c>
      <c r="C12" s="84" t="str">
        <f t="shared" si="0"/>
        <v>MM201411</v>
      </c>
      <c r="D12" s="38">
        <v>41973</v>
      </c>
      <c r="E12" s="44">
        <v>41955.666666666664</v>
      </c>
      <c r="F12" s="38">
        <v>41956</v>
      </c>
      <c r="G12" s="38">
        <v>41957</v>
      </c>
      <c r="H12" s="191">
        <v>41964</v>
      </c>
      <c r="I12" s="43">
        <v>41954</v>
      </c>
    </row>
    <row r="13" spans="1:10" s="16" customFormat="1" hidden="1" x14ac:dyDescent="0.25">
      <c r="A13" s="193">
        <v>2014</v>
      </c>
      <c r="B13" s="194">
        <v>12</v>
      </c>
      <c r="C13" s="195" t="str">
        <f t="shared" si="0"/>
        <v>MM201412</v>
      </c>
      <c r="D13" s="196">
        <v>42004</v>
      </c>
      <c r="E13" s="197">
        <v>41983.666666666664</v>
      </c>
      <c r="F13" s="196">
        <v>41984</v>
      </c>
      <c r="G13" s="196">
        <v>41985</v>
      </c>
      <c r="H13" s="219">
        <v>41992</v>
      </c>
      <c r="I13" s="198">
        <v>41982</v>
      </c>
    </row>
    <row r="14" spans="1:10" hidden="1" x14ac:dyDescent="0.25">
      <c r="A14" s="205">
        <v>2015</v>
      </c>
      <c r="B14" s="206" t="s">
        <v>58</v>
      </c>
      <c r="C14" s="207" t="str">
        <f t="shared" si="0"/>
        <v>MM201501</v>
      </c>
      <c r="D14" s="208">
        <v>42035</v>
      </c>
      <c r="E14" s="209">
        <v>42018.666666666664</v>
      </c>
      <c r="F14" s="208">
        <v>42019</v>
      </c>
      <c r="G14" s="208">
        <v>42020</v>
      </c>
      <c r="H14" s="220">
        <v>42025</v>
      </c>
      <c r="I14" s="210">
        <v>42017</v>
      </c>
    </row>
    <row r="15" spans="1:10" hidden="1" x14ac:dyDescent="0.25">
      <c r="A15" s="49">
        <v>2015</v>
      </c>
      <c r="B15" s="96" t="s">
        <v>59</v>
      </c>
      <c r="C15" s="84" t="str">
        <f t="shared" si="0"/>
        <v>MM201502</v>
      </c>
      <c r="D15" s="59">
        <v>42063</v>
      </c>
      <c r="E15" s="68">
        <v>42046.666666666664</v>
      </c>
      <c r="F15" s="59">
        <v>42047</v>
      </c>
      <c r="G15" s="59">
        <v>42048</v>
      </c>
      <c r="H15" s="221">
        <v>42055</v>
      </c>
      <c r="I15" s="65">
        <v>42045</v>
      </c>
    </row>
    <row r="16" spans="1:10" hidden="1" x14ac:dyDescent="0.25">
      <c r="A16" s="49">
        <v>2015</v>
      </c>
      <c r="B16" s="96" t="s">
        <v>60</v>
      </c>
      <c r="C16" s="84" t="str">
        <f t="shared" si="0"/>
        <v>MM201503</v>
      </c>
      <c r="D16" s="59">
        <v>42094</v>
      </c>
      <c r="E16" s="68">
        <v>42074.666666666664</v>
      </c>
      <c r="F16" s="59">
        <v>42075</v>
      </c>
      <c r="G16" s="59">
        <v>42076</v>
      </c>
      <c r="H16" s="221">
        <v>42083</v>
      </c>
      <c r="I16" s="65">
        <v>42073</v>
      </c>
    </row>
    <row r="17" spans="1:10" hidden="1" x14ac:dyDescent="0.25">
      <c r="A17" s="49">
        <v>2015</v>
      </c>
      <c r="B17" s="96" t="s">
        <v>61</v>
      </c>
      <c r="C17" s="84" t="str">
        <f t="shared" si="0"/>
        <v>MM201504</v>
      </c>
      <c r="D17" s="59">
        <v>42124</v>
      </c>
      <c r="E17" s="68">
        <v>42109.666666666664</v>
      </c>
      <c r="F17" s="59">
        <v>42110</v>
      </c>
      <c r="G17" s="59">
        <v>42111</v>
      </c>
      <c r="H17" s="221">
        <v>42115</v>
      </c>
      <c r="I17" s="65">
        <v>42108</v>
      </c>
    </row>
    <row r="18" spans="1:10" hidden="1" x14ac:dyDescent="0.25">
      <c r="A18" s="49">
        <v>2015</v>
      </c>
      <c r="B18" s="96" t="s">
        <v>62</v>
      </c>
      <c r="C18" s="84" t="str">
        <f t="shared" si="0"/>
        <v>MM201505</v>
      </c>
      <c r="D18" s="59">
        <v>42155</v>
      </c>
      <c r="E18" s="68">
        <v>42137.666666666664</v>
      </c>
      <c r="F18" s="59">
        <v>42138</v>
      </c>
      <c r="G18" s="59">
        <v>42139</v>
      </c>
      <c r="H18" s="221">
        <v>42145</v>
      </c>
      <c r="I18" s="65">
        <v>42136</v>
      </c>
    </row>
    <row r="19" spans="1:10" hidden="1" x14ac:dyDescent="0.25">
      <c r="A19" s="49">
        <v>2015</v>
      </c>
      <c r="B19" s="96" t="s">
        <v>63</v>
      </c>
      <c r="C19" s="84" t="str">
        <f t="shared" si="0"/>
        <v>MM201506</v>
      </c>
      <c r="D19" s="59">
        <v>42185</v>
      </c>
      <c r="E19" s="68">
        <v>42165.666666666664</v>
      </c>
      <c r="F19" s="59">
        <v>42166</v>
      </c>
      <c r="G19" s="59">
        <v>42167</v>
      </c>
      <c r="H19" s="221">
        <v>42174</v>
      </c>
      <c r="I19" s="65">
        <v>42164</v>
      </c>
    </row>
    <row r="20" spans="1:10" hidden="1" x14ac:dyDescent="0.25">
      <c r="A20" s="49">
        <v>2015</v>
      </c>
      <c r="B20" s="96" t="s">
        <v>64</v>
      </c>
      <c r="C20" s="84" t="str">
        <f t="shared" si="0"/>
        <v>MM201507</v>
      </c>
      <c r="D20" s="59">
        <v>42216</v>
      </c>
      <c r="E20" s="68">
        <v>42200.666666666664</v>
      </c>
      <c r="F20" s="59">
        <v>42201</v>
      </c>
      <c r="G20" s="59">
        <v>42202</v>
      </c>
      <c r="H20" s="221">
        <v>42206</v>
      </c>
      <c r="I20" s="65">
        <v>42199</v>
      </c>
    </row>
    <row r="21" spans="1:10" hidden="1" x14ac:dyDescent="0.25">
      <c r="A21" s="49">
        <v>2015</v>
      </c>
      <c r="B21" s="96" t="s">
        <v>65</v>
      </c>
      <c r="C21" s="84" t="str">
        <f t="shared" si="0"/>
        <v>MM201508</v>
      </c>
      <c r="D21" s="59">
        <v>42247</v>
      </c>
      <c r="E21" s="68">
        <v>42228.666666666664</v>
      </c>
      <c r="F21" s="59">
        <v>42229</v>
      </c>
      <c r="G21" s="59">
        <v>42230</v>
      </c>
      <c r="H21" s="221">
        <v>42237</v>
      </c>
      <c r="I21" s="65">
        <v>42227</v>
      </c>
    </row>
    <row r="22" spans="1:10" hidden="1" x14ac:dyDescent="0.25">
      <c r="A22" s="49">
        <v>2015</v>
      </c>
      <c r="B22" s="96" t="s">
        <v>66</v>
      </c>
      <c r="C22" s="84" t="str">
        <f t="shared" si="0"/>
        <v>MM201509</v>
      </c>
      <c r="D22" s="59">
        <v>42277</v>
      </c>
      <c r="E22" s="68">
        <v>42262.666666666664</v>
      </c>
      <c r="F22" s="59">
        <v>42263</v>
      </c>
      <c r="G22" s="59">
        <v>42264</v>
      </c>
      <c r="H22" s="221">
        <v>42268</v>
      </c>
      <c r="I22" s="65">
        <v>42261</v>
      </c>
    </row>
    <row r="23" spans="1:10" hidden="1" x14ac:dyDescent="0.25">
      <c r="A23" s="49">
        <v>2015</v>
      </c>
      <c r="B23" s="88">
        <v>10</v>
      </c>
      <c r="C23" s="84" t="str">
        <f t="shared" si="0"/>
        <v>MM201510</v>
      </c>
      <c r="D23" s="59">
        <v>42308</v>
      </c>
      <c r="E23" s="68">
        <v>42291.666666666664</v>
      </c>
      <c r="F23" s="59">
        <v>42292</v>
      </c>
      <c r="G23" s="59">
        <v>42293</v>
      </c>
      <c r="H23" s="221">
        <v>42298</v>
      </c>
      <c r="I23" s="65">
        <v>42290</v>
      </c>
    </row>
    <row r="24" spans="1:10" hidden="1" x14ac:dyDescent="0.25">
      <c r="A24" s="49">
        <v>2015</v>
      </c>
      <c r="B24" s="88">
        <v>11</v>
      </c>
      <c r="C24" s="84" t="str">
        <f t="shared" si="0"/>
        <v>MM201511</v>
      </c>
      <c r="D24" s="59">
        <v>42338</v>
      </c>
      <c r="E24" s="68">
        <v>42317.666666666664</v>
      </c>
      <c r="F24" s="59">
        <v>42318</v>
      </c>
      <c r="G24" s="59">
        <v>42319</v>
      </c>
      <c r="H24" s="221">
        <v>42328</v>
      </c>
      <c r="I24" s="65">
        <v>42318</v>
      </c>
    </row>
    <row r="25" spans="1:10" ht="13" hidden="1" thickBot="1" x14ac:dyDescent="0.3">
      <c r="A25" s="211">
        <v>2015</v>
      </c>
      <c r="B25" s="97">
        <v>12</v>
      </c>
      <c r="C25" s="56" t="str">
        <f t="shared" si="0"/>
        <v>MM201512</v>
      </c>
      <c r="D25" s="60">
        <v>42369</v>
      </c>
      <c r="E25" s="69">
        <v>42353.666666666664</v>
      </c>
      <c r="F25" s="60">
        <v>42354</v>
      </c>
      <c r="G25" s="60">
        <v>42355</v>
      </c>
      <c r="H25" s="222">
        <v>42359</v>
      </c>
      <c r="I25" s="66">
        <v>42352</v>
      </c>
    </row>
    <row r="26" spans="1:10" hidden="1" x14ac:dyDescent="0.25">
      <c r="A26" s="199">
        <v>2016</v>
      </c>
      <c r="B26" s="200" t="s">
        <v>58</v>
      </c>
      <c r="C26" s="70" t="str">
        <f t="shared" si="0"/>
        <v>MM201601</v>
      </c>
      <c r="D26" s="201">
        <v>42400</v>
      </c>
      <c r="E26" s="202">
        <v>42382.666666666664</v>
      </c>
      <c r="F26" s="201">
        <v>42383</v>
      </c>
      <c r="G26" s="201">
        <v>42384</v>
      </c>
      <c r="H26" s="203" t="s">
        <v>33</v>
      </c>
      <c r="I26" s="204">
        <v>42381</v>
      </c>
    </row>
    <row r="27" spans="1:10" hidden="1" x14ac:dyDescent="0.25">
      <c r="A27" s="61">
        <v>2016</v>
      </c>
      <c r="B27" s="96" t="s">
        <v>59</v>
      </c>
      <c r="C27" s="84" t="str">
        <f t="shared" si="0"/>
        <v>MM201602</v>
      </c>
      <c r="D27" s="62">
        <v>42429</v>
      </c>
      <c r="E27" s="67">
        <v>42410.666666666664</v>
      </c>
      <c r="F27" s="62">
        <v>42411</v>
      </c>
      <c r="G27" s="62">
        <v>42412</v>
      </c>
      <c r="H27" s="63" t="s">
        <v>34</v>
      </c>
      <c r="I27" s="64">
        <v>42409</v>
      </c>
    </row>
    <row r="28" spans="1:10" hidden="1" x14ac:dyDescent="0.25">
      <c r="A28" s="61">
        <v>2016</v>
      </c>
      <c r="B28" s="96" t="s">
        <v>60</v>
      </c>
      <c r="C28" s="84" t="str">
        <f t="shared" si="0"/>
        <v>MM201603</v>
      </c>
      <c r="D28" s="62">
        <v>42460</v>
      </c>
      <c r="E28" s="67">
        <v>42444.666666666664</v>
      </c>
      <c r="F28" s="62">
        <v>42445</v>
      </c>
      <c r="G28" s="62">
        <v>42446</v>
      </c>
      <c r="H28" s="63" t="s">
        <v>35</v>
      </c>
      <c r="I28" s="64">
        <v>42443</v>
      </c>
    </row>
    <row r="29" spans="1:10" hidden="1" x14ac:dyDescent="0.25">
      <c r="A29" s="61">
        <v>2016</v>
      </c>
      <c r="B29" s="96" t="s">
        <v>61</v>
      </c>
      <c r="C29" s="84" t="str">
        <f t="shared" si="0"/>
        <v>MM201604</v>
      </c>
      <c r="D29" s="62">
        <v>42490</v>
      </c>
      <c r="E29" s="67">
        <v>42473.666666666664</v>
      </c>
      <c r="F29" s="62">
        <v>42474</v>
      </c>
      <c r="G29" s="62">
        <v>42475</v>
      </c>
      <c r="H29" s="63" t="s">
        <v>36</v>
      </c>
      <c r="I29" s="64">
        <v>42472</v>
      </c>
    </row>
    <row r="30" spans="1:10" hidden="1" x14ac:dyDescent="0.25">
      <c r="A30" s="61">
        <v>2016</v>
      </c>
      <c r="B30" s="96" t="s">
        <v>62</v>
      </c>
      <c r="C30" s="84" t="str">
        <f t="shared" si="0"/>
        <v>MM201605</v>
      </c>
      <c r="D30" s="62">
        <v>42521</v>
      </c>
      <c r="E30" s="67">
        <v>42501.666666666664</v>
      </c>
      <c r="F30" s="62">
        <v>42502</v>
      </c>
      <c r="G30" s="62">
        <v>42503</v>
      </c>
      <c r="H30" s="63" t="s">
        <v>37</v>
      </c>
      <c r="I30" s="64">
        <v>42500</v>
      </c>
    </row>
    <row r="31" spans="1:10" hidden="1" x14ac:dyDescent="0.25">
      <c r="A31" s="61">
        <v>2016</v>
      </c>
      <c r="B31" s="96" t="s">
        <v>63</v>
      </c>
      <c r="C31" s="84" t="str">
        <f t="shared" si="0"/>
        <v>MM201606</v>
      </c>
      <c r="D31" s="62">
        <v>42551</v>
      </c>
      <c r="E31" s="67">
        <v>42536.666666666664</v>
      </c>
      <c r="F31" s="62">
        <v>42537</v>
      </c>
      <c r="G31" s="62">
        <v>42538</v>
      </c>
      <c r="H31" s="63" t="s">
        <v>38</v>
      </c>
      <c r="I31" s="64">
        <v>42535</v>
      </c>
    </row>
    <row r="32" spans="1:10" s="83" customFormat="1" hidden="1" x14ac:dyDescent="0.25">
      <c r="A32" s="61">
        <v>2016</v>
      </c>
      <c r="B32" s="96" t="s">
        <v>72</v>
      </c>
      <c r="C32" s="84" t="s">
        <v>73</v>
      </c>
      <c r="D32" s="62">
        <v>42535</v>
      </c>
      <c r="E32" s="189" t="s">
        <v>74</v>
      </c>
      <c r="F32" s="190">
        <v>42530</v>
      </c>
      <c r="G32" s="62">
        <v>42531</v>
      </c>
      <c r="H32" s="191">
        <v>42535</v>
      </c>
      <c r="I32" s="64" t="s">
        <v>74</v>
      </c>
      <c r="J32" s="83" t="s">
        <v>76</v>
      </c>
    </row>
    <row r="33" spans="1:10" hidden="1" x14ac:dyDescent="0.25">
      <c r="A33" s="61">
        <v>2016</v>
      </c>
      <c r="B33" s="96" t="s">
        <v>64</v>
      </c>
      <c r="C33" s="84" t="str">
        <f t="shared" ref="C33:C62" si="1">"MM"&amp;A33&amp;B33</f>
        <v>MM201607</v>
      </c>
      <c r="D33" s="62">
        <v>42582</v>
      </c>
      <c r="E33" s="67">
        <v>41833.666666666664</v>
      </c>
      <c r="F33" s="62">
        <v>42565</v>
      </c>
      <c r="G33" s="62">
        <v>42566</v>
      </c>
      <c r="H33" s="63" t="s">
        <v>39</v>
      </c>
      <c r="I33" s="64">
        <v>42563</v>
      </c>
    </row>
    <row r="34" spans="1:10" hidden="1" x14ac:dyDescent="0.25">
      <c r="A34" s="61">
        <v>2016</v>
      </c>
      <c r="B34" s="96" t="s">
        <v>65</v>
      </c>
      <c r="C34" s="84" t="str">
        <f t="shared" si="1"/>
        <v>MM201608</v>
      </c>
      <c r="D34" s="62">
        <v>42613</v>
      </c>
      <c r="E34" s="67">
        <v>42592.666666666664</v>
      </c>
      <c r="F34" s="62">
        <v>42593</v>
      </c>
      <c r="G34" s="62">
        <v>42594</v>
      </c>
      <c r="H34" s="63" t="s">
        <v>40</v>
      </c>
      <c r="I34" s="64">
        <v>42591</v>
      </c>
    </row>
    <row r="35" spans="1:10" hidden="1" x14ac:dyDescent="0.25">
      <c r="A35" s="61">
        <v>2016</v>
      </c>
      <c r="B35" s="96" t="s">
        <v>66</v>
      </c>
      <c r="C35" s="84" t="str">
        <f t="shared" si="1"/>
        <v>MM201609</v>
      </c>
      <c r="D35" s="62">
        <v>42643</v>
      </c>
      <c r="E35" s="67">
        <v>42627.666666666664</v>
      </c>
      <c r="F35" s="62">
        <v>42628</v>
      </c>
      <c r="G35" s="62">
        <v>42629</v>
      </c>
      <c r="H35" s="63" t="s">
        <v>41</v>
      </c>
      <c r="I35" s="64">
        <v>42626</v>
      </c>
    </row>
    <row r="36" spans="1:10" hidden="1" x14ac:dyDescent="0.25">
      <c r="A36" s="61">
        <v>2016</v>
      </c>
      <c r="B36" s="88">
        <v>10</v>
      </c>
      <c r="C36" s="84" t="str">
        <f t="shared" si="1"/>
        <v>MM201610</v>
      </c>
      <c r="D36" s="62">
        <v>42674</v>
      </c>
      <c r="E36" s="67">
        <v>42655.666666666664</v>
      </c>
      <c r="F36" s="62">
        <v>42656</v>
      </c>
      <c r="G36" s="62">
        <v>42657</v>
      </c>
      <c r="H36" s="63" t="s">
        <v>42</v>
      </c>
      <c r="I36" s="64">
        <v>42654</v>
      </c>
    </row>
    <row r="37" spans="1:10" hidden="1" x14ac:dyDescent="0.25">
      <c r="A37" s="61">
        <v>2016</v>
      </c>
      <c r="B37" s="88">
        <v>11</v>
      </c>
      <c r="C37" s="84" t="str">
        <f t="shared" si="1"/>
        <v>MM201611</v>
      </c>
      <c r="D37" s="62">
        <v>42704</v>
      </c>
      <c r="E37" s="216">
        <v>42688.666666666664</v>
      </c>
      <c r="F37" s="217">
        <v>42689</v>
      </c>
      <c r="G37" s="217">
        <v>42690</v>
      </c>
      <c r="H37" s="63" t="s">
        <v>43</v>
      </c>
      <c r="I37" s="218">
        <v>42685</v>
      </c>
      <c r="J37" s="85" t="s">
        <v>272</v>
      </c>
    </row>
    <row r="38" spans="1:10" ht="13" hidden="1" thickBot="1" x14ac:dyDescent="0.3">
      <c r="A38" s="75">
        <v>2016</v>
      </c>
      <c r="B38" s="97">
        <v>12</v>
      </c>
      <c r="C38" s="84" t="str">
        <f t="shared" si="1"/>
        <v>MM201612</v>
      </c>
      <c r="D38" s="76">
        <v>42735</v>
      </c>
      <c r="E38" s="77">
        <v>42718.666666666664</v>
      </c>
      <c r="F38" s="76">
        <v>42719</v>
      </c>
      <c r="G38" s="76">
        <v>42720</v>
      </c>
      <c r="H38" s="78" t="s">
        <v>44</v>
      </c>
      <c r="I38" s="79">
        <v>42717</v>
      </c>
    </row>
    <row r="39" spans="1:10" x14ac:dyDescent="0.25">
      <c r="A39" s="70">
        <v>2017</v>
      </c>
      <c r="B39" s="96" t="s">
        <v>58</v>
      </c>
      <c r="C39" s="84" t="str">
        <f t="shared" si="1"/>
        <v>MM201701</v>
      </c>
      <c r="D39" s="71">
        <v>42766</v>
      </c>
      <c r="E39" s="72">
        <v>42746.666666666664</v>
      </c>
      <c r="F39" s="80">
        <v>42747</v>
      </c>
      <c r="G39" s="71">
        <v>42748</v>
      </c>
      <c r="H39" s="73" t="s">
        <v>45</v>
      </c>
      <c r="I39" s="74">
        <v>42745</v>
      </c>
    </row>
    <row r="40" spans="1:10" x14ac:dyDescent="0.25">
      <c r="A40" s="55">
        <v>2017</v>
      </c>
      <c r="B40" s="96" t="s">
        <v>59</v>
      </c>
      <c r="C40" s="84" t="str">
        <f t="shared" si="1"/>
        <v>MM201702</v>
      </c>
      <c r="D40" s="59">
        <v>42794</v>
      </c>
      <c r="E40" s="68">
        <v>42780.666666666664</v>
      </c>
      <c r="F40" s="81">
        <v>42781</v>
      </c>
      <c r="G40" s="59">
        <v>42782</v>
      </c>
      <c r="H40" s="57" t="s">
        <v>46</v>
      </c>
      <c r="I40" s="65">
        <v>42779</v>
      </c>
    </row>
    <row r="41" spans="1:10" x14ac:dyDescent="0.25">
      <c r="A41" s="55">
        <v>2017</v>
      </c>
      <c r="B41" s="96" t="s">
        <v>60</v>
      </c>
      <c r="C41" s="84" t="str">
        <f t="shared" si="1"/>
        <v>MM201703</v>
      </c>
      <c r="D41" s="59">
        <v>42825</v>
      </c>
      <c r="E41" s="68">
        <v>42809.666666666664</v>
      </c>
      <c r="F41" s="81">
        <v>42810</v>
      </c>
      <c r="G41" s="59">
        <v>42811</v>
      </c>
      <c r="H41" s="57" t="s">
        <v>47</v>
      </c>
      <c r="I41" s="65">
        <v>42808</v>
      </c>
    </row>
    <row r="42" spans="1:10" x14ac:dyDescent="0.25">
      <c r="A42" s="55">
        <v>2017</v>
      </c>
      <c r="B42" s="96" t="s">
        <v>61</v>
      </c>
      <c r="C42" s="84" t="str">
        <f t="shared" si="1"/>
        <v>MM201704</v>
      </c>
      <c r="D42" s="59">
        <v>42855</v>
      </c>
      <c r="E42" s="68">
        <v>42837.666666666664</v>
      </c>
      <c r="F42" s="81">
        <v>42838</v>
      </c>
      <c r="G42" s="59">
        <v>42839</v>
      </c>
      <c r="H42" s="57" t="s">
        <v>48</v>
      </c>
      <c r="I42" s="65">
        <v>42836</v>
      </c>
    </row>
    <row r="43" spans="1:10" x14ac:dyDescent="0.25">
      <c r="A43" s="55">
        <v>2017</v>
      </c>
      <c r="B43" s="96" t="s">
        <v>62</v>
      </c>
      <c r="C43" s="84" t="str">
        <f t="shared" si="1"/>
        <v>MM201705</v>
      </c>
      <c r="D43" s="59">
        <v>42886</v>
      </c>
      <c r="E43" s="68">
        <v>42865.666666666664</v>
      </c>
      <c r="F43" s="81">
        <v>42866</v>
      </c>
      <c r="G43" s="59">
        <v>42867</v>
      </c>
      <c r="H43" s="57" t="s">
        <v>49</v>
      </c>
      <c r="I43" s="65">
        <v>42864</v>
      </c>
    </row>
    <row r="44" spans="1:10" x14ac:dyDescent="0.25">
      <c r="A44" s="55">
        <v>2017</v>
      </c>
      <c r="B44" s="96" t="s">
        <v>63</v>
      </c>
      <c r="C44" s="84" t="str">
        <f t="shared" si="1"/>
        <v>MM201706</v>
      </c>
      <c r="D44" s="59">
        <v>42916</v>
      </c>
      <c r="E44" s="68">
        <v>42900.666666666664</v>
      </c>
      <c r="F44" s="81">
        <v>42901</v>
      </c>
      <c r="G44" s="59">
        <v>42902</v>
      </c>
      <c r="H44" s="57" t="s">
        <v>50</v>
      </c>
      <c r="I44" s="65">
        <v>42899</v>
      </c>
    </row>
    <row r="45" spans="1:10" x14ac:dyDescent="0.25">
      <c r="A45" s="55">
        <v>2017</v>
      </c>
      <c r="B45" s="96" t="s">
        <v>64</v>
      </c>
      <c r="C45" s="84" t="str">
        <f t="shared" si="1"/>
        <v>MM201707</v>
      </c>
      <c r="D45" s="59">
        <v>42947</v>
      </c>
      <c r="E45" s="68">
        <v>42928.666666666664</v>
      </c>
      <c r="F45" s="81">
        <v>42929</v>
      </c>
      <c r="G45" s="59">
        <v>42930</v>
      </c>
      <c r="H45" s="57" t="s">
        <v>51</v>
      </c>
      <c r="I45" s="65">
        <v>42927</v>
      </c>
    </row>
    <row r="46" spans="1:10" x14ac:dyDescent="0.25">
      <c r="A46" s="55">
        <v>2017</v>
      </c>
      <c r="B46" s="96" t="s">
        <v>65</v>
      </c>
      <c r="C46" s="84" t="str">
        <f t="shared" si="1"/>
        <v>MM201708</v>
      </c>
      <c r="D46" s="59">
        <v>42978</v>
      </c>
      <c r="E46" s="68">
        <v>42962.666666666664</v>
      </c>
      <c r="F46" s="81">
        <v>42963</v>
      </c>
      <c r="G46" s="59">
        <v>42964</v>
      </c>
      <c r="H46" s="57" t="s">
        <v>52</v>
      </c>
      <c r="I46" s="65">
        <v>42961</v>
      </c>
    </row>
    <row r="47" spans="1:10" x14ac:dyDescent="0.25">
      <c r="A47" s="55">
        <v>2017</v>
      </c>
      <c r="B47" s="96" t="s">
        <v>66</v>
      </c>
      <c r="C47" s="84" t="str">
        <f t="shared" si="1"/>
        <v>MM201709</v>
      </c>
      <c r="D47" s="59">
        <v>43008</v>
      </c>
      <c r="E47" s="68">
        <v>42991.666666666664</v>
      </c>
      <c r="F47" s="81">
        <v>42992</v>
      </c>
      <c r="G47" s="59">
        <v>42993</v>
      </c>
      <c r="H47" s="57" t="s">
        <v>53</v>
      </c>
      <c r="I47" s="65">
        <v>42990</v>
      </c>
    </row>
    <row r="48" spans="1:10" x14ac:dyDescent="0.25">
      <c r="A48" s="55">
        <v>2017</v>
      </c>
      <c r="B48" s="88">
        <v>10</v>
      </c>
      <c r="C48" s="84" t="str">
        <f t="shared" si="1"/>
        <v>MM201710</v>
      </c>
      <c r="D48" s="59">
        <v>43039</v>
      </c>
      <c r="E48" s="68">
        <v>43019.666666666664</v>
      </c>
      <c r="F48" s="81">
        <v>43020</v>
      </c>
      <c r="G48" s="59">
        <v>43021</v>
      </c>
      <c r="H48" s="57" t="s">
        <v>54</v>
      </c>
      <c r="I48" s="65">
        <v>43018</v>
      </c>
    </row>
    <row r="49" spans="1:9" x14ac:dyDescent="0.25">
      <c r="A49" s="55">
        <v>2017</v>
      </c>
      <c r="B49" s="88">
        <v>11</v>
      </c>
      <c r="C49" s="84" t="str">
        <f t="shared" si="1"/>
        <v>MM201711</v>
      </c>
      <c r="D49" s="59">
        <v>43069</v>
      </c>
      <c r="E49" s="68">
        <v>43054.666666666664</v>
      </c>
      <c r="F49" s="81">
        <v>43055</v>
      </c>
      <c r="G49" s="59">
        <v>43056</v>
      </c>
      <c r="H49" s="57" t="s">
        <v>55</v>
      </c>
      <c r="I49" s="65">
        <v>43053</v>
      </c>
    </row>
    <row r="50" spans="1:9" ht="13" thickBot="1" x14ac:dyDescent="0.3">
      <c r="A50" s="56">
        <v>2017</v>
      </c>
      <c r="B50" s="97">
        <v>12</v>
      </c>
      <c r="C50" s="84" t="str">
        <f t="shared" si="1"/>
        <v>MM201712</v>
      </c>
      <c r="D50" s="60">
        <v>43100</v>
      </c>
      <c r="E50" s="69">
        <v>43082.666666666664</v>
      </c>
      <c r="F50" s="82">
        <v>43083</v>
      </c>
      <c r="G50" s="60">
        <v>43084</v>
      </c>
      <c r="H50" s="58" t="s">
        <v>56</v>
      </c>
      <c r="I50" s="66">
        <v>43081</v>
      </c>
    </row>
    <row r="51" spans="1:9" hidden="1" x14ac:dyDescent="0.25">
      <c r="A51" s="70">
        <v>2018</v>
      </c>
      <c r="B51" s="96" t="s">
        <v>58</v>
      </c>
      <c r="C51" s="84" t="str">
        <f t="shared" si="1"/>
        <v>MM201801</v>
      </c>
      <c r="D51" s="71">
        <v>43131</v>
      </c>
      <c r="E51" s="72">
        <v>43110.666666666664</v>
      </c>
      <c r="F51" s="80">
        <v>43111</v>
      </c>
      <c r="G51" s="71">
        <v>43112</v>
      </c>
      <c r="H51" s="73" t="s">
        <v>273</v>
      </c>
      <c r="I51" s="74">
        <v>43109</v>
      </c>
    </row>
    <row r="52" spans="1:9" hidden="1" x14ac:dyDescent="0.25">
      <c r="A52" s="70">
        <v>2018</v>
      </c>
      <c r="B52" s="96" t="s">
        <v>59</v>
      </c>
      <c r="C52" s="84" t="str">
        <f t="shared" si="1"/>
        <v>MM201802</v>
      </c>
      <c r="D52" s="59">
        <v>43159</v>
      </c>
      <c r="E52" s="68">
        <v>43145.666666666664</v>
      </c>
      <c r="F52" s="81">
        <v>43146</v>
      </c>
      <c r="G52" s="59">
        <v>43147</v>
      </c>
      <c r="H52" s="57" t="s">
        <v>274</v>
      </c>
      <c r="I52" s="65">
        <v>43144</v>
      </c>
    </row>
    <row r="53" spans="1:9" hidden="1" x14ac:dyDescent="0.25">
      <c r="A53" s="70">
        <v>2018</v>
      </c>
      <c r="B53" s="96" t="s">
        <v>60</v>
      </c>
      <c r="C53" s="84" t="str">
        <f t="shared" si="1"/>
        <v>MM201803</v>
      </c>
      <c r="D53" s="59">
        <v>43190</v>
      </c>
      <c r="E53" s="68">
        <v>43173.666666666664</v>
      </c>
      <c r="F53" s="81">
        <v>43174</v>
      </c>
      <c r="G53" s="59">
        <v>43175</v>
      </c>
      <c r="H53" s="57" t="s">
        <v>275</v>
      </c>
      <c r="I53" s="65">
        <v>43172</v>
      </c>
    </row>
    <row r="54" spans="1:9" hidden="1" x14ac:dyDescent="0.25">
      <c r="A54" s="70">
        <v>2018</v>
      </c>
      <c r="B54" s="96" t="s">
        <v>61</v>
      </c>
      <c r="C54" s="84" t="str">
        <f t="shared" si="1"/>
        <v>MM201804</v>
      </c>
      <c r="D54" s="59">
        <v>43220</v>
      </c>
      <c r="E54" s="68">
        <v>43201.666666666664</v>
      </c>
      <c r="F54" s="81">
        <v>43202</v>
      </c>
      <c r="G54" s="59">
        <v>43203</v>
      </c>
      <c r="H54" s="57" t="s">
        <v>276</v>
      </c>
      <c r="I54" s="65">
        <v>43200</v>
      </c>
    </row>
    <row r="55" spans="1:9" hidden="1" x14ac:dyDescent="0.25">
      <c r="A55" s="70">
        <v>2018</v>
      </c>
      <c r="B55" s="96" t="s">
        <v>62</v>
      </c>
      <c r="C55" s="84" t="str">
        <f t="shared" si="1"/>
        <v>MM201805</v>
      </c>
      <c r="D55" s="59">
        <v>43251</v>
      </c>
      <c r="E55" s="68">
        <v>43235.666666666664</v>
      </c>
      <c r="F55" s="81">
        <v>43236</v>
      </c>
      <c r="G55" s="59">
        <v>43237</v>
      </c>
      <c r="H55" s="57" t="s">
        <v>277</v>
      </c>
      <c r="I55" s="65">
        <v>43234</v>
      </c>
    </row>
    <row r="56" spans="1:9" hidden="1" x14ac:dyDescent="0.25">
      <c r="A56" s="70">
        <v>2018</v>
      </c>
      <c r="B56" s="96" t="s">
        <v>63</v>
      </c>
      <c r="C56" s="84" t="str">
        <f t="shared" si="1"/>
        <v>MM201806</v>
      </c>
      <c r="D56" s="59">
        <v>43281</v>
      </c>
      <c r="E56" s="68">
        <v>43264.666666666664</v>
      </c>
      <c r="F56" s="81">
        <v>43265</v>
      </c>
      <c r="G56" s="59">
        <v>43266</v>
      </c>
      <c r="H56" s="57" t="s">
        <v>278</v>
      </c>
      <c r="I56" s="65">
        <v>43263</v>
      </c>
    </row>
    <row r="57" spans="1:9" hidden="1" x14ac:dyDescent="0.25">
      <c r="A57" s="70">
        <v>2018</v>
      </c>
      <c r="B57" s="96" t="s">
        <v>64</v>
      </c>
      <c r="C57" s="84" t="str">
        <f t="shared" si="1"/>
        <v>MM201807</v>
      </c>
      <c r="D57" s="59">
        <v>43312</v>
      </c>
      <c r="E57" s="68">
        <v>43292.666666666664</v>
      </c>
      <c r="F57" s="81">
        <v>43293</v>
      </c>
      <c r="G57" s="59">
        <v>43294</v>
      </c>
      <c r="H57" s="57" t="s">
        <v>279</v>
      </c>
      <c r="I57" s="65">
        <v>43291</v>
      </c>
    </row>
    <row r="58" spans="1:9" hidden="1" x14ac:dyDescent="0.25">
      <c r="A58" s="70">
        <v>2018</v>
      </c>
      <c r="B58" s="96" t="s">
        <v>65</v>
      </c>
      <c r="C58" s="84" t="str">
        <f t="shared" si="1"/>
        <v>MM201808</v>
      </c>
      <c r="D58" s="59">
        <v>43343</v>
      </c>
      <c r="E58" s="68">
        <v>43327.666666666664</v>
      </c>
      <c r="F58" s="81">
        <v>43328</v>
      </c>
      <c r="G58" s="59">
        <v>43329</v>
      </c>
      <c r="H58" s="57" t="s">
        <v>280</v>
      </c>
      <c r="I58" s="65">
        <v>43326</v>
      </c>
    </row>
    <row r="59" spans="1:9" hidden="1" x14ac:dyDescent="0.25">
      <c r="A59" s="70">
        <v>2018</v>
      </c>
      <c r="B59" s="96" t="s">
        <v>66</v>
      </c>
      <c r="C59" s="84" t="str">
        <f t="shared" si="1"/>
        <v>MM201809</v>
      </c>
      <c r="D59" s="59">
        <v>43373</v>
      </c>
      <c r="E59" s="68">
        <v>43355.666666666664</v>
      </c>
      <c r="F59" s="81">
        <v>43356</v>
      </c>
      <c r="G59" s="59">
        <v>43357</v>
      </c>
      <c r="H59" s="57" t="s">
        <v>281</v>
      </c>
      <c r="I59" s="65">
        <v>43354</v>
      </c>
    </row>
    <row r="60" spans="1:9" hidden="1" x14ac:dyDescent="0.25">
      <c r="A60" s="70">
        <v>2018</v>
      </c>
      <c r="B60" s="88">
        <v>10</v>
      </c>
      <c r="C60" s="84" t="str">
        <f t="shared" si="1"/>
        <v>MM201810</v>
      </c>
      <c r="D60" s="59">
        <v>43404</v>
      </c>
      <c r="E60" s="68">
        <v>43383.666666666664</v>
      </c>
      <c r="F60" s="81">
        <v>43384</v>
      </c>
      <c r="G60" s="59">
        <v>43385</v>
      </c>
      <c r="H60" s="57" t="s">
        <v>282</v>
      </c>
      <c r="I60" s="65">
        <v>43382</v>
      </c>
    </row>
    <row r="61" spans="1:9" hidden="1" x14ac:dyDescent="0.25">
      <c r="A61" s="70">
        <v>2018</v>
      </c>
      <c r="B61" s="88">
        <v>11</v>
      </c>
      <c r="C61" s="84" t="str">
        <f t="shared" si="1"/>
        <v>MM201811</v>
      </c>
      <c r="D61" s="59">
        <v>43434</v>
      </c>
      <c r="E61" s="68">
        <v>43418.666666666664</v>
      </c>
      <c r="F61" s="81">
        <v>43419</v>
      </c>
      <c r="G61" s="59">
        <v>43420</v>
      </c>
      <c r="H61" s="57" t="s">
        <v>283</v>
      </c>
      <c r="I61" s="65">
        <v>43417</v>
      </c>
    </row>
    <row r="62" spans="1:9" ht="13" hidden="1" thickBot="1" x14ac:dyDescent="0.3">
      <c r="A62" s="70">
        <v>2018</v>
      </c>
      <c r="B62" s="97">
        <v>12</v>
      </c>
      <c r="C62" s="84" t="str">
        <f t="shared" si="1"/>
        <v>MM201812</v>
      </c>
      <c r="D62" s="60">
        <v>43465</v>
      </c>
      <c r="E62" s="69">
        <v>43446.666666666664</v>
      </c>
      <c r="F62" s="82">
        <v>43447</v>
      </c>
      <c r="G62" s="60">
        <v>43448</v>
      </c>
      <c r="H62" s="58" t="s">
        <v>284</v>
      </c>
      <c r="I62" s="66">
        <v>43445</v>
      </c>
    </row>
  </sheetData>
  <autoFilter ref="A1:I62" xr:uid="{00000000-0009-0000-0000-000002000000}">
    <filterColumn colId="0">
      <filters>
        <filter val="2017"/>
      </filters>
    </filterColumn>
  </autoFilter>
  <phoneticPr fontId="1" type="noConversion"/>
  <pageMargins left="0.25" right="0.25" top="0.75" bottom="0.75" header="0.3" footer="0.3"/>
  <pageSetup paperSize="5" scale="95" orientation="landscape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31"/>
  <sheetViews>
    <sheetView zoomScale="110" zoomScaleNormal="110" workbookViewId="0">
      <pane xSplit="1" topLeftCell="I1" activePane="topRight" state="frozen"/>
      <selection activeCell="A2" sqref="A2"/>
      <selection pane="topRight" activeCell="J14" sqref="J14"/>
    </sheetView>
  </sheetViews>
  <sheetFormatPr defaultRowHeight="12.5" outlineLevelCol="1" x14ac:dyDescent="0.25"/>
  <cols>
    <col min="1" max="1" width="71.54296875" bestFit="1" customWidth="1"/>
    <col min="2" max="2" width="28.7265625" hidden="1" customWidth="1" outlineLevel="1"/>
    <col min="3" max="3" width="26.7265625" hidden="1" customWidth="1" outlineLevel="1"/>
    <col min="4" max="4" width="28.453125" hidden="1" customWidth="1" outlineLevel="1"/>
    <col min="5" max="5" width="26.1796875" hidden="1" customWidth="1" outlineLevel="1"/>
    <col min="6" max="6" width="26.81640625" hidden="1" customWidth="1" outlineLevel="1"/>
    <col min="7" max="7" width="26.26953125" hidden="1" customWidth="1" outlineLevel="1"/>
    <col min="8" max="8" width="29.453125" hidden="1" customWidth="1" outlineLevel="1"/>
    <col min="9" max="9" width="28.453125" style="83" customWidth="1" collapsed="1"/>
    <col min="10" max="10" width="28.453125" style="83" customWidth="1"/>
    <col min="11" max="11" width="26.81640625" customWidth="1"/>
    <col min="12" max="12" width="26.81640625" bestFit="1" customWidth="1"/>
  </cols>
  <sheetData>
    <row r="1" spans="1:12" ht="53.25" customHeight="1" x14ac:dyDescent="0.25">
      <c r="A1" s="359" t="s">
        <v>483</v>
      </c>
      <c r="B1" s="359"/>
      <c r="C1" s="359"/>
      <c r="D1" s="359"/>
      <c r="E1" s="359"/>
      <c r="F1" s="359"/>
    </row>
    <row r="2" spans="1:12" ht="12.75" customHeight="1" x14ac:dyDescent="0.25">
      <c r="A2" s="11"/>
      <c r="B2" s="10"/>
    </row>
    <row r="3" spans="1:12" ht="13" thickBot="1" x14ac:dyDescent="0.3">
      <c r="A3" s="7"/>
    </row>
    <row r="4" spans="1:12" ht="18.5" x14ac:dyDescent="0.25">
      <c r="A4" s="3" t="s">
        <v>14</v>
      </c>
      <c r="B4" s="8">
        <v>2013</v>
      </c>
      <c r="C4" s="8">
        <v>2014</v>
      </c>
      <c r="D4" s="8">
        <v>2015</v>
      </c>
      <c r="E4" s="8">
        <v>2016</v>
      </c>
      <c r="F4" s="9">
        <v>2017</v>
      </c>
      <c r="G4" s="9">
        <v>2018</v>
      </c>
      <c r="H4" s="9">
        <v>2019</v>
      </c>
      <c r="I4" s="9">
        <f>H4+1</f>
        <v>2020</v>
      </c>
      <c r="J4" s="9">
        <f>I4+1</f>
        <v>2021</v>
      </c>
      <c r="K4" s="9">
        <f>J4+1</f>
        <v>2022</v>
      </c>
      <c r="L4" s="9">
        <f>K4+1</f>
        <v>2023</v>
      </c>
    </row>
    <row r="5" spans="1:12" x14ac:dyDescent="0.25">
      <c r="A5" s="4" t="s">
        <v>1</v>
      </c>
      <c r="B5" s="12">
        <v>41275</v>
      </c>
      <c r="C5" s="12">
        <v>41640</v>
      </c>
      <c r="D5" s="21">
        <v>42005</v>
      </c>
      <c r="E5" s="12">
        <v>42370</v>
      </c>
      <c r="F5" s="17">
        <v>42737</v>
      </c>
      <c r="G5" s="212">
        <v>43101</v>
      </c>
      <c r="H5" s="213">
        <v>43466</v>
      </c>
      <c r="I5" s="213">
        <v>43831</v>
      </c>
      <c r="J5" s="213">
        <v>44197</v>
      </c>
      <c r="K5" s="213">
        <v>44562</v>
      </c>
      <c r="L5" s="213">
        <v>44927</v>
      </c>
    </row>
    <row r="6" spans="1:12" x14ac:dyDescent="0.25">
      <c r="A6" s="4" t="s">
        <v>2</v>
      </c>
      <c r="B6" s="17">
        <v>41295</v>
      </c>
      <c r="C6" s="17">
        <v>41659</v>
      </c>
      <c r="D6" s="17">
        <v>42023</v>
      </c>
      <c r="E6" s="17">
        <v>42387</v>
      </c>
      <c r="F6" s="17">
        <v>42751</v>
      </c>
      <c r="G6" s="212">
        <v>43115</v>
      </c>
      <c r="H6" s="213">
        <v>43486</v>
      </c>
      <c r="I6" s="213">
        <v>43850</v>
      </c>
      <c r="J6" s="213">
        <v>44214</v>
      </c>
      <c r="K6" s="213">
        <v>44578</v>
      </c>
      <c r="L6" s="213">
        <v>44942</v>
      </c>
    </row>
    <row r="7" spans="1:12" x14ac:dyDescent="0.25">
      <c r="A7" s="4" t="s">
        <v>3</v>
      </c>
      <c r="B7" s="17">
        <v>41323</v>
      </c>
      <c r="C7" s="17">
        <v>41687</v>
      </c>
      <c r="D7" s="17">
        <v>42051</v>
      </c>
      <c r="E7" s="17">
        <v>42415</v>
      </c>
      <c r="F7" s="17">
        <v>42786</v>
      </c>
      <c r="G7" s="212">
        <v>43150</v>
      </c>
      <c r="H7" s="213">
        <v>43514</v>
      </c>
      <c r="I7" s="213">
        <v>43878</v>
      </c>
      <c r="J7" s="213">
        <v>44242</v>
      </c>
      <c r="K7" s="213">
        <v>44613</v>
      </c>
      <c r="L7" s="213">
        <v>44977</v>
      </c>
    </row>
    <row r="8" spans="1:12" x14ac:dyDescent="0.25">
      <c r="A8" s="4" t="s">
        <v>4</v>
      </c>
      <c r="B8" s="17">
        <v>41421</v>
      </c>
      <c r="C8" s="17">
        <v>41785</v>
      </c>
      <c r="D8" s="17">
        <v>42149</v>
      </c>
      <c r="E8" s="17">
        <v>42520</v>
      </c>
      <c r="F8" s="17">
        <v>42884</v>
      </c>
      <c r="G8" s="212">
        <v>43248</v>
      </c>
      <c r="H8" s="18">
        <v>43612</v>
      </c>
      <c r="I8" s="213">
        <v>43976</v>
      </c>
      <c r="J8" s="213">
        <v>44347</v>
      </c>
      <c r="K8" s="213">
        <v>44711</v>
      </c>
      <c r="L8" s="213">
        <v>45075</v>
      </c>
    </row>
    <row r="9" spans="1:12" x14ac:dyDescent="0.25">
      <c r="A9" s="4" t="s">
        <v>5</v>
      </c>
      <c r="B9" s="21">
        <v>41459</v>
      </c>
      <c r="C9" s="12">
        <v>41824</v>
      </c>
      <c r="D9" s="12">
        <v>42189</v>
      </c>
      <c r="E9" s="17">
        <v>42555</v>
      </c>
      <c r="F9" s="212">
        <v>42920</v>
      </c>
      <c r="G9" s="212">
        <v>43285</v>
      </c>
      <c r="H9" s="213">
        <v>43650</v>
      </c>
      <c r="I9" s="213">
        <v>44016</v>
      </c>
      <c r="J9" s="213">
        <v>44381</v>
      </c>
      <c r="K9" s="213">
        <v>44746</v>
      </c>
      <c r="L9" s="213">
        <v>45111</v>
      </c>
    </row>
    <row r="10" spans="1:12" x14ac:dyDescent="0.25">
      <c r="A10" s="4" t="s">
        <v>6</v>
      </c>
      <c r="B10" s="17">
        <v>41519</v>
      </c>
      <c r="C10" s="17">
        <v>41883</v>
      </c>
      <c r="D10" s="17">
        <v>42254</v>
      </c>
      <c r="E10" s="212">
        <v>42618</v>
      </c>
      <c r="F10" s="212">
        <v>42982</v>
      </c>
      <c r="G10" s="212">
        <v>43346</v>
      </c>
      <c r="H10" s="213">
        <v>43710</v>
      </c>
      <c r="I10" s="213">
        <v>44081</v>
      </c>
      <c r="J10" s="213">
        <v>44445</v>
      </c>
      <c r="K10" s="213">
        <v>44809</v>
      </c>
      <c r="L10" s="213">
        <v>45173</v>
      </c>
    </row>
    <row r="11" spans="1:12" x14ac:dyDescent="0.25">
      <c r="A11" s="24" t="s">
        <v>7</v>
      </c>
      <c r="B11" s="25">
        <v>41561</v>
      </c>
      <c r="C11" s="25">
        <v>41925</v>
      </c>
      <c r="D11" s="25">
        <v>42289</v>
      </c>
      <c r="E11" s="25">
        <v>42653</v>
      </c>
      <c r="F11" s="25">
        <v>43017</v>
      </c>
      <c r="G11" s="25">
        <v>43381</v>
      </c>
      <c r="H11" s="26">
        <v>43752</v>
      </c>
      <c r="I11" s="26">
        <v>44116</v>
      </c>
      <c r="J11" s="26">
        <v>44480</v>
      </c>
      <c r="K11" s="26">
        <v>44844</v>
      </c>
      <c r="L11" s="26">
        <v>45208</v>
      </c>
    </row>
    <row r="12" spans="1:12" x14ac:dyDescent="0.25">
      <c r="A12" s="4" t="s">
        <v>8</v>
      </c>
      <c r="B12" s="17">
        <v>41589</v>
      </c>
      <c r="C12" s="12">
        <v>41954</v>
      </c>
      <c r="D12" s="12">
        <v>42319</v>
      </c>
      <c r="E12" s="12">
        <v>42685</v>
      </c>
      <c r="F12" s="12">
        <v>43050</v>
      </c>
      <c r="G12" s="12">
        <v>43416</v>
      </c>
      <c r="H12" s="13">
        <v>43780</v>
      </c>
      <c r="I12" s="13">
        <v>44146</v>
      </c>
      <c r="J12" s="13">
        <v>44511</v>
      </c>
      <c r="K12" s="213">
        <v>44876</v>
      </c>
      <c r="L12" s="213">
        <v>45240</v>
      </c>
    </row>
    <row r="13" spans="1:12" x14ac:dyDescent="0.25">
      <c r="A13" s="4" t="s">
        <v>9</v>
      </c>
      <c r="B13" s="21">
        <v>41606</v>
      </c>
      <c r="C13" s="21">
        <v>41970</v>
      </c>
      <c r="D13" s="21">
        <v>42334</v>
      </c>
      <c r="E13" s="212">
        <v>42698</v>
      </c>
      <c r="F13" s="212">
        <v>43062</v>
      </c>
      <c r="G13" s="212">
        <v>43426</v>
      </c>
      <c r="H13" s="213">
        <v>43797</v>
      </c>
      <c r="I13" s="213">
        <v>44161</v>
      </c>
      <c r="J13" s="213">
        <v>44525</v>
      </c>
      <c r="K13" s="213">
        <v>44889</v>
      </c>
      <c r="L13" s="213">
        <v>45253</v>
      </c>
    </row>
    <row r="14" spans="1:12" ht="13" thickBot="1" x14ac:dyDescent="0.3">
      <c r="A14" s="5" t="s">
        <v>10</v>
      </c>
      <c r="B14" s="14">
        <v>41633</v>
      </c>
      <c r="C14" s="22">
        <v>41998</v>
      </c>
      <c r="D14" s="14">
        <v>42363</v>
      </c>
      <c r="E14" s="214">
        <v>42730</v>
      </c>
      <c r="F14" s="214">
        <v>43094</v>
      </c>
      <c r="G14" s="214">
        <v>43459</v>
      </c>
      <c r="H14" s="215">
        <v>43824</v>
      </c>
      <c r="I14" s="215">
        <v>44190</v>
      </c>
      <c r="J14" s="215">
        <v>44555</v>
      </c>
      <c r="K14" s="215">
        <v>44920</v>
      </c>
      <c r="L14" s="215">
        <v>45285</v>
      </c>
    </row>
    <row r="16" spans="1:12" x14ac:dyDescent="0.25">
      <c r="A16" s="27" t="s">
        <v>11</v>
      </c>
      <c r="B16" s="16"/>
      <c r="C16" s="16"/>
      <c r="D16" s="16"/>
    </row>
    <row r="17" spans="1:3" x14ac:dyDescent="0.25">
      <c r="A17" s="27" t="s">
        <v>12</v>
      </c>
      <c r="B17" s="16"/>
      <c r="C17" s="16"/>
    </row>
    <row r="18" spans="1:3" x14ac:dyDescent="0.25">
      <c r="A18" s="27" t="s">
        <v>13</v>
      </c>
      <c r="B18" s="16"/>
      <c r="C18" s="16"/>
    </row>
    <row r="19" spans="1:3" x14ac:dyDescent="0.25">
      <c r="A19" s="6"/>
      <c r="B19" s="16"/>
      <c r="C19" s="16"/>
    </row>
    <row r="20" spans="1:3" x14ac:dyDescent="0.25">
      <c r="A20" s="19" t="s">
        <v>19</v>
      </c>
      <c r="B20" s="16"/>
      <c r="C20" s="16"/>
    </row>
    <row r="21" spans="1:3" x14ac:dyDescent="0.25">
      <c r="A21" s="20" t="s">
        <v>15</v>
      </c>
      <c r="B21" s="16"/>
      <c r="C21" s="16"/>
    </row>
    <row r="22" spans="1:3" x14ac:dyDescent="0.25">
      <c r="A22" s="23" t="s">
        <v>16</v>
      </c>
      <c r="B22" s="16"/>
      <c r="C22" s="16"/>
    </row>
    <row r="23" spans="1:3" x14ac:dyDescent="0.25">
      <c r="A23" s="15"/>
      <c r="B23" s="16"/>
      <c r="C23" s="16"/>
    </row>
    <row r="24" spans="1:3" x14ac:dyDescent="0.25">
      <c r="B24" s="16"/>
      <c r="C24" s="16"/>
    </row>
    <row r="25" spans="1:3" x14ac:dyDescent="0.25">
      <c r="B25" s="16"/>
      <c r="C25" s="16"/>
    </row>
    <row r="26" spans="1:3" x14ac:dyDescent="0.25">
      <c r="B26" s="16"/>
      <c r="C26" s="16"/>
    </row>
    <row r="27" spans="1:3" x14ac:dyDescent="0.25">
      <c r="B27" s="16"/>
      <c r="C27" s="16"/>
    </row>
    <row r="28" spans="1:3" x14ac:dyDescent="0.25">
      <c r="B28" s="16"/>
      <c r="C28" s="16"/>
    </row>
    <row r="29" spans="1:3" x14ac:dyDescent="0.25">
      <c r="B29" s="16"/>
      <c r="C29" s="16"/>
    </row>
    <row r="30" spans="1:3" x14ac:dyDescent="0.25">
      <c r="B30" s="16"/>
      <c r="C30" s="16"/>
    </row>
    <row r="31" spans="1:3" x14ac:dyDescent="0.25">
      <c r="B31" s="16"/>
      <c r="C31" s="16"/>
    </row>
  </sheetData>
  <sheetProtection algorithmName="SHA-512" hashValue="5GMyQKpop4OBYHm0IwSUvdPdvBICDxowT69eCO7O1C1V0aTtOJDoLhk6BuVKY3KRuLN0SHUeXd9oJTAxZVVigQ==" saltValue="ZWN3XekSt/i6rtRVWmkspA==" spinCount="100000" sheet="1" objects="1" scenarios="1"/>
  <mergeCells count="1">
    <mergeCell ref="A1:F1"/>
  </mergeCells>
  <phoneticPr fontId="1" type="noConversion"/>
  <pageMargins left="0.75" right="0.75" top="1" bottom="1" header="0.5" footer="0.5"/>
  <pageSetup scale="7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24"/>
  <sheetViews>
    <sheetView workbookViewId="0">
      <selection activeCell="R25" sqref="R25"/>
    </sheetView>
  </sheetViews>
  <sheetFormatPr defaultColWidth="9.1796875" defaultRowHeight="12.5" x14ac:dyDescent="0.25"/>
  <cols>
    <col min="1" max="1" width="2" style="102" bestFit="1" customWidth="1"/>
    <col min="2" max="2" width="10.453125" style="102" bestFit="1" customWidth="1"/>
    <col min="3" max="3" width="3" style="102" bestFit="1" customWidth="1"/>
    <col min="4" max="4" width="10.453125" style="102" bestFit="1" customWidth="1"/>
    <col min="5" max="5" width="3" style="102" bestFit="1" customWidth="1"/>
    <col min="6" max="6" width="10.453125" style="102" bestFit="1" customWidth="1"/>
    <col min="7" max="7" width="3" style="102" bestFit="1" customWidth="1"/>
    <col min="8" max="8" width="10.453125" style="102" bestFit="1" customWidth="1"/>
    <col min="9" max="9" width="3" style="102" bestFit="1" customWidth="1"/>
    <col min="10" max="10" width="10.453125" style="102" bestFit="1" customWidth="1"/>
    <col min="11" max="11" width="3" style="102" bestFit="1" customWidth="1"/>
    <col min="12" max="12" width="10.453125" style="102" bestFit="1" customWidth="1"/>
    <col min="13" max="13" width="3" style="102" bestFit="1" customWidth="1"/>
    <col min="14" max="14" width="10.453125" style="102" bestFit="1" customWidth="1"/>
    <col min="15" max="15" width="3" style="102" bestFit="1" customWidth="1"/>
    <col min="16" max="16" width="10.453125" style="102" bestFit="1" customWidth="1"/>
    <col min="17" max="17" width="3" style="102" bestFit="1" customWidth="1"/>
    <col min="18" max="18" width="10.453125" style="102" bestFit="1" customWidth="1"/>
    <col min="19" max="19" width="3" style="102" bestFit="1" customWidth="1"/>
    <col min="20" max="20" width="10.453125" style="102" bestFit="1" customWidth="1"/>
    <col min="21" max="21" width="3" style="102" bestFit="1" customWidth="1"/>
    <col min="22" max="22" width="10.453125" style="102" bestFit="1" customWidth="1"/>
    <col min="23" max="23" width="3" style="102" bestFit="1" customWidth="1"/>
    <col min="24" max="24" width="10.453125" style="102" bestFit="1" customWidth="1"/>
    <col min="25" max="16384" width="9.1796875" style="102"/>
  </cols>
  <sheetData>
    <row r="1" spans="1:22" ht="13.5" thickBot="1" x14ac:dyDescent="0.35">
      <c r="B1" s="111">
        <v>2015</v>
      </c>
    </row>
    <row r="2" spans="1:22" ht="13" x14ac:dyDescent="0.3">
      <c r="A2" s="98">
        <v>1</v>
      </c>
      <c r="B2" s="99">
        <v>42007</v>
      </c>
      <c r="C2" s="100">
        <v>6</v>
      </c>
      <c r="D2" s="99">
        <f>+B6+7</f>
        <v>42042</v>
      </c>
      <c r="E2" s="100">
        <v>11</v>
      </c>
      <c r="F2" s="99">
        <f>+D6+7</f>
        <v>42077</v>
      </c>
      <c r="G2" s="100">
        <v>16</v>
      </c>
      <c r="H2" s="99">
        <f>+F6+7</f>
        <v>42112</v>
      </c>
      <c r="I2" s="100">
        <v>21</v>
      </c>
      <c r="J2" s="99">
        <f>+H6+7</f>
        <v>42147</v>
      </c>
      <c r="K2" s="100">
        <v>26</v>
      </c>
      <c r="L2" s="99">
        <f>+J6+7</f>
        <v>42182</v>
      </c>
      <c r="M2" s="100">
        <v>31</v>
      </c>
      <c r="N2" s="99">
        <f>+L6+7</f>
        <v>42217</v>
      </c>
      <c r="O2" s="100">
        <v>36</v>
      </c>
      <c r="P2" s="99">
        <f>+N6+7</f>
        <v>42252</v>
      </c>
      <c r="Q2" s="100">
        <v>41</v>
      </c>
      <c r="R2" s="99">
        <f>+P6+7</f>
        <v>42287</v>
      </c>
      <c r="S2" s="100">
        <v>46</v>
      </c>
      <c r="T2" s="99">
        <f>+R6+7</f>
        <v>42322</v>
      </c>
      <c r="U2" s="100">
        <v>51</v>
      </c>
      <c r="V2" s="101">
        <f>+T6+7</f>
        <v>42357</v>
      </c>
    </row>
    <row r="3" spans="1:22" ht="13" x14ac:dyDescent="0.3">
      <c r="A3" s="103">
        <v>2</v>
      </c>
      <c r="B3" s="104">
        <f>B2+7</f>
        <v>42014</v>
      </c>
      <c r="C3" s="105">
        <v>7</v>
      </c>
      <c r="D3" s="104">
        <f>D2+7</f>
        <v>42049</v>
      </c>
      <c r="E3" s="105">
        <v>12</v>
      </c>
      <c r="F3" s="104">
        <f>F2+7</f>
        <v>42084</v>
      </c>
      <c r="G3" s="105">
        <v>17</v>
      </c>
      <c r="H3" s="104">
        <f>H2+7</f>
        <v>42119</v>
      </c>
      <c r="I3" s="105">
        <v>22</v>
      </c>
      <c r="J3" s="104">
        <f>J2+7</f>
        <v>42154</v>
      </c>
      <c r="K3" s="105">
        <v>27</v>
      </c>
      <c r="L3" s="104">
        <f>L2+7</f>
        <v>42189</v>
      </c>
      <c r="M3" s="105">
        <v>32</v>
      </c>
      <c r="N3" s="104">
        <f>N2+7</f>
        <v>42224</v>
      </c>
      <c r="O3" s="105">
        <v>37</v>
      </c>
      <c r="P3" s="104">
        <f>P2+7</f>
        <v>42259</v>
      </c>
      <c r="Q3" s="105">
        <v>42</v>
      </c>
      <c r="R3" s="104">
        <f>R2+7</f>
        <v>42294</v>
      </c>
      <c r="S3" s="105">
        <v>47</v>
      </c>
      <c r="T3" s="104">
        <f>T2+7</f>
        <v>42329</v>
      </c>
      <c r="U3" s="105">
        <v>52</v>
      </c>
      <c r="V3" s="112">
        <f>V2+7</f>
        <v>42364</v>
      </c>
    </row>
    <row r="4" spans="1:22" ht="13" x14ac:dyDescent="0.3">
      <c r="A4" s="103">
        <v>3</v>
      </c>
      <c r="B4" s="104">
        <f t="shared" ref="B4:V6" si="0">B3+7</f>
        <v>42021</v>
      </c>
      <c r="C4" s="105">
        <v>8</v>
      </c>
      <c r="D4" s="104">
        <f t="shared" si="0"/>
        <v>42056</v>
      </c>
      <c r="E4" s="105">
        <v>13</v>
      </c>
      <c r="F4" s="104">
        <f t="shared" si="0"/>
        <v>42091</v>
      </c>
      <c r="G4" s="105">
        <v>18</v>
      </c>
      <c r="H4" s="104">
        <f t="shared" si="0"/>
        <v>42126</v>
      </c>
      <c r="I4" s="105">
        <v>23</v>
      </c>
      <c r="J4" s="104">
        <f t="shared" si="0"/>
        <v>42161</v>
      </c>
      <c r="K4" s="105">
        <v>28</v>
      </c>
      <c r="L4" s="104">
        <f t="shared" si="0"/>
        <v>42196</v>
      </c>
      <c r="M4" s="105">
        <v>33</v>
      </c>
      <c r="N4" s="104">
        <f t="shared" si="0"/>
        <v>42231</v>
      </c>
      <c r="O4" s="105">
        <v>38</v>
      </c>
      <c r="P4" s="104">
        <f t="shared" si="0"/>
        <v>42266</v>
      </c>
      <c r="Q4" s="105">
        <v>43</v>
      </c>
      <c r="R4" s="104">
        <f t="shared" si="0"/>
        <v>42301</v>
      </c>
      <c r="S4" s="105">
        <v>48</v>
      </c>
      <c r="T4" s="104">
        <f t="shared" si="0"/>
        <v>42336</v>
      </c>
      <c r="U4" s="105">
        <v>1</v>
      </c>
      <c r="V4" s="112">
        <f t="shared" si="0"/>
        <v>42371</v>
      </c>
    </row>
    <row r="5" spans="1:22" ht="13" x14ac:dyDescent="0.3">
      <c r="A5" s="103">
        <v>4</v>
      </c>
      <c r="B5" s="104">
        <f t="shared" si="0"/>
        <v>42028</v>
      </c>
      <c r="C5" s="105">
        <v>9</v>
      </c>
      <c r="D5" s="104">
        <f t="shared" si="0"/>
        <v>42063</v>
      </c>
      <c r="E5" s="105">
        <v>14</v>
      </c>
      <c r="F5" s="104">
        <f t="shared" si="0"/>
        <v>42098</v>
      </c>
      <c r="G5" s="105">
        <v>19</v>
      </c>
      <c r="H5" s="104">
        <f t="shared" si="0"/>
        <v>42133</v>
      </c>
      <c r="I5" s="105">
        <v>24</v>
      </c>
      <c r="J5" s="104">
        <f t="shared" si="0"/>
        <v>42168</v>
      </c>
      <c r="K5" s="105">
        <v>29</v>
      </c>
      <c r="L5" s="104">
        <f t="shared" si="0"/>
        <v>42203</v>
      </c>
      <c r="M5" s="105">
        <v>34</v>
      </c>
      <c r="N5" s="104">
        <f t="shared" si="0"/>
        <v>42238</v>
      </c>
      <c r="O5" s="105">
        <v>39</v>
      </c>
      <c r="P5" s="104">
        <f t="shared" si="0"/>
        <v>42273</v>
      </c>
      <c r="Q5" s="105">
        <v>44</v>
      </c>
      <c r="R5" s="104">
        <f t="shared" si="0"/>
        <v>42308</v>
      </c>
      <c r="S5" s="105">
        <v>49</v>
      </c>
      <c r="T5" s="104">
        <f t="shared" si="0"/>
        <v>42343</v>
      </c>
      <c r="U5" s="105">
        <v>2</v>
      </c>
      <c r="V5" s="112">
        <f t="shared" si="0"/>
        <v>42378</v>
      </c>
    </row>
    <row r="6" spans="1:22" ht="13.5" thickBot="1" x14ac:dyDescent="0.35">
      <c r="A6" s="106">
        <v>5</v>
      </c>
      <c r="B6" s="107">
        <f t="shared" si="0"/>
        <v>42035</v>
      </c>
      <c r="C6" s="108">
        <v>10</v>
      </c>
      <c r="D6" s="107">
        <f t="shared" si="0"/>
        <v>42070</v>
      </c>
      <c r="E6" s="108">
        <v>15</v>
      </c>
      <c r="F6" s="107">
        <f t="shared" si="0"/>
        <v>42105</v>
      </c>
      <c r="G6" s="108">
        <v>20</v>
      </c>
      <c r="H6" s="107">
        <f t="shared" si="0"/>
        <v>42140</v>
      </c>
      <c r="I6" s="108">
        <v>25</v>
      </c>
      <c r="J6" s="107">
        <f t="shared" si="0"/>
        <v>42175</v>
      </c>
      <c r="K6" s="108">
        <v>30</v>
      </c>
      <c r="L6" s="107">
        <f t="shared" si="0"/>
        <v>42210</v>
      </c>
      <c r="M6" s="108">
        <v>35</v>
      </c>
      <c r="N6" s="107">
        <f t="shared" si="0"/>
        <v>42245</v>
      </c>
      <c r="O6" s="108">
        <v>40</v>
      </c>
      <c r="P6" s="107">
        <f t="shared" si="0"/>
        <v>42280</v>
      </c>
      <c r="Q6" s="108">
        <v>45</v>
      </c>
      <c r="R6" s="107">
        <f t="shared" si="0"/>
        <v>42315</v>
      </c>
      <c r="S6" s="108">
        <v>50</v>
      </c>
      <c r="T6" s="107">
        <f t="shared" si="0"/>
        <v>42350</v>
      </c>
      <c r="U6" s="109">
        <v>3</v>
      </c>
      <c r="V6" s="110">
        <f t="shared" si="0"/>
        <v>42385</v>
      </c>
    </row>
    <row r="9" spans="1:22" s="85" customFormat="1" ht="13.5" thickBot="1" x14ac:dyDescent="0.35">
      <c r="B9" s="86">
        <v>2016</v>
      </c>
    </row>
    <row r="10" spans="1:22" s="85" customFormat="1" ht="13" x14ac:dyDescent="0.3">
      <c r="A10" s="98">
        <v>1</v>
      </c>
      <c r="B10" s="99">
        <f>V4</f>
        <v>42371</v>
      </c>
      <c r="C10" s="100">
        <v>6</v>
      </c>
      <c r="D10" s="99">
        <f>+B14+7</f>
        <v>42406</v>
      </c>
      <c r="E10" s="100">
        <v>11</v>
      </c>
      <c r="F10" s="99">
        <f>+D14+7</f>
        <v>42441</v>
      </c>
      <c r="G10" s="100">
        <v>16</v>
      </c>
      <c r="H10" s="99">
        <f>+F14+7</f>
        <v>42476</v>
      </c>
      <c r="I10" s="100">
        <v>21</v>
      </c>
      <c r="J10" s="99">
        <f>+H14+7</f>
        <v>42511</v>
      </c>
      <c r="K10" s="100">
        <v>26</v>
      </c>
      <c r="L10" s="99">
        <f>+J14+7</f>
        <v>42546</v>
      </c>
      <c r="M10" s="100">
        <v>31</v>
      </c>
      <c r="N10" s="99">
        <f>+L14+7</f>
        <v>42581</v>
      </c>
      <c r="O10" s="100">
        <v>36</v>
      </c>
      <c r="P10" s="99">
        <f>+N14+7</f>
        <v>42616</v>
      </c>
      <c r="Q10" s="100">
        <v>41</v>
      </c>
      <c r="R10" s="99">
        <f>+P14+7</f>
        <v>42651</v>
      </c>
      <c r="S10" s="100">
        <v>46</v>
      </c>
      <c r="T10" s="99">
        <f>+R14+7</f>
        <v>42686</v>
      </c>
      <c r="U10" s="100">
        <v>51</v>
      </c>
      <c r="V10" s="101">
        <f>+T14+7</f>
        <v>42721</v>
      </c>
    </row>
    <row r="11" spans="1:22" s="85" customFormat="1" ht="13" x14ac:dyDescent="0.3">
      <c r="A11" s="103">
        <v>2</v>
      </c>
      <c r="B11" s="104">
        <f>B10+7</f>
        <v>42378</v>
      </c>
      <c r="C11" s="105">
        <v>7</v>
      </c>
      <c r="D11" s="104">
        <f>D10+7</f>
        <v>42413</v>
      </c>
      <c r="E11" s="105">
        <v>12</v>
      </c>
      <c r="F11" s="104">
        <f>F10+7</f>
        <v>42448</v>
      </c>
      <c r="G11" s="105">
        <v>17</v>
      </c>
      <c r="H11" s="104">
        <f>H10+7</f>
        <v>42483</v>
      </c>
      <c r="I11" s="105">
        <v>22</v>
      </c>
      <c r="J11" s="104">
        <f>J10+7</f>
        <v>42518</v>
      </c>
      <c r="K11" s="105">
        <v>27</v>
      </c>
      <c r="L11" s="104">
        <f>L10+7</f>
        <v>42553</v>
      </c>
      <c r="M11" s="105">
        <v>32</v>
      </c>
      <c r="N11" s="104">
        <f>N10+7</f>
        <v>42588</v>
      </c>
      <c r="O11" s="105">
        <v>37</v>
      </c>
      <c r="P11" s="104">
        <f>P10+7</f>
        <v>42623</v>
      </c>
      <c r="Q11" s="105">
        <v>42</v>
      </c>
      <c r="R11" s="104">
        <f>R10+7</f>
        <v>42658</v>
      </c>
      <c r="S11" s="105">
        <v>47</v>
      </c>
      <c r="T11" s="104">
        <f>T10+7</f>
        <v>42693</v>
      </c>
      <c r="U11" s="105">
        <v>52</v>
      </c>
      <c r="V11" s="112">
        <f>V10+7</f>
        <v>42728</v>
      </c>
    </row>
    <row r="12" spans="1:22" s="85" customFormat="1" ht="13" x14ac:dyDescent="0.3">
      <c r="A12" s="103">
        <v>3</v>
      </c>
      <c r="B12" s="104">
        <f t="shared" ref="B12:B14" si="1">B11+7</f>
        <v>42385</v>
      </c>
      <c r="C12" s="105">
        <v>8</v>
      </c>
      <c r="D12" s="104">
        <f t="shared" ref="D12:D14" si="2">D11+7</f>
        <v>42420</v>
      </c>
      <c r="E12" s="105">
        <v>13</v>
      </c>
      <c r="F12" s="104">
        <f t="shared" ref="F12:F14" si="3">F11+7</f>
        <v>42455</v>
      </c>
      <c r="G12" s="105">
        <v>18</v>
      </c>
      <c r="H12" s="104">
        <f t="shared" ref="H12:H14" si="4">H11+7</f>
        <v>42490</v>
      </c>
      <c r="I12" s="105">
        <v>23</v>
      </c>
      <c r="J12" s="104">
        <f t="shared" ref="J12:J14" si="5">J11+7</f>
        <v>42525</v>
      </c>
      <c r="K12" s="105">
        <v>28</v>
      </c>
      <c r="L12" s="104">
        <f t="shared" ref="L12:L14" si="6">L11+7</f>
        <v>42560</v>
      </c>
      <c r="M12" s="105">
        <v>33</v>
      </c>
      <c r="N12" s="104">
        <f t="shared" ref="N12:N14" si="7">N11+7</f>
        <v>42595</v>
      </c>
      <c r="O12" s="105">
        <v>38</v>
      </c>
      <c r="P12" s="104">
        <f t="shared" ref="P12:P14" si="8">P11+7</f>
        <v>42630</v>
      </c>
      <c r="Q12" s="105">
        <v>43</v>
      </c>
      <c r="R12" s="104">
        <f t="shared" ref="R12:R14" si="9">R11+7</f>
        <v>42665</v>
      </c>
      <c r="S12" s="105">
        <v>48</v>
      </c>
      <c r="T12" s="104">
        <f t="shared" ref="T12:T14" si="10">T11+7</f>
        <v>42700</v>
      </c>
      <c r="U12" s="105">
        <v>1</v>
      </c>
      <c r="V12" s="112">
        <f t="shared" ref="V12:V14" si="11">V11+7</f>
        <v>42735</v>
      </c>
    </row>
    <row r="13" spans="1:22" s="85" customFormat="1" ht="13" x14ac:dyDescent="0.3">
      <c r="A13" s="103">
        <v>4</v>
      </c>
      <c r="B13" s="104">
        <f t="shared" si="1"/>
        <v>42392</v>
      </c>
      <c r="C13" s="105">
        <v>9</v>
      </c>
      <c r="D13" s="104">
        <f t="shared" si="2"/>
        <v>42427</v>
      </c>
      <c r="E13" s="105">
        <v>14</v>
      </c>
      <c r="F13" s="104">
        <f t="shared" si="3"/>
        <v>42462</v>
      </c>
      <c r="G13" s="105">
        <v>19</v>
      </c>
      <c r="H13" s="104">
        <f t="shared" si="4"/>
        <v>42497</v>
      </c>
      <c r="I13" s="105">
        <v>24</v>
      </c>
      <c r="J13" s="104">
        <f t="shared" si="5"/>
        <v>42532</v>
      </c>
      <c r="K13" s="105">
        <v>29</v>
      </c>
      <c r="L13" s="104">
        <f t="shared" si="6"/>
        <v>42567</v>
      </c>
      <c r="M13" s="105">
        <v>34</v>
      </c>
      <c r="N13" s="104">
        <f t="shared" si="7"/>
        <v>42602</v>
      </c>
      <c r="O13" s="105">
        <v>39</v>
      </c>
      <c r="P13" s="104">
        <f t="shared" si="8"/>
        <v>42637</v>
      </c>
      <c r="Q13" s="105">
        <v>44</v>
      </c>
      <c r="R13" s="104">
        <f t="shared" si="9"/>
        <v>42672</v>
      </c>
      <c r="S13" s="105">
        <v>49</v>
      </c>
      <c r="T13" s="104">
        <f t="shared" si="10"/>
        <v>42707</v>
      </c>
      <c r="U13" s="105">
        <v>2</v>
      </c>
      <c r="V13" s="112">
        <f t="shared" si="11"/>
        <v>42742</v>
      </c>
    </row>
    <row r="14" spans="1:22" s="85" customFormat="1" ht="13.5" thickBot="1" x14ac:dyDescent="0.35">
      <c r="A14" s="106">
        <v>5</v>
      </c>
      <c r="B14" s="107">
        <f t="shared" si="1"/>
        <v>42399</v>
      </c>
      <c r="C14" s="108">
        <v>10</v>
      </c>
      <c r="D14" s="107">
        <f t="shared" si="2"/>
        <v>42434</v>
      </c>
      <c r="E14" s="108">
        <v>15</v>
      </c>
      <c r="F14" s="107">
        <f t="shared" si="3"/>
        <v>42469</v>
      </c>
      <c r="G14" s="108">
        <v>20</v>
      </c>
      <c r="H14" s="107">
        <f t="shared" si="4"/>
        <v>42504</v>
      </c>
      <c r="I14" s="108">
        <v>25</v>
      </c>
      <c r="J14" s="107">
        <f t="shared" si="5"/>
        <v>42539</v>
      </c>
      <c r="K14" s="108">
        <v>30</v>
      </c>
      <c r="L14" s="107">
        <f t="shared" si="6"/>
        <v>42574</v>
      </c>
      <c r="M14" s="108">
        <v>35</v>
      </c>
      <c r="N14" s="107">
        <f t="shared" si="7"/>
        <v>42609</v>
      </c>
      <c r="O14" s="108">
        <v>40</v>
      </c>
      <c r="P14" s="107">
        <f t="shared" si="8"/>
        <v>42644</v>
      </c>
      <c r="Q14" s="108">
        <v>45</v>
      </c>
      <c r="R14" s="107">
        <f t="shared" si="9"/>
        <v>42679</v>
      </c>
      <c r="S14" s="108">
        <v>50</v>
      </c>
      <c r="T14" s="107">
        <f t="shared" si="10"/>
        <v>42714</v>
      </c>
      <c r="U14" s="109">
        <v>3</v>
      </c>
      <c r="V14" s="110">
        <f t="shared" si="11"/>
        <v>42749</v>
      </c>
    </row>
    <row r="15" spans="1:22" s="85" customFormat="1" x14ac:dyDescent="0.25"/>
    <row r="16" spans="1:22" s="85" customFormat="1" x14ac:dyDescent="0.25"/>
    <row r="17" spans="1:22" s="85" customFormat="1" ht="13.5" thickBot="1" x14ac:dyDescent="0.35">
      <c r="B17" s="86">
        <v>2017</v>
      </c>
    </row>
    <row r="18" spans="1:22" s="85" customFormat="1" ht="13" x14ac:dyDescent="0.3">
      <c r="A18" s="98">
        <v>1</v>
      </c>
      <c r="B18" s="99">
        <f>V12</f>
        <v>42735</v>
      </c>
      <c r="C18" s="100">
        <v>6</v>
      </c>
      <c r="D18" s="99">
        <f>+B22+7</f>
        <v>42770</v>
      </c>
      <c r="E18" s="100">
        <v>11</v>
      </c>
      <c r="F18" s="99">
        <f>+D22+7</f>
        <v>42805</v>
      </c>
      <c r="G18" s="100">
        <v>16</v>
      </c>
      <c r="H18" s="99">
        <f>+F22+7</f>
        <v>42840</v>
      </c>
      <c r="I18" s="100">
        <v>21</v>
      </c>
      <c r="J18" s="99">
        <f>+H22+7</f>
        <v>42875</v>
      </c>
      <c r="K18" s="100">
        <v>26</v>
      </c>
      <c r="L18" s="99">
        <f>+J22+7</f>
        <v>42910</v>
      </c>
      <c r="M18" s="100">
        <v>31</v>
      </c>
      <c r="N18" s="99">
        <f>+L22+7</f>
        <v>42945</v>
      </c>
      <c r="O18" s="100">
        <v>36</v>
      </c>
      <c r="P18" s="99">
        <f>+N22+7</f>
        <v>42980</v>
      </c>
      <c r="Q18" s="100">
        <v>41</v>
      </c>
      <c r="R18" s="99">
        <f>+P22+7</f>
        <v>43015</v>
      </c>
      <c r="S18" s="100">
        <v>46</v>
      </c>
      <c r="T18" s="99">
        <f>+R22+7</f>
        <v>43050</v>
      </c>
      <c r="U18" s="100">
        <v>51</v>
      </c>
      <c r="V18" s="101">
        <f>+T22+7</f>
        <v>43085</v>
      </c>
    </row>
    <row r="19" spans="1:22" s="85" customFormat="1" ht="13" x14ac:dyDescent="0.3">
      <c r="A19" s="103">
        <v>2</v>
      </c>
      <c r="B19" s="104">
        <f>B18+7</f>
        <v>42742</v>
      </c>
      <c r="C19" s="105">
        <v>7</v>
      </c>
      <c r="D19" s="104">
        <f>D18+7</f>
        <v>42777</v>
      </c>
      <c r="E19" s="105">
        <v>12</v>
      </c>
      <c r="F19" s="104">
        <f>F18+7</f>
        <v>42812</v>
      </c>
      <c r="G19" s="105">
        <v>17</v>
      </c>
      <c r="H19" s="104">
        <f>H18+7</f>
        <v>42847</v>
      </c>
      <c r="I19" s="105">
        <v>22</v>
      </c>
      <c r="J19" s="104">
        <f>J18+7</f>
        <v>42882</v>
      </c>
      <c r="K19" s="105">
        <v>27</v>
      </c>
      <c r="L19" s="104">
        <f>L18+7</f>
        <v>42917</v>
      </c>
      <c r="M19" s="105">
        <v>32</v>
      </c>
      <c r="N19" s="104">
        <f>N18+7</f>
        <v>42952</v>
      </c>
      <c r="O19" s="105">
        <v>37</v>
      </c>
      <c r="P19" s="104">
        <f>P18+7</f>
        <v>42987</v>
      </c>
      <c r="Q19" s="105">
        <v>42</v>
      </c>
      <c r="R19" s="104">
        <f>R18+7</f>
        <v>43022</v>
      </c>
      <c r="S19" s="105">
        <v>47</v>
      </c>
      <c r="T19" s="104">
        <f>T18+7</f>
        <v>43057</v>
      </c>
      <c r="U19" s="105">
        <v>52</v>
      </c>
      <c r="V19" s="112">
        <f>V18+7</f>
        <v>43092</v>
      </c>
    </row>
    <row r="20" spans="1:22" s="85" customFormat="1" ht="13" x14ac:dyDescent="0.3">
      <c r="A20" s="103">
        <v>3</v>
      </c>
      <c r="B20" s="104">
        <f t="shared" ref="B20:B22" si="12">B19+7</f>
        <v>42749</v>
      </c>
      <c r="C20" s="105">
        <v>8</v>
      </c>
      <c r="D20" s="104">
        <f t="shared" ref="D20:D22" si="13">D19+7</f>
        <v>42784</v>
      </c>
      <c r="E20" s="105">
        <v>13</v>
      </c>
      <c r="F20" s="104">
        <f t="shared" ref="F20:F22" si="14">F19+7</f>
        <v>42819</v>
      </c>
      <c r="G20" s="105">
        <v>18</v>
      </c>
      <c r="H20" s="104">
        <f t="shared" ref="H20:H22" si="15">H19+7</f>
        <v>42854</v>
      </c>
      <c r="I20" s="105">
        <v>23</v>
      </c>
      <c r="J20" s="104">
        <f t="shared" ref="J20:J22" si="16">J19+7</f>
        <v>42889</v>
      </c>
      <c r="K20" s="105">
        <v>28</v>
      </c>
      <c r="L20" s="104">
        <f t="shared" ref="L20:L22" si="17">L19+7</f>
        <v>42924</v>
      </c>
      <c r="M20" s="105">
        <v>33</v>
      </c>
      <c r="N20" s="104">
        <f t="shared" ref="N20:N22" si="18">N19+7</f>
        <v>42959</v>
      </c>
      <c r="O20" s="105">
        <v>38</v>
      </c>
      <c r="P20" s="104">
        <f t="shared" ref="P20:P22" si="19">P19+7</f>
        <v>42994</v>
      </c>
      <c r="Q20" s="105">
        <v>43</v>
      </c>
      <c r="R20" s="104">
        <f t="shared" ref="R20:R22" si="20">R19+7</f>
        <v>43029</v>
      </c>
      <c r="S20" s="105">
        <v>48</v>
      </c>
      <c r="T20" s="104">
        <f t="shared" ref="T20:T22" si="21">T19+7</f>
        <v>43064</v>
      </c>
      <c r="U20" s="105">
        <v>1</v>
      </c>
      <c r="V20" s="112">
        <f t="shared" ref="V20:V22" si="22">V19+7</f>
        <v>43099</v>
      </c>
    </row>
    <row r="21" spans="1:22" s="85" customFormat="1" ht="13" x14ac:dyDescent="0.3">
      <c r="A21" s="103">
        <v>4</v>
      </c>
      <c r="B21" s="104">
        <f t="shared" si="12"/>
        <v>42756</v>
      </c>
      <c r="C21" s="105">
        <v>9</v>
      </c>
      <c r="D21" s="104">
        <f t="shared" si="13"/>
        <v>42791</v>
      </c>
      <c r="E21" s="105">
        <v>14</v>
      </c>
      <c r="F21" s="104">
        <f t="shared" si="14"/>
        <v>42826</v>
      </c>
      <c r="G21" s="105">
        <v>19</v>
      </c>
      <c r="H21" s="104">
        <f t="shared" si="15"/>
        <v>42861</v>
      </c>
      <c r="I21" s="105">
        <v>24</v>
      </c>
      <c r="J21" s="104">
        <f t="shared" si="16"/>
        <v>42896</v>
      </c>
      <c r="K21" s="105">
        <v>29</v>
      </c>
      <c r="L21" s="104">
        <f t="shared" si="17"/>
        <v>42931</v>
      </c>
      <c r="M21" s="105">
        <v>34</v>
      </c>
      <c r="N21" s="104">
        <f t="shared" si="18"/>
        <v>42966</v>
      </c>
      <c r="O21" s="105">
        <v>39</v>
      </c>
      <c r="P21" s="104">
        <f t="shared" si="19"/>
        <v>43001</v>
      </c>
      <c r="Q21" s="105">
        <v>44</v>
      </c>
      <c r="R21" s="104">
        <f t="shared" si="20"/>
        <v>43036</v>
      </c>
      <c r="S21" s="105">
        <v>49</v>
      </c>
      <c r="T21" s="104">
        <f t="shared" si="21"/>
        <v>43071</v>
      </c>
      <c r="U21" s="105">
        <v>2</v>
      </c>
      <c r="V21" s="112">
        <f t="shared" si="22"/>
        <v>43106</v>
      </c>
    </row>
    <row r="22" spans="1:22" s="85" customFormat="1" ht="13.5" thickBot="1" x14ac:dyDescent="0.35">
      <c r="A22" s="106">
        <v>5</v>
      </c>
      <c r="B22" s="107">
        <f t="shared" si="12"/>
        <v>42763</v>
      </c>
      <c r="C22" s="108">
        <v>10</v>
      </c>
      <c r="D22" s="107">
        <f t="shared" si="13"/>
        <v>42798</v>
      </c>
      <c r="E22" s="108">
        <v>15</v>
      </c>
      <c r="F22" s="107">
        <f t="shared" si="14"/>
        <v>42833</v>
      </c>
      <c r="G22" s="108">
        <v>20</v>
      </c>
      <c r="H22" s="107">
        <f t="shared" si="15"/>
        <v>42868</v>
      </c>
      <c r="I22" s="108">
        <v>25</v>
      </c>
      <c r="J22" s="107">
        <f t="shared" si="16"/>
        <v>42903</v>
      </c>
      <c r="K22" s="108">
        <v>30</v>
      </c>
      <c r="L22" s="107">
        <f t="shared" si="17"/>
        <v>42938</v>
      </c>
      <c r="M22" s="108">
        <v>35</v>
      </c>
      <c r="N22" s="107">
        <f t="shared" si="18"/>
        <v>42973</v>
      </c>
      <c r="O22" s="108">
        <v>40</v>
      </c>
      <c r="P22" s="107">
        <f t="shared" si="19"/>
        <v>43008</v>
      </c>
      <c r="Q22" s="108">
        <v>45</v>
      </c>
      <c r="R22" s="107">
        <f t="shared" si="20"/>
        <v>43043</v>
      </c>
      <c r="S22" s="108">
        <v>50</v>
      </c>
      <c r="T22" s="107">
        <f t="shared" si="21"/>
        <v>43078</v>
      </c>
      <c r="U22" s="109">
        <v>3</v>
      </c>
      <c r="V22" s="110">
        <f t="shared" si="22"/>
        <v>43113</v>
      </c>
    </row>
    <row r="23" spans="1:22" s="85" customFormat="1" x14ac:dyDescent="0.25"/>
    <row r="24" spans="1:22" s="85" customFormat="1" x14ac:dyDescent="0.25"/>
  </sheetData>
  <pageMargins left="0.7" right="0.7" top="0.75" bottom="0.7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Payroll Calendar</vt:lpstr>
      <vt:lpstr>Payroll Area UW</vt:lpstr>
      <vt:lpstr>Payroll Area MM</vt:lpstr>
      <vt:lpstr>Federal Reserve Holidays</vt:lpstr>
      <vt:lpstr>Horizontal Monitor Cheat</vt:lpstr>
      <vt:lpstr>'Federal Reserve Holidays'!Print_Area</vt:lpstr>
      <vt:lpstr>'Horizontal Monitor Cheat'!Print_Area</vt:lpstr>
      <vt:lpstr>'Payroll Area MM'!Print_Area</vt:lpstr>
      <vt:lpstr>'Payroll Area UW'!Print_Area</vt:lpstr>
      <vt:lpstr>'Payroll Calendar'!Print_Area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Hare, Laurie A.</dc:creator>
  <cp:lastModifiedBy>Brokhoff, Julia</cp:lastModifiedBy>
  <cp:lastPrinted>2018-10-17T18:50:27Z</cp:lastPrinted>
  <dcterms:created xsi:type="dcterms:W3CDTF">1996-10-14T23:33:28Z</dcterms:created>
  <dcterms:modified xsi:type="dcterms:W3CDTF">2021-06-03T13:28:34Z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