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nishit_ajwaliya_us_nationalgrid_com/Documents/Desktop/"/>
    </mc:Choice>
  </mc:AlternateContent>
  <xr:revisionPtr revIDLastSave="43" documentId="8_{1FA2C358-8866-4CD0-930E-AB2E9DC12FD8}" xr6:coauthVersionLast="41" xr6:coauthVersionMax="41" xr10:uidLastSave="{339FFE63-F080-4B7C-B578-0FA7672ED4AE}"/>
  <bookViews>
    <workbookView xWindow="-110" yWindow="-110" windowWidth="19420" windowHeight="10420" activeTab="1" xr2:uid="{E220125A-E7C1-424E-97DD-30D6EC244D43}"/>
  </bookViews>
  <sheets>
    <sheet name="Assumptions" sheetId="4" r:id="rId1"/>
    <sheet name="MDM License Cost View 2" sheetId="5" r:id="rId2"/>
  </sheets>
  <definedNames>
    <definedName name="_xlnm._FilterDatabase" localSheetId="1" hidden="1">'MDM License Cost View 2'!$B$2:$D$11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" l="1"/>
  <c r="H13" i="5"/>
  <c r="G13" i="5"/>
  <c r="F13" i="5"/>
  <c r="E13" i="5"/>
</calcChain>
</file>

<file path=xl/sharedStrings.xml><?xml version="1.0" encoding="utf-8"?>
<sst xmlns="http://schemas.openxmlformats.org/spreadsheetml/2006/main" count="60" uniqueCount="34">
  <si>
    <t>Opex</t>
  </si>
  <si>
    <t>Capex</t>
  </si>
  <si>
    <t>RTB</t>
  </si>
  <si>
    <t>Year 1</t>
  </si>
  <si>
    <t>Year 2</t>
  </si>
  <si>
    <t>Year 3</t>
  </si>
  <si>
    <t>Year 4</t>
  </si>
  <si>
    <t>Year 5</t>
  </si>
  <si>
    <t>US Customer</t>
  </si>
  <si>
    <t>IT</t>
  </si>
  <si>
    <t>Additional record count will increase annual license cost</t>
  </si>
  <si>
    <t>UK MDM will be addressed by end of FY2022 or beginning of FY2023</t>
  </si>
  <si>
    <t>Implementation cost is not included and will be each programs responsibility</t>
  </si>
  <si>
    <t>Assumptions</t>
  </si>
  <si>
    <t>License cost is based on the last estimate received from the vendor and will be adjusted once final contract is signed</t>
  </si>
  <si>
    <t>Cost Type</t>
  </si>
  <si>
    <t>Option</t>
  </si>
  <si>
    <t>Business Group</t>
  </si>
  <si>
    <t>FY 22</t>
  </si>
  <si>
    <t>FY 23</t>
  </si>
  <si>
    <t>FY 24</t>
  </si>
  <si>
    <t>FY 25</t>
  </si>
  <si>
    <t>FY 26</t>
  </si>
  <si>
    <t>Option 1</t>
  </si>
  <si>
    <t>Option 2</t>
  </si>
  <si>
    <t>Category</t>
  </si>
  <si>
    <t>MDM Licese cost (Annual)</t>
  </si>
  <si>
    <t>Annual MDM support cost will be $100,000</t>
  </si>
  <si>
    <t>MDM Support (Annual)</t>
  </si>
  <si>
    <t>Standing up MDM environment (One time)</t>
  </si>
  <si>
    <t>Total</t>
  </si>
  <si>
    <t xml:space="preserve">Anuual enterprise license cost for around 8M unconsolidated records will be $380,000/yr </t>
  </si>
  <si>
    <t>Option 1:  IT4IT pays for the license and support cost</t>
  </si>
  <si>
    <t>Option 2:  Business pays for the license and support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</si>
</sst>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/>
    <xf numFmtId="164" fontId="0" fillId="0" borderId="7" xfId="0" applyNumberFormat="1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164" fontId="0" fillId="0" borderId="9" xfId="0" applyNumberFormat="1" applyBorder="1"/>
    <xf numFmtId="164" fontId="0" fillId="0" borderId="10" xfId="0" applyNumberFormat="1" applyBorder="1"/>
    <xf numFmtId="0" fontId="0" fillId="2" borderId="9" xfId="0" applyFill="1" applyBorder="1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  <dxfs count="1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5ED3-4343-43B1-8458-C5C7A502BB2A}">
  <dimension ref="A1:B12"/>
  <sheetViews>
    <sheetView workbookViewId="0">
      <selection activeCell="B15" sqref="B15"/>
    </sheetView>
  </sheetViews>
  <sheetFormatPr defaultRowHeight="14.5" x14ac:dyDescent="0.35"/>
  <cols>
    <col min="1" max="1" width="3.36328125" customWidth="1"/>
    <col min="2" max="2" width="98.453125" customWidth="1"/>
  </cols>
  <sheetData>
    <row r="1" spans="1:2" x14ac:dyDescent="0.35">
      <c r="B1" s="2" t="s">
        <v>13</v>
      </c>
    </row>
    <row r="2" spans="1:2" x14ac:dyDescent="0.35">
      <c r="B2" s="2"/>
    </row>
    <row r="3" spans="1:2" x14ac:dyDescent="0.35">
      <c r="A3">
        <v>1</v>
      </c>
      <c r="B3" s="1" t="s">
        <v>31</v>
      </c>
    </row>
    <row r="4" spans="1:2" x14ac:dyDescent="0.35">
      <c r="A4">
        <v>2</v>
      </c>
      <c r="B4" s="1" t="s">
        <v>27</v>
      </c>
    </row>
    <row r="5" spans="1:2" x14ac:dyDescent="0.35">
      <c r="A5">
        <v>3</v>
      </c>
      <c r="B5" s="1" t="s">
        <v>14</v>
      </c>
    </row>
    <row r="6" spans="1:2" x14ac:dyDescent="0.35">
      <c r="A6">
        <v>4</v>
      </c>
      <c r="B6" s="1" t="s">
        <v>10</v>
      </c>
    </row>
    <row r="7" spans="1:2" x14ac:dyDescent="0.35">
      <c r="A7">
        <v>5</v>
      </c>
      <c r="B7" s="1" t="s">
        <v>12</v>
      </c>
    </row>
    <row r="8" spans="1:2" x14ac:dyDescent="0.35">
      <c r="A8">
        <v>6</v>
      </c>
      <c r="B8" s="1" t="s">
        <v>11</v>
      </c>
    </row>
    <row r="9" spans="1:2" x14ac:dyDescent="0.35">
      <c r="B9" s="1"/>
    </row>
    <row r="10" spans="1:2" x14ac:dyDescent="0.35">
      <c r="B10" s="1"/>
    </row>
    <row r="11" spans="1:2" x14ac:dyDescent="0.35">
      <c r="B11" s="1" t="s">
        <v>32</v>
      </c>
    </row>
    <row r="12" spans="1:2" x14ac:dyDescent="0.35">
      <c r="B12" s="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AF81-A0BA-4FE1-8D6D-BC28493C18E0}">
  <dimension ref="A1:I13"/>
  <sheetViews>
    <sheetView tabSelected="1" workbookViewId="0">
      <selection activeCell="D16" sqref="D16"/>
    </sheetView>
  </sheetViews>
  <sheetFormatPr defaultRowHeight="14.5" x14ac:dyDescent="0.35"/>
  <cols>
    <col min="1" max="1" width="36.90625" bestFit="1" customWidth="1"/>
    <col min="2" max="2" width="11" customWidth="1"/>
    <col min="3" max="3" width="11.54296875" customWidth="1"/>
    <col min="4" max="4" width="17.26953125" customWidth="1"/>
    <col min="5" max="5" width="9.90625" customWidth="1"/>
    <col min="6" max="6" width="10.08984375" customWidth="1"/>
    <col min="7" max="7" width="10.54296875" customWidth="1"/>
    <col min="8" max="9" width="9.90625" bestFit="1" customWidth="1"/>
  </cols>
  <sheetData>
    <row r="1" spans="1:9" ht="15" thickBot="1" x14ac:dyDescent="0.4"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" thickBot="1" x14ac:dyDescent="0.4">
      <c r="A2" t="s">
        <v>25</v>
      </c>
      <c r="B2" t="s">
        <v>16</v>
      </c>
      <c r="C2" s="21" t="s">
        <v>15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1:9" x14ac:dyDescent="0.35">
      <c r="A3" s="4" t="s">
        <v>29</v>
      </c>
      <c r="B3" s="5" t="s">
        <v>23</v>
      </c>
      <c r="C3" s="22" t="s">
        <v>0</v>
      </c>
      <c r="D3" s="6" t="s">
        <v>9</v>
      </c>
      <c r="E3" s="7">
        <v>50000</v>
      </c>
      <c r="F3" s="7"/>
      <c r="G3" s="7"/>
      <c r="H3" s="7"/>
      <c r="I3" s="8"/>
    </row>
    <row r="4" spans="1:9" x14ac:dyDescent="0.35">
      <c r="A4" s="9" t="s">
        <v>29</v>
      </c>
      <c r="B4" s="10" t="s">
        <v>23</v>
      </c>
      <c r="C4" s="23" t="s">
        <v>1</v>
      </c>
      <c r="D4" s="11" t="s">
        <v>9</v>
      </c>
      <c r="E4" s="12">
        <v>230000</v>
      </c>
      <c r="F4" s="12"/>
      <c r="G4" s="12"/>
      <c r="H4" s="12"/>
      <c r="I4" s="13"/>
    </row>
    <row r="5" spans="1:9" x14ac:dyDescent="0.35">
      <c r="A5" s="9" t="s">
        <v>28</v>
      </c>
      <c r="B5" s="10" t="s">
        <v>23</v>
      </c>
      <c r="C5" s="23" t="s">
        <v>2</v>
      </c>
      <c r="D5" s="11" t="s">
        <v>9</v>
      </c>
      <c r="E5" s="12">
        <v>100000</v>
      </c>
      <c r="F5" s="12">
        <v>100000</v>
      </c>
      <c r="G5" s="12">
        <v>100000</v>
      </c>
      <c r="H5" s="12">
        <v>100000</v>
      </c>
      <c r="I5" s="13">
        <v>100000</v>
      </c>
    </row>
    <row r="6" spans="1:9" ht="15" thickBot="1" x14ac:dyDescent="0.4">
      <c r="A6" s="15" t="s">
        <v>26</v>
      </c>
      <c r="B6" s="16" t="s">
        <v>23</v>
      </c>
      <c r="C6" s="24" t="s">
        <v>2</v>
      </c>
      <c r="D6" s="20" t="s">
        <v>9</v>
      </c>
      <c r="E6" s="18">
        <v>380000</v>
      </c>
      <c r="F6" s="18">
        <v>380000</v>
      </c>
      <c r="G6" s="18">
        <v>380000</v>
      </c>
      <c r="H6" s="18">
        <v>380000</v>
      </c>
      <c r="I6" s="19">
        <v>380000</v>
      </c>
    </row>
    <row r="7" spans="1:9" x14ac:dyDescent="0.35">
      <c r="A7" s="4" t="s">
        <v>29</v>
      </c>
      <c r="B7" s="5" t="s">
        <v>24</v>
      </c>
      <c r="C7" s="22" t="s">
        <v>0</v>
      </c>
      <c r="D7" s="6" t="s">
        <v>9</v>
      </c>
      <c r="E7" s="7">
        <v>50000</v>
      </c>
      <c r="F7" s="7"/>
      <c r="G7" s="7"/>
      <c r="H7" s="7"/>
      <c r="I7" s="8"/>
    </row>
    <row r="8" spans="1:9" x14ac:dyDescent="0.35">
      <c r="A8" s="9" t="s">
        <v>29</v>
      </c>
      <c r="B8" s="10" t="s">
        <v>24</v>
      </c>
      <c r="C8" s="23" t="s">
        <v>1</v>
      </c>
      <c r="D8" s="11" t="s">
        <v>9</v>
      </c>
      <c r="E8" s="12">
        <v>230000</v>
      </c>
      <c r="F8" s="12"/>
      <c r="G8" s="12"/>
      <c r="H8" s="12"/>
      <c r="I8" s="13"/>
    </row>
    <row r="9" spans="1:9" x14ac:dyDescent="0.35">
      <c r="A9" s="9" t="s">
        <v>26</v>
      </c>
      <c r="B9" s="10" t="s">
        <v>24</v>
      </c>
      <c r="C9" s="23" t="s">
        <v>1</v>
      </c>
      <c r="D9" s="14" t="s">
        <v>8</v>
      </c>
      <c r="E9" s="12">
        <v>380000</v>
      </c>
      <c r="F9" s="12"/>
      <c r="G9" s="12"/>
      <c r="H9" s="12"/>
      <c r="I9" s="13"/>
    </row>
    <row r="10" spans="1:9" x14ac:dyDescent="0.35">
      <c r="A10" s="9" t="s">
        <v>26</v>
      </c>
      <c r="B10" s="10" t="s">
        <v>24</v>
      </c>
      <c r="C10" s="23" t="s">
        <v>2</v>
      </c>
      <c r="D10" s="14" t="s">
        <v>8</v>
      </c>
      <c r="E10" s="10"/>
      <c r="F10" s="12">
        <v>380000</v>
      </c>
      <c r="G10" s="12">
        <v>380000</v>
      </c>
      <c r="H10" s="12">
        <v>380000</v>
      </c>
      <c r="I10" s="13">
        <v>380000</v>
      </c>
    </row>
    <row r="11" spans="1:9" ht="15" thickBot="1" x14ac:dyDescent="0.4">
      <c r="A11" s="15" t="s">
        <v>28</v>
      </c>
      <c r="B11" s="16" t="s">
        <v>24</v>
      </c>
      <c r="C11" s="24" t="s">
        <v>2</v>
      </c>
      <c r="D11" s="17" t="s">
        <v>8</v>
      </c>
      <c r="E11" s="18">
        <v>100000</v>
      </c>
      <c r="F11" s="18">
        <v>100000</v>
      </c>
      <c r="G11" s="18">
        <v>100000</v>
      </c>
      <c r="H11" s="18">
        <v>100000</v>
      </c>
      <c r="I11" s="19">
        <v>100000</v>
      </c>
    </row>
    <row r="13" spans="1:9" s="2" customFormat="1" x14ac:dyDescent="0.35">
      <c r="A13" s="2" t="s">
        <v>30</v>
      </c>
      <c r="E13" s="3">
        <f>SUBTOTAL(9,E1:E12)</f>
        <v>1520000</v>
      </c>
      <c r="F13" s="3">
        <f>SUBTOTAL(9,F1:F12)</f>
        <v>960000</v>
      </c>
      <c r="G13" s="3">
        <f>SUBTOTAL(9,G1:G12)</f>
        <v>960000</v>
      </c>
      <c r="H13" s="3">
        <f>SUBTOTAL(9,H1:H12)</f>
        <v>960000</v>
      </c>
      <c r="I13" s="3">
        <f>SUBTOTAL(9,I1:I12)</f>
        <v>960000</v>
      </c>
    </row>
  </sheetData>
  <autoFilter ref="B2:D11" xr:uid="{D1981CBF-7673-48C6-966A-90D59C158007}"/>
  <conditionalFormatting sqref="C3:C11">
    <cfRule type="expression" dxfId="0" priority="18">
      <formula>OR($C3&lt;&gt;$AH$16, $B3&lt;&gt;$AH$16)</formula>
    </cfRule>
  </conditionalFormatting>
  <dataValidations count="1">
    <dataValidation type="list" allowBlank="1" showInputMessage="1" showErrorMessage="1" sqref="C3:C11" xr:uid="{5C7EB7B1-61DF-44BF-B431-7D4ED83F20B2}">
      <formula1>"Opex, Capex, RTB"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0F478B68CCB418629D5A3D5ECB678" ma:contentTypeVersion="12" ma:contentTypeDescription="Create a new document." ma:contentTypeScope="" ma:versionID="138bd2563609da7d5a9db950db7f5b8f">
  <xsd:schema xmlns:xsd="http://www.w3.org/2001/XMLSchema" xmlns:xs="http://www.w3.org/2001/XMLSchema" xmlns:p="http://schemas.microsoft.com/office/2006/metadata/properties" xmlns:ns3="2fb88c42-9484-45db-b1a7-c717f8961fa6" xmlns:ns4="d04553ff-5444-4dd5-ba90-cf9ec227a264" targetNamespace="http://schemas.microsoft.com/office/2006/metadata/properties" ma:root="true" ma:fieldsID="2e3ed490b5bcd9cf790df84676ec4f50" ns3:_="" ns4:_="">
    <xsd:import namespace="2fb88c42-9484-45db-b1a7-c717f8961fa6"/>
    <xsd:import namespace="d04553ff-5444-4dd5-ba90-cf9ec227a2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c42-9484-45db-b1a7-c717f8961f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53ff-5444-4dd5-ba90-cf9ec227a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A3C796-3027-40E3-920D-01594B1760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7BA77E-891D-4809-B0D1-9232618E911C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2fb88c42-9484-45db-b1a7-c717f8961fa6"/>
    <ds:schemaRef ds:uri="http://purl.org/dc/elements/1.1/"/>
    <ds:schemaRef ds:uri="d04553ff-5444-4dd5-ba90-cf9ec227a26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F5EE5-F74D-4FD7-961E-FA08DD3E5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8c42-9484-45db-b1a7-c717f8961fa6"/>
    <ds:schemaRef ds:uri="d04553ff-5444-4dd5-ba90-cf9ec227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MDM License Cost View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Ajwaliya, Nishit</dc:creator>
  <cp:lastModifiedBy>Ajwaliya, Nishit</cp:lastModifiedBy>
  <dcterms:created xsi:type="dcterms:W3CDTF">2021-03-08T01:18:23Z</dcterms:created>
  <dcterms:modified xsi:type="dcterms:W3CDTF">2021-03-12T15:52:08Z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0x0101001AD0F478B68CCB418629D5A3D5ECB678</vt:lpwstr>
  </property>
</Properties>
</file>