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mat471/HD/GitHub/str2phy/ex/ferritins_M20/"/>
    </mc:Choice>
  </mc:AlternateContent>
  <xr:revisionPtr revIDLastSave="0" documentId="13_ncr:1_{312ABF21-2AEE-4443-A201-09EF40FD7182}" xr6:coauthVersionLast="36" xr6:coauthVersionMax="36" xr10:uidLastSave="{00000000-0000-0000-0000-000000000000}"/>
  <bookViews>
    <workbookView xWindow="14640" yWindow="3160" windowWidth="35620" windowHeight="23240" xr2:uid="{8AD58A05-1157-1C4A-8C63-14243735DAD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" i="1" l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6" i="1"/>
</calcChain>
</file>

<file path=xl/sharedStrings.xml><?xml version="1.0" encoding="utf-8"?>
<sst xmlns="http://schemas.openxmlformats.org/spreadsheetml/2006/main" count="664" uniqueCount="231">
  <si>
    <t>1dps_A.pdb</t>
  </si>
  <si>
    <t>1jts_A.pdb</t>
  </si>
  <si>
    <t>1o9r_A.pdb</t>
  </si>
  <si>
    <t>1uvh_A.pdb</t>
  </si>
  <si>
    <t>2ux1_A.pdb</t>
  </si>
  <si>
    <t>1ji4_A.pdb</t>
  </si>
  <si>
    <t>1ji5_A.pdb</t>
  </si>
  <si>
    <t>1jig_A.pdb</t>
  </si>
  <si>
    <t>2chp_A.pdb</t>
  </si>
  <si>
    <t>1bcf_A.pdb</t>
  </si>
  <si>
    <t>3e1q_A.pdb</t>
  </si>
  <si>
    <t>2fkz_A.pdb</t>
  </si>
  <si>
    <t>1jgc_A.pdb</t>
  </si>
  <si>
    <t>1nfv_A.pdb</t>
  </si>
  <si>
    <t>1afr_A.pdb</t>
  </si>
  <si>
    <t>2uw1_A.pdb</t>
  </si>
  <si>
    <t>1za0_A.pdb</t>
  </si>
  <si>
    <t>1eum_A.pdb</t>
  </si>
  <si>
    <t>1krq_A.pdb</t>
  </si>
  <si>
    <t>1vlg_A.pdb</t>
  </si>
  <si>
    <t>2jd7_A.pdb</t>
  </si>
  <si>
    <t>1lb3_A.pdb</t>
  </si>
  <si>
    <t>2za7_A.pdb</t>
  </si>
  <si>
    <t>1z6o_A.pdb</t>
  </si>
  <si>
    <t>2fzf_A.pdb</t>
  </si>
  <si>
    <t>1w68_A.pdb</t>
  </si>
  <si>
    <t>2uw2_A.pdb</t>
  </si>
  <si>
    <t>1jk0_A.pdb</t>
  </si>
  <si>
    <t>1r2f_A.pdb</t>
  </si>
  <si>
    <t>1uzr_A.pdb</t>
  </si>
  <si>
    <t>3dhg_A.pdb</t>
  </si>
  <si>
    <t>2cwl_A.pdb</t>
  </si>
  <si>
    <t>2ib0_A.pdb</t>
  </si>
  <si>
    <t>1lko_A.pdb</t>
  </si>
  <si>
    <t>1yuz_A.pdb</t>
  </si>
  <si>
    <t>3qhb_A.pdb</t>
  </si>
  <si>
    <t>PDB</t>
  </si>
  <si>
    <t>Chain</t>
  </si>
  <si>
    <t>Length</t>
  </si>
  <si>
    <t>1dxv</t>
  </si>
  <si>
    <t>B</t>
  </si>
  <si>
    <t>3hgp</t>
  </si>
  <si>
    <t>A</t>
  </si>
  <si>
    <t>3m4h</t>
  </si>
  <si>
    <t>4mqi</t>
  </si>
  <si>
    <t>4z6a</t>
  </si>
  <si>
    <t>H</t>
  </si>
  <si>
    <t>1mi3</t>
  </si>
  <si>
    <t>3sdh</t>
  </si>
  <si>
    <t>1a0l</t>
  </si>
  <si>
    <t>2hdj</t>
  </si>
  <si>
    <t>1uc3</t>
  </si>
  <si>
    <t>4crg</t>
  </si>
  <si>
    <t>2hej</t>
  </si>
  <si>
    <t>5eys</t>
  </si>
  <si>
    <t>1t8o</t>
  </si>
  <si>
    <t>C</t>
  </si>
  <si>
    <t>4xzm</t>
  </si>
  <si>
    <t>X</t>
  </si>
  <si>
    <t>3cy5</t>
  </si>
  <si>
    <t>2wph</t>
  </si>
  <si>
    <t>S</t>
  </si>
  <si>
    <t>4gac</t>
  </si>
  <si>
    <t>3d1a</t>
  </si>
  <si>
    <t>3p8g</t>
  </si>
  <si>
    <t>1ah0</t>
  </si>
  <si>
    <t>2h8f</t>
  </si>
  <si>
    <t>1l4z</t>
  </si>
  <si>
    <t>4mhb</t>
  </si>
  <si>
    <t>1hbr</t>
  </si>
  <si>
    <t>5lhr</t>
  </si>
  <si>
    <t>1afs</t>
  </si>
  <si>
    <t>4dgj</t>
  </si>
  <si>
    <t>1q13</t>
  </si>
  <si>
    <t>2d5x</t>
  </si>
  <si>
    <t>1fon</t>
  </si>
  <si>
    <t>1og6</t>
  </si>
  <si>
    <t>1m9u</t>
  </si>
  <si>
    <t>3o3r</t>
  </si>
  <si>
    <t>3tm9</t>
  </si>
  <si>
    <t>1ao5</t>
  </si>
  <si>
    <t>fvl</t>
  </si>
  <si>
    <t>3gqp</t>
  </si>
  <si>
    <t>4nfe</t>
  </si>
  <si>
    <t>4r9o</t>
  </si>
  <si>
    <t>1pfx</t>
  </si>
  <si>
    <t>1vp5</t>
  </si>
  <si>
    <t>1i3d</t>
  </si>
  <si>
    <t>1sgf</t>
  </si>
  <si>
    <t>G</t>
  </si>
  <si>
    <t>1gve</t>
  </si>
  <si>
    <t>1myt</t>
  </si>
  <si>
    <t>4bnr</t>
  </si>
  <si>
    <t>1c9w</t>
  </si>
  <si>
    <t>1a4f</t>
  </si>
  <si>
    <t>5gvt</t>
  </si>
  <si>
    <t>1mzr</t>
  </si>
  <si>
    <t>4f4o</t>
  </si>
  <si>
    <t>3ln3</t>
  </si>
  <si>
    <t>1qpw</t>
  </si>
  <si>
    <t>3w94</t>
  </si>
  <si>
    <t>1qwk</t>
  </si>
  <si>
    <t>36 ferritins, clade order</t>
  </si>
  <si>
    <t>Globins</t>
  </si>
  <si>
    <t>Trypsin-like serine proteases</t>
  </si>
  <si>
    <t>Aldo-keto reductases (NADP)</t>
  </si>
  <si>
    <t>SCOP</t>
  </si>
  <si>
    <t>CATH</t>
  </si>
  <si>
    <t>Pfam</t>
  </si>
  <si>
    <t>1bcf</t>
  </si>
  <si>
    <t>a.25.1.1</t>
  </si>
  <si>
    <t>1.20.1260.10</t>
  </si>
  <si>
    <t>PF00210</t>
  </si>
  <si>
    <t>1uzr</t>
  </si>
  <si>
    <t>a.25.1.2</t>
  </si>
  <si>
    <t>1.10.620.20</t>
  </si>
  <si>
    <t>PF00268</t>
  </si>
  <si>
    <t>1bg7</t>
  </si>
  <si>
    <t>1w68</t>
  </si>
  <si>
    <t>1dps</t>
  </si>
  <si>
    <t>*2rcc</t>
  </si>
  <si>
    <t>1eum</t>
  </si>
  <si>
    <t>2uw2</t>
  </si>
  <si>
    <t>1jgc</t>
  </si>
  <si>
    <t>*3dhz</t>
  </si>
  <si>
    <t>1ji4</t>
  </si>
  <si>
    <t>3ee4</t>
  </si>
  <si>
    <t>1ji5</t>
  </si>
  <si>
    <t>*1z3a</t>
  </si>
  <si>
    <t>c.97.1.2</t>
  </si>
  <si>
    <t>3.41.140.10</t>
  </si>
  <si>
    <t>PF00383</t>
  </si>
  <si>
    <t>1jig</t>
  </si>
  <si>
    <t>*1mhy</t>
  </si>
  <si>
    <t>PF02332</t>
  </si>
  <si>
    <t>1jts</t>
  </si>
  <si>
    <t>D</t>
  </si>
  <si>
    <t>1krq</t>
  </si>
  <si>
    <t>1mty</t>
  </si>
  <si>
    <t>1lb3</t>
  </si>
  <si>
    <t>1n1q</t>
  </si>
  <si>
    <t>*1xvb</t>
  </si>
  <si>
    <t>1nfv</t>
  </si>
  <si>
    <t>1o9r</t>
  </si>
  <si>
    <t>*2inc</t>
  </si>
  <si>
    <t>1qgh</t>
  </si>
  <si>
    <t>2inc</t>
  </si>
  <si>
    <t>1r03</t>
  </si>
  <si>
    <t>*2inp</t>
  </si>
  <si>
    <t>*1rci</t>
  </si>
  <si>
    <t>2inp</t>
  </si>
  <si>
    <t>*1s3q</t>
  </si>
  <si>
    <t>3dhg</t>
  </si>
  <si>
    <t>1tjo</t>
  </si>
  <si>
    <t>*3dhg</t>
  </si>
  <si>
    <t>1tk6</t>
  </si>
  <si>
    <t>1lko</t>
  </si>
  <si>
    <t>PF02915</t>
  </si>
  <si>
    <t>1uvh</t>
  </si>
  <si>
    <t>*1vjx</t>
  </si>
  <si>
    <t>1vlg</t>
  </si>
  <si>
    <t>1yuz</t>
  </si>
  <si>
    <t>1z6o</t>
  </si>
  <si>
    <t>2fzf</t>
  </si>
  <si>
    <t>M</t>
  </si>
  <si>
    <t>*2oh3</t>
  </si>
  <si>
    <t>a.25.1.8</t>
  </si>
  <si>
    <t>2chp</t>
  </si>
  <si>
    <t>a.25.1.0</t>
  </si>
  <si>
    <t>3qhb</t>
  </si>
  <si>
    <t>*2clb</t>
  </si>
  <si>
    <t>1afr</t>
  </si>
  <si>
    <t>PF03405</t>
  </si>
  <si>
    <t>2fjc</t>
  </si>
  <si>
    <t>*1oqb</t>
  </si>
  <si>
    <t>2fkz</t>
  </si>
  <si>
    <t>1za0</t>
  </si>
  <si>
    <t>2jd7</t>
  </si>
  <si>
    <t>2uw1</t>
  </si>
  <si>
    <t>*2qqy</t>
  </si>
  <si>
    <t>2ux1</t>
  </si>
  <si>
    <t>*2qf9</t>
  </si>
  <si>
    <t>PF03713</t>
  </si>
  <si>
    <t>2vzb</t>
  </si>
  <si>
    <t>*1o9i</t>
  </si>
  <si>
    <t>a.25.1.3</t>
  </si>
  <si>
    <t>PF05067</t>
  </si>
  <si>
    <t>2za7</t>
  </si>
  <si>
    <t>*2cwl</t>
  </si>
  <si>
    <t>1.20.1260.130</t>
  </si>
  <si>
    <t>3e1q</t>
  </si>
  <si>
    <t>1otk</t>
  </si>
  <si>
    <t>PF05138</t>
  </si>
  <si>
    <t>3e6s</t>
  </si>
  <si>
    <t>*2gs4</t>
  </si>
  <si>
    <t>a.25.1.4</t>
  </si>
  <si>
    <t>PF05974</t>
  </si>
  <si>
    <t>*3fvb</t>
  </si>
  <si>
    <t>*2gyq</t>
  </si>
  <si>
    <t>1jk0</t>
  </si>
  <si>
    <t>*2itb</t>
  </si>
  <si>
    <t>a.25.1.7</t>
  </si>
  <si>
    <t>PF06175</t>
  </si>
  <si>
    <t>*1jk0</t>
  </si>
  <si>
    <t>*3fse</t>
  </si>
  <si>
    <t>PF09537</t>
  </si>
  <si>
    <t>1mxr</t>
  </si>
  <si>
    <t>*2oc5</t>
  </si>
  <si>
    <t>a.25.1.6</t>
  </si>
  <si>
    <t>PF11266</t>
  </si>
  <si>
    <t>1oqu</t>
  </si>
  <si>
    <t>*3ez0</t>
  </si>
  <si>
    <t>PF13794</t>
  </si>
  <si>
    <t>1r2f</t>
  </si>
  <si>
    <t>*2ib0</t>
  </si>
  <si>
    <t>a.25.1.9</t>
  </si>
  <si>
    <t>PF14530</t>
  </si>
  <si>
    <t>*1syy</t>
  </si>
  <si>
    <r>
      <rPr>
        <b/>
        <sz val="12"/>
        <color theme="1"/>
        <rFont val="Calibri"/>
        <family val="2"/>
        <scheme val="minor"/>
      </rPr>
      <t xml:space="preserve">Table S2: </t>
    </r>
    <r>
      <rPr>
        <sz val="12"/>
        <color theme="1"/>
        <rFont val="Calibri"/>
        <family val="2"/>
        <scheme val="minor"/>
      </rPr>
      <t>PDB accession codes and chain, SCOP, CATH and Pfam identifiers of protein structures used previously by Lundin et al. (Lundin et al., 2012) to build a structural phylogeny of the ferritin-like family. Protein structures unclassified by SCOP are left blank. "*" indicates structures that were excluded from our analysis due a) belonging to families uncharacterised by SCOP; (b) having fewer than three members; (c) being unsuitable for MD simulation due to missing residues (e.g. 1jk0_B) or problems with the structural geometry (e.g. 1mhy_B and 1mhy_D). Colours are for visual guidance only.</t>
    </r>
  </si>
  <si>
    <r>
      <rPr>
        <b/>
        <sz val="12"/>
        <color theme="1"/>
        <rFont val="Calibri"/>
        <family val="2"/>
        <scheme val="minor"/>
      </rPr>
      <t>Table S1:</t>
    </r>
    <r>
      <rPr>
        <sz val="12"/>
        <color theme="1"/>
        <rFont val="Calibri"/>
        <family val="2"/>
        <scheme val="minor"/>
      </rPr>
      <t xml:space="preserve"> PDB accession codes, chain identifiers and lengths of the proteins from the three protein families, globins, trypsin-like serine proteases and aldoketo reductases (NADP) used to test the contribution of Qlength to Qscore.   </t>
    </r>
  </si>
  <si>
    <t>Practice dataset</t>
  </si>
  <si>
    <t>Malik et al. 2020 dataset</t>
  </si>
  <si>
    <t>keep</t>
  </si>
  <si>
    <t>Malik_dataset</t>
  </si>
  <si>
    <t>alphabetical</t>
  </si>
  <si>
    <t>used</t>
  </si>
  <si>
    <t>MalikExcluded</t>
  </si>
  <si>
    <t>practice-34hits</t>
  </si>
  <si>
    <t>added?</t>
  </si>
  <si>
    <t>to_add</t>
  </si>
  <si>
    <t>PDBs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</si>
</sst>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2" fillId="0" borderId="0" xfId="0" applyFont="1"/>
    <xf numFmtId="0" fontId="1" fillId="0" borderId="0" xfId="0" applyFont="1"/>
    <xf numFmtId="0" fontId="0" fillId="0" borderId="0" xfId="0" applyFont="1" applyAlignme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6094B-D11F-8B41-A442-0E836AF99F34}">
  <dimension ref="B1:Z88"/>
  <sheetViews>
    <sheetView tabSelected="1" workbookViewId="0">
      <selection activeCell="F1" sqref="F1"/>
    </sheetView>
  </sheetViews>
  <sheetFormatPr baseColWidth="10" defaultRowHeight="16" x14ac:dyDescent="0.2"/>
  <cols>
    <col min="1" max="1" width="10.83203125" style="1"/>
    <col min="2" max="2" width="23.1640625" style="1" customWidth="1"/>
    <col min="3" max="7" width="10.83203125" style="1"/>
    <col min="8" max="8" width="7.83203125" style="1" customWidth="1"/>
    <col min="9" max="9" width="17.5" style="1" hidden="1" customWidth="1"/>
    <col min="10" max="16384" width="10.83203125" style="1"/>
  </cols>
  <sheetData>
    <row r="1" spans="2:26" x14ac:dyDescent="0.2">
      <c r="F1" s="3" t="s">
        <v>221</v>
      </c>
    </row>
    <row r="2" spans="2:26" ht="355" customHeight="1" x14ac:dyDescent="0.2">
      <c r="B2" s="3" t="s">
        <v>220</v>
      </c>
      <c r="F2" s="6" t="s">
        <v>219</v>
      </c>
      <c r="G2" s="7"/>
      <c r="H2" s="7"/>
      <c r="I2" s="7"/>
      <c r="J2" s="7"/>
      <c r="K2" s="7"/>
      <c r="L2" s="7"/>
      <c r="M2" s="7"/>
      <c r="N2" s="7"/>
      <c r="O2" s="7"/>
      <c r="Q2" s="6" t="s">
        <v>218</v>
      </c>
      <c r="R2" s="6"/>
      <c r="S2" s="6"/>
      <c r="T2" s="6"/>
      <c r="U2" s="6"/>
      <c r="V2" s="1">
        <f>COUNTIF(V6:V88,TRUE)</f>
        <v>53</v>
      </c>
      <c r="W2" s="1" t="s">
        <v>230</v>
      </c>
    </row>
    <row r="3" spans="2:26" ht="8" customHeight="1" x14ac:dyDescent="0.2">
      <c r="F3" s="4"/>
      <c r="G3" s="4"/>
      <c r="H3" s="4"/>
      <c r="I3" s="4"/>
    </row>
    <row r="4" spans="2:26" x14ac:dyDescent="0.2">
      <c r="F4" s="3" t="s">
        <v>103</v>
      </c>
      <c r="G4" s="3"/>
      <c r="H4" s="3"/>
      <c r="I4" s="3"/>
      <c r="J4" s="5" t="s">
        <v>104</v>
      </c>
      <c r="K4" s="5"/>
      <c r="L4" s="5"/>
      <c r="M4" s="5" t="s">
        <v>105</v>
      </c>
      <c r="N4" s="5"/>
      <c r="O4" s="5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2:26" x14ac:dyDescent="0.2">
      <c r="B5" s="3" t="s">
        <v>102</v>
      </c>
      <c r="C5" s="3" t="s">
        <v>224</v>
      </c>
      <c r="D5" s="3" t="s">
        <v>225</v>
      </c>
      <c r="E5" s="3"/>
      <c r="F5" s="3" t="s">
        <v>36</v>
      </c>
      <c r="G5" s="3" t="s">
        <v>37</v>
      </c>
      <c r="H5" s="3" t="s">
        <v>38</v>
      </c>
      <c r="I5" s="3"/>
      <c r="J5" s="3" t="s">
        <v>36</v>
      </c>
      <c r="K5" s="3" t="s">
        <v>37</v>
      </c>
      <c r="L5" s="3" t="s">
        <v>38</v>
      </c>
      <c r="M5" s="3" t="s">
        <v>36</v>
      </c>
      <c r="N5" s="3" t="s">
        <v>37</v>
      </c>
      <c r="O5" s="3" t="s">
        <v>38</v>
      </c>
      <c r="P5" s="3"/>
      <c r="Q5" s="3" t="s">
        <v>36</v>
      </c>
      <c r="R5" s="3" t="s">
        <v>37</v>
      </c>
      <c r="S5" s="3" t="s">
        <v>106</v>
      </c>
      <c r="T5" s="3" t="s">
        <v>107</v>
      </c>
      <c r="U5" s="3" t="s">
        <v>108</v>
      </c>
      <c r="V5" s="3" t="s">
        <v>222</v>
      </c>
      <c r="W5" s="3" t="s">
        <v>223</v>
      </c>
      <c r="X5" s="3" t="s">
        <v>227</v>
      </c>
      <c r="Y5" s="3" t="s">
        <v>229</v>
      </c>
      <c r="Z5" s="3" t="s">
        <v>228</v>
      </c>
    </row>
    <row r="6" spans="2:26" x14ac:dyDescent="0.2">
      <c r="B6" s="1" t="s">
        <v>0</v>
      </c>
      <c r="C6" s="1" t="s">
        <v>14</v>
      </c>
      <c r="F6" s="1" t="s">
        <v>39</v>
      </c>
      <c r="G6" s="1" t="s">
        <v>40</v>
      </c>
      <c r="H6" s="1">
        <v>146</v>
      </c>
      <c r="J6" s="1" t="s">
        <v>41</v>
      </c>
      <c r="K6" s="1" t="s">
        <v>42</v>
      </c>
      <c r="L6" s="1">
        <v>240</v>
      </c>
      <c r="M6" s="1" t="s">
        <v>43</v>
      </c>
      <c r="N6" s="1" t="s">
        <v>42</v>
      </c>
      <c r="O6" s="1">
        <v>316</v>
      </c>
      <c r="Q6" s="1" t="s">
        <v>109</v>
      </c>
      <c r="R6" s="1" t="s">
        <v>42</v>
      </c>
      <c r="S6" s="1" t="s">
        <v>110</v>
      </c>
      <c r="T6" s="1" t="s">
        <v>111</v>
      </c>
      <c r="U6" s="1" t="s">
        <v>112</v>
      </c>
      <c r="V6" s="1" t="b">
        <v>1</v>
      </c>
      <c r="W6" s="1" t="str">
        <f>IF(V6,Q6&amp;"_"&amp;R6,"")</f>
        <v>1bcf_A</v>
      </c>
      <c r="X6" s="1" t="s">
        <v>9</v>
      </c>
      <c r="Y6" s="1" t="str">
        <f>IF(X6="",W6,"")</f>
        <v/>
      </c>
    </row>
    <row r="7" spans="2:26" x14ac:dyDescent="0.2">
      <c r="B7" s="1" t="s">
        <v>1</v>
      </c>
      <c r="C7" s="1" t="s">
        <v>9</v>
      </c>
      <c r="F7" s="1" t="s">
        <v>44</v>
      </c>
      <c r="G7" s="1" t="s">
        <v>42</v>
      </c>
      <c r="H7" s="1">
        <v>140</v>
      </c>
      <c r="J7" s="1" t="s">
        <v>45</v>
      </c>
      <c r="K7" s="1" t="s">
        <v>46</v>
      </c>
      <c r="L7" s="1">
        <v>249</v>
      </c>
      <c r="M7" s="1" t="s">
        <v>47</v>
      </c>
      <c r="N7" s="1" t="s">
        <v>42</v>
      </c>
      <c r="O7" s="1">
        <v>322</v>
      </c>
      <c r="Q7" s="1" t="s">
        <v>117</v>
      </c>
      <c r="R7" s="1" t="s">
        <v>42</v>
      </c>
      <c r="S7" s="1" t="s">
        <v>110</v>
      </c>
      <c r="T7" s="1" t="s">
        <v>111</v>
      </c>
      <c r="U7" s="1" t="s">
        <v>112</v>
      </c>
      <c r="V7" s="1" t="b">
        <v>1</v>
      </c>
      <c r="W7" s="1" t="str">
        <f t="shared" ref="W7:W70" si="0">IF(V7,Q7&amp;"_"&amp;R7,"")</f>
        <v>1bg7_A</v>
      </c>
      <c r="Y7" s="1" t="str">
        <f t="shared" ref="Y7:Y70" si="1">IF(X7="",W7,"")</f>
        <v>1bg7_A</v>
      </c>
    </row>
    <row r="8" spans="2:26" x14ac:dyDescent="0.2">
      <c r="B8" s="1" t="s">
        <v>2</v>
      </c>
      <c r="C8" s="1" t="s">
        <v>0</v>
      </c>
      <c r="F8" s="1" t="s">
        <v>48</v>
      </c>
      <c r="G8" s="1" t="s">
        <v>42</v>
      </c>
      <c r="H8" s="1">
        <v>146</v>
      </c>
      <c r="J8" s="1" t="s">
        <v>49</v>
      </c>
      <c r="K8" s="1" t="s">
        <v>42</v>
      </c>
      <c r="L8" s="1">
        <v>244</v>
      </c>
      <c r="M8" s="1" t="s">
        <v>50</v>
      </c>
      <c r="N8" s="1" t="s">
        <v>42</v>
      </c>
      <c r="O8" s="1">
        <v>323</v>
      </c>
      <c r="Q8" s="1" t="s">
        <v>119</v>
      </c>
      <c r="R8" s="1" t="s">
        <v>42</v>
      </c>
      <c r="S8" s="1" t="s">
        <v>110</v>
      </c>
      <c r="T8" s="1" t="s">
        <v>111</v>
      </c>
      <c r="U8" s="1" t="s">
        <v>112</v>
      </c>
      <c r="V8" s="1" t="b">
        <v>1</v>
      </c>
      <c r="W8" s="1" t="str">
        <f t="shared" si="0"/>
        <v>1dps_A</v>
      </c>
      <c r="X8" s="1" t="s">
        <v>0</v>
      </c>
      <c r="Y8" s="1" t="str">
        <f t="shared" si="1"/>
        <v/>
      </c>
    </row>
    <row r="9" spans="2:26" x14ac:dyDescent="0.2">
      <c r="B9" s="1" t="s">
        <v>3</v>
      </c>
      <c r="C9" s="1" t="s">
        <v>17</v>
      </c>
      <c r="F9" s="1" t="s">
        <v>51</v>
      </c>
      <c r="G9" s="1" t="s">
        <v>42</v>
      </c>
      <c r="H9" s="1">
        <v>149</v>
      </c>
      <c r="J9" s="1" t="s">
        <v>52</v>
      </c>
      <c r="K9" s="1" t="s">
        <v>42</v>
      </c>
      <c r="L9" s="1">
        <v>238</v>
      </c>
      <c r="M9" s="1" t="s">
        <v>53</v>
      </c>
      <c r="N9" s="1" t="s">
        <v>42</v>
      </c>
      <c r="O9" s="1">
        <v>323</v>
      </c>
      <c r="Q9" s="1" t="s">
        <v>121</v>
      </c>
      <c r="R9" s="1" t="s">
        <v>42</v>
      </c>
      <c r="S9" s="1" t="s">
        <v>110</v>
      </c>
      <c r="T9" s="1" t="s">
        <v>111</v>
      </c>
      <c r="U9" s="1" t="s">
        <v>112</v>
      </c>
      <c r="V9" s="1" t="b">
        <v>1</v>
      </c>
      <c r="W9" s="1" t="str">
        <f t="shared" si="0"/>
        <v>1eum_A</v>
      </c>
      <c r="X9" s="1" t="s">
        <v>17</v>
      </c>
      <c r="Y9" s="1" t="str">
        <f t="shared" si="1"/>
        <v/>
      </c>
    </row>
    <row r="10" spans="2:26" x14ac:dyDescent="0.2">
      <c r="B10" s="1" t="s">
        <v>4</v>
      </c>
      <c r="C10" s="1" t="s">
        <v>12</v>
      </c>
      <c r="F10" s="1" t="s">
        <v>54</v>
      </c>
      <c r="G10" s="1" t="s">
        <v>42</v>
      </c>
      <c r="H10" s="1">
        <v>148</v>
      </c>
      <c r="J10" s="1" t="s">
        <v>55</v>
      </c>
      <c r="K10" s="1" t="s">
        <v>56</v>
      </c>
      <c r="L10" s="1">
        <v>245</v>
      </c>
      <c r="M10" s="1" t="s">
        <v>57</v>
      </c>
      <c r="N10" s="1" t="s">
        <v>58</v>
      </c>
      <c r="O10" s="1">
        <v>316</v>
      </c>
      <c r="Q10" s="1" t="s">
        <v>123</v>
      </c>
      <c r="R10" s="1" t="s">
        <v>42</v>
      </c>
      <c r="S10" s="1" t="s">
        <v>110</v>
      </c>
      <c r="T10" s="1" t="s">
        <v>111</v>
      </c>
      <c r="U10" s="1" t="s">
        <v>112</v>
      </c>
      <c r="V10" s="1" t="b">
        <v>1</v>
      </c>
      <c r="W10" s="1" t="str">
        <f t="shared" si="0"/>
        <v>1jgc_A</v>
      </c>
      <c r="X10" s="1" t="s">
        <v>12</v>
      </c>
      <c r="Y10" s="1" t="str">
        <f t="shared" si="1"/>
        <v/>
      </c>
    </row>
    <row r="11" spans="2:26" x14ac:dyDescent="0.2">
      <c r="B11" s="1" t="s">
        <v>5</v>
      </c>
      <c r="C11" s="1" t="s">
        <v>5</v>
      </c>
      <c r="F11" s="1" t="s">
        <v>59</v>
      </c>
      <c r="G11" s="1" t="s">
        <v>42</v>
      </c>
      <c r="H11" s="1">
        <v>141</v>
      </c>
      <c r="J11" s="1" t="s">
        <v>60</v>
      </c>
      <c r="K11" s="1" t="s">
        <v>61</v>
      </c>
      <c r="L11" s="1">
        <v>235</v>
      </c>
      <c r="M11" s="1" t="s">
        <v>62</v>
      </c>
      <c r="N11" s="1" t="s">
        <v>42</v>
      </c>
      <c r="O11" s="1">
        <v>324</v>
      </c>
      <c r="Q11" s="1" t="s">
        <v>125</v>
      </c>
      <c r="R11" s="1" t="s">
        <v>42</v>
      </c>
      <c r="S11" s="1" t="s">
        <v>110</v>
      </c>
      <c r="T11" s="1" t="s">
        <v>111</v>
      </c>
      <c r="U11" s="1" t="s">
        <v>112</v>
      </c>
      <c r="V11" s="1" t="b">
        <v>1</v>
      </c>
      <c r="W11" s="1" t="str">
        <f t="shared" si="0"/>
        <v>1ji4_A</v>
      </c>
      <c r="X11" s="1" t="s">
        <v>5</v>
      </c>
      <c r="Y11" s="1" t="str">
        <f t="shared" si="1"/>
        <v/>
      </c>
    </row>
    <row r="12" spans="2:26" x14ac:dyDescent="0.2">
      <c r="B12" s="1" t="s">
        <v>6</v>
      </c>
      <c r="C12" s="1" t="s">
        <v>6</v>
      </c>
      <c r="F12" s="1" t="s">
        <v>63</v>
      </c>
      <c r="G12" s="1" t="s">
        <v>40</v>
      </c>
      <c r="H12" s="1">
        <v>145</v>
      </c>
      <c r="J12" s="1" t="s">
        <v>64</v>
      </c>
      <c r="K12" s="1" t="s">
        <v>42</v>
      </c>
      <c r="L12" s="1">
        <v>241</v>
      </c>
      <c r="M12" s="1" t="s">
        <v>65</v>
      </c>
      <c r="N12" s="1" t="s">
        <v>42</v>
      </c>
      <c r="O12" s="1">
        <v>316</v>
      </c>
      <c r="Q12" s="1" t="s">
        <v>127</v>
      </c>
      <c r="R12" s="1" t="s">
        <v>42</v>
      </c>
      <c r="S12" s="1" t="s">
        <v>110</v>
      </c>
      <c r="T12" s="1" t="s">
        <v>111</v>
      </c>
      <c r="U12" s="1" t="s">
        <v>112</v>
      </c>
      <c r="V12" s="1" t="b">
        <v>1</v>
      </c>
      <c r="W12" s="1" t="str">
        <f t="shared" si="0"/>
        <v>1ji5_A</v>
      </c>
      <c r="X12" s="1" t="s">
        <v>6</v>
      </c>
      <c r="Y12" s="1" t="str">
        <f t="shared" si="1"/>
        <v/>
      </c>
    </row>
    <row r="13" spans="2:26" x14ac:dyDescent="0.2">
      <c r="B13" s="1" t="s">
        <v>7</v>
      </c>
      <c r="C13" s="1" t="s">
        <v>7</v>
      </c>
      <c r="F13" s="1" t="s">
        <v>66</v>
      </c>
      <c r="G13" s="1" t="s">
        <v>42</v>
      </c>
      <c r="H13" s="1">
        <v>143</v>
      </c>
      <c r="J13" s="1" t="s">
        <v>67</v>
      </c>
      <c r="K13" s="1" t="s">
        <v>42</v>
      </c>
      <c r="L13" s="1">
        <v>248</v>
      </c>
      <c r="M13" s="1" t="s">
        <v>68</v>
      </c>
      <c r="N13" s="1" t="s">
        <v>42</v>
      </c>
      <c r="O13" s="1">
        <v>297</v>
      </c>
      <c r="Q13" s="1" t="s">
        <v>132</v>
      </c>
      <c r="R13" s="1" t="s">
        <v>42</v>
      </c>
      <c r="S13" s="1" t="s">
        <v>110</v>
      </c>
      <c r="T13" s="1" t="s">
        <v>111</v>
      </c>
      <c r="U13" s="1" t="s">
        <v>112</v>
      </c>
      <c r="V13" s="1" t="b">
        <v>1</v>
      </c>
      <c r="W13" s="1" t="str">
        <f t="shared" si="0"/>
        <v>1jig_A</v>
      </c>
      <c r="X13" s="1" t="s">
        <v>7</v>
      </c>
      <c r="Y13" s="1" t="str">
        <f t="shared" si="1"/>
        <v/>
      </c>
    </row>
    <row r="14" spans="2:26" x14ac:dyDescent="0.2">
      <c r="B14" s="1" t="s">
        <v>8</v>
      </c>
      <c r="C14" s="1" t="s">
        <v>27</v>
      </c>
      <c r="F14" s="1" t="s">
        <v>69</v>
      </c>
      <c r="G14" s="1" t="s">
        <v>40</v>
      </c>
      <c r="H14" s="1">
        <v>146</v>
      </c>
      <c r="J14" s="1" t="s">
        <v>70</v>
      </c>
      <c r="K14" s="1" t="s">
        <v>42</v>
      </c>
      <c r="L14" s="1">
        <v>247</v>
      </c>
      <c r="M14" s="1" t="s">
        <v>71</v>
      </c>
      <c r="N14" s="1" t="s">
        <v>42</v>
      </c>
      <c r="O14" s="1">
        <v>323</v>
      </c>
      <c r="Q14" s="1" t="s">
        <v>135</v>
      </c>
      <c r="R14" s="1" t="s">
        <v>42</v>
      </c>
      <c r="S14" s="1" t="s">
        <v>110</v>
      </c>
      <c r="T14" s="1" t="s">
        <v>111</v>
      </c>
      <c r="U14" s="1" t="s">
        <v>112</v>
      </c>
      <c r="V14" s="1" t="b">
        <v>1</v>
      </c>
      <c r="W14" s="1" t="str">
        <f t="shared" si="0"/>
        <v>1jts_A</v>
      </c>
      <c r="X14" s="1" t="s">
        <v>1</v>
      </c>
      <c r="Y14" s="1" t="str">
        <f t="shared" si="1"/>
        <v/>
      </c>
    </row>
    <row r="15" spans="2:26" x14ac:dyDescent="0.2">
      <c r="B15" s="1" t="s">
        <v>9</v>
      </c>
      <c r="C15" s="1" t="s">
        <v>1</v>
      </c>
      <c r="F15" s="1" t="s">
        <v>66</v>
      </c>
      <c r="G15" s="1" t="s">
        <v>40</v>
      </c>
      <c r="H15" s="1">
        <v>146</v>
      </c>
      <c r="J15" s="1" t="s">
        <v>72</v>
      </c>
      <c r="K15" s="1" t="s">
        <v>42</v>
      </c>
      <c r="L15" s="1">
        <v>235</v>
      </c>
      <c r="M15" s="1" t="s">
        <v>73</v>
      </c>
      <c r="N15" s="1" t="s">
        <v>42</v>
      </c>
      <c r="O15" s="1">
        <v>323</v>
      </c>
      <c r="Q15" s="1" t="s">
        <v>137</v>
      </c>
      <c r="R15" s="1" t="s">
        <v>42</v>
      </c>
      <c r="S15" s="1" t="s">
        <v>110</v>
      </c>
      <c r="T15" s="1" t="s">
        <v>111</v>
      </c>
      <c r="U15" s="1" t="s">
        <v>112</v>
      </c>
      <c r="V15" s="1" t="b">
        <v>1</v>
      </c>
      <c r="W15" s="1" t="str">
        <f t="shared" si="0"/>
        <v>1krq_A</v>
      </c>
      <c r="X15" s="1" t="s">
        <v>18</v>
      </c>
      <c r="Y15" s="1" t="str">
        <f t="shared" si="1"/>
        <v/>
      </c>
    </row>
    <row r="16" spans="2:26" x14ac:dyDescent="0.2">
      <c r="B16" s="1" t="s">
        <v>10</v>
      </c>
      <c r="C16" s="1" t="s">
        <v>18</v>
      </c>
      <c r="F16" s="1" t="s">
        <v>74</v>
      </c>
      <c r="G16" s="1" t="s">
        <v>40</v>
      </c>
      <c r="H16" s="1">
        <v>146</v>
      </c>
      <c r="J16" s="1" t="s">
        <v>75</v>
      </c>
      <c r="K16" s="1" t="s">
        <v>42</v>
      </c>
      <c r="L16" s="1">
        <v>240</v>
      </c>
      <c r="M16" s="1" t="s">
        <v>76</v>
      </c>
      <c r="N16" s="1" t="s">
        <v>42</v>
      </c>
      <c r="O16" s="1">
        <v>298</v>
      </c>
      <c r="Q16" s="1" t="s">
        <v>139</v>
      </c>
      <c r="R16" s="1" t="s">
        <v>42</v>
      </c>
      <c r="S16" s="1" t="s">
        <v>110</v>
      </c>
      <c r="T16" s="1" t="s">
        <v>111</v>
      </c>
      <c r="U16" s="1" t="s">
        <v>112</v>
      </c>
      <c r="V16" s="1" t="b">
        <v>1</v>
      </c>
      <c r="W16" s="1" t="str">
        <f t="shared" si="0"/>
        <v>1lb3_A</v>
      </c>
      <c r="X16" s="1" t="s">
        <v>21</v>
      </c>
      <c r="Y16" s="1" t="str">
        <f t="shared" si="1"/>
        <v/>
      </c>
    </row>
    <row r="17" spans="2:25" x14ac:dyDescent="0.2">
      <c r="B17" s="1" t="s">
        <v>11</v>
      </c>
      <c r="C17" s="1" t="s">
        <v>21</v>
      </c>
      <c r="F17" s="1" t="s">
        <v>74</v>
      </c>
      <c r="G17" s="1" t="s">
        <v>42</v>
      </c>
      <c r="H17" s="1">
        <v>141</v>
      </c>
      <c r="J17" s="1" t="s">
        <v>77</v>
      </c>
      <c r="K17" s="1" t="s">
        <v>42</v>
      </c>
      <c r="L17" s="1">
        <v>241</v>
      </c>
      <c r="M17" s="1" t="s">
        <v>78</v>
      </c>
      <c r="N17" s="1" t="s">
        <v>42</v>
      </c>
      <c r="O17" s="1">
        <v>316</v>
      </c>
      <c r="Q17" s="1" t="s">
        <v>140</v>
      </c>
      <c r="R17" s="1" t="s">
        <v>42</v>
      </c>
      <c r="S17" s="1" t="s">
        <v>110</v>
      </c>
      <c r="T17" s="1" t="s">
        <v>111</v>
      </c>
      <c r="U17" s="1" t="s">
        <v>112</v>
      </c>
      <c r="V17" s="1" t="b">
        <v>1</v>
      </c>
      <c r="W17" s="1" t="str">
        <f t="shared" si="0"/>
        <v>1n1q_A</v>
      </c>
      <c r="Y17" s="1" t="str">
        <f t="shared" si="1"/>
        <v>1n1q_A</v>
      </c>
    </row>
    <row r="18" spans="2:25" x14ac:dyDescent="0.2">
      <c r="B18" s="1" t="s">
        <v>12</v>
      </c>
      <c r="C18" s="1" t="s">
        <v>33</v>
      </c>
      <c r="F18" s="1" t="s">
        <v>79</v>
      </c>
      <c r="G18" s="1" t="s">
        <v>42</v>
      </c>
      <c r="H18" s="1">
        <v>146</v>
      </c>
      <c r="J18" s="1" t="s">
        <v>80</v>
      </c>
      <c r="K18" s="1" t="s">
        <v>42</v>
      </c>
      <c r="L18" s="1">
        <v>237</v>
      </c>
      <c r="M18" s="1" t="s">
        <v>81</v>
      </c>
      <c r="N18" s="1" t="s">
        <v>42</v>
      </c>
      <c r="O18" s="1">
        <v>324</v>
      </c>
      <c r="Q18" s="1" t="s">
        <v>142</v>
      </c>
      <c r="R18" s="1" t="s">
        <v>42</v>
      </c>
      <c r="S18" s="1" t="s">
        <v>110</v>
      </c>
      <c r="T18" s="1" t="s">
        <v>111</v>
      </c>
      <c r="U18" s="1" t="s">
        <v>112</v>
      </c>
      <c r="V18" s="1" t="b">
        <v>1</v>
      </c>
      <c r="W18" s="1" t="str">
        <f t="shared" si="0"/>
        <v>1nfv_A</v>
      </c>
      <c r="X18" s="1" t="s">
        <v>13</v>
      </c>
      <c r="Y18" s="1" t="str">
        <f t="shared" si="1"/>
        <v/>
      </c>
    </row>
    <row r="19" spans="2:25" x14ac:dyDescent="0.2">
      <c r="B19" s="1" t="s">
        <v>13</v>
      </c>
      <c r="C19" s="1" t="s">
        <v>13</v>
      </c>
      <c r="F19" s="1" t="s">
        <v>82</v>
      </c>
      <c r="G19" s="1" t="s">
        <v>40</v>
      </c>
      <c r="H19" s="1">
        <v>145</v>
      </c>
      <c r="J19" s="1" t="s">
        <v>83</v>
      </c>
      <c r="K19" s="1" t="s">
        <v>42</v>
      </c>
      <c r="L19" s="1">
        <v>237</v>
      </c>
      <c r="M19" s="1" t="s">
        <v>84</v>
      </c>
      <c r="N19" s="1" t="s">
        <v>42</v>
      </c>
      <c r="O19" s="1">
        <v>301</v>
      </c>
      <c r="Q19" s="1" t="s">
        <v>143</v>
      </c>
      <c r="R19" s="1" t="s">
        <v>42</v>
      </c>
      <c r="S19" s="1" t="s">
        <v>110</v>
      </c>
      <c r="T19" s="1" t="s">
        <v>111</v>
      </c>
      <c r="U19" s="1" t="s">
        <v>112</v>
      </c>
      <c r="V19" s="1" t="b">
        <v>1</v>
      </c>
      <c r="W19" s="1" t="str">
        <f t="shared" si="0"/>
        <v>1o9r_A</v>
      </c>
      <c r="X19" s="1" t="s">
        <v>2</v>
      </c>
      <c r="Y19" s="1" t="str">
        <f t="shared" si="1"/>
        <v/>
      </c>
    </row>
    <row r="20" spans="2:25" x14ac:dyDescent="0.2">
      <c r="B20" s="1" t="s">
        <v>14</v>
      </c>
      <c r="C20" s="1" t="s">
        <v>2</v>
      </c>
      <c r="F20" s="1" t="s">
        <v>82</v>
      </c>
      <c r="G20" s="1" t="s">
        <v>42</v>
      </c>
      <c r="H20" s="1">
        <v>141</v>
      </c>
      <c r="J20" s="1" t="s">
        <v>85</v>
      </c>
      <c r="K20" s="1" t="s">
        <v>56</v>
      </c>
      <c r="L20" s="1">
        <v>235</v>
      </c>
      <c r="M20" s="1" t="s">
        <v>86</v>
      </c>
      <c r="N20" s="1" t="s">
        <v>42</v>
      </c>
      <c r="O20" s="1">
        <v>298</v>
      </c>
      <c r="Q20" s="1" t="s">
        <v>145</v>
      </c>
      <c r="R20" s="1" t="s">
        <v>42</v>
      </c>
      <c r="S20" s="1" t="s">
        <v>110</v>
      </c>
      <c r="T20" s="1" t="s">
        <v>111</v>
      </c>
      <c r="U20" s="1" t="s">
        <v>112</v>
      </c>
      <c r="V20" s="1" t="b">
        <v>1</v>
      </c>
      <c r="W20" s="1" t="str">
        <f t="shared" si="0"/>
        <v>1qgh_A</v>
      </c>
      <c r="Y20" s="1" t="str">
        <f t="shared" si="1"/>
        <v>1qgh_A</v>
      </c>
    </row>
    <row r="21" spans="2:25" x14ac:dyDescent="0.2">
      <c r="B21" s="1" t="s">
        <v>15</v>
      </c>
      <c r="C21" s="1" t="s">
        <v>28</v>
      </c>
      <c r="F21" s="1" t="s">
        <v>87</v>
      </c>
      <c r="G21" s="1" t="s">
        <v>42</v>
      </c>
      <c r="H21" s="1">
        <v>146</v>
      </c>
      <c r="J21" s="1" t="s">
        <v>88</v>
      </c>
      <c r="K21" s="1" t="s">
        <v>89</v>
      </c>
      <c r="L21" s="1">
        <v>237</v>
      </c>
      <c r="M21" s="1" t="s">
        <v>90</v>
      </c>
      <c r="N21" s="1" t="s">
        <v>42</v>
      </c>
      <c r="O21" s="1">
        <v>327</v>
      </c>
      <c r="Q21" s="1" t="s">
        <v>147</v>
      </c>
      <c r="R21" s="1" t="s">
        <v>42</v>
      </c>
      <c r="S21" s="1" t="s">
        <v>110</v>
      </c>
      <c r="T21" s="1" t="s">
        <v>111</v>
      </c>
      <c r="U21" s="1" t="s">
        <v>112</v>
      </c>
      <c r="V21" s="1" t="b">
        <v>1</v>
      </c>
      <c r="W21" s="1" t="str">
        <f t="shared" si="0"/>
        <v>1r03_A</v>
      </c>
      <c r="Y21" s="1" t="str">
        <f t="shared" si="1"/>
        <v>1r03_A</v>
      </c>
    </row>
    <row r="22" spans="2:25" x14ac:dyDescent="0.2">
      <c r="B22" s="1" t="s">
        <v>16</v>
      </c>
      <c r="C22" s="1" t="s">
        <v>3</v>
      </c>
      <c r="F22" s="1" t="s">
        <v>91</v>
      </c>
      <c r="G22" s="1" t="s">
        <v>42</v>
      </c>
      <c r="H22" s="1">
        <v>146</v>
      </c>
      <c r="J22" s="1" t="s">
        <v>92</v>
      </c>
      <c r="K22" s="1" t="s">
        <v>42</v>
      </c>
      <c r="L22" s="1">
        <v>237</v>
      </c>
      <c r="M22" s="1" t="s">
        <v>93</v>
      </c>
      <c r="N22" s="1" t="s">
        <v>42</v>
      </c>
      <c r="O22" s="1">
        <v>315</v>
      </c>
      <c r="Q22" s="1" t="s">
        <v>149</v>
      </c>
      <c r="R22" s="1" t="s">
        <v>42</v>
      </c>
      <c r="S22" s="1" t="s">
        <v>110</v>
      </c>
      <c r="T22" s="1" t="s">
        <v>111</v>
      </c>
      <c r="U22" s="1" t="s">
        <v>112</v>
      </c>
      <c r="V22" s="1" t="b">
        <v>0</v>
      </c>
      <c r="W22" s="1" t="str">
        <f t="shared" si="0"/>
        <v/>
      </c>
      <c r="Y22" s="1" t="str">
        <f t="shared" si="1"/>
        <v/>
      </c>
    </row>
    <row r="23" spans="2:25" x14ac:dyDescent="0.2">
      <c r="B23" s="1" t="s">
        <v>17</v>
      </c>
      <c r="C23" s="1" t="s">
        <v>29</v>
      </c>
      <c r="F23" s="1" t="s">
        <v>94</v>
      </c>
      <c r="G23" s="1" t="s">
        <v>42</v>
      </c>
      <c r="H23" s="1">
        <v>141</v>
      </c>
      <c r="J23" s="1" t="s">
        <v>95</v>
      </c>
      <c r="K23" s="1" t="s">
        <v>42</v>
      </c>
      <c r="L23" s="1">
        <v>250</v>
      </c>
      <c r="M23" s="1" t="s">
        <v>96</v>
      </c>
      <c r="N23" s="1" t="s">
        <v>42</v>
      </c>
      <c r="O23" s="1">
        <v>296</v>
      </c>
      <c r="Q23" s="1" t="s">
        <v>151</v>
      </c>
      <c r="R23" s="1" t="s">
        <v>42</v>
      </c>
      <c r="S23" s="1" t="s">
        <v>110</v>
      </c>
      <c r="T23" s="1" t="s">
        <v>111</v>
      </c>
      <c r="U23" s="1" t="s">
        <v>112</v>
      </c>
      <c r="V23" s="1" t="b">
        <v>0</v>
      </c>
      <c r="W23" s="1" t="str">
        <f t="shared" si="0"/>
        <v/>
      </c>
      <c r="Y23" s="1" t="str">
        <f t="shared" si="1"/>
        <v/>
      </c>
    </row>
    <row r="24" spans="2:25" x14ac:dyDescent="0.2">
      <c r="B24" s="1" t="s">
        <v>18</v>
      </c>
      <c r="C24" s="1" t="s">
        <v>19</v>
      </c>
      <c r="F24" s="1" t="s">
        <v>97</v>
      </c>
      <c r="G24" s="1" t="s">
        <v>40</v>
      </c>
      <c r="H24" s="1">
        <v>146</v>
      </c>
      <c r="J24" s="1" t="s">
        <v>88</v>
      </c>
      <c r="K24" s="1" t="s">
        <v>42</v>
      </c>
      <c r="L24" s="1">
        <v>240</v>
      </c>
      <c r="M24" s="1" t="s">
        <v>98</v>
      </c>
      <c r="N24" s="1" t="s">
        <v>42</v>
      </c>
      <c r="O24" s="1">
        <v>324</v>
      </c>
      <c r="Q24" s="1" t="s">
        <v>153</v>
      </c>
      <c r="R24" s="1" t="s">
        <v>42</v>
      </c>
      <c r="S24" s="1" t="s">
        <v>110</v>
      </c>
      <c r="T24" s="1" t="s">
        <v>111</v>
      </c>
      <c r="U24" s="1" t="s">
        <v>112</v>
      </c>
      <c r="V24" s="1" t="b">
        <v>1</v>
      </c>
      <c r="W24" s="1" t="str">
        <f t="shared" si="0"/>
        <v>1tjo_A</v>
      </c>
      <c r="Y24" s="1" t="str">
        <f t="shared" si="1"/>
        <v>1tjo_A</v>
      </c>
    </row>
    <row r="25" spans="2:25" x14ac:dyDescent="0.2">
      <c r="B25" s="1" t="s">
        <v>19</v>
      </c>
      <c r="C25" s="1" t="s">
        <v>25</v>
      </c>
      <c r="F25" s="1" t="s">
        <v>99</v>
      </c>
      <c r="G25" s="1" t="s">
        <v>42</v>
      </c>
      <c r="H25" s="1">
        <v>141</v>
      </c>
      <c r="J25" s="1" t="s">
        <v>100</v>
      </c>
      <c r="K25" s="1" t="s">
        <v>42</v>
      </c>
      <c r="L25" s="1">
        <v>235</v>
      </c>
      <c r="M25" s="1" t="s">
        <v>101</v>
      </c>
      <c r="N25" s="1" t="s">
        <v>42</v>
      </c>
      <c r="O25" s="1">
        <v>317</v>
      </c>
      <c r="Q25" s="1" t="s">
        <v>155</v>
      </c>
      <c r="R25" s="1" t="s">
        <v>42</v>
      </c>
      <c r="S25" s="1" t="s">
        <v>110</v>
      </c>
      <c r="T25" s="1" t="s">
        <v>111</v>
      </c>
      <c r="U25" s="1" t="s">
        <v>112</v>
      </c>
      <c r="V25" s="1" t="b">
        <v>1</v>
      </c>
      <c r="W25" s="1" t="str">
        <f t="shared" si="0"/>
        <v>1tk6_A</v>
      </c>
      <c r="Y25" s="1" t="str">
        <f t="shared" si="1"/>
        <v>1tk6_A</v>
      </c>
    </row>
    <row r="26" spans="2:25" x14ac:dyDescent="0.2">
      <c r="B26" s="1" t="s">
        <v>20</v>
      </c>
      <c r="C26" s="1" t="s">
        <v>34</v>
      </c>
      <c r="Q26" s="1" t="s">
        <v>158</v>
      </c>
      <c r="R26" s="1" t="s">
        <v>42</v>
      </c>
      <c r="S26" s="1" t="s">
        <v>110</v>
      </c>
      <c r="T26" s="1" t="s">
        <v>111</v>
      </c>
      <c r="U26" s="1" t="s">
        <v>112</v>
      </c>
      <c r="V26" s="1" t="b">
        <v>1</v>
      </c>
      <c r="W26" s="1" t="str">
        <f t="shared" si="0"/>
        <v>1uvh_A</v>
      </c>
      <c r="X26" s="1" t="s">
        <v>3</v>
      </c>
      <c r="Y26" s="1" t="str">
        <f t="shared" si="1"/>
        <v/>
      </c>
    </row>
    <row r="27" spans="2:25" x14ac:dyDescent="0.2">
      <c r="B27" s="1" t="s">
        <v>21</v>
      </c>
      <c r="C27" s="1" t="s">
        <v>23</v>
      </c>
      <c r="Q27" s="1" t="s">
        <v>160</v>
      </c>
      <c r="R27" s="1" t="s">
        <v>42</v>
      </c>
      <c r="S27" s="1" t="s">
        <v>110</v>
      </c>
      <c r="T27" s="1" t="s">
        <v>111</v>
      </c>
      <c r="U27" s="1" t="s">
        <v>112</v>
      </c>
      <c r="V27" s="1" t="b">
        <v>1</v>
      </c>
      <c r="W27" s="1" t="str">
        <f t="shared" si="0"/>
        <v>1vlg_A</v>
      </c>
      <c r="X27" s="1" t="s">
        <v>19</v>
      </c>
      <c r="Y27" s="1" t="str">
        <f t="shared" si="1"/>
        <v/>
      </c>
    </row>
    <row r="28" spans="2:25" x14ac:dyDescent="0.2">
      <c r="B28" s="1" t="s">
        <v>22</v>
      </c>
      <c r="C28" s="1" t="s">
        <v>16</v>
      </c>
      <c r="Q28" s="1" t="s">
        <v>162</v>
      </c>
      <c r="R28" s="1" t="s">
        <v>42</v>
      </c>
      <c r="S28" s="1" t="s">
        <v>110</v>
      </c>
      <c r="T28" s="1" t="s">
        <v>111</v>
      </c>
      <c r="U28" s="1" t="s">
        <v>112</v>
      </c>
      <c r="V28" s="1" t="b">
        <v>1</v>
      </c>
      <c r="W28" s="1" t="str">
        <f t="shared" si="0"/>
        <v>1z6o_A</v>
      </c>
      <c r="X28" s="1" t="s">
        <v>23</v>
      </c>
      <c r="Y28" s="1" t="str">
        <f t="shared" si="1"/>
        <v/>
      </c>
    </row>
    <row r="29" spans="2:25" x14ac:dyDescent="0.2">
      <c r="B29" s="1" t="s">
        <v>23</v>
      </c>
      <c r="C29" s="1" t="s">
        <v>8</v>
      </c>
      <c r="Q29" s="1" t="s">
        <v>162</v>
      </c>
      <c r="R29" s="1" t="s">
        <v>164</v>
      </c>
      <c r="S29" s="1" t="s">
        <v>110</v>
      </c>
      <c r="T29" s="1" t="s">
        <v>111</v>
      </c>
      <c r="U29" s="1" t="s">
        <v>112</v>
      </c>
      <c r="V29" s="1" t="b">
        <v>1</v>
      </c>
      <c r="W29" s="1" t="str">
        <f t="shared" si="0"/>
        <v>1z6o_M</v>
      </c>
      <c r="Y29" s="1" t="str">
        <f t="shared" si="1"/>
        <v>1z6o_M</v>
      </c>
    </row>
    <row r="30" spans="2:25" x14ac:dyDescent="0.2">
      <c r="B30" s="1" t="s">
        <v>24</v>
      </c>
      <c r="C30" s="1" t="s">
        <v>31</v>
      </c>
      <c r="D30" s="1" t="s">
        <v>31</v>
      </c>
      <c r="E30" s="1" t="s">
        <v>226</v>
      </c>
      <c r="Q30" s="1" t="s">
        <v>167</v>
      </c>
      <c r="R30" s="1" t="s">
        <v>42</v>
      </c>
      <c r="S30" s="1" t="s">
        <v>168</v>
      </c>
      <c r="T30" s="1" t="s">
        <v>111</v>
      </c>
      <c r="U30" s="1" t="s">
        <v>112</v>
      </c>
      <c r="V30" s="1" t="b">
        <v>1</v>
      </c>
      <c r="W30" s="1" t="str">
        <f t="shared" si="0"/>
        <v>2chp_A</v>
      </c>
      <c r="X30" s="1" t="s">
        <v>8</v>
      </c>
      <c r="Y30" s="1" t="str">
        <f t="shared" si="1"/>
        <v/>
      </c>
    </row>
    <row r="31" spans="2:25" x14ac:dyDescent="0.2">
      <c r="B31" s="1" t="s">
        <v>25</v>
      </c>
      <c r="C31" s="1" t="s">
        <v>11</v>
      </c>
      <c r="Q31" s="1" t="s">
        <v>170</v>
      </c>
      <c r="R31" s="1" t="s">
        <v>42</v>
      </c>
      <c r="T31" s="1" t="s">
        <v>111</v>
      </c>
      <c r="U31" s="1" t="s">
        <v>112</v>
      </c>
      <c r="V31" s="1" t="b">
        <v>0</v>
      </c>
      <c r="W31" s="1" t="str">
        <f t="shared" si="0"/>
        <v/>
      </c>
      <c r="Y31" s="1" t="str">
        <f t="shared" si="1"/>
        <v/>
      </c>
    </row>
    <row r="32" spans="2:25" x14ac:dyDescent="0.2">
      <c r="B32" s="1" t="s">
        <v>26</v>
      </c>
      <c r="C32" s="1" t="s">
        <v>24</v>
      </c>
      <c r="Q32" s="1" t="s">
        <v>173</v>
      </c>
      <c r="R32" s="1" t="s">
        <v>42</v>
      </c>
      <c r="S32" s="1" t="s">
        <v>110</v>
      </c>
      <c r="T32" s="1" t="s">
        <v>111</v>
      </c>
      <c r="U32" s="1" t="s">
        <v>112</v>
      </c>
      <c r="V32" s="1" t="b">
        <v>1</v>
      </c>
      <c r="W32" s="1" t="str">
        <f t="shared" si="0"/>
        <v>2fjc_A</v>
      </c>
      <c r="Y32" s="1" t="str">
        <f t="shared" si="1"/>
        <v>2fjc_A</v>
      </c>
    </row>
    <row r="33" spans="2:25" x14ac:dyDescent="0.2">
      <c r="B33" s="1" t="s">
        <v>27</v>
      </c>
      <c r="C33" s="1" t="s">
        <v>32</v>
      </c>
      <c r="D33" s="1" t="s">
        <v>32</v>
      </c>
      <c r="E33" s="1" t="s">
        <v>226</v>
      </c>
      <c r="Q33" s="1" t="s">
        <v>175</v>
      </c>
      <c r="R33" s="1" t="s">
        <v>42</v>
      </c>
      <c r="S33" s="1" t="s">
        <v>110</v>
      </c>
      <c r="T33" s="1" t="s">
        <v>111</v>
      </c>
      <c r="U33" s="1" t="s">
        <v>112</v>
      </c>
      <c r="V33" s="1" t="b">
        <v>1</v>
      </c>
      <c r="W33" s="1" t="str">
        <f t="shared" si="0"/>
        <v>2fkz_A</v>
      </c>
      <c r="X33" s="1" t="s">
        <v>11</v>
      </c>
      <c r="Y33" s="1" t="str">
        <f t="shared" si="1"/>
        <v/>
      </c>
    </row>
    <row r="34" spans="2:25" x14ac:dyDescent="0.2">
      <c r="B34" s="1" t="s">
        <v>28</v>
      </c>
      <c r="C34" s="1" t="s">
        <v>20</v>
      </c>
      <c r="Q34" s="1" t="s">
        <v>177</v>
      </c>
      <c r="R34" s="1" t="s">
        <v>42</v>
      </c>
      <c r="S34" s="1" t="s">
        <v>168</v>
      </c>
      <c r="T34" s="1" t="s">
        <v>111</v>
      </c>
      <c r="U34" s="1" t="s">
        <v>112</v>
      </c>
      <c r="V34" s="1" t="b">
        <v>1</v>
      </c>
      <c r="W34" s="1" t="str">
        <f t="shared" si="0"/>
        <v>2jd7_A</v>
      </c>
      <c r="X34" s="1" t="s">
        <v>20</v>
      </c>
      <c r="Y34" s="1" t="str">
        <f t="shared" si="1"/>
        <v/>
      </c>
    </row>
    <row r="35" spans="2:25" x14ac:dyDescent="0.2">
      <c r="B35" s="1" t="s">
        <v>29</v>
      </c>
      <c r="C35" s="1" t="s">
        <v>15</v>
      </c>
      <c r="Q35" s="1" t="s">
        <v>179</v>
      </c>
      <c r="R35" s="1" t="s">
        <v>42</v>
      </c>
      <c r="T35" s="1" t="s">
        <v>111</v>
      </c>
      <c r="U35" s="1" t="s">
        <v>112</v>
      </c>
      <c r="V35" s="1" t="b">
        <v>0</v>
      </c>
      <c r="W35" s="1" t="str">
        <f t="shared" si="0"/>
        <v/>
      </c>
      <c r="Y35" s="1" t="str">
        <f t="shared" si="1"/>
        <v/>
      </c>
    </row>
    <row r="36" spans="2:25" x14ac:dyDescent="0.2">
      <c r="B36" s="1" t="s">
        <v>30</v>
      </c>
      <c r="C36" s="1" t="s">
        <v>26</v>
      </c>
      <c r="Q36" s="1" t="s">
        <v>180</v>
      </c>
      <c r="R36" s="1" t="s">
        <v>42</v>
      </c>
      <c r="S36" s="1" t="s">
        <v>110</v>
      </c>
      <c r="T36" s="1" t="s">
        <v>111</v>
      </c>
      <c r="U36" s="1" t="s">
        <v>112</v>
      </c>
      <c r="V36" s="1" t="b">
        <v>1</v>
      </c>
      <c r="W36" s="1" t="str">
        <f t="shared" si="0"/>
        <v>2ux1_A</v>
      </c>
      <c r="X36" s="1" t="s">
        <v>4</v>
      </c>
      <c r="Y36" s="1" t="str">
        <f t="shared" si="1"/>
        <v/>
      </c>
    </row>
    <row r="37" spans="2:25" x14ac:dyDescent="0.2">
      <c r="B37" s="1" t="s">
        <v>31</v>
      </c>
      <c r="C37" s="1" t="s">
        <v>4</v>
      </c>
      <c r="Q37" s="1" t="s">
        <v>183</v>
      </c>
      <c r="R37" s="1" t="s">
        <v>42</v>
      </c>
      <c r="T37" s="1" t="s">
        <v>111</v>
      </c>
      <c r="U37" s="1" t="s">
        <v>112</v>
      </c>
      <c r="V37" s="1" t="b">
        <v>1</v>
      </c>
      <c r="W37" s="1" t="str">
        <f t="shared" si="0"/>
        <v>2vzb_A</v>
      </c>
      <c r="Y37" s="1" t="str">
        <f t="shared" si="1"/>
        <v>2vzb_A</v>
      </c>
    </row>
    <row r="38" spans="2:25" x14ac:dyDescent="0.2">
      <c r="B38" s="1" t="s">
        <v>32</v>
      </c>
      <c r="C38" s="1" t="s">
        <v>22</v>
      </c>
      <c r="Q38" s="1" t="s">
        <v>187</v>
      </c>
      <c r="R38" s="1" t="s">
        <v>42</v>
      </c>
      <c r="S38" s="1" t="s">
        <v>110</v>
      </c>
      <c r="T38" s="1" t="s">
        <v>111</v>
      </c>
      <c r="U38" s="1" t="s">
        <v>112</v>
      </c>
      <c r="V38" s="1" t="b">
        <v>1</v>
      </c>
      <c r="W38" s="1" t="str">
        <f t="shared" si="0"/>
        <v>2za7_A</v>
      </c>
      <c r="X38" s="1" t="s">
        <v>22</v>
      </c>
      <c r="Y38" s="1" t="str">
        <f t="shared" si="1"/>
        <v/>
      </c>
    </row>
    <row r="39" spans="2:25" x14ac:dyDescent="0.2">
      <c r="B39" s="1" t="s">
        <v>33</v>
      </c>
      <c r="C39" s="1" t="s">
        <v>30</v>
      </c>
      <c r="Q39" s="1" t="s">
        <v>190</v>
      </c>
      <c r="R39" s="1" t="s">
        <v>42</v>
      </c>
      <c r="S39" s="1" t="s">
        <v>110</v>
      </c>
      <c r="T39" s="1" t="s">
        <v>111</v>
      </c>
      <c r="U39" s="1" t="s">
        <v>112</v>
      </c>
      <c r="V39" s="1" t="b">
        <v>1</v>
      </c>
      <c r="W39" s="1" t="str">
        <f t="shared" si="0"/>
        <v>3e1q_A</v>
      </c>
      <c r="X39" s="1" t="s">
        <v>10</v>
      </c>
      <c r="Y39" s="1" t="str">
        <f t="shared" si="1"/>
        <v/>
      </c>
    </row>
    <row r="40" spans="2:25" x14ac:dyDescent="0.2">
      <c r="B40" s="1" t="s">
        <v>34</v>
      </c>
      <c r="C40" s="1" t="s">
        <v>10</v>
      </c>
      <c r="Q40" s="1" t="s">
        <v>193</v>
      </c>
      <c r="R40" s="1" t="s">
        <v>42</v>
      </c>
      <c r="S40" s="1" t="s">
        <v>110</v>
      </c>
      <c r="T40" s="1" t="s">
        <v>111</v>
      </c>
      <c r="U40" s="1" t="s">
        <v>112</v>
      </c>
      <c r="V40" s="1" t="b">
        <v>1</v>
      </c>
      <c r="W40" s="1" t="str">
        <f t="shared" si="0"/>
        <v>3e6s_A</v>
      </c>
      <c r="Y40" s="1" t="str">
        <f t="shared" si="1"/>
        <v>3e6s_A</v>
      </c>
    </row>
    <row r="41" spans="2:25" x14ac:dyDescent="0.2">
      <c r="B41" s="1" t="s">
        <v>35</v>
      </c>
      <c r="C41" s="1" t="s">
        <v>35</v>
      </c>
      <c r="Q41" s="1" t="s">
        <v>197</v>
      </c>
      <c r="R41" s="1" t="s">
        <v>42</v>
      </c>
      <c r="S41" s="1" t="s">
        <v>168</v>
      </c>
      <c r="T41" s="1" t="s">
        <v>111</v>
      </c>
      <c r="U41" s="1" t="s">
        <v>112</v>
      </c>
      <c r="V41" s="1" t="b">
        <v>0</v>
      </c>
      <c r="W41" s="1" t="str">
        <f t="shared" si="0"/>
        <v/>
      </c>
      <c r="Y41" s="1" t="str">
        <f t="shared" si="1"/>
        <v/>
      </c>
    </row>
    <row r="42" spans="2:25" x14ac:dyDescent="0.2">
      <c r="Q42" s="1" t="s">
        <v>199</v>
      </c>
      <c r="R42" s="1" t="s">
        <v>42</v>
      </c>
      <c r="S42" s="1" t="s">
        <v>114</v>
      </c>
      <c r="T42" s="1" t="s">
        <v>115</v>
      </c>
      <c r="U42" s="1" t="s">
        <v>116</v>
      </c>
      <c r="V42" s="1" t="b">
        <v>1</v>
      </c>
      <c r="W42" s="1" t="str">
        <f t="shared" si="0"/>
        <v>1jk0_A</v>
      </c>
      <c r="X42" s="1" t="s">
        <v>27</v>
      </c>
      <c r="Y42" s="1" t="str">
        <f t="shared" si="1"/>
        <v/>
      </c>
    </row>
    <row r="43" spans="2:25" x14ac:dyDescent="0.2">
      <c r="Q43" s="1" t="s">
        <v>203</v>
      </c>
      <c r="R43" s="1" t="s">
        <v>40</v>
      </c>
      <c r="S43" s="1" t="s">
        <v>114</v>
      </c>
      <c r="T43" s="1" t="s">
        <v>115</v>
      </c>
      <c r="U43" s="1" t="s">
        <v>116</v>
      </c>
      <c r="V43" s="1" t="b">
        <v>0</v>
      </c>
      <c r="W43" s="1" t="str">
        <f t="shared" si="0"/>
        <v/>
      </c>
      <c r="Y43" s="1" t="str">
        <f t="shared" si="1"/>
        <v/>
      </c>
    </row>
    <row r="44" spans="2:25" x14ac:dyDescent="0.2">
      <c r="Q44" s="1" t="s">
        <v>206</v>
      </c>
      <c r="R44" s="1" t="s">
        <v>42</v>
      </c>
      <c r="S44" s="1" t="s">
        <v>114</v>
      </c>
      <c r="T44" s="1" t="s">
        <v>115</v>
      </c>
      <c r="U44" s="1" t="s">
        <v>116</v>
      </c>
      <c r="V44" s="1" t="b">
        <v>1</v>
      </c>
      <c r="W44" s="1" t="str">
        <f t="shared" si="0"/>
        <v>1mxr_A</v>
      </c>
      <c r="Y44" s="1" t="str">
        <f t="shared" si="1"/>
        <v>1mxr_A</v>
      </c>
    </row>
    <row r="45" spans="2:25" x14ac:dyDescent="0.2">
      <c r="Q45" s="1" t="s">
        <v>210</v>
      </c>
      <c r="R45" s="1" t="s">
        <v>42</v>
      </c>
      <c r="S45" s="1" t="s">
        <v>114</v>
      </c>
      <c r="T45" s="1" t="s">
        <v>115</v>
      </c>
      <c r="U45" s="1" t="s">
        <v>116</v>
      </c>
      <c r="V45" s="1" t="b">
        <v>1</v>
      </c>
      <c r="W45" s="1" t="str">
        <f t="shared" si="0"/>
        <v>1oqu_A</v>
      </c>
      <c r="Y45" s="1" t="str">
        <f t="shared" si="1"/>
        <v>1oqu_A</v>
      </c>
    </row>
    <row r="46" spans="2:25" x14ac:dyDescent="0.2">
      <c r="Q46" s="1" t="s">
        <v>213</v>
      </c>
      <c r="R46" s="1" t="s">
        <v>42</v>
      </c>
      <c r="S46" s="1" t="s">
        <v>114</v>
      </c>
      <c r="T46" s="1" t="s">
        <v>115</v>
      </c>
      <c r="U46" s="1" t="s">
        <v>116</v>
      </c>
      <c r="V46" s="1" t="b">
        <v>1</v>
      </c>
      <c r="W46" s="1" t="str">
        <f t="shared" si="0"/>
        <v>1r2f_A</v>
      </c>
      <c r="X46" s="1" t="s">
        <v>28</v>
      </c>
      <c r="Y46" s="1" t="str">
        <f t="shared" si="1"/>
        <v/>
      </c>
    </row>
    <row r="47" spans="2:25" x14ac:dyDescent="0.2">
      <c r="Q47" s="2" t="s">
        <v>217</v>
      </c>
      <c r="R47" s="1" t="s">
        <v>42</v>
      </c>
      <c r="S47" s="1" t="s">
        <v>114</v>
      </c>
      <c r="T47" s="1" t="s">
        <v>115</v>
      </c>
      <c r="U47" s="1" t="s">
        <v>116</v>
      </c>
      <c r="V47" s="1" t="b">
        <v>0</v>
      </c>
      <c r="W47" s="1" t="str">
        <f t="shared" si="0"/>
        <v/>
      </c>
      <c r="Y47" s="1" t="str">
        <f t="shared" si="1"/>
        <v/>
      </c>
    </row>
    <row r="48" spans="2:25" x14ac:dyDescent="0.2">
      <c r="Q48" s="1" t="s">
        <v>113</v>
      </c>
      <c r="R48" s="1" t="s">
        <v>42</v>
      </c>
      <c r="S48" s="1" t="s">
        <v>114</v>
      </c>
      <c r="T48" s="1" t="s">
        <v>115</v>
      </c>
      <c r="U48" s="1" t="s">
        <v>116</v>
      </c>
      <c r="V48" s="1" t="b">
        <v>1</v>
      </c>
      <c r="W48" s="1" t="str">
        <f t="shared" si="0"/>
        <v>1uzr_A</v>
      </c>
      <c r="X48" s="1" t="s">
        <v>29</v>
      </c>
      <c r="Y48" s="1" t="str">
        <f t="shared" si="1"/>
        <v/>
      </c>
    </row>
    <row r="49" spans="17:25" x14ac:dyDescent="0.2">
      <c r="Q49" s="1" t="s">
        <v>118</v>
      </c>
      <c r="R49" s="1" t="s">
        <v>42</v>
      </c>
      <c r="S49" s="1" t="s">
        <v>114</v>
      </c>
      <c r="T49" s="1" t="s">
        <v>115</v>
      </c>
      <c r="U49" s="1" t="s">
        <v>116</v>
      </c>
      <c r="V49" s="1" t="b">
        <v>1</v>
      </c>
      <c r="W49" s="1" t="str">
        <f t="shared" si="0"/>
        <v>1w68_A</v>
      </c>
      <c r="X49" s="1" t="s">
        <v>25</v>
      </c>
      <c r="Y49" s="1" t="str">
        <f t="shared" si="1"/>
        <v/>
      </c>
    </row>
    <row r="50" spans="17:25" x14ac:dyDescent="0.2">
      <c r="Q50" s="1" t="s">
        <v>120</v>
      </c>
      <c r="R50" s="1" t="s">
        <v>42</v>
      </c>
      <c r="T50" s="1" t="s">
        <v>115</v>
      </c>
      <c r="U50" s="1" t="s">
        <v>116</v>
      </c>
      <c r="V50" s="1" t="b">
        <v>0</v>
      </c>
      <c r="W50" s="1" t="str">
        <f t="shared" si="0"/>
        <v/>
      </c>
      <c r="Y50" s="1" t="str">
        <f t="shared" si="1"/>
        <v/>
      </c>
    </row>
    <row r="51" spans="17:25" x14ac:dyDescent="0.2">
      <c r="Q51" s="1" t="s">
        <v>122</v>
      </c>
      <c r="R51" s="1" t="s">
        <v>42</v>
      </c>
      <c r="S51" s="1" t="s">
        <v>114</v>
      </c>
      <c r="T51" s="1" t="s">
        <v>115</v>
      </c>
      <c r="U51" s="1" t="s">
        <v>116</v>
      </c>
      <c r="V51" s="1" t="b">
        <v>1</v>
      </c>
      <c r="W51" s="1" t="str">
        <f t="shared" si="0"/>
        <v>2uw2_A</v>
      </c>
      <c r="X51" s="1" t="s">
        <v>26</v>
      </c>
      <c r="Y51" s="1" t="str">
        <f t="shared" si="1"/>
        <v/>
      </c>
    </row>
    <row r="52" spans="17:25" x14ac:dyDescent="0.2">
      <c r="Q52" s="1" t="s">
        <v>124</v>
      </c>
      <c r="R52" s="1" t="s">
        <v>42</v>
      </c>
      <c r="S52" s="1" t="s">
        <v>114</v>
      </c>
      <c r="T52" s="1" t="s">
        <v>115</v>
      </c>
      <c r="U52" s="1" t="s">
        <v>116</v>
      </c>
      <c r="V52" s="1" t="b">
        <v>0</v>
      </c>
      <c r="W52" s="1" t="str">
        <f t="shared" si="0"/>
        <v/>
      </c>
      <c r="Y52" s="1" t="str">
        <f t="shared" si="1"/>
        <v/>
      </c>
    </row>
    <row r="53" spans="17:25" x14ac:dyDescent="0.2">
      <c r="Q53" s="1" t="s">
        <v>126</v>
      </c>
      <c r="R53" s="1" t="s">
        <v>42</v>
      </c>
      <c r="T53" s="1" t="s">
        <v>115</v>
      </c>
      <c r="U53" s="1" t="s">
        <v>116</v>
      </c>
      <c r="V53" s="1" t="b">
        <v>1</v>
      </c>
      <c r="W53" s="1" t="str">
        <f t="shared" si="0"/>
        <v>3ee4_A</v>
      </c>
      <c r="Y53" s="1" t="str">
        <f t="shared" si="1"/>
        <v>3ee4_A</v>
      </c>
    </row>
    <row r="54" spans="17:25" x14ac:dyDescent="0.2">
      <c r="Q54" s="1" t="s">
        <v>128</v>
      </c>
      <c r="R54" s="1" t="s">
        <v>42</v>
      </c>
      <c r="S54" s="1" t="s">
        <v>129</v>
      </c>
      <c r="T54" s="1" t="s">
        <v>130</v>
      </c>
      <c r="U54" s="1" t="s">
        <v>131</v>
      </c>
      <c r="V54" s="1" t="b">
        <v>0</v>
      </c>
      <c r="W54" s="1" t="str">
        <f t="shared" si="0"/>
        <v/>
      </c>
      <c r="Y54" s="1" t="str">
        <f t="shared" si="1"/>
        <v/>
      </c>
    </row>
    <row r="55" spans="17:25" x14ac:dyDescent="0.2">
      <c r="Q55" s="1" t="s">
        <v>133</v>
      </c>
      <c r="R55" s="1" t="s">
        <v>40</v>
      </c>
      <c r="S55" s="1" t="s">
        <v>114</v>
      </c>
      <c r="T55" s="1" t="s">
        <v>115</v>
      </c>
      <c r="U55" s="1" t="s">
        <v>134</v>
      </c>
      <c r="V55" s="1" t="b">
        <v>0</v>
      </c>
      <c r="W55" s="1" t="str">
        <f t="shared" si="0"/>
        <v/>
      </c>
      <c r="Y55" s="1" t="str">
        <f t="shared" si="1"/>
        <v/>
      </c>
    </row>
    <row r="56" spans="17:25" x14ac:dyDescent="0.2">
      <c r="Q56" s="1" t="s">
        <v>133</v>
      </c>
      <c r="R56" s="1" t="s">
        <v>136</v>
      </c>
      <c r="S56" s="1" t="s">
        <v>114</v>
      </c>
      <c r="T56" s="1" t="s">
        <v>115</v>
      </c>
      <c r="U56" s="1" t="s">
        <v>134</v>
      </c>
      <c r="V56" s="1" t="b">
        <v>0</v>
      </c>
      <c r="W56" s="1" t="str">
        <f t="shared" si="0"/>
        <v/>
      </c>
      <c r="Y56" s="1" t="str">
        <f t="shared" si="1"/>
        <v/>
      </c>
    </row>
    <row r="57" spans="17:25" x14ac:dyDescent="0.2">
      <c r="Q57" s="1" t="s">
        <v>138</v>
      </c>
      <c r="R57" s="1" t="s">
        <v>40</v>
      </c>
      <c r="S57" s="1" t="s">
        <v>114</v>
      </c>
      <c r="T57" s="1" t="s">
        <v>115</v>
      </c>
      <c r="U57" s="1" t="s">
        <v>134</v>
      </c>
      <c r="V57" s="1" t="b">
        <v>1</v>
      </c>
      <c r="W57" s="1" t="str">
        <f t="shared" si="0"/>
        <v>1mty_B</v>
      </c>
      <c r="Y57" s="1" t="str">
        <f t="shared" si="1"/>
        <v>1mty_B</v>
      </c>
    </row>
    <row r="58" spans="17:25" x14ac:dyDescent="0.2">
      <c r="Q58" s="1" t="s">
        <v>138</v>
      </c>
      <c r="R58" s="1" t="s">
        <v>136</v>
      </c>
      <c r="S58" s="1" t="s">
        <v>114</v>
      </c>
      <c r="T58" s="1" t="s">
        <v>115</v>
      </c>
      <c r="U58" s="1" t="s">
        <v>134</v>
      </c>
      <c r="V58" s="1" t="b">
        <v>1</v>
      </c>
      <c r="W58" s="1" t="str">
        <f t="shared" si="0"/>
        <v>1mty_D</v>
      </c>
      <c r="Y58" s="1" t="str">
        <f t="shared" si="1"/>
        <v>1mty_D</v>
      </c>
    </row>
    <row r="59" spans="17:25" x14ac:dyDescent="0.2">
      <c r="Q59" s="1" t="s">
        <v>141</v>
      </c>
      <c r="R59" s="1" t="s">
        <v>42</v>
      </c>
      <c r="S59" s="1" t="s">
        <v>114</v>
      </c>
      <c r="T59" s="1" t="s">
        <v>115</v>
      </c>
      <c r="U59" s="1" t="s">
        <v>134</v>
      </c>
      <c r="V59" s="1" t="b">
        <v>0</v>
      </c>
      <c r="W59" s="1" t="str">
        <f t="shared" si="0"/>
        <v/>
      </c>
      <c r="Y59" s="1" t="str">
        <f t="shared" si="1"/>
        <v/>
      </c>
    </row>
    <row r="60" spans="17:25" x14ac:dyDescent="0.2">
      <c r="Q60" s="1" t="s">
        <v>141</v>
      </c>
      <c r="R60" s="1" t="s">
        <v>56</v>
      </c>
      <c r="S60" s="1" t="s">
        <v>114</v>
      </c>
      <c r="T60" s="1" t="s">
        <v>115</v>
      </c>
      <c r="U60" s="1" t="s">
        <v>134</v>
      </c>
      <c r="V60" s="1" t="b">
        <v>0</v>
      </c>
      <c r="W60" s="1" t="str">
        <f t="shared" si="0"/>
        <v/>
      </c>
      <c r="Y60" s="1" t="str">
        <f t="shared" si="1"/>
        <v/>
      </c>
    </row>
    <row r="61" spans="17:25" x14ac:dyDescent="0.2">
      <c r="Q61" s="1" t="s">
        <v>144</v>
      </c>
      <c r="R61" s="1" t="s">
        <v>42</v>
      </c>
      <c r="S61" s="1" t="s">
        <v>114</v>
      </c>
      <c r="T61" s="1" t="s">
        <v>115</v>
      </c>
      <c r="U61" s="1" t="s">
        <v>134</v>
      </c>
      <c r="V61" s="1" t="b">
        <v>0</v>
      </c>
      <c r="W61" s="1" t="str">
        <f t="shared" si="0"/>
        <v/>
      </c>
      <c r="Y61" s="1" t="str">
        <f t="shared" si="1"/>
        <v/>
      </c>
    </row>
    <row r="62" spans="17:25" x14ac:dyDescent="0.2">
      <c r="Q62" s="1" t="s">
        <v>146</v>
      </c>
      <c r="R62" s="1" t="s">
        <v>40</v>
      </c>
      <c r="S62" s="1" t="s">
        <v>114</v>
      </c>
      <c r="T62" s="1" t="s">
        <v>115</v>
      </c>
      <c r="U62" s="1" t="s">
        <v>134</v>
      </c>
      <c r="V62" s="1" t="b">
        <v>1</v>
      </c>
      <c r="W62" s="1" t="str">
        <f t="shared" si="0"/>
        <v>2inc_B</v>
      </c>
      <c r="Y62" s="1" t="str">
        <f t="shared" si="1"/>
        <v>2inc_B</v>
      </c>
    </row>
    <row r="63" spans="17:25" x14ac:dyDescent="0.2">
      <c r="Q63" s="1" t="s">
        <v>148</v>
      </c>
      <c r="R63" s="1" t="s">
        <v>42</v>
      </c>
      <c r="T63" s="1" t="s">
        <v>115</v>
      </c>
      <c r="U63" s="1" t="s">
        <v>134</v>
      </c>
      <c r="V63" s="1" t="b">
        <v>0</v>
      </c>
      <c r="W63" s="1" t="str">
        <f t="shared" si="0"/>
        <v/>
      </c>
      <c r="Y63" s="1" t="str">
        <f t="shared" si="1"/>
        <v/>
      </c>
    </row>
    <row r="64" spans="17:25" x14ac:dyDescent="0.2">
      <c r="Q64" s="1" t="s">
        <v>150</v>
      </c>
      <c r="R64" s="1" t="s">
        <v>56</v>
      </c>
      <c r="T64" s="1" t="s">
        <v>115</v>
      </c>
      <c r="U64" s="1" t="s">
        <v>134</v>
      </c>
      <c r="V64" s="1" t="b">
        <v>1</v>
      </c>
      <c r="W64" s="1" t="str">
        <f t="shared" si="0"/>
        <v>2inp_C</v>
      </c>
      <c r="Y64" s="1" t="str">
        <f t="shared" si="1"/>
        <v>2inp_C</v>
      </c>
    </row>
    <row r="65" spans="17:25" x14ac:dyDescent="0.2">
      <c r="Q65" s="1" t="s">
        <v>152</v>
      </c>
      <c r="R65" s="1" t="s">
        <v>42</v>
      </c>
      <c r="S65" s="1" t="s">
        <v>114</v>
      </c>
      <c r="T65" s="1" t="s">
        <v>115</v>
      </c>
      <c r="U65" s="1" t="s">
        <v>134</v>
      </c>
      <c r="V65" s="1" t="b">
        <v>1</v>
      </c>
      <c r="W65" s="1" t="str">
        <f t="shared" si="0"/>
        <v>3dhg_A</v>
      </c>
      <c r="X65" s="1" t="s">
        <v>30</v>
      </c>
      <c r="Y65" s="1" t="str">
        <f t="shared" si="1"/>
        <v/>
      </c>
    </row>
    <row r="66" spans="17:25" x14ac:dyDescent="0.2">
      <c r="Q66" s="1" t="s">
        <v>154</v>
      </c>
      <c r="R66" s="1" t="s">
        <v>40</v>
      </c>
      <c r="S66" s="1" t="s">
        <v>114</v>
      </c>
      <c r="T66" s="1" t="s">
        <v>115</v>
      </c>
      <c r="U66" s="1" t="s">
        <v>134</v>
      </c>
      <c r="V66" s="1" t="b">
        <v>0</v>
      </c>
      <c r="W66" s="1" t="str">
        <f t="shared" si="0"/>
        <v/>
      </c>
      <c r="Y66" s="1" t="str">
        <f t="shared" si="1"/>
        <v/>
      </c>
    </row>
    <row r="67" spans="17:25" x14ac:dyDescent="0.2">
      <c r="Q67" s="1" t="s">
        <v>156</v>
      </c>
      <c r="R67" s="1" t="s">
        <v>42</v>
      </c>
      <c r="S67" s="1" t="s">
        <v>110</v>
      </c>
      <c r="T67" s="1" t="s">
        <v>111</v>
      </c>
      <c r="U67" s="1" t="s">
        <v>157</v>
      </c>
      <c r="V67" s="1" t="b">
        <v>1</v>
      </c>
      <c r="W67" s="1" t="str">
        <f t="shared" si="0"/>
        <v>1lko_A</v>
      </c>
      <c r="X67" s="1" t="s">
        <v>33</v>
      </c>
      <c r="Y67" s="1" t="str">
        <f t="shared" si="1"/>
        <v/>
      </c>
    </row>
    <row r="68" spans="17:25" x14ac:dyDescent="0.2">
      <c r="Q68" s="1" t="s">
        <v>159</v>
      </c>
      <c r="R68" s="1" t="s">
        <v>42</v>
      </c>
      <c r="S68" s="1" t="s">
        <v>110</v>
      </c>
      <c r="T68" s="1" t="s">
        <v>111</v>
      </c>
      <c r="U68" s="1" t="s">
        <v>157</v>
      </c>
      <c r="V68" s="1" t="b">
        <v>0</v>
      </c>
      <c r="W68" s="1" t="str">
        <f t="shared" si="0"/>
        <v/>
      </c>
      <c r="Y68" s="1" t="str">
        <f t="shared" si="1"/>
        <v/>
      </c>
    </row>
    <row r="69" spans="17:25" x14ac:dyDescent="0.2">
      <c r="Q69" s="1" t="s">
        <v>161</v>
      </c>
      <c r="R69" s="1" t="s">
        <v>42</v>
      </c>
      <c r="S69" s="1" t="s">
        <v>110</v>
      </c>
      <c r="T69" s="1" t="s">
        <v>111</v>
      </c>
      <c r="U69" s="1" t="s">
        <v>157</v>
      </c>
      <c r="V69" s="1" t="b">
        <v>1</v>
      </c>
      <c r="W69" s="1" t="str">
        <f t="shared" si="0"/>
        <v>1yuz_A</v>
      </c>
      <c r="X69" s="1" t="s">
        <v>34</v>
      </c>
      <c r="Y69" s="1" t="str">
        <f t="shared" si="1"/>
        <v/>
      </c>
    </row>
    <row r="70" spans="17:25" x14ac:dyDescent="0.2">
      <c r="Q70" s="1" t="s">
        <v>163</v>
      </c>
      <c r="R70" s="1" t="s">
        <v>42</v>
      </c>
      <c r="S70" s="1" t="s">
        <v>110</v>
      </c>
      <c r="T70" s="1" t="s">
        <v>111</v>
      </c>
      <c r="U70" s="1" t="s">
        <v>157</v>
      </c>
      <c r="V70" s="1" t="b">
        <v>1</v>
      </c>
      <c r="W70" s="1" t="str">
        <f t="shared" si="0"/>
        <v>2fzf_A</v>
      </c>
      <c r="X70" s="1" t="s">
        <v>24</v>
      </c>
      <c r="Y70" s="1" t="str">
        <f t="shared" si="1"/>
        <v/>
      </c>
    </row>
    <row r="71" spans="17:25" x14ac:dyDescent="0.2">
      <c r="Q71" s="1" t="s">
        <v>165</v>
      </c>
      <c r="R71" s="1" t="s">
        <v>42</v>
      </c>
      <c r="S71" s="1" t="s">
        <v>166</v>
      </c>
      <c r="T71" s="1" t="s">
        <v>111</v>
      </c>
      <c r="U71" s="1" t="s">
        <v>157</v>
      </c>
      <c r="V71" s="1" t="b">
        <v>0</v>
      </c>
      <c r="W71" s="1" t="str">
        <f t="shared" ref="W71:W88" si="2">IF(V71,Q71&amp;"_"&amp;R71,"")</f>
        <v/>
      </c>
      <c r="Y71" s="1" t="str">
        <f t="shared" ref="Y71:Y88" si="3">IF(X71="",W71,"")</f>
        <v/>
      </c>
    </row>
    <row r="72" spans="17:25" x14ac:dyDescent="0.2">
      <c r="Q72" s="1" t="s">
        <v>169</v>
      </c>
      <c r="R72" s="1" t="s">
        <v>42</v>
      </c>
      <c r="T72" s="1" t="s">
        <v>111</v>
      </c>
      <c r="U72" s="1" t="s">
        <v>157</v>
      </c>
      <c r="V72" s="1" t="b">
        <v>1</v>
      </c>
      <c r="W72" s="1" t="str">
        <f t="shared" si="2"/>
        <v>3qhb_A</v>
      </c>
      <c r="X72" s="1" t="s">
        <v>35</v>
      </c>
      <c r="Y72" s="1" t="str">
        <f t="shared" si="3"/>
        <v/>
      </c>
    </row>
    <row r="73" spans="17:25" x14ac:dyDescent="0.2">
      <c r="Q73" s="1" t="s">
        <v>171</v>
      </c>
      <c r="R73" s="1" t="s">
        <v>42</v>
      </c>
      <c r="S73" s="1" t="s">
        <v>114</v>
      </c>
      <c r="T73" s="1" t="s">
        <v>115</v>
      </c>
      <c r="U73" s="1" t="s">
        <v>172</v>
      </c>
      <c r="V73" s="1" t="b">
        <v>1</v>
      </c>
      <c r="W73" s="1" t="str">
        <f t="shared" si="2"/>
        <v>1afr_A</v>
      </c>
      <c r="X73" s="1" t="s">
        <v>14</v>
      </c>
      <c r="Y73" s="1" t="str">
        <f t="shared" si="3"/>
        <v/>
      </c>
    </row>
    <row r="74" spans="17:25" x14ac:dyDescent="0.2">
      <c r="Q74" s="1" t="s">
        <v>174</v>
      </c>
      <c r="R74" s="1" t="s">
        <v>42</v>
      </c>
      <c r="S74" s="1" t="s">
        <v>114</v>
      </c>
      <c r="T74" s="1" t="s">
        <v>115</v>
      </c>
      <c r="U74" s="1" t="s">
        <v>172</v>
      </c>
      <c r="V74" s="1" t="b">
        <v>0</v>
      </c>
      <c r="W74" s="1" t="str">
        <f t="shared" si="2"/>
        <v/>
      </c>
      <c r="Y74" s="1" t="str">
        <f t="shared" si="3"/>
        <v/>
      </c>
    </row>
    <row r="75" spans="17:25" x14ac:dyDescent="0.2">
      <c r="Q75" s="1" t="s">
        <v>176</v>
      </c>
      <c r="R75" s="1" t="s">
        <v>42</v>
      </c>
      <c r="S75" s="1" t="s">
        <v>114</v>
      </c>
      <c r="T75" s="1" t="s">
        <v>115</v>
      </c>
      <c r="U75" s="1" t="s">
        <v>172</v>
      </c>
      <c r="V75" s="1" t="b">
        <v>1</v>
      </c>
      <c r="W75" s="1" t="str">
        <f t="shared" si="2"/>
        <v>1za0_A</v>
      </c>
      <c r="X75" s="1" t="s">
        <v>16</v>
      </c>
      <c r="Y75" s="1" t="str">
        <f t="shared" si="3"/>
        <v/>
      </c>
    </row>
    <row r="76" spans="17:25" x14ac:dyDescent="0.2">
      <c r="Q76" s="1" t="s">
        <v>178</v>
      </c>
      <c r="R76" s="1" t="s">
        <v>42</v>
      </c>
      <c r="S76" s="1" t="s">
        <v>114</v>
      </c>
      <c r="T76" s="1" t="s">
        <v>115</v>
      </c>
      <c r="U76" s="1" t="s">
        <v>172</v>
      </c>
      <c r="V76" s="1" t="b">
        <v>1</v>
      </c>
      <c r="W76" s="1" t="str">
        <f t="shared" si="2"/>
        <v>2uw1_A</v>
      </c>
      <c r="X76" s="1" t="s">
        <v>15</v>
      </c>
      <c r="Y76" s="1" t="str">
        <f t="shared" si="3"/>
        <v/>
      </c>
    </row>
    <row r="77" spans="17:25" x14ac:dyDescent="0.2">
      <c r="Q77" s="1" t="s">
        <v>178</v>
      </c>
      <c r="R77" s="1" t="s">
        <v>40</v>
      </c>
      <c r="S77" s="1" t="s">
        <v>114</v>
      </c>
      <c r="T77" s="1" t="s">
        <v>115</v>
      </c>
      <c r="U77" s="1" t="s">
        <v>172</v>
      </c>
      <c r="V77" s="1" t="b">
        <v>1</v>
      </c>
      <c r="W77" s="1" t="str">
        <f t="shared" si="2"/>
        <v>2uw1_B</v>
      </c>
      <c r="Y77" s="1" t="str">
        <f t="shared" si="3"/>
        <v>2uw1_B</v>
      </c>
    </row>
    <row r="78" spans="17:25" x14ac:dyDescent="0.2">
      <c r="Q78" s="1" t="s">
        <v>181</v>
      </c>
      <c r="R78" s="1" t="s">
        <v>42</v>
      </c>
      <c r="T78" s="1" t="s">
        <v>111</v>
      </c>
      <c r="U78" s="1" t="s">
        <v>182</v>
      </c>
      <c r="V78" s="1" t="b">
        <v>0</v>
      </c>
      <c r="W78" s="1" t="str">
        <f t="shared" si="2"/>
        <v/>
      </c>
      <c r="Y78" s="1" t="str">
        <f t="shared" si="3"/>
        <v/>
      </c>
    </row>
    <row r="79" spans="17:25" x14ac:dyDescent="0.2">
      <c r="Q79" s="1" t="s">
        <v>184</v>
      </c>
      <c r="R79" s="1" t="s">
        <v>42</v>
      </c>
      <c r="S79" s="1" t="s">
        <v>185</v>
      </c>
      <c r="T79" s="1" t="s">
        <v>111</v>
      </c>
      <c r="U79" s="1" t="s">
        <v>186</v>
      </c>
      <c r="V79" s="1" t="b">
        <v>0</v>
      </c>
      <c r="W79" s="1" t="str">
        <f t="shared" si="2"/>
        <v/>
      </c>
      <c r="Y79" s="1" t="str">
        <f t="shared" si="3"/>
        <v/>
      </c>
    </row>
    <row r="80" spans="17:25" x14ac:dyDescent="0.2">
      <c r="Q80" s="1" t="s">
        <v>188</v>
      </c>
      <c r="R80" s="1" t="s">
        <v>42</v>
      </c>
      <c r="S80" s="1" t="s">
        <v>185</v>
      </c>
      <c r="T80" s="1" t="s">
        <v>189</v>
      </c>
      <c r="U80" s="1" t="s">
        <v>186</v>
      </c>
      <c r="V80" s="1" t="b">
        <v>0</v>
      </c>
      <c r="W80" s="1" t="str">
        <f t="shared" si="2"/>
        <v/>
      </c>
      <c r="Y80" s="1" t="str">
        <f t="shared" si="3"/>
        <v/>
      </c>
    </row>
    <row r="81" spans="17:25" x14ac:dyDescent="0.2">
      <c r="Q81" s="1" t="s">
        <v>191</v>
      </c>
      <c r="R81" s="1" t="s">
        <v>42</v>
      </c>
      <c r="S81" s="1" t="s">
        <v>114</v>
      </c>
      <c r="T81" s="1" t="s">
        <v>111</v>
      </c>
      <c r="U81" s="1" t="s">
        <v>192</v>
      </c>
      <c r="V81" s="1" t="b">
        <v>1</v>
      </c>
      <c r="W81" s="1" t="str">
        <f t="shared" si="2"/>
        <v>1otk_A</v>
      </c>
      <c r="Y81" s="1" t="str">
        <f t="shared" si="3"/>
        <v>1otk_A</v>
      </c>
    </row>
    <row r="82" spans="17:25" x14ac:dyDescent="0.2">
      <c r="Q82" s="1" t="s">
        <v>194</v>
      </c>
      <c r="R82" s="1" t="s">
        <v>42</v>
      </c>
      <c r="S82" s="1" t="s">
        <v>195</v>
      </c>
      <c r="T82" s="1" t="s">
        <v>111</v>
      </c>
      <c r="U82" s="1" t="s">
        <v>196</v>
      </c>
      <c r="V82" s="1" t="b">
        <v>0</v>
      </c>
      <c r="W82" s="1" t="str">
        <f t="shared" si="2"/>
        <v/>
      </c>
      <c r="Y82" s="1" t="str">
        <f t="shared" si="3"/>
        <v/>
      </c>
    </row>
    <row r="83" spans="17:25" x14ac:dyDescent="0.2">
      <c r="Q83" s="1" t="s">
        <v>198</v>
      </c>
      <c r="R83" s="1" t="s">
        <v>42</v>
      </c>
      <c r="S83" s="1" t="s">
        <v>195</v>
      </c>
      <c r="T83" s="1" t="s">
        <v>111</v>
      </c>
      <c r="U83" s="1" t="s">
        <v>196</v>
      </c>
      <c r="V83" s="1" t="b">
        <v>0</v>
      </c>
      <c r="W83" s="1" t="str">
        <f t="shared" si="2"/>
        <v/>
      </c>
      <c r="Y83" s="1" t="str">
        <f t="shared" si="3"/>
        <v/>
      </c>
    </row>
    <row r="84" spans="17:25" x14ac:dyDescent="0.2">
      <c r="Q84" s="1" t="s">
        <v>200</v>
      </c>
      <c r="R84" s="1" t="s">
        <v>42</v>
      </c>
      <c r="S84" s="1" t="s">
        <v>201</v>
      </c>
      <c r="T84" s="1" t="s">
        <v>111</v>
      </c>
      <c r="U84" s="1" t="s">
        <v>202</v>
      </c>
      <c r="V84" s="1" t="b">
        <v>0</v>
      </c>
      <c r="W84" s="1" t="str">
        <f t="shared" si="2"/>
        <v/>
      </c>
      <c r="Y84" s="1" t="str">
        <f t="shared" si="3"/>
        <v/>
      </c>
    </row>
    <row r="85" spans="17:25" x14ac:dyDescent="0.2">
      <c r="Q85" s="1" t="s">
        <v>204</v>
      </c>
      <c r="R85" s="1" t="s">
        <v>42</v>
      </c>
      <c r="T85" s="1" t="s">
        <v>111</v>
      </c>
      <c r="U85" s="1" t="s">
        <v>205</v>
      </c>
      <c r="V85" s="1" t="b">
        <v>0</v>
      </c>
      <c r="W85" s="1" t="str">
        <f t="shared" si="2"/>
        <v/>
      </c>
      <c r="Y85" s="1" t="str">
        <f t="shared" si="3"/>
        <v/>
      </c>
    </row>
    <row r="86" spans="17:25" x14ac:dyDescent="0.2">
      <c r="Q86" s="1" t="s">
        <v>207</v>
      </c>
      <c r="R86" s="1" t="s">
        <v>42</v>
      </c>
      <c r="S86" s="1" t="s">
        <v>208</v>
      </c>
      <c r="T86" s="1" t="s">
        <v>111</v>
      </c>
      <c r="U86" s="1" t="s">
        <v>209</v>
      </c>
      <c r="V86" s="1" t="b">
        <v>0</v>
      </c>
      <c r="W86" s="1" t="str">
        <f t="shared" si="2"/>
        <v/>
      </c>
      <c r="Y86" s="1" t="str">
        <f t="shared" si="3"/>
        <v/>
      </c>
    </row>
    <row r="87" spans="17:25" x14ac:dyDescent="0.2">
      <c r="Q87" s="1" t="s">
        <v>211</v>
      </c>
      <c r="R87" s="1" t="s">
        <v>42</v>
      </c>
      <c r="T87" s="1" t="s">
        <v>111</v>
      </c>
      <c r="U87" s="1" t="s">
        <v>212</v>
      </c>
      <c r="V87" s="1" t="b">
        <v>0</v>
      </c>
      <c r="W87" s="1" t="str">
        <f t="shared" si="2"/>
        <v/>
      </c>
      <c r="Y87" s="1" t="str">
        <f t="shared" si="3"/>
        <v/>
      </c>
    </row>
    <row r="88" spans="17:25" x14ac:dyDescent="0.2">
      <c r="Q88" s="1" t="s">
        <v>214</v>
      </c>
      <c r="R88" s="1" t="s">
        <v>42</v>
      </c>
      <c r="S88" s="1" t="s">
        <v>215</v>
      </c>
      <c r="T88" s="1" t="s">
        <v>111</v>
      </c>
      <c r="U88" s="1" t="s">
        <v>216</v>
      </c>
      <c r="V88" s="1" t="b">
        <v>0</v>
      </c>
      <c r="W88" s="1" t="str">
        <f t="shared" si="2"/>
        <v/>
      </c>
      <c r="Y88" s="1" t="str">
        <f t="shared" si="3"/>
        <v/>
      </c>
    </row>
  </sheetData>
  <sortState ref="C6:C41">
    <sortCondition ref="C6:C41"/>
  </sortState>
  <mergeCells count="4">
    <mergeCell ref="M4:O4"/>
    <mergeCell ref="J4:L4"/>
    <mergeCell ref="Q2:U2"/>
    <mergeCell ref="F2:O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2023-10-26T22:24:46Z</dcterms:created>
  <dcterms:modified xsi:type="dcterms:W3CDTF">2023-10-26T23:27:38Z</dcterms:modified>
</cp:coreProperties>
</file>