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mat471/HD/GitHub/str2phy/ex/ferritins_M20/tree_comparison/"/>
    </mc:Choice>
  </mc:AlternateContent>
  <xr:revisionPtr revIDLastSave="0" documentId="13_ncr:1_{E2EC3F1D-DD87-A840-AA66-07349BD9EACD}" xr6:coauthVersionLast="36" xr6:coauthVersionMax="47" xr10:uidLastSave="{00000000-0000-0000-0000-000000000000}"/>
  <bookViews>
    <workbookView xWindow="5560" yWindow="500" windowWidth="30180" windowHeight="21640" xr2:uid="{A892AA8C-662A-E442-BB77-A249F00F96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K8" i="1"/>
  <c r="K9" i="1"/>
  <c r="K12" i="1"/>
  <c r="K13" i="1"/>
  <c r="K11" i="1"/>
  <c r="K10" i="1"/>
  <c r="K16" i="1"/>
  <c r="K17" i="1"/>
  <c r="K14" i="1"/>
  <c r="K15" i="1"/>
  <c r="K23" i="1"/>
  <c r="K24" i="1"/>
  <c r="K19" i="1"/>
  <c r="K25" i="1"/>
  <c r="K26" i="1"/>
  <c r="K18" i="1"/>
  <c r="K20" i="1"/>
  <c r="K21" i="1"/>
  <c r="K22" i="1"/>
  <c r="K29" i="1"/>
  <c r="K30" i="1"/>
  <c r="K31" i="1"/>
  <c r="K27" i="1"/>
  <c r="K28" i="1"/>
  <c r="K32" i="1"/>
  <c r="K36" i="1"/>
  <c r="K33" i="1"/>
  <c r="K35" i="1"/>
  <c r="K34" i="1"/>
  <c r="K37" i="1"/>
  <c r="K38" i="1"/>
  <c r="K42" i="1"/>
  <c r="K43" i="1"/>
  <c r="K44" i="1"/>
  <c r="K40" i="1"/>
  <c r="K41" i="1"/>
  <c r="K39" i="1"/>
  <c r="K46" i="1"/>
  <c r="K47" i="1"/>
  <c r="K45" i="1"/>
  <c r="K52" i="1"/>
  <c r="K49" i="1"/>
  <c r="K51" i="1"/>
  <c r="K48" i="1"/>
  <c r="K50" i="1"/>
  <c r="K55" i="1"/>
  <c r="K53" i="1"/>
  <c r="K54" i="1"/>
  <c r="K56" i="1"/>
  <c r="K58" i="1"/>
  <c r="K57" i="1"/>
  <c r="K59" i="1"/>
  <c r="K61" i="1"/>
  <c r="K60" i="1"/>
  <c r="K62" i="1"/>
  <c r="K63" i="1"/>
  <c r="K65" i="1"/>
  <c r="K64" i="1"/>
  <c r="K5" i="1"/>
  <c r="K4" i="1"/>
  <c r="K6" i="1"/>
</calcChain>
</file>

<file path=xl/sharedStrings.xml><?xml version="1.0" encoding="utf-8"?>
<sst xmlns="http://schemas.openxmlformats.org/spreadsheetml/2006/main" count="794" uniqueCount="210">
  <si>
    <t>M20_distances_tr_wLabels</t>
  </si>
  <si>
    <t>M20_distances_tr_wBootstraps</t>
  </si>
  <si>
    <t>iqtree_FAMSA_AAonly_trim35</t>
  </si>
  <si>
    <t>iqtree_FAMSA_AAonly_trim35_allmodels</t>
  </si>
  <si>
    <t>iqtree_FAMSA_AAonly_full</t>
  </si>
  <si>
    <t>iqtree_FAMSA_AAonly_full_allmodels</t>
  </si>
  <si>
    <t>iqtree_FAMSA3di_3diFull</t>
  </si>
  <si>
    <t>iqtree_FAMSA3di_3diFull_allmodels</t>
  </si>
  <si>
    <t>iqtree_FAMSA3di_3diTrim35</t>
  </si>
  <si>
    <t>iqtree_FAMSA3di_3diTrim35_allmodels</t>
  </si>
  <si>
    <t>iqtree_FAMSA3di_AAfull</t>
  </si>
  <si>
    <t>iqtree_FAMSA3di_AAfull_allmodels</t>
  </si>
  <si>
    <t>iqtree_FAMSA3di_AA_trim35</t>
  </si>
  <si>
    <t>iqtree_FAMSA3di_AA_trim35_allmodels</t>
  </si>
  <si>
    <t>iqtree_FAMSA3di_BothFull</t>
  </si>
  <si>
    <t>iqtree_FAMSA3di_BothFull_allmodels</t>
  </si>
  <si>
    <t>iqtree_FAMSA3di_BothFullNonPart</t>
  </si>
  <si>
    <t>iqtree_FAMSA3di_BothFullNonPart_allmodels</t>
  </si>
  <si>
    <t>iqtree_FAMSA3di_BothTrim35</t>
  </si>
  <si>
    <t>iqtree_FAMSA3di_BothTrim35_allmodels</t>
  </si>
  <si>
    <t>iqtree_FAMSA3di_BothTrim35NonPart</t>
  </si>
  <si>
    <t>iqtree_FAMSA3di_BothTrim35NonPart_allmodels</t>
  </si>
  <si>
    <t>iqtree_USaln_3di_Full</t>
  </si>
  <si>
    <t>iqtree_USaln_3di_Trim</t>
  </si>
  <si>
    <t>iqtree_USaln_AAs_Full</t>
  </si>
  <si>
    <t>iqtree_USaln_AAs_Trim</t>
  </si>
  <si>
    <t>iqtree_USaln_Both_Full</t>
  </si>
  <si>
    <t>iqtree_USaln_Both_Full_allmodels</t>
  </si>
  <si>
    <t>iqtree_USaln_Both_Trim</t>
  </si>
  <si>
    <t>iqtree_USaln_Both_Trim_allmodels</t>
  </si>
  <si>
    <t>iqtrAF_FAMSA3di_3diFull</t>
  </si>
  <si>
    <t>iqtrAF_FAMSA3di_3diFull_allmodels</t>
  </si>
  <si>
    <t>iqtrAF_FAMSA3di_3diTrim35</t>
  </si>
  <si>
    <t>iqtrAF_FAMSA3di_3diTrim35_allmodels</t>
  </si>
  <si>
    <t>iqtrAF_FAMSA3di_AAfull</t>
  </si>
  <si>
    <t>iqtrAF_FAMSA3di_AAfull_allmodels</t>
  </si>
  <si>
    <t>iqtrAF_FAMSA3di_AA_trim35</t>
  </si>
  <si>
    <t>iqtrAF_FAMSA3di_AA_trim35_allmodels</t>
  </si>
  <si>
    <t>iqtrAF_FAMSA3di_BothFull</t>
  </si>
  <si>
    <t>iqtrAF_FAMSA3di_BothFull_allmodels</t>
  </si>
  <si>
    <t>iqtrAF_FAMSA3di_BothFullNonPart</t>
  </si>
  <si>
    <t>iqtrAF_FAMSA3di_BothFullNonPart_allmodels</t>
  </si>
  <si>
    <t>iqtrAF_FAMSA3di_BothTrim35</t>
  </si>
  <si>
    <t>iqtrAF_FAMSA3di_BothTrim35_allmodels</t>
  </si>
  <si>
    <t>iqtrAF_FAMSA3di_BothTrim35NonPart</t>
  </si>
  <si>
    <t>iqtrAF_FAMSA3di_BothTrim35NonPart_allmodels</t>
  </si>
  <si>
    <t>iqtrAF_USaln_3diFull</t>
  </si>
  <si>
    <t>iqtrAF_USaln_3diFull_allmodels</t>
  </si>
  <si>
    <t>iqtrAF_USaln_3diTrim35</t>
  </si>
  <si>
    <t>iqtrAF_USaln_3diTrim35_allmodels</t>
  </si>
  <si>
    <t>iqtrAF_USaln_AAfull</t>
  </si>
  <si>
    <t>iqtrAF_USaln_AAfull_allmodels</t>
  </si>
  <si>
    <t>iqtrAF_USaln_AA_trim35</t>
  </si>
  <si>
    <t>iqtrAF_USaln_AA_trim35_allmodels</t>
  </si>
  <si>
    <t>iqtrAF_USaln_BothFull</t>
  </si>
  <si>
    <t>iqtrAF_USaln_BothFull_allmodels</t>
  </si>
  <si>
    <t>iqtrAF_USaln_BothFullNonPart</t>
  </si>
  <si>
    <t>iqtrAF_USaln_BothFullNonPart_allmodels</t>
  </si>
  <si>
    <t>iqtrAF_USaln_BothTrim35</t>
  </si>
  <si>
    <t>iqtrAF_USaln_BothTrim35_allmodels</t>
  </si>
  <si>
    <t>iqtrAF_USaln_BothTrim35NonPart</t>
  </si>
  <si>
    <t>iqtrAF_USaln_BothTrim35NonPart_allmodels</t>
  </si>
  <si>
    <t>structural distances</t>
  </si>
  <si>
    <t>just amino acids</t>
  </si>
  <si>
    <t>trim?</t>
  </si>
  <si>
    <t>35% min</t>
  </si>
  <si>
    <t>full</t>
  </si>
  <si>
    <t>structures</t>
  </si>
  <si>
    <t>PDB</t>
  </si>
  <si>
    <t>alphafold structures</t>
  </si>
  <si>
    <t>alignment data</t>
  </si>
  <si>
    <t>alignment method</t>
  </si>
  <si>
    <t>phylo data</t>
  </si>
  <si>
    <t>model list</t>
  </si>
  <si>
    <t>structures?</t>
  </si>
  <si>
    <t>3di characters</t>
  </si>
  <si>
    <t>famsa3di</t>
  </si>
  <si>
    <t>structures + AAs</t>
  </si>
  <si>
    <t>USalign</t>
  </si>
  <si>
    <t>3di</t>
  </si>
  <si>
    <t>AA</t>
  </si>
  <si>
    <t>AA+3di, partitioned</t>
  </si>
  <si>
    <t>AA+3di, not partitioned (!)</t>
  </si>
  <si>
    <t>custom</t>
  </si>
  <si>
    <t>default</t>
  </si>
  <si>
    <t>none</t>
  </si>
  <si>
    <t>DoNotConflict</t>
  </si>
  <si>
    <t>ExplicitlyAgree</t>
  </si>
  <si>
    <t>StrictJointAssertions</t>
  </si>
  <si>
    <t>SemiStrictJointAssertions</t>
  </si>
  <si>
    <t>SymmetricDifference</t>
  </si>
  <si>
    <t>MarczewskiSteinhaus</t>
  </si>
  <si>
    <t>SteelPenny</t>
  </si>
  <si>
    <t>QuartetDivergence</t>
  </si>
  <si>
    <t>SimilarityToReference</t>
  </si>
  <si>
    <t>orig_order</t>
  </si>
  <si>
    <t>Comparing 60 IQtree runs against Malik et al. 2020, Fig 10b: tree of 53 Ferritins, based on structural distances</t>
  </si>
  <si>
    <t>famsa</t>
  </si>
  <si>
    <t>relRFdist</t>
  </si>
  <si>
    <t>RFdist</t>
  </si>
  <si>
    <t>symDiff</t>
  </si>
  <si>
    <t>branchscoreDiff</t>
  </si>
  <si>
    <t>pathDiff</t>
  </si>
  <si>
    <t>quadPathDiff</t>
  </si>
  <si>
    <t>relSymDiff</t>
  </si>
  <si>
    <t>relBranchscore</t>
  </si>
  <si>
    <t>relQuadPathDiff</t>
  </si>
  <si>
    <t>spr</t>
  </si>
  <si>
    <t>spr_extra</t>
  </si>
  <si>
    <t>rf</t>
  </si>
  <si>
    <t>hdist</t>
  </si>
  <si>
    <t>RF</t>
  </si>
  <si>
    <t>normRF</t>
  </si>
  <si>
    <t>normSim_RF</t>
  </si>
  <si>
    <t>wRF</t>
  </si>
  <si>
    <t>norm_wRF</t>
  </si>
  <si>
    <t>normSim_wRF</t>
  </si>
  <si>
    <t>KF</t>
  </si>
  <si>
    <t>pathDist</t>
  </si>
  <si>
    <t>analysis_names</t>
  </si>
  <si>
    <t>sum_matches</t>
  </si>
  <si>
    <t>sum_deepnodes</t>
  </si>
  <si>
    <t>sum_M20boots</t>
  </si>
  <si>
    <t>trlen</t>
  </si>
  <si>
    <t>sumBoots</t>
  </si>
  <si>
    <t>n</t>
  </si>
  <si>
    <t>best_lnL</t>
  </si>
  <si>
    <t>best_lnL_k</t>
  </si>
  <si>
    <t>best_lnL_k_wo_brlens</t>
  </si>
  <si>
    <t>best_lnL_Model</t>
  </si>
  <si>
    <t>best_AIC</t>
  </si>
  <si>
    <t>best_AIC_lnL</t>
  </si>
  <si>
    <t>best_AIC_k</t>
  </si>
  <si>
    <t>best_AIC_k_wo_brlens</t>
  </si>
  <si>
    <t>best_AIC_Model</t>
  </si>
  <si>
    <t>best_AICc</t>
  </si>
  <si>
    <t>best_AICc_lnL</t>
  </si>
  <si>
    <t>best_AICc_k</t>
  </si>
  <si>
    <t>best_AICc_k_wo_brlens</t>
  </si>
  <si>
    <t>best_AICc_Model</t>
  </si>
  <si>
    <t>best_BIC</t>
  </si>
  <si>
    <t>best_BIC_lnL</t>
  </si>
  <si>
    <t>best_BIC_k</t>
  </si>
  <si>
    <t>best_BIC_k_wo_brlens</t>
  </si>
  <si>
    <t>best_BIC_Model</t>
  </si>
  <si>
    <t>LG+F+R3</t>
  </si>
  <si>
    <t>LG+F+G4</t>
  </si>
  <si>
    <t>Q.pfam+F+G4</t>
  </si>
  <si>
    <t>LG+F+R4</t>
  </si>
  <si>
    <t>LG+G4</t>
  </si>
  <si>
    <t>Q.pfam+G4</t>
  </si>
  <si>
    <t>3DI+F+R4</t>
  </si>
  <si>
    <t>3DI+F+R3</t>
  </si>
  <si>
    <t>PMB+F+R4</t>
  </si>
  <si>
    <t>PMB+F+I+G4</t>
  </si>
  <si>
    <t>3DI+F+G4</t>
  </si>
  <si>
    <t>PMB+F+G4</t>
  </si>
  <si>
    <t>Blosum62+F+R4</t>
  </si>
  <si>
    <t>Blosum62+F+R3</t>
  </si>
  <si>
    <t>Blosum62+F+G4</t>
  </si>
  <si>
    <t>VT+F+R3</t>
  </si>
  <si>
    <t>VT+F+G4</t>
  </si>
  <si>
    <t>Blosum62+F+G4; 3DI+F+R5</t>
  </si>
  <si>
    <t>VT+F+G4; PMB+F+R5</t>
  </si>
  <si>
    <t>PMB+F+R5</t>
  </si>
  <si>
    <t>PMB+F+I+R5</t>
  </si>
  <si>
    <t>Blosum62+F+G4; 3DI+F+G4</t>
  </si>
  <si>
    <t>VT+F+R3; PMB+F+I+G4</t>
  </si>
  <si>
    <t>PMB+F+R6</t>
  </si>
  <si>
    <t>Blosum62+G4</t>
  </si>
  <si>
    <t>Blosum62+R3</t>
  </si>
  <si>
    <t>Blosum62+F+R3; 3DI+F+R3</t>
  </si>
  <si>
    <t>Blosum62+F+G4; PMB+F+R5</t>
  </si>
  <si>
    <t>Blosum62+R3; 3DI+F+G4</t>
  </si>
  <si>
    <t>Blosum62+R3; PMB+F+G4</t>
  </si>
  <si>
    <t>3DI+F+R5</t>
  </si>
  <si>
    <t>Blosum62+F+R5</t>
  </si>
  <si>
    <t>EX3+FU+G</t>
  </si>
  <si>
    <t>VT+F+R5</t>
  </si>
  <si>
    <t>VT+F+R4</t>
  </si>
  <si>
    <t>Q.pfam+F+R4</t>
  </si>
  <si>
    <t>Blosum62+F+G4; 3DI+F+R3</t>
  </si>
  <si>
    <t>EX3+FU+G; 3DI+F+R3</t>
  </si>
  <si>
    <t>Q.pfam+R3; PMB+F+I+G4</t>
  </si>
  <si>
    <t>PMB+F+I+R4</t>
  </si>
  <si>
    <t>Q.pfam+R4; PMB+F+R5</t>
  </si>
  <si>
    <t>Q.pfam+R4; PMB+F+I+G4</t>
  </si>
  <si>
    <t>NA</t>
  </si>
  <si>
    <t>symDiff_s1</t>
  </si>
  <si>
    <t>branchscoreDiff_s1</t>
  </si>
  <si>
    <t>pathDiff_s1</t>
  </si>
  <si>
    <t>quadPathDiff_s1</t>
  </si>
  <si>
    <t>relSymDiff_s1</t>
  </si>
  <si>
    <t>relBranchscore_s1</t>
  </si>
  <si>
    <t>relQuadPathDiff_s1</t>
  </si>
  <si>
    <t>RF_s1</t>
  </si>
  <si>
    <t>normRF_s1</t>
  </si>
  <si>
    <t>normSim_RF_s1</t>
  </si>
  <si>
    <t>wRF_s1</t>
  </si>
  <si>
    <t>norm_wRF_s1</t>
  </si>
  <si>
    <t>normSim_wRF_s1</t>
  </si>
  <si>
    <t>KF_s1</t>
  </si>
  <si>
    <t>pathDist_s1</t>
  </si>
  <si>
    <t>spr_s1</t>
  </si>
  <si>
    <t>spr_extra_s1</t>
  </si>
  <si>
    <t>rf_s1</t>
  </si>
  <si>
    <t>hdist_s1</t>
  </si>
  <si>
    <t>relPathDiff</t>
  </si>
  <si>
    <t>relPathDiff_s1</t>
  </si>
  <si>
    <t>sum_shallow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</si>
</sst>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1" fontId="0" fillId="0" borderId="0" xfId="0" applyNumberFormat="1"/>
    <xf numFmtId="0" fontId="1" fillId="0" borderId="0" xfId="0" applyFont="1" applyAlignment="1">
      <alignment horizontal="center" textRotation="90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8C310-0BEB-A94F-842B-F0FF89427E95}">
  <dimension ref="A1:CG65"/>
  <sheetViews>
    <sheetView tabSelected="1" topLeftCell="BU3" zoomScale="125" zoomScaleNormal="125" workbookViewId="0">
      <selection activeCell="CG7" sqref="CG7"/>
    </sheetView>
  </sheetViews>
  <sheetFormatPr baseColWidth="10" defaultRowHeight="16" x14ac:dyDescent="0.2"/>
  <cols>
    <col min="1" max="1" width="6.33203125" customWidth="1"/>
    <col min="2" max="2" width="10.83203125" customWidth="1"/>
    <col min="3" max="3" width="15.6640625" customWidth="1"/>
    <col min="4" max="4" width="9.5" customWidth="1"/>
    <col min="5" max="5" width="22.6640625" customWidth="1"/>
    <col min="6" max="6" width="9" customWidth="1"/>
    <col min="7" max="7" width="8.1640625" customWidth="1"/>
    <col min="8" max="8" width="36" customWidth="1"/>
    <col min="9" max="12" width="6.1640625" style="2" customWidth="1"/>
    <col min="13" max="13" width="8.6640625" customWidth="1"/>
    <col min="14" max="25" width="8.83203125" customWidth="1"/>
    <col min="26" max="26" width="5" customWidth="1"/>
    <col min="27" max="33" width="8.6640625" customWidth="1"/>
    <col min="34" max="34" width="6.33203125" style="2" customWidth="1"/>
    <col min="35" max="35" width="7.5" style="2" customWidth="1"/>
    <col min="36" max="38" width="6.33203125" style="2" customWidth="1"/>
    <col min="39" max="40" width="6.6640625" customWidth="1"/>
    <col min="41" max="41" width="7.5" customWidth="1"/>
    <col min="42" max="46" width="5.33203125" customWidth="1"/>
    <col min="47" max="57" width="7.5" customWidth="1"/>
    <col min="60" max="61" width="7.6640625" style="2" customWidth="1"/>
    <col min="65" max="65" width="7.6640625" style="2" customWidth="1"/>
    <col min="70" max="71" width="7.6640625" style="2" customWidth="1"/>
    <col min="75" max="75" width="24.1640625" style="2" customWidth="1"/>
    <col min="76" max="76" width="7.6640625" style="2" customWidth="1"/>
    <col min="77" max="77" width="13.1640625" customWidth="1"/>
    <col min="80" max="80" width="25.83203125" customWidth="1"/>
    <col min="85" max="85" width="29.6640625" customWidth="1"/>
  </cols>
  <sheetData>
    <row r="1" spans="1:85" x14ac:dyDescent="0.2">
      <c r="A1" s="1" t="s">
        <v>96</v>
      </c>
    </row>
    <row r="3" spans="1:85" s="4" customFormat="1" ht="148" customHeight="1" x14ac:dyDescent="0.2">
      <c r="A3" s="4" t="s">
        <v>95</v>
      </c>
      <c r="B3" s="4" t="s">
        <v>67</v>
      </c>
      <c r="C3" s="5" t="s">
        <v>70</v>
      </c>
      <c r="D3" s="5" t="s">
        <v>71</v>
      </c>
      <c r="E3" s="5" t="s">
        <v>72</v>
      </c>
      <c r="F3" s="4" t="s">
        <v>64</v>
      </c>
      <c r="G3" s="4" t="s">
        <v>73</v>
      </c>
      <c r="H3" s="5" t="s">
        <v>119</v>
      </c>
      <c r="I3" s="4" t="s">
        <v>120</v>
      </c>
      <c r="J3" s="4" t="s">
        <v>121</v>
      </c>
      <c r="K3" s="4" t="s">
        <v>209</v>
      </c>
      <c r="L3" s="4" t="s">
        <v>122</v>
      </c>
      <c r="M3" s="4" t="s">
        <v>123</v>
      </c>
      <c r="N3" s="4" t="s">
        <v>124</v>
      </c>
      <c r="O3" s="4" t="s">
        <v>86</v>
      </c>
      <c r="P3" s="4" t="s">
        <v>87</v>
      </c>
      <c r="Q3" s="4" t="s">
        <v>88</v>
      </c>
      <c r="R3" s="4" t="s">
        <v>89</v>
      </c>
      <c r="S3" s="4" t="s">
        <v>90</v>
      </c>
      <c r="T3" s="4" t="s">
        <v>91</v>
      </c>
      <c r="U3" s="4" t="s">
        <v>92</v>
      </c>
      <c r="V3" s="4" t="s">
        <v>93</v>
      </c>
      <c r="W3" s="4" t="s">
        <v>94</v>
      </c>
      <c r="X3" s="4" t="s">
        <v>99</v>
      </c>
      <c r="Y3" s="4" t="s">
        <v>98</v>
      </c>
      <c r="Z3" s="4" t="s">
        <v>100</v>
      </c>
      <c r="AA3" s="4" t="s">
        <v>101</v>
      </c>
      <c r="AB3" s="4" t="s">
        <v>102</v>
      </c>
      <c r="AC3" s="4" t="s">
        <v>103</v>
      </c>
      <c r="AD3" s="4" t="s">
        <v>188</v>
      </c>
      <c r="AE3" s="4" t="s">
        <v>189</v>
      </c>
      <c r="AF3" s="4" t="s">
        <v>190</v>
      </c>
      <c r="AG3" s="4" t="s">
        <v>191</v>
      </c>
      <c r="AH3" s="4" t="s">
        <v>104</v>
      </c>
      <c r="AI3" s="4" t="s">
        <v>105</v>
      </c>
      <c r="AJ3" s="4" t="s">
        <v>207</v>
      </c>
      <c r="AK3" s="4" t="s">
        <v>106</v>
      </c>
      <c r="AL3" s="4" t="s">
        <v>192</v>
      </c>
      <c r="AM3" s="4" t="s">
        <v>193</v>
      </c>
      <c r="AN3" s="4" t="s">
        <v>208</v>
      </c>
      <c r="AO3" s="4" t="s">
        <v>194</v>
      </c>
      <c r="AP3" s="4" t="s">
        <v>107</v>
      </c>
      <c r="AQ3" s="4" t="s">
        <v>108</v>
      </c>
      <c r="AR3" s="4" t="s">
        <v>109</v>
      </c>
      <c r="AS3" s="4" t="s">
        <v>110</v>
      </c>
      <c r="AT3" s="4" t="s">
        <v>111</v>
      </c>
      <c r="AU3" s="4" t="s">
        <v>112</v>
      </c>
      <c r="AV3" s="4" t="s">
        <v>113</v>
      </c>
      <c r="AW3" s="4" t="s">
        <v>114</v>
      </c>
      <c r="AX3" s="4" t="s">
        <v>115</v>
      </c>
      <c r="AY3" s="4" t="s">
        <v>116</v>
      </c>
      <c r="AZ3" s="4" t="s">
        <v>117</v>
      </c>
      <c r="BA3" s="4" t="s">
        <v>118</v>
      </c>
      <c r="BB3" s="4" t="s">
        <v>203</v>
      </c>
      <c r="BC3" s="4" t="s">
        <v>204</v>
      </c>
      <c r="BD3" s="4" t="s">
        <v>205</v>
      </c>
      <c r="BE3" s="4" t="s">
        <v>206</v>
      </c>
      <c r="BF3" s="4" t="s">
        <v>195</v>
      </c>
      <c r="BG3" s="4" t="s">
        <v>196</v>
      </c>
      <c r="BH3" s="4" t="s">
        <v>197</v>
      </c>
      <c r="BI3" s="4" t="s">
        <v>198</v>
      </c>
      <c r="BJ3" s="4" t="s">
        <v>199</v>
      </c>
      <c r="BK3" s="4" t="s">
        <v>200</v>
      </c>
      <c r="BL3" s="4" t="s">
        <v>201</v>
      </c>
      <c r="BM3" s="4" t="s">
        <v>202</v>
      </c>
      <c r="BN3" s="4" t="s">
        <v>125</v>
      </c>
      <c r="BO3" s="5" t="s">
        <v>126</v>
      </c>
      <c r="BP3" s="4" t="s">
        <v>127</v>
      </c>
      <c r="BQ3" s="4" t="s">
        <v>128</v>
      </c>
      <c r="BR3" s="4" t="s">
        <v>129</v>
      </c>
      <c r="BS3" s="4" t="s">
        <v>130</v>
      </c>
      <c r="BT3" s="5" t="s">
        <v>131</v>
      </c>
      <c r="BU3" s="4" t="s">
        <v>132</v>
      </c>
      <c r="BV3" s="4" t="s">
        <v>133</v>
      </c>
      <c r="BW3" s="5" t="s">
        <v>134</v>
      </c>
      <c r="BX3" s="4" t="s">
        <v>135</v>
      </c>
      <c r="BY3" s="5" t="s">
        <v>136</v>
      </c>
      <c r="BZ3" s="4" t="s">
        <v>137</v>
      </c>
      <c r="CA3" s="4" t="s">
        <v>138</v>
      </c>
      <c r="CB3" s="5" t="s">
        <v>139</v>
      </c>
      <c r="CC3" s="4" t="s">
        <v>140</v>
      </c>
      <c r="CD3" s="5" t="s">
        <v>141</v>
      </c>
      <c r="CE3" s="4" t="s">
        <v>142</v>
      </c>
      <c r="CF3" s="4" t="s">
        <v>143</v>
      </c>
      <c r="CG3" s="5" t="s">
        <v>144</v>
      </c>
    </row>
    <row r="4" spans="1:85" x14ac:dyDescent="0.2">
      <c r="A4" s="2">
        <v>2</v>
      </c>
      <c r="B4" t="s">
        <v>68</v>
      </c>
      <c r="C4" t="s">
        <v>74</v>
      </c>
      <c r="E4" t="s">
        <v>62</v>
      </c>
      <c r="H4" t="s">
        <v>1</v>
      </c>
      <c r="I4" s="2">
        <v>52</v>
      </c>
      <c r="J4" s="2">
        <v>22</v>
      </c>
      <c r="K4" s="2">
        <f>I4-1-J4</f>
        <v>29</v>
      </c>
      <c r="L4" s="2">
        <v>10</v>
      </c>
      <c r="M4">
        <v>9.1787440100000008</v>
      </c>
      <c r="N4">
        <v>664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585650</v>
      </c>
      <c r="Y4">
        <v>1</v>
      </c>
      <c r="Z4">
        <v>0</v>
      </c>
      <c r="AA4" s="3">
        <v>1.332043E-3</v>
      </c>
      <c r="AB4">
        <v>0</v>
      </c>
      <c r="AC4" s="3">
        <v>9.694434E-3</v>
      </c>
      <c r="AD4">
        <v>0</v>
      </c>
      <c r="AE4" s="3">
        <v>1.4799999999999999E-4</v>
      </c>
      <c r="AF4">
        <v>0</v>
      </c>
      <c r="AG4" s="3">
        <v>1.08E-3</v>
      </c>
      <c r="AH4" s="2">
        <v>0</v>
      </c>
      <c r="AI4" s="7">
        <v>7.7100000000000004E-5</v>
      </c>
      <c r="AJ4" s="2">
        <v>0</v>
      </c>
      <c r="AK4" s="7">
        <v>2.1500000000000001E-5</v>
      </c>
      <c r="AL4" s="2">
        <v>0</v>
      </c>
      <c r="AM4">
        <v>1.349669E-3</v>
      </c>
      <c r="AN4">
        <v>0</v>
      </c>
      <c r="AO4">
        <v>4.5499400000000001E-4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1.86838E-3</v>
      </c>
      <c r="AX4">
        <v>1.01788E-4</v>
      </c>
      <c r="AY4">
        <v>0.99989821199999995</v>
      </c>
      <c r="AZ4">
        <v>1.332043E-3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s="2">
        <v>1</v>
      </c>
      <c r="BI4" s="2">
        <v>4.0719299999999998E-4</v>
      </c>
      <c r="BJ4">
        <v>2.03597E-4</v>
      </c>
      <c r="BK4">
        <v>0.99979640299999994</v>
      </c>
      <c r="BL4">
        <v>1.4816499999999999E-4</v>
      </c>
      <c r="BM4" s="2">
        <v>0</v>
      </c>
      <c r="BN4" t="s">
        <v>187</v>
      </c>
      <c r="BO4" t="s">
        <v>187</v>
      </c>
      <c r="BP4" t="s">
        <v>187</v>
      </c>
      <c r="BQ4" t="s">
        <v>187</v>
      </c>
      <c r="BR4" s="2" t="s">
        <v>187</v>
      </c>
      <c r="BS4" s="2" t="s">
        <v>187</v>
      </c>
      <c r="BT4" t="s">
        <v>187</v>
      </c>
      <c r="BU4" t="s">
        <v>187</v>
      </c>
      <c r="BV4" t="s">
        <v>187</v>
      </c>
      <c r="BW4" s="2" t="s">
        <v>187</v>
      </c>
      <c r="BX4" s="2" t="s">
        <v>187</v>
      </c>
      <c r="BY4" t="s">
        <v>187</v>
      </c>
      <c r="BZ4" t="s">
        <v>187</v>
      </c>
      <c r="CA4" t="s">
        <v>187</v>
      </c>
      <c r="CB4" t="s">
        <v>187</v>
      </c>
      <c r="CC4" t="s">
        <v>187</v>
      </c>
      <c r="CD4" t="s">
        <v>187</v>
      </c>
      <c r="CE4" t="s">
        <v>187</v>
      </c>
      <c r="CF4" t="s">
        <v>187</v>
      </c>
      <c r="CG4" t="s">
        <v>187</v>
      </c>
    </row>
    <row r="5" spans="1:85" x14ac:dyDescent="0.2">
      <c r="A5" s="2">
        <v>1</v>
      </c>
      <c r="B5" t="s">
        <v>68</v>
      </c>
      <c r="C5" t="s">
        <v>74</v>
      </c>
      <c r="E5" t="s">
        <v>62</v>
      </c>
      <c r="H5" t="s">
        <v>0</v>
      </c>
      <c r="I5" s="2">
        <v>52</v>
      </c>
      <c r="J5" s="2">
        <v>22</v>
      </c>
      <c r="K5" s="2">
        <f>I5-1-J5</f>
        <v>29</v>
      </c>
      <c r="L5" s="2">
        <v>10</v>
      </c>
      <c r="M5">
        <v>9.1787440100000008</v>
      </c>
      <c r="N5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585650</v>
      </c>
      <c r="Y5">
        <v>1</v>
      </c>
      <c r="Z5">
        <v>0</v>
      </c>
      <c r="AA5" s="3">
        <v>1.332043E-3</v>
      </c>
      <c r="AB5">
        <v>0</v>
      </c>
      <c r="AC5" s="3">
        <v>9.694434E-3</v>
      </c>
      <c r="AD5">
        <v>0</v>
      </c>
      <c r="AE5" s="3">
        <v>1.4799999999999999E-4</v>
      </c>
      <c r="AF5">
        <v>0</v>
      </c>
      <c r="AG5" s="3">
        <v>1.08E-3</v>
      </c>
      <c r="AH5" s="2">
        <v>0</v>
      </c>
      <c r="AI5" s="7">
        <v>7.7100000000000004E-5</v>
      </c>
      <c r="AJ5" s="2">
        <v>0</v>
      </c>
      <c r="AK5" s="7">
        <v>2.1500000000000001E-5</v>
      </c>
      <c r="AL5" s="2">
        <v>0</v>
      </c>
      <c r="AM5">
        <v>1.349669E-3</v>
      </c>
      <c r="AN5">
        <v>0</v>
      </c>
      <c r="AO5">
        <v>4.5499400000000001E-4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1.86838E-3</v>
      </c>
      <c r="AX5">
        <v>1.01788E-4</v>
      </c>
      <c r="AY5">
        <v>0.99989821199999995</v>
      </c>
      <c r="AZ5">
        <v>1.332043E-3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s="2">
        <v>1</v>
      </c>
      <c r="BI5" s="2">
        <v>4.0719299999999998E-4</v>
      </c>
      <c r="BJ5">
        <v>2.03597E-4</v>
      </c>
      <c r="BK5">
        <v>0.99979640299999994</v>
      </c>
      <c r="BL5">
        <v>1.4816499999999999E-4</v>
      </c>
      <c r="BM5" s="2">
        <v>0</v>
      </c>
      <c r="BN5" t="s">
        <v>187</v>
      </c>
      <c r="BO5" t="s">
        <v>187</v>
      </c>
      <c r="BP5" t="s">
        <v>187</v>
      </c>
      <c r="BQ5" t="s">
        <v>187</v>
      </c>
      <c r="BR5" s="2" t="s">
        <v>187</v>
      </c>
      <c r="BS5" s="2" t="s">
        <v>187</v>
      </c>
      <c r="BT5" t="s">
        <v>187</v>
      </c>
      <c r="BU5" t="s">
        <v>187</v>
      </c>
      <c r="BV5" t="s">
        <v>187</v>
      </c>
      <c r="BW5" s="2" t="s">
        <v>187</v>
      </c>
      <c r="BX5" s="2" t="s">
        <v>187</v>
      </c>
      <c r="BY5" t="s">
        <v>187</v>
      </c>
      <c r="BZ5" t="s">
        <v>187</v>
      </c>
      <c r="CA5" t="s">
        <v>187</v>
      </c>
      <c r="CB5" t="s">
        <v>187</v>
      </c>
      <c r="CC5" t="s">
        <v>187</v>
      </c>
      <c r="CD5" t="s">
        <v>187</v>
      </c>
      <c r="CE5" t="s">
        <v>187</v>
      </c>
      <c r="CF5" t="s">
        <v>187</v>
      </c>
      <c r="CG5" t="s">
        <v>187</v>
      </c>
    </row>
    <row r="6" spans="1:85" x14ac:dyDescent="0.2">
      <c r="A6" s="2">
        <v>59</v>
      </c>
      <c r="B6" t="s">
        <v>69</v>
      </c>
      <c r="C6" t="s">
        <v>77</v>
      </c>
      <c r="D6" t="s">
        <v>78</v>
      </c>
      <c r="E6" t="s">
        <v>81</v>
      </c>
      <c r="F6" t="s">
        <v>65</v>
      </c>
      <c r="G6" t="s">
        <v>83</v>
      </c>
      <c r="H6" t="s">
        <v>58</v>
      </c>
      <c r="I6" s="2">
        <v>40</v>
      </c>
      <c r="J6" s="2">
        <v>20</v>
      </c>
      <c r="K6" s="2">
        <f t="shared" ref="K6:K37" si="0">I6-J6</f>
        <v>20</v>
      </c>
      <c r="L6" s="2">
        <v>10</v>
      </c>
      <c r="M6">
        <v>47.005416510000003</v>
      </c>
      <c r="N6">
        <v>4259</v>
      </c>
      <c r="O6">
        <v>0.96561085999999996</v>
      </c>
      <c r="P6">
        <v>0.96561085999999996</v>
      </c>
      <c r="Q6">
        <v>0.96561085999999996</v>
      </c>
      <c r="R6">
        <v>0.96561085999999996</v>
      </c>
      <c r="S6">
        <v>0.96561085999999996</v>
      </c>
      <c r="T6">
        <v>0.93350831099999998</v>
      </c>
      <c r="U6">
        <v>0.96561085999999996</v>
      </c>
      <c r="V6">
        <v>0.96561085999999996</v>
      </c>
      <c r="W6">
        <v>0.96561085999999996</v>
      </c>
      <c r="X6">
        <v>565510</v>
      </c>
      <c r="Y6">
        <v>0.96561085999999996</v>
      </c>
      <c r="Z6">
        <v>24</v>
      </c>
      <c r="AA6">
        <v>5.3125636189999996</v>
      </c>
      <c r="AB6">
        <v>52.592775170000003</v>
      </c>
      <c r="AC6">
        <v>174.95884090000001</v>
      </c>
      <c r="AD6">
        <v>24</v>
      </c>
      <c r="AE6">
        <v>7.2153808E-2</v>
      </c>
      <c r="AF6">
        <v>52.592775170000003</v>
      </c>
      <c r="AG6">
        <v>1.560980587</v>
      </c>
      <c r="AH6" s="2">
        <v>0.38709677399999998</v>
      </c>
      <c r="AI6" s="2">
        <v>0.307426649</v>
      </c>
      <c r="AJ6" s="2">
        <v>0.30187867200000001</v>
      </c>
      <c r="AK6" s="2">
        <v>0.38862291900000001</v>
      </c>
      <c r="AL6" s="2">
        <v>0.38709677399999998</v>
      </c>
      <c r="AM6">
        <v>0.65726411100000004</v>
      </c>
      <c r="AN6">
        <v>0.30187867200000001</v>
      </c>
      <c r="AO6">
        <v>0.65513005400000002</v>
      </c>
      <c r="AP6">
        <v>8</v>
      </c>
      <c r="AQ6">
        <v>5</v>
      </c>
      <c r="AR6">
        <v>24</v>
      </c>
      <c r="AS6">
        <v>31</v>
      </c>
      <c r="AT6">
        <v>24</v>
      </c>
      <c r="AU6">
        <v>0.24</v>
      </c>
      <c r="AV6">
        <v>0.76</v>
      </c>
      <c r="AW6">
        <v>39.33671004</v>
      </c>
      <c r="AX6">
        <v>0.70016207100000005</v>
      </c>
      <c r="AY6">
        <v>0.299837929</v>
      </c>
      <c r="AZ6">
        <v>5.3125636189999996</v>
      </c>
      <c r="BA6">
        <v>52.592775170000003</v>
      </c>
      <c r="BB6">
        <v>8</v>
      </c>
      <c r="BC6">
        <v>5</v>
      </c>
      <c r="BD6">
        <v>24</v>
      </c>
      <c r="BE6">
        <v>31</v>
      </c>
      <c r="BF6">
        <v>24</v>
      </c>
      <c r="BG6">
        <v>0.24</v>
      </c>
      <c r="BH6" s="2">
        <v>0.76</v>
      </c>
      <c r="BI6" s="2">
        <v>0.52661976700000002</v>
      </c>
      <c r="BJ6">
        <v>0.26330988399999999</v>
      </c>
      <c r="BK6">
        <v>0.73669011600000001</v>
      </c>
      <c r="BL6">
        <v>7.2153808E-2</v>
      </c>
      <c r="BM6" s="2">
        <v>52.592775170000003</v>
      </c>
      <c r="BN6">
        <v>382</v>
      </c>
      <c r="BO6">
        <v>-24477.7091</v>
      </c>
      <c r="BP6">
        <v>130</v>
      </c>
      <c r="BQ6">
        <v>27</v>
      </c>
      <c r="BR6" s="2" t="s">
        <v>182</v>
      </c>
      <c r="BS6" s="2">
        <v>49215.418100000003</v>
      </c>
      <c r="BT6">
        <v>-24477.7091</v>
      </c>
      <c r="BU6">
        <v>130</v>
      </c>
      <c r="BV6">
        <v>27</v>
      </c>
      <c r="BW6" s="6" t="s">
        <v>182</v>
      </c>
      <c r="BX6" s="2">
        <v>49351.115299999998</v>
      </c>
      <c r="BY6">
        <v>-24477.7091</v>
      </c>
      <c r="BZ6">
        <v>130</v>
      </c>
      <c r="CA6">
        <v>27</v>
      </c>
      <c r="CB6" t="s">
        <v>182</v>
      </c>
      <c r="CC6">
        <v>49728.322800000002</v>
      </c>
      <c r="CD6">
        <v>-24477.7091</v>
      </c>
      <c r="CE6">
        <v>130</v>
      </c>
      <c r="CF6">
        <v>27</v>
      </c>
      <c r="CG6" t="s">
        <v>182</v>
      </c>
    </row>
    <row r="7" spans="1:85" x14ac:dyDescent="0.2">
      <c r="A7" s="2">
        <v>15</v>
      </c>
      <c r="B7" t="s">
        <v>68</v>
      </c>
      <c r="C7" t="s">
        <v>75</v>
      </c>
      <c r="D7" t="s">
        <v>76</v>
      </c>
      <c r="E7" t="s">
        <v>81</v>
      </c>
      <c r="F7" t="s">
        <v>66</v>
      </c>
      <c r="G7" t="s">
        <v>83</v>
      </c>
      <c r="H7" t="s">
        <v>14</v>
      </c>
      <c r="I7" s="2">
        <v>39</v>
      </c>
      <c r="J7" s="2">
        <v>20</v>
      </c>
      <c r="K7" s="2">
        <f t="shared" si="0"/>
        <v>19</v>
      </c>
      <c r="L7" s="2">
        <v>10</v>
      </c>
      <c r="M7">
        <v>40.779560680000003</v>
      </c>
      <c r="N7">
        <v>4190</v>
      </c>
      <c r="O7">
        <v>0.98449585900000003</v>
      </c>
      <c r="P7">
        <v>0.98449585900000003</v>
      </c>
      <c r="Q7">
        <v>0.98449585900000003</v>
      </c>
      <c r="R7">
        <v>0.98449585900000003</v>
      </c>
      <c r="S7">
        <v>0.98449585900000003</v>
      </c>
      <c r="T7">
        <v>0.96946513499999998</v>
      </c>
      <c r="U7">
        <v>0.98449585900000003</v>
      </c>
      <c r="V7">
        <v>0.98449585900000003</v>
      </c>
      <c r="W7">
        <v>0.98449585900000003</v>
      </c>
      <c r="X7">
        <v>576570</v>
      </c>
      <c r="Y7">
        <v>0.98449585900000003</v>
      </c>
      <c r="Z7">
        <v>24</v>
      </c>
      <c r="AA7">
        <v>4.500633347</v>
      </c>
      <c r="AB7">
        <v>50.299105359999999</v>
      </c>
      <c r="AC7">
        <v>113.94880329999999</v>
      </c>
      <c r="AD7">
        <v>24</v>
      </c>
      <c r="AE7">
        <v>6.1570627000000003E-2</v>
      </c>
      <c r="AF7">
        <v>50.299105359999999</v>
      </c>
      <c r="AG7">
        <v>0.74052746899999999</v>
      </c>
      <c r="AH7" s="2">
        <v>0.38709677399999998</v>
      </c>
      <c r="AI7" s="2">
        <v>0.26044198800000001</v>
      </c>
      <c r="AJ7" s="2">
        <v>0.28871317600000002</v>
      </c>
      <c r="AK7" s="2">
        <v>0.25310590999999999</v>
      </c>
      <c r="AL7" s="2">
        <v>0.38709677399999998</v>
      </c>
      <c r="AM7">
        <v>0.56085970399999996</v>
      </c>
      <c r="AN7">
        <v>0.28871317600000002</v>
      </c>
      <c r="AO7">
        <v>0.31079297500000003</v>
      </c>
      <c r="AP7">
        <v>7</v>
      </c>
      <c r="AQ7">
        <v>5</v>
      </c>
      <c r="AR7">
        <v>24</v>
      </c>
      <c r="AS7">
        <v>37</v>
      </c>
      <c r="AT7">
        <v>24</v>
      </c>
      <c r="AU7">
        <v>0.24</v>
      </c>
      <c r="AV7">
        <v>0.76</v>
      </c>
      <c r="AW7">
        <v>32.388031740000002</v>
      </c>
      <c r="AX7">
        <v>0.648325504</v>
      </c>
      <c r="AY7">
        <v>0.351674496</v>
      </c>
      <c r="AZ7">
        <v>4.500633347</v>
      </c>
      <c r="BA7">
        <v>50.299105359999999</v>
      </c>
      <c r="BB7">
        <v>7</v>
      </c>
      <c r="BC7">
        <v>5</v>
      </c>
      <c r="BD7">
        <v>24</v>
      </c>
      <c r="BE7">
        <v>37</v>
      </c>
      <c r="BF7">
        <v>24</v>
      </c>
      <c r="BG7">
        <v>0.24</v>
      </c>
      <c r="BH7" s="2">
        <v>0.76</v>
      </c>
      <c r="BI7" s="2">
        <v>0.45750831400000003</v>
      </c>
      <c r="BJ7">
        <v>0.22875415700000001</v>
      </c>
      <c r="BK7">
        <v>0.77124584299999999</v>
      </c>
      <c r="BL7">
        <v>6.1570627000000003E-2</v>
      </c>
      <c r="BM7" s="2">
        <v>50.299105359999999</v>
      </c>
      <c r="BN7">
        <v>1582</v>
      </c>
      <c r="BO7">
        <v>-39984.620900000002</v>
      </c>
      <c r="BP7">
        <v>151</v>
      </c>
      <c r="BQ7">
        <v>48</v>
      </c>
      <c r="BR7" s="2" t="s">
        <v>162</v>
      </c>
      <c r="BS7" s="2">
        <v>80271.241800000003</v>
      </c>
      <c r="BT7">
        <v>-39984.620900000002</v>
      </c>
      <c r="BU7">
        <v>151</v>
      </c>
      <c r="BV7">
        <v>48</v>
      </c>
      <c r="BW7" s="6" t="s">
        <v>162</v>
      </c>
      <c r="BX7" s="2">
        <v>80303.342499999999</v>
      </c>
      <c r="BY7">
        <v>-39984.620900000002</v>
      </c>
      <c r="BZ7">
        <v>151</v>
      </c>
      <c r="CA7">
        <v>48</v>
      </c>
      <c r="CB7" t="s">
        <v>162</v>
      </c>
      <c r="CC7">
        <v>81081.574999999997</v>
      </c>
      <c r="CD7">
        <v>-39984.620900000002</v>
      </c>
      <c r="CE7">
        <v>151</v>
      </c>
      <c r="CF7">
        <v>48</v>
      </c>
      <c r="CG7" t="s">
        <v>162</v>
      </c>
    </row>
    <row r="8" spans="1:85" x14ac:dyDescent="0.2">
      <c r="A8" s="2">
        <v>55</v>
      </c>
      <c r="B8" t="s">
        <v>69</v>
      </c>
      <c r="C8" t="s">
        <v>77</v>
      </c>
      <c r="D8" t="s">
        <v>78</v>
      </c>
      <c r="E8" t="s">
        <v>81</v>
      </c>
      <c r="F8" t="s">
        <v>66</v>
      </c>
      <c r="G8" t="s">
        <v>83</v>
      </c>
      <c r="H8" t="s">
        <v>54</v>
      </c>
      <c r="I8" s="2">
        <v>39</v>
      </c>
      <c r="J8" s="2">
        <v>20</v>
      </c>
      <c r="K8" s="2">
        <f t="shared" si="0"/>
        <v>19</v>
      </c>
      <c r="L8" s="2">
        <v>10</v>
      </c>
      <c r="M8">
        <v>38.405904499999998</v>
      </c>
      <c r="N8">
        <v>4294</v>
      </c>
      <c r="O8">
        <v>0.913361223</v>
      </c>
      <c r="P8">
        <v>0.913361223</v>
      </c>
      <c r="Q8">
        <v>0.913361223</v>
      </c>
      <c r="R8">
        <v>0.913361223</v>
      </c>
      <c r="S8">
        <v>0.913361223</v>
      </c>
      <c r="T8">
        <v>0.84053803500000002</v>
      </c>
      <c r="U8">
        <v>0.913361223</v>
      </c>
      <c r="V8">
        <v>0.913361223</v>
      </c>
      <c r="W8">
        <v>0.913361223</v>
      </c>
      <c r="X8">
        <v>534910</v>
      </c>
      <c r="Y8">
        <v>0.913361223</v>
      </c>
      <c r="Z8">
        <v>24</v>
      </c>
      <c r="AA8">
        <v>4.0353842780000004</v>
      </c>
      <c r="AB8">
        <v>64.606501219999998</v>
      </c>
      <c r="AC8">
        <v>125.0422363</v>
      </c>
      <c r="AD8">
        <v>24</v>
      </c>
      <c r="AE8">
        <v>6.8996026000000002E-2</v>
      </c>
      <c r="AF8">
        <v>64.606501219999998</v>
      </c>
      <c r="AG8">
        <v>1.186415467</v>
      </c>
      <c r="AH8" s="2">
        <v>0.38709677399999998</v>
      </c>
      <c r="AI8" s="2">
        <v>0.23351902299999999</v>
      </c>
      <c r="AJ8" s="2">
        <v>0.370836579</v>
      </c>
      <c r="AK8" s="2">
        <v>0.27774691800000001</v>
      </c>
      <c r="AL8" s="2">
        <v>0.38709677399999998</v>
      </c>
      <c r="AM8">
        <v>0.62849921499999994</v>
      </c>
      <c r="AN8">
        <v>0.370836579</v>
      </c>
      <c r="AO8">
        <v>0.49792831300000001</v>
      </c>
      <c r="AP8">
        <v>6</v>
      </c>
      <c r="AQ8">
        <v>4</v>
      </c>
      <c r="AR8">
        <v>24</v>
      </c>
      <c r="AS8">
        <v>40</v>
      </c>
      <c r="AT8">
        <v>24</v>
      </c>
      <c r="AU8">
        <v>0.24</v>
      </c>
      <c r="AV8">
        <v>0.76</v>
      </c>
      <c r="AW8">
        <v>30.349394709999999</v>
      </c>
      <c r="AX8">
        <v>0.63782306600000005</v>
      </c>
      <c r="AY8">
        <v>0.36217693400000001</v>
      </c>
      <c r="AZ8">
        <v>4.0353842780000004</v>
      </c>
      <c r="BA8">
        <v>64.606501219999998</v>
      </c>
      <c r="BB8">
        <v>6</v>
      </c>
      <c r="BC8">
        <v>4</v>
      </c>
      <c r="BD8">
        <v>24</v>
      </c>
      <c r="BE8">
        <v>40</v>
      </c>
      <c r="BF8">
        <v>24</v>
      </c>
      <c r="BG8">
        <v>0.24</v>
      </c>
      <c r="BH8" s="2">
        <v>0.76</v>
      </c>
      <c r="BI8" s="2">
        <v>0.49882744600000001</v>
      </c>
      <c r="BJ8">
        <v>0.249413723</v>
      </c>
      <c r="BK8">
        <v>0.75058627700000002</v>
      </c>
      <c r="BL8">
        <v>6.8996026000000002E-2</v>
      </c>
      <c r="BM8" s="2">
        <v>64.606501219999998</v>
      </c>
      <c r="BN8">
        <v>2826.01</v>
      </c>
      <c r="BO8">
        <v>-43208.592299999997</v>
      </c>
      <c r="BP8">
        <v>150</v>
      </c>
      <c r="BQ8">
        <v>47</v>
      </c>
      <c r="BR8" s="2" t="s">
        <v>171</v>
      </c>
      <c r="BS8" s="2">
        <v>86717.184699999998</v>
      </c>
      <c r="BT8">
        <v>-43208.592299999997</v>
      </c>
      <c r="BU8">
        <v>150</v>
      </c>
      <c r="BV8">
        <v>47</v>
      </c>
      <c r="BW8" s="6" t="s">
        <v>171</v>
      </c>
      <c r="BX8" s="2">
        <v>86734.119200000001</v>
      </c>
      <c r="BY8">
        <v>-43208.592299999997</v>
      </c>
      <c r="BZ8">
        <v>150</v>
      </c>
      <c r="CA8">
        <v>47</v>
      </c>
      <c r="CB8" t="s">
        <v>171</v>
      </c>
      <c r="CC8">
        <v>87609.177299999996</v>
      </c>
      <c r="CD8">
        <v>-43208.592299999997</v>
      </c>
      <c r="CE8">
        <v>150</v>
      </c>
      <c r="CF8">
        <v>47</v>
      </c>
      <c r="CG8" t="s">
        <v>171</v>
      </c>
    </row>
    <row r="9" spans="1:85" x14ac:dyDescent="0.2">
      <c r="A9" s="2">
        <v>60</v>
      </c>
      <c r="B9" t="s">
        <v>69</v>
      </c>
      <c r="C9" t="s">
        <v>77</v>
      </c>
      <c r="D9" t="s">
        <v>78</v>
      </c>
      <c r="E9" t="s">
        <v>81</v>
      </c>
      <c r="F9" t="s">
        <v>65</v>
      </c>
      <c r="G9" t="s">
        <v>84</v>
      </c>
      <c r="H9" t="s">
        <v>59</v>
      </c>
      <c r="I9" s="2">
        <v>39</v>
      </c>
      <c r="J9" s="2">
        <v>21</v>
      </c>
      <c r="K9" s="2">
        <f t="shared" si="0"/>
        <v>18</v>
      </c>
      <c r="L9" s="2">
        <v>10</v>
      </c>
      <c r="M9">
        <v>40.912601549999998</v>
      </c>
      <c r="N9">
        <v>4091</v>
      </c>
      <c r="O9">
        <v>0.98445487899999995</v>
      </c>
      <c r="P9">
        <v>0.98445487899999995</v>
      </c>
      <c r="Q9">
        <v>0.98445487899999995</v>
      </c>
      <c r="R9">
        <v>0.98445487899999995</v>
      </c>
      <c r="S9">
        <v>0.98445487899999995</v>
      </c>
      <c r="T9">
        <v>0.96938566199999998</v>
      </c>
      <c r="U9">
        <v>0.98445487899999995</v>
      </c>
      <c r="V9">
        <v>0.98445487899999995</v>
      </c>
      <c r="W9">
        <v>0.98445487899999995</v>
      </c>
      <c r="X9">
        <v>576546</v>
      </c>
      <c r="Y9">
        <v>0.98445487899999995</v>
      </c>
      <c r="Z9">
        <v>26</v>
      </c>
      <c r="AA9">
        <v>4.5682372420000004</v>
      </c>
      <c r="AB9">
        <v>50.892042600000003</v>
      </c>
      <c r="AC9">
        <v>144.11933579999999</v>
      </c>
      <c r="AD9">
        <v>26</v>
      </c>
      <c r="AE9">
        <v>7.5459909000000006E-2</v>
      </c>
      <c r="AF9">
        <v>50.892042600000003</v>
      </c>
      <c r="AG9">
        <v>1.4499466480000001</v>
      </c>
      <c r="AH9" s="2">
        <v>0.41935483899999998</v>
      </c>
      <c r="AI9" s="2">
        <v>0.26435407999999999</v>
      </c>
      <c r="AJ9" s="2">
        <v>0.29211659200000001</v>
      </c>
      <c r="AK9" s="2">
        <v>0.320121445</v>
      </c>
      <c r="AL9" s="2">
        <v>0.41935483899999998</v>
      </c>
      <c r="AM9">
        <v>0.68738007499999998</v>
      </c>
      <c r="AN9">
        <v>0.29211659200000001</v>
      </c>
      <c r="AO9">
        <v>0.60853007000000003</v>
      </c>
      <c r="AP9">
        <v>9</v>
      </c>
      <c r="AQ9">
        <v>6</v>
      </c>
      <c r="AR9">
        <v>26</v>
      </c>
      <c r="AS9">
        <v>39</v>
      </c>
      <c r="AT9">
        <v>26</v>
      </c>
      <c r="AU9">
        <v>0.26</v>
      </c>
      <c r="AV9">
        <v>0.74</v>
      </c>
      <c r="AW9">
        <v>33.580024799999997</v>
      </c>
      <c r="AX9">
        <v>0.670400785</v>
      </c>
      <c r="AY9">
        <v>0.329599215</v>
      </c>
      <c r="AZ9">
        <v>4.5682372420000004</v>
      </c>
      <c r="BA9">
        <v>50.892042600000003</v>
      </c>
      <c r="BB9">
        <v>9</v>
      </c>
      <c r="BC9">
        <v>6</v>
      </c>
      <c r="BD9">
        <v>26</v>
      </c>
      <c r="BE9">
        <v>39</v>
      </c>
      <c r="BF9">
        <v>26</v>
      </c>
      <c r="BG9">
        <v>0.26</v>
      </c>
      <c r="BH9" s="2">
        <v>0.74</v>
      </c>
      <c r="BI9" s="2">
        <v>0.55226910299999998</v>
      </c>
      <c r="BJ9">
        <v>0.27613455199999998</v>
      </c>
      <c r="BK9">
        <v>0.72386544799999997</v>
      </c>
      <c r="BL9">
        <v>7.5459909000000006E-2</v>
      </c>
      <c r="BM9" s="2">
        <v>50.892042600000003</v>
      </c>
      <c r="BN9">
        <v>382</v>
      </c>
      <c r="BO9">
        <v>-24885.9516</v>
      </c>
      <c r="BP9">
        <v>131</v>
      </c>
      <c r="BQ9">
        <v>28</v>
      </c>
      <c r="BR9" s="2" t="s">
        <v>186</v>
      </c>
      <c r="BS9" s="2">
        <v>50033.903200000001</v>
      </c>
      <c r="BT9">
        <v>-24885.9516</v>
      </c>
      <c r="BU9">
        <v>131</v>
      </c>
      <c r="BV9">
        <v>28</v>
      </c>
      <c r="BW9" s="6" t="s">
        <v>186</v>
      </c>
      <c r="BX9" s="2">
        <v>50172.239200000004</v>
      </c>
      <c r="BY9">
        <v>-24885.9516</v>
      </c>
      <c r="BZ9">
        <v>131</v>
      </c>
      <c r="CA9">
        <v>28</v>
      </c>
      <c r="CB9" t="s">
        <v>186</v>
      </c>
      <c r="CC9">
        <v>50550.753299999997</v>
      </c>
      <c r="CD9">
        <v>-24885.9516</v>
      </c>
      <c r="CE9">
        <v>131</v>
      </c>
      <c r="CF9">
        <v>28</v>
      </c>
      <c r="CG9" t="s">
        <v>186</v>
      </c>
    </row>
    <row r="10" spans="1:85" x14ac:dyDescent="0.2">
      <c r="A10" s="2">
        <v>53</v>
      </c>
      <c r="B10" t="s">
        <v>69</v>
      </c>
      <c r="C10" t="s">
        <v>77</v>
      </c>
      <c r="D10" t="s">
        <v>78</v>
      </c>
      <c r="E10" t="s">
        <v>80</v>
      </c>
      <c r="F10" t="s">
        <v>65</v>
      </c>
      <c r="G10" t="s">
        <v>83</v>
      </c>
      <c r="H10" t="s">
        <v>52</v>
      </c>
      <c r="I10" s="2">
        <v>38</v>
      </c>
      <c r="J10" s="2">
        <v>18</v>
      </c>
      <c r="K10" s="2">
        <f t="shared" si="0"/>
        <v>20</v>
      </c>
      <c r="L10" s="2">
        <v>9</v>
      </c>
      <c r="M10">
        <v>84.315074699999997</v>
      </c>
      <c r="N10">
        <v>3927</v>
      </c>
      <c r="O10">
        <v>0.96470246699999995</v>
      </c>
      <c r="P10">
        <v>0.96470246699999995</v>
      </c>
      <c r="Q10">
        <v>0.96470246699999995</v>
      </c>
      <c r="R10">
        <v>0.96470246699999995</v>
      </c>
      <c r="S10">
        <v>0.96470246699999995</v>
      </c>
      <c r="T10">
        <v>0.93181181000000002</v>
      </c>
      <c r="U10">
        <v>0.96470246699999995</v>
      </c>
      <c r="V10">
        <v>0.96470246699999995</v>
      </c>
      <c r="W10">
        <v>0.96470246699999995</v>
      </c>
      <c r="X10">
        <v>564978</v>
      </c>
      <c r="Y10">
        <v>0.96470246699999995</v>
      </c>
      <c r="Z10">
        <v>28</v>
      </c>
      <c r="AA10">
        <v>11.14813754</v>
      </c>
      <c r="AB10">
        <v>61.351446600000003</v>
      </c>
      <c r="AC10">
        <v>362.39626759999999</v>
      </c>
      <c r="AD10">
        <v>28</v>
      </c>
      <c r="AE10">
        <v>9.0598145000000005E-2</v>
      </c>
      <c r="AF10">
        <v>61.351446600000003</v>
      </c>
      <c r="AG10">
        <v>1.9192365979999999</v>
      </c>
      <c r="AH10" s="2">
        <v>0.45161290300000001</v>
      </c>
      <c r="AI10" s="2">
        <v>0.64511878199999995</v>
      </c>
      <c r="AJ10" s="2">
        <v>0.35215280399999999</v>
      </c>
      <c r="AK10" s="2">
        <v>0.80496358199999996</v>
      </c>
      <c r="AL10" s="2">
        <v>0.45161290300000001</v>
      </c>
      <c r="AM10">
        <v>0.82527743099999995</v>
      </c>
      <c r="AN10">
        <v>0.35215280399999999</v>
      </c>
      <c r="AO10">
        <v>0.80548700399999995</v>
      </c>
      <c r="AP10">
        <v>9</v>
      </c>
      <c r="AQ10">
        <v>6</v>
      </c>
      <c r="AR10">
        <v>28</v>
      </c>
      <c r="AS10">
        <v>44</v>
      </c>
      <c r="AT10">
        <v>28</v>
      </c>
      <c r="AU10">
        <v>0.28000000000000003</v>
      </c>
      <c r="AV10">
        <v>0.72</v>
      </c>
      <c r="AW10">
        <v>76.842359450000004</v>
      </c>
      <c r="AX10">
        <v>0.82191417700000002</v>
      </c>
      <c r="AY10">
        <v>0.178085823</v>
      </c>
      <c r="AZ10">
        <v>11.14813754</v>
      </c>
      <c r="BA10">
        <v>61.351446600000003</v>
      </c>
      <c r="BB10">
        <v>9</v>
      </c>
      <c r="BC10">
        <v>6</v>
      </c>
      <c r="BD10">
        <v>28</v>
      </c>
      <c r="BE10">
        <v>44</v>
      </c>
      <c r="BF10">
        <v>28</v>
      </c>
      <c r="BG10">
        <v>0.28000000000000003</v>
      </c>
      <c r="BH10" s="2">
        <v>0.72</v>
      </c>
      <c r="BI10" s="2">
        <v>0.658697792</v>
      </c>
      <c r="BJ10">
        <v>0.329348896</v>
      </c>
      <c r="BK10">
        <v>0.67065110400000005</v>
      </c>
      <c r="BL10">
        <v>9.0598145000000005E-2</v>
      </c>
      <c r="BM10" s="2">
        <v>61.351446600000003</v>
      </c>
      <c r="BN10">
        <v>191</v>
      </c>
      <c r="BO10">
        <v>-16270.874</v>
      </c>
      <c r="BP10">
        <v>128</v>
      </c>
      <c r="BQ10">
        <v>25</v>
      </c>
      <c r="BR10" s="2" t="s">
        <v>157</v>
      </c>
      <c r="BS10" s="2">
        <v>32797.747000000003</v>
      </c>
      <c r="BT10">
        <v>-16270.874</v>
      </c>
      <c r="BU10">
        <v>128</v>
      </c>
      <c r="BV10">
        <v>25</v>
      </c>
      <c r="BW10" s="6" t="s">
        <v>157</v>
      </c>
      <c r="BX10" s="2">
        <v>33112.404999999999</v>
      </c>
      <c r="BY10">
        <v>-16315.179</v>
      </c>
      <c r="BZ10">
        <v>106</v>
      </c>
      <c r="CA10">
        <v>3</v>
      </c>
      <c r="CB10" t="s">
        <v>177</v>
      </c>
      <c r="CC10">
        <v>33187.097999999998</v>
      </c>
      <c r="CD10">
        <v>-16315.179</v>
      </c>
      <c r="CE10">
        <v>106</v>
      </c>
      <c r="CF10">
        <v>3</v>
      </c>
      <c r="CG10" t="s">
        <v>177</v>
      </c>
    </row>
    <row r="11" spans="1:85" x14ac:dyDescent="0.2">
      <c r="A11" s="2">
        <v>62</v>
      </c>
      <c r="B11" t="s">
        <v>69</v>
      </c>
      <c r="C11" t="s">
        <v>77</v>
      </c>
      <c r="D11" t="s">
        <v>78</v>
      </c>
      <c r="E11" t="s">
        <v>82</v>
      </c>
      <c r="F11" t="s">
        <v>65</v>
      </c>
      <c r="G11" t="s">
        <v>84</v>
      </c>
      <c r="H11" t="s">
        <v>61</v>
      </c>
      <c r="I11" s="2">
        <v>38</v>
      </c>
      <c r="J11" s="2">
        <v>19</v>
      </c>
      <c r="K11" s="2">
        <f t="shared" si="0"/>
        <v>19</v>
      </c>
      <c r="L11" s="2">
        <v>10</v>
      </c>
      <c r="M11">
        <v>32.890048110000002</v>
      </c>
      <c r="N11">
        <v>4374</v>
      </c>
      <c r="O11">
        <v>0.96462050700000002</v>
      </c>
      <c r="P11">
        <v>0.96462050700000002</v>
      </c>
      <c r="Q11">
        <v>0.96462050700000002</v>
      </c>
      <c r="R11">
        <v>0.96462050700000002</v>
      </c>
      <c r="S11">
        <v>0.96462050700000002</v>
      </c>
      <c r="T11">
        <v>0.93165888799999996</v>
      </c>
      <c r="U11">
        <v>0.96462050700000002</v>
      </c>
      <c r="V11">
        <v>0.96462050700000002</v>
      </c>
      <c r="W11">
        <v>0.96462050700000002</v>
      </c>
      <c r="X11">
        <v>564930</v>
      </c>
      <c r="Y11">
        <v>0.96462050700000002</v>
      </c>
      <c r="Z11">
        <v>28</v>
      </c>
      <c r="AA11">
        <v>3.3646441130000002</v>
      </c>
      <c r="AB11">
        <v>60.547502010000002</v>
      </c>
      <c r="AC11">
        <v>98.984794140000005</v>
      </c>
      <c r="AD11">
        <v>28</v>
      </c>
      <c r="AE11">
        <v>6.9849743000000006E-2</v>
      </c>
      <c r="AF11">
        <v>60.547502010000002</v>
      </c>
      <c r="AG11">
        <v>1.0834657910000001</v>
      </c>
      <c r="AH11" s="2">
        <v>0.45161290300000001</v>
      </c>
      <c r="AI11" s="2">
        <v>0.19470472999999999</v>
      </c>
      <c r="AJ11" s="2">
        <v>0.34753822099999998</v>
      </c>
      <c r="AK11" s="2">
        <v>0.219867481</v>
      </c>
      <c r="AL11" s="2">
        <v>0.45161290300000001</v>
      </c>
      <c r="AM11">
        <v>0.63627590499999997</v>
      </c>
      <c r="AN11">
        <v>0.34753822099999998</v>
      </c>
      <c r="AO11">
        <v>0.45472122399999998</v>
      </c>
      <c r="AP11">
        <v>9</v>
      </c>
      <c r="AQ11">
        <v>5</v>
      </c>
      <c r="AR11">
        <v>28</v>
      </c>
      <c r="AS11">
        <v>42</v>
      </c>
      <c r="AT11">
        <v>28</v>
      </c>
      <c r="AU11">
        <v>0.28000000000000003</v>
      </c>
      <c r="AV11">
        <v>0.72</v>
      </c>
      <c r="AW11">
        <v>25.452933259999998</v>
      </c>
      <c r="AX11">
        <v>0.60505810699999996</v>
      </c>
      <c r="AY11">
        <v>0.39494189299999999</v>
      </c>
      <c r="AZ11">
        <v>3.3646441130000002</v>
      </c>
      <c r="BA11">
        <v>60.547502010000002</v>
      </c>
      <c r="BB11">
        <v>9</v>
      </c>
      <c r="BC11">
        <v>5</v>
      </c>
      <c r="BD11">
        <v>28</v>
      </c>
      <c r="BE11">
        <v>42</v>
      </c>
      <c r="BF11">
        <v>28</v>
      </c>
      <c r="BG11">
        <v>0.28000000000000003</v>
      </c>
      <c r="BH11" s="2">
        <v>0.72</v>
      </c>
      <c r="BI11" s="2">
        <v>0.54265699999999994</v>
      </c>
      <c r="BJ11">
        <v>0.27132849999999997</v>
      </c>
      <c r="BK11">
        <v>0.72867150000000003</v>
      </c>
      <c r="BL11">
        <v>6.9849743000000006E-2</v>
      </c>
      <c r="BM11" s="2">
        <v>60.547502010000002</v>
      </c>
      <c r="BN11">
        <v>382</v>
      </c>
      <c r="BO11">
        <v>-26470.731</v>
      </c>
      <c r="BP11">
        <v>131</v>
      </c>
      <c r="BQ11">
        <v>28</v>
      </c>
      <c r="BR11" s="2" t="s">
        <v>165</v>
      </c>
      <c r="BS11" s="2">
        <v>53203.462</v>
      </c>
      <c r="BT11">
        <v>-26470.731</v>
      </c>
      <c r="BU11">
        <v>131</v>
      </c>
      <c r="BV11">
        <v>28</v>
      </c>
      <c r="BW11" s="6" t="s">
        <v>165</v>
      </c>
      <c r="BX11" s="2">
        <v>53341.798000000003</v>
      </c>
      <c r="BY11">
        <v>-26470.731</v>
      </c>
      <c r="BZ11">
        <v>131</v>
      </c>
      <c r="CA11">
        <v>28</v>
      </c>
      <c r="CB11" t="s">
        <v>165</v>
      </c>
      <c r="CC11">
        <v>53720.313000000002</v>
      </c>
      <c r="CD11">
        <v>-26470.731</v>
      </c>
      <c r="CE11">
        <v>131</v>
      </c>
      <c r="CF11">
        <v>28</v>
      </c>
      <c r="CG11" t="s">
        <v>165</v>
      </c>
    </row>
    <row r="12" spans="1:85" x14ac:dyDescent="0.2">
      <c r="A12" s="2">
        <v>16</v>
      </c>
      <c r="B12" t="s">
        <v>68</v>
      </c>
      <c r="C12" t="s">
        <v>75</v>
      </c>
      <c r="D12" t="s">
        <v>76</v>
      </c>
      <c r="E12" t="s">
        <v>81</v>
      </c>
      <c r="F12" t="s">
        <v>66</v>
      </c>
      <c r="G12" t="s">
        <v>84</v>
      </c>
      <c r="H12" t="s">
        <v>15</v>
      </c>
      <c r="I12" s="2">
        <v>38</v>
      </c>
      <c r="J12" s="2">
        <v>20</v>
      </c>
      <c r="K12" s="2">
        <f t="shared" si="0"/>
        <v>18</v>
      </c>
      <c r="L12" s="2">
        <v>9</v>
      </c>
      <c r="M12">
        <v>57.946031830000003</v>
      </c>
      <c r="N12">
        <v>4147</v>
      </c>
      <c r="O12">
        <v>0.91953555899999995</v>
      </c>
      <c r="P12">
        <v>0.91953555899999995</v>
      </c>
      <c r="Q12">
        <v>0.91953555899999995</v>
      </c>
      <c r="R12">
        <v>0.91953555899999995</v>
      </c>
      <c r="S12">
        <v>0.91953555899999995</v>
      </c>
      <c r="T12">
        <v>0.85105582700000004</v>
      </c>
      <c r="U12">
        <v>0.91953555899999995</v>
      </c>
      <c r="V12">
        <v>0.91953555899999995</v>
      </c>
      <c r="W12">
        <v>0.91953555899999995</v>
      </c>
      <c r="X12">
        <v>538526</v>
      </c>
      <c r="Y12">
        <v>0.91953555899999995</v>
      </c>
      <c r="Z12">
        <v>28</v>
      </c>
      <c r="AA12">
        <v>7.0796099899999998</v>
      </c>
      <c r="AB12">
        <v>51.903757089999999</v>
      </c>
      <c r="AC12">
        <v>176.46747020000001</v>
      </c>
      <c r="AD12">
        <v>28</v>
      </c>
      <c r="AE12">
        <v>6.5879468999999996E-2</v>
      </c>
      <c r="AF12">
        <v>51.903757089999999</v>
      </c>
      <c r="AG12">
        <v>0.80126239499999996</v>
      </c>
      <c r="AH12" s="2">
        <v>0.45161290300000001</v>
      </c>
      <c r="AI12" s="2">
        <v>0.409681829</v>
      </c>
      <c r="AJ12" s="2">
        <v>0.29792375900000001</v>
      </c>
      <c r="AK12" s="2">
        <v>0.39197392399999997</v>
      </c>
      <c r="AL12" s="2">
        <v>0.45161290300000001</v>
      </c>
      <c r="AM12">
        <v>0.60010984599999995</v>
      </c>
      <c r="AN12">
        <v>0.29792375900000001</v>
      </c>
      <c r="AO12">
        <v>0.33628289900000002</v>
      </c>
      <c r="AP12">
        <v>10</v>
      </c>
      <c r="AQ12">
        <v>8</v>
      </c>
      <c r="AR12">
        <v>28</v>
      </c>
      <c r="AS12">
        <v>37</v>
      </c>
      <c r="AT12">
        <v>28</v>
      </c>
      <c r="AU12">
        <v>0.28000000000000003</v>
      </c>
      <c r="AV12">
        <v>0.72</v>
      </c>
      <c r="AW12">
        <v>49.557563399999999</v>
      </c>
      <c r="AX12">
        <v>0.73831073899999999</v>
      </c>
      <c r="AY12">
        <v>0.26168926100000001</v>
      </c>
      <c r="AZ12">
        <v>7.0796099899999998</v>
      </c>
      <c r="BA12">
        <v>51.903757089999999</v>
      </c>
      <c r="BB12">
        <v>10</v>
      </c>
      <c r="BC12">
        <v>8</v>
      </c>
      <c r="BD12">
        <v>28</v>
      </c>
      <c r="BE12">
        <v>37</v>
      </c>
      <c r="BF12">
        <v>28</v>
      </c>
      <c r="BG12">
        <v>0.28000000000000003</v>
      </c>
      <c r="BH12" s="2">
        <v>0.72</v>
      </c>
      <c r="BI12" s="2">
        <v>0.48240276599999998</v>
      </c>
      <c r="BJ12">
        <v>0.24120138299999999</v>
      </c>
      <c r="BK12">
        <v>0.75879861699999995</v>
      </c>
      <c r="BL12">
        <v>6.5879468999999996E-2</v>
      </c>
      <c r="BM12" s="2">
        <v>51.903757089999999</v>
      </c>
      <c r="BN12">
        <v>1582</v>
      </c>
      <c r="BO12">
        <v>-40913.465499999998</v>
      </c>
      <c r="BP12">
        <v>151</v>
      </c>
      <c r="BQ12">
        <v>48</v>
      </c>
      <c r="BR12" s="2" t="s">
        <v>163</v>
      </c>
      <c r="BS12" s="2">
        <v>82128.930999999997</v>
      </c>
      <c r="BT12">
        <v>-40913.465499999998</v>
      </c>
      <c r="BU12">
        <v>151</v>
      </c>
      <c r="BV12">
        <v>48</v>
      </c>
      <c r="BW12" s="6" t="s">
        <v>163</v>
      </c>
      <c r="BX12" s="2">
        <v>82161.031700000007</v>
      </c>
      <c r="BY12">
        <v>-40913.465499999998</v>
      </c>
      <c r="BZ12">
        <v>151</v>
      </c>
      <c r="CA12">
        <v>48</v>
      </c>
      <c r="CB12" t="s">
        <v>163</v>
      </c>
      <c r="CC12">
        <v>82939.264299999995</v>
      </c>
      <c r="CD12">
        <v>-40913.465499999998</v>
      </c>
      <c r="CE12">
        <v>151</v>
      </c>
      <c r="CF12">
        <v>48</v>
      </c>
      <c r="CG12" t="s">
        <v>163</v>
      </c>
    </row>
    <row r="13" spans="1:85" x14ac:dyDescent="0.2">
      <c r="A13" s="2">
        <v>21</v>
      </c>
      <c r="B13" t="s">
        <v>68</v>
      </c>
      <c r="C13" t="s">
        <v>75</v>
      </c>
      <c r="D13" t="s">
        <v>76</v>
      </c>
      <c r="E13" t="s">
        <v>82</v>
      </c>
      <c r="F13" t="s">
        <v>65</v>
      </c>
      <c r="G13" t="s">
        <v>83</v>
      </c>
      <c r="H13" t="s">
        <v>20</v>
      </c>
      <c r="I13" s="2">
        <v>38</v>
      </c>
      <c r="J13" s="2">
        <v>20</v>
      </c>
      <c r="K13" s="2">
        <f t="shared" si="0"/>
        <v>18</v>
      </c>
      <c r="L13" s="2">
        <v>10</v>
      </c>
      <c r="M13">
        <v>34.960811730000003</v>
      </c>
      <c r="N13">
        <v>4255</v>
      </c>
      <c r="O13">
        <v>0.98563647200000004</v>
      </c>
      <c r="P13">
        <v>0.98563647200000004</v>
      </c>
      <c r="Q13">
        <v>0.98563647200000004</v>
      </c>
      <c r="R13">
        <v>0.98563647200000004</v>
      </c>
      <c r="S13">
        <v>0.98563647200000004</v>
      </c>
      <c r="T13">
        <v>0.97167972400000002</v>
      </c>
      <c r="U13">
        <v>0.98563647200000004</v>
      </c>
      <c r="V13">
        <v>0.98563647200000004</v>
      </c>
      <c r="W13">
        <v>0.98563647200000004</v>
      </c>
      <c r="X13">
        <v>577238</v>
      </c>
      <c r="Y13">
        <v>0.98563647200000004</v>
      </c>
      <c r="Z13">
        <v>28</v>
      </c>
      <c r="AA13">
        <v>3.8793489590000001</v>
      </c>
      <c r="AB13">
        <v>53.478967830000002</v>
      </c>
      <c r="AC13">
        <v>91.088774740000005</v>
      </c>
      <c r="AD13">
        <v>28</v>
      </c>
      <c r="AE13">
        <v>6.7364401000000004E-2</v>
      </c>
      <c r="AF13">
        <v>53.478967830000002</v>
      </c>
      <c r="AG13">
        <v>0.70736646000000003</v>
      </c>
      <c r="AH13" s="2">
        <v>0.45161290300000001</v>
      </c>
      <c r="AI13" s="2">
        <v>0.22448959399999999</v>
      </c>
      <c r="AJ13" s="2">
        <v>0.306965353</v>
      </c>
      <c r="AK13" s="2">
        <v>0.202328647</v>
      </c>
      <c r="AL13" s="2">
        <v>0.45161290300000001</v>
      </c>
      <c r="AM13">
        <v>0.61363640100000005</v>
      </c>
      <c r="AN13">
        <v>0.306965353</v>
      </c>
      <c r="AO13">
        <v>0.296875587</v>
      </c>
      <c r="AP13">
        <v>10</v>
      </c>
      <c r="AQ13">
        <v>8</v>
      </c>
      <c r="AR13">
        <v>28</v>
      </c>
      <c r="AS13">
        <v>45</v>
      </c>
      <c r="AT13">
        <v>28</v>
      </c>
      <c r="AU13">
        <v>0.28000000000000003</v>
      </c>
      <c r="AV13">
        <v>0.72</v>
      </c>
      <c r="AW13">
        <v>26.730792019999999</v>
      </c>
      <c r="AX13">
        <v>0.60562285000000005</v>
      </c>
      <c r="AY13">
        <v>0.39437715000000001</v>
      </c>
      <c r="AZ13">
        <v>3.8793489590000001</v>
      </c>
      <c r="BA13">
        <v>53.478967830000002</v>
      </c>
      <c r="BB13">
        <v>10</v>
      </c>
      <c r="BC13">
        <v>8</v>
      </c>
      <c r="BD13">
        <v>28</v>
      </c>
      <c r="BE13">
        <v>45</v>
      </c>
      <c r="BF13">
        <v>28</v>
      </c>
      <c r="BG13">
        <v>0.28000000000000003</v>
      </c>
      <c r="BH13" s="2">
        <v>0.72</v>
      </c>
      <c r="BI13" s="2">
        <v>0.50853030700000001</v>
      </c>
      <c r="BJ13">
        <v>0.25426515300000002</v>
      </c>
      <c r="BK13">
        <v>0.74573484700000003</v>
      </c>
      <c r="BL13">
        <v>6.7364401000000004E-2</v>
      </c>
      <c r="BM13" s="2">
        <v>53.478967830000002</v>
      </c>
      <c r="BN13">
        <v>412</v>
      </c>
      <c r="BO13">
        <v>-31645.838</v>
      </c>
      <c r="BP13">
        <v>130</v>
      </c>
      <c r="BQ13">
        <v>27</v>
      </c>
      <c r="BR13" s="2" t="s">
        <v>164</v>
      </c>
      <c r="BS13" s="2">
        <v>63550.764000000003</v>
      </c>
      <c r="BT13">
        <v>-31647.382000000001</v>
      </c>
      <c r="BU13">
        <v>128</v>
      </c>
      <c r="BV13">
        <v>25</v>
      </c>
      <c r="BW13" s="6" t="s">
        <v>153</v>
      </c>
      <c r="BX13" s="2">
        <v>63667.455999999998</v>
      </c>
      <c r="BY13">
        <v>-31647.382000000001</v>
      </c>
      <c r="BZ13">
        <v>128</v>
      </c>
      <c r="CA13">
        <v>25</v>
      </c>
      <c r="CB13" t="s">
        <v>153</v>
      </c>
      <c r="CC13">
        <v>64065.455000000002</v>
      </c>
      <c r="CD13">
        <v>-31647.382000000001</v>
      </c>
      <c r="CE13">
        <v>128</v>
      </c>
      <c r="CF13">
        <v>25</v>
      </c>
      <c r="CG13" t="s">
        <v>153</v>
      </c>
    </row>
    <row r="14" spans="1:85" x14ac:dyDescent="0.2">
      <c r="A14" s="2">
        <v>61</v>
      </c>
      <c r="B14" t="s">
        <v>69</v>
      </c>
      <c r="C14" t="s">
        <v>77</v>
      </c>
      <c r="D14" t="s">
        <v>78</v>
      </c>
      <c r="E14" t="s">
        <v>82</v>
      </c>
      <c r="F14" t="s">
        <v>65</v>
      </c>
      <c r="G14" t="s">
        <v>83</v>
      </c>
      <c r="H14" t="s">
        <v>60</v>
      </c>
      <c r="I14" s="2">
        <v>37</v>
      </c>
      <c r="J14" s="2">
        <v>19</v>
      </c>
      <c r="K14" s="2">
        <f t="shared" si="0"/>
        <v>18</v>
      </c>
      <c r="L14" s="2">
        <v>10</v>
      </c>
      <c r="M14">
        <v>32.179563280000004</v>
      </c>
      <c r="N14">
        <v>4371</v>
      </c>
      <c r="O14">
        <v>0.96444975700000002</v>
      </c>
      <c r="P14">
        <v>0.96444975700000002</v>
      </c>
      <c r="Q14">
        <v>0.96444975700000002</v>
      </c>
      <c r="R14">
        <v>0.96444975700000002</v>
      </c>
      <c r="S14">
        <v>0.96444975700000002</v>
      </c>
      <c r="T14">
        <v>0.93134037999999997</v>
      </c>
      <c r="U14">
        <v>0.96444975700000002</v>
      </c>
      <c r="V14">
        <v>0.96444975700000002</v>
      </c>
      <c r="W14">
        <v>0.96444975700000002</v>
      </c>
      <c r="X14">
        <v>564830</v>
      </c>
      <c r="Y14">
        <v>0.96444975700000002</v>
      </c>
      <c r="Z14">
        <v>30</v>
      </c>
      <c r="AA14">
        <v>3.260435207</v>
      </c>
      <c r="AB14">
        <v>60.613529839999998</v>
      </c>
      <c r="AC14">
        <v>95.986259309999994</v>
      </c>
      <c r="AD14">
        <v>30</v>
      </c>
      <c r="AE14">
        <v>6.9638671999999999E-2</v>
      </c>
      <c r="AF14">
        <v>60.613529839999998</v>
      </c>
      <c r="AG14">
        <v>1.0737307760000001</v>
      </c>
      <c r="AH14" s="2">
        <v>0.48387096800000001</v>
      </c>
      <c r="AI14" s="2">
        <v>0.188674385</v>
      </c>
      <c r="AJ14" s="2">
        <v>0.34791721599999997</v>
      </c>
      <c r="AK14" s="2">
        <v>0.213207061</v>
      </c>
      <c r="AL14" s="2">
        <v>0.48387096800000001</v>
      </c>
      <c r="AM14">
        <v>0.63435321200000006</v>
      </c>
      <c r="AN14">
        <v>0.34791721599999997</v>
      </c>
      <c r="AO14">
        <v>0.45063552200000001</v>
      </c>
      <c r="AP14">
        <v>10</v>
      </c>
      <c r="AQ14">
        <v>6</v>
      </c>
      <c r="AR14">
        <v>30</v>
      </c>
      <c r="AS14">
        <v>43</v>
      </c>
      <c r="AT14">
        <v>30</v>
      </c>
      <c r="AU14">
        <v>0.3</v>
      </c>
      <c r="AV14">
        <v>0.7</v>
      </c>
      <c r="AW14">
        <v>24.779648250000001</v>
      </c>
      <c r="AX14">
        <v>0.59917267799999996</v>
      </c>
      <c r="AY14">
        <v>0.40082732199999999</v>
      </c>
      <c r="AZ14">
        <v>3.260435207</v>
      </c>
      <c r="BA14">
        <v>60.613529839999998</v>
      </c>
      <c r="BB14">
        <v>10</v>
      </c>
      <c r="BC14">
        <v>6</v>
      </c>
      <c r="BD14">
        <v>30</v>
      </c>
      <c r="BE14">
        <v>43</v>
      </c>
      <c r="BF14">
        <v>30</v>
      </c>
      <c r="BG14">
        <v>0.3</v>
      </c>
      <c r="BH14" s="2">
        <v>0.7</v>
      </c>
      <c r="BI14" s="2">
        <v>0.54381661199999998</v>
      </c>
      <c r="BJ14">
        <v>0.27190830599999999</v>
      </c>
      <c r="BK14">
        <v>0.72809169399999996</v>
      </c>
      <c r="BL14">
        <v>6.9638671999999999E-2</v>
      </c>
      <c r="BM14" s="2">
        <v>60.613529839999998</v>
      </c>
      <c r="BN14">
        <v>382</v>
      </c>
      <c r="BO14">
        <v>-26473.965</v>
      </c>
      <c r="BP14">
        <v>130</v>
      </c>
      <c r="BQ14">
        <v>27</v>
      </c>
      <c r="BR14" s="2" t="s">
        <v>164</v>
      </c>
      <c r="BS14" s="2">
        <v>53207.930999999997</v>
      </c>
      <c r="BT14">
        <v>-26473.965</v>
      </c>
      <c r="BU14">
        <v>130</v>
      </c>
      <c r="BV14">
        <v>27</v>
      </c>
      <c r="BW14" s="6" t="s">
        <v>164</v>
      </c>
      <c r="BX14" s="2">
        <v>53343.627999999997</v>
      </c>
      <c r="BY14">
        <v>-26473.965</v>
      </c>
      <c r="BZ14">
        <v>130</v>
      </c>
      <c r="CA14">
        <v>27</v>
      </c>
      <c r="CB14" t="s">
        <v>164</v>
      </c>
      <c r="CC14">
        <v>53720.832999999999</v>
      </c>
      <c r="CD14">
        <v>-26479.91</v>
      </c>
      <c r="CE14">
        <v>128</v>
      </c>
      <c r="CF14">
        <v>25</v>
      </c>
      <c r="CG14" t="s">
        <v>153</v>
      </c>
    </row>
    <row r="15" spans="1:85" x14ac:dyDescent="0.2">
      <c r="A15" s="2">
        <v>26</v>
      </c>
      <c r="B15" t="s">
        <v>68</v>
      </c>
      <c r="C15" t="s">
        <v>77</v>
      </c>
      <c r="D15" t="s">
        <v>78</v>
      </c>
      <c r="E15" t="s">
        <v>80</v>
      </c>
      <c r="F15" t="s">
        <v>65</v>
      </c>
      <c r="G15" t="s">
        <v>83</v>
      </c>
      <c r="H15" t="s">
        <v>25</v>
      </c>
      <c r="I15" s="2">
        <v>37</v>
      </c>
      <c r="J15" s="2">
        <v>19</v>
      </c>
      <c r="K15" s="2">
        <f t="shared" si="0"/>
        <v>18</v>
      </c>
      <c r="L15" s="2">
        <v>10</v>
      </c>
      <c r="M15">
        <v>48.185021280000001</v>
      </c>
      <c r="N15">
        <v>4078</v>
      </c>
      <c r="O15">
        <v>0.95547511299999999</v>
      </c>
      <c r="P15">
        <v>0.95547511299999999</v>
      </c>
      <c r="Q15">
        <v>0.95547511299999999</v>
      </c>
      <c r="R15">
        <v>0.95547511299999999</v>
      </c>
      <c r="S15">
        <v>0.95547511299999999</v>
      </c>
      <c r="T15">
        <v>0.91474614499999995</v>
      </c>
      <c r="U15">
        <v>0.95547511299999999</v>
      </c>
      <c r="V15">
        <v>0.95547511299999999</v>
      </c>
      <c r="W15">
        <v>0.95547511299999999</v>
      </c>
      <c r="X15">
        <v>559574</v>
      </c>
      <c r="Y15">
        <v>0.95547511299999999</v>
      </c>
      <c r="Z15">
        <v>28</v>
      </c>
      <c r="AA15">
        <v>5.2416118220000003</v>
      </c>
      <c r="AB15">
        <v>58.719673020000002</v>
      </c>
      <c r="AC15">
        <v>152.6072465</v>
      </c>
      <c r="AD15">
        <v>28</v>
      </c>
      <c r="AE15">
        <v>7.2856649999999995E-2</v>
      </c>
      <c r="AF15">
        <v>58.719673020000002</v>
      </c>
      <c r="AG15">
        <v>1.004228345</v>
      </c>
      <c r="AH15" s="2">
        <v>0.45161290300000001</v>
      </c>
      <c r="AI15" s="2">
        <v>0.30332082100000002</v>
      </c>
      <c r="AJ15" s="2">
        <v>0.33704661699999999</v>
      </c>
      <c r="AK15" s="2">
        <v>0.338975003</v>
      </c>
      <c r="AL15" s="2">
        <v>0.45161290300000001</v>
      </c>
      <c r="AM15">
        <v>0.66366644500000005</v>
      </c>
      <c r="AN15">
        <v>0.33704661699999999</v>
      </c>
      <c r="AO15">
        <v>0.421465953</v>
      </c>
      <c r="AP15">
        <v>8</v>
      </c>
      <c r="AQ15">
        <v>6</v>
      </c>
      <c r="AR15">
        <v>28</v>
      </c>
      <c r="AS15">
        <v>43</v>
      </c>
      <c r="AT15">
        <v>28</v>
      </c>
      <c r="AU15">
        <v>0.28000000000000003</v>
      </c>
      <c r="AV15">
        <v>0.72</v>
      </c>
      <c r="AW15">
        <v>40.391910660000001</v>
      </c>
      <c r="AX15">
        <v>0.70415925599999996</v>
      </c>
      <c r="AY15">
        <v>0.29584074399999999</v>
      </c>
      <c r="AZ15">
        <v>5.2416118220000003</v>
      </c>
      <c r="BA15">
        <v>58.719673020000002</v>
      </c>
      <c r="BB15">
        <v>8</v>
      </c>
      <c r="BC15">
        <v>6</v>
      </c>
      <c r="BD15">
        <v>28</v>
      </c>
      <c r="BE15">
        <v>43</v>
      </c>
      <c r="BF15">
        <v>28</v>
      </c>
      <c r="BG15">
        <v>0.28000000000000003</v>
      </c>
      <c r="BH15" s="2">
        <v>0.72</v>
      </c>
      <c r="BI15" s="2">
        <v>0.56546327299999999</v>
      </c>
      <c r="BJ15">
        <v>0.28273163600000001</v>
      </c>
      <c r="BK15">
        <v>0.71726836400000005</v>
      </c>
      <c r="BL15">
        <v>7.2856649999999995E-2</v>
      </c>
      <c r="BM15" s="2">
        <v>58.719673020000002</v>
      </c>
      <c r="BN15">
        <v>185</v>
      </c>
      <c r="BO15">
        <v>-15160.701999999999</v>
      </c>
      <c r="BP15">
        <v>128</v>
      </c>
      <c r="BQ15">
        <v>25</v>
      </c>
      <c r="BR15" s="2" t="s">
        <v>157</v>
      </c>
      <c r="BS15" s="2">
        <v>30577.403999999999</v>
      </c>
      <c r="BT15">
        <v>-15160.701999999999</v>
      </c>
      <c r="BU15">
        <v>128</v>
      </c>
      <c r="BV15">
        <v>25</v>
      </c>
      <c r="BW15" s="6" t="s">
        <v>157</v>
      </c>
      <c r="BX15" s="2">
        <v>30923.367999999999</v>
      </c>
      <c r="BY15">
        <v>-15221.183999999999</v>
      </c>
      <c r="BZ15">
        <v>104</v>
      </c>
      <c r="CA15">
        <v>1</v>
      </c>
      <c r="CB15" t="s">
        <v>169</v>
      </c>
      <c r="CC15">
        <v>30975.958999999999</v>
      </c>
      <c r="CD15">
        <v>-15208.69</v>
      </c>
      <c r="CE15">
        <v>107</v>
      </c>
      <c r="CF15">
        <v>4</v>
      </c>
      <c r="CG15" t="s">
        <v>170</v>
      </c>
    </row>
    <row r="16" spans="1:85" x14ac:dyDescent="0.2">
      <c r="A16" s="2">
        <v>19</v>
      </c>
      <c r="B16" t="s">
        <v>68</v>
      </c>
      <c r="C16" t="s">
        <v>75</v>
      </c>
      <c r="D16" t="s">
        <v>76</v>
      </c>
      <c r="E16" t="s">
        <v>81</v>
      </c>
      <c r="F16" t="s">
        <v>65</v>
      </c>
      <c r="G16" t="s">
        <v>83</v>
      </c>
      <c r="H16" t="s">
        <v>18</v>
      </c>
      <c r="I16" s="2">
        <v>37</v>
      </c>
      <c r="J16" s="2">
        <v>20</v>
      </c>
      <c r="K16" s="2">
        <f t="shared" si="0"/>
        <v>17</v>
      </c>
      <c r="L16" s="2">
        <v>10</v>
      </c>
      <c r="M16">
        <v>34.304872500000002</v>
      </c>
      <c r="N16">
        <v>4163</v>
      </c>
      <c r="O16">
        <v>0.98351233699999996</v>
      </c>
      <c r="P16">
        <v>0.98351233699999996</v>
      </c>
      <c r="Q16">
        <v>0.98351233699999996</v>
      </c>
      <c r="R16">
        <v>0.98351233699999996</v>
      </c>
      <c r="S16">
        <v>0.98351233699999996</v>
      </c>
      <c r="T16">
        <v>0.96755954099999997</v>
      </c>
      <c r="U16">
        <v>0.98351233699999996</v>
      </c>
      <c r="V16">
        <v>0.98351233699999996</v>
      </c>
      <c r="W16">
        <v>0.98351233699999996</v>
      </c>
      <c r="X16">
        <v>575994</v>
      </c>
      <c r="Y16">
        <v>0.98351233699999996</v>
      </c>
      <c r="Z16">
        <v>28</v>
      </c>
      <c r="AA16">
        <v>3.6287586630000002</v>
      </c>
      <c r="AB16">
        <v>53.404119690000002</v>
      </c>
      <c r="AC16">
        <v>93.928076849999997</v>
      </c>
      <c r="AD16">
        <v>28</v>
      </c>
      <c r="AE16">
        <v>6.444271E-2</v>
      </c>
      <c r="AF16">
        <v>53.404119690000002</v>
      </c>
      <c r="AG16">
        <v>0.81445398599999996</v>
      </c>
      <c r="AH16" s="2">
        <v>0.45161290300000001</v>
      </c>
      <c r="AI16" s="2">
        <v>0.20998847200000001</v>
      </c>
      <c r="AJ16" s="2">
        <v>0.30653573000000001</v>
      </c>
      <c r="AK16" s="2">
        <v>0.20863537500000001</v>
      </c>
      <c r="AL16" s="2">
        <v>0.45161290300000001</v>
      </c>
      <c r="AM16">
        <v>0.58702211199999998</v>
      </c>
      <c r="AN16">
        <v>0.30653573000000001</v>
      </c>
      <c r="AO16">
        <v>0.34181929500000002</v>
      </c>
      <c r="AP16">
        <v>8</v>
      </c>
      <c r="AQ16">
        <v>5</v>
      </c>
      <c r="AR16">
        <v>28</v>
      </c>
      <c r="AS16">
        <v>43</v>
      </c>
      <c r="AT16">
        <v>28</v>
      </c>
      <c r="AU16">
        <v>0.28000000000000003</v>
      </c>
      <c r="AV16">
        <v>0.72</v>
      </c>
      <c r="AW16">
        <v>26.127854039999999</v>
      </c>
      <c r="AX16">
        <v>0.600892447</v>
      </c>
      <c r="AY16">
        <v>0.399107553</v>
      </c>
      <c r="AZ16">
        <v>3.6287586630000002</v>
      </c>
      <c r="BA16">
        <v>53.404119690000002</v>
      </c>
      <c r="BB16">
        <v>8</v>
      </c>
      <c r="BC16">
        <v>5</v>
      </c>
      <c r="BD16">
        <v>28</v>
      </c>
      <c r="BE16">
        <v>43</v>
      </c>
      <c r="BF16">
        <v>28</v>
      </c>
      <c r="BG16">
        <v>0.28000000000000003</v>
      </c>
      <c r="BH16" s="2">
        <v>0.72</v>
      </c>
      <c r="BI16" s="2">
        <v>0.49564469999999999</v>
      </c>
      <c r="BJ16">
        <v>0.24782235</v>
      </c>
      <c r="BK16">
        <v>0.75217765000000003</v>
      </c>
      <c r="BL16">
        <v>6.444271E-2</v>
      </c>
      <c r="BM16" s="2">
        <v>53.404119690000002</v>
      </c>
      <c r="BN16">
        <v>412</v>
      </c>
      <c r="BO16">
        <v>-29156.440699999999</v>
      </c>
      <c r="BP16">
        <v>144</v>
      </c>
      <c r="BQ16">
        <v>41</v>
      </c>
      <c r="BR16" s="2" t="s">
        <v>166</v>
      </c>
      <c r="BS16" s="2">
        <v>58600.881300000001</v>
      </c>
      <c r="BT16">
        <v>-29156.440699999999</v>
      </c>
      <c r="BU16">
        <v>144</v>
      </c>
      <c r="BV16">
        <v>41</v>
      </c>
      <c r="BW16" s="6" t="s">
        <v>166</v>
      </c>
      <c r="BX16" s="2">
        <v>58757.285799999998</v>
      </c>
      <c r="BY16">
        <v>-29156.440699999999</v>
      </c>
      <c r="BZ16">
        <v>144</v>
      </c>
      <c r="CA16">
        <v>41</v>
      </c>
      <c r="CB16" t="s">
        <v>166</v>
      </c>
      <c r="CC16">
        <v>59179.9087</v>
      </c>
      <c r="CD16">
        <v>-29156.440699999999</v>
      </c>
      <c r="CE16">
        <v>144</v>
      </c>
      <c r="CF16">
        <v>41</v>
      </c>
      <c r="CG16" t="s">
        <v>166</v>
      </c>
    </row>
    <row r="17" spans="1:85" x14ac:dyDescent="0.2">
      <c r="A17" s="2">
        <v>22</v>
      </c>
      <c r="B17" t="s">
        <v>68</v>
      </c>
      <c r="C17" t="s">
        <v>75</v>
      </c>
      <c r="D17" t="s">
        <v>76</v>
      </c>
      <c r="E17" t="s">
        <v>82</v>
      </c>
      <c r="F17" t="s">
        <v>65</v>
      </c>
      <c r="G17" t="s">
        <v>84</v>
      </c>
      <c r="H17" t="s">
        <v>21</v>
      </c>
      <c r="I17" s="2">
        <v>37</v>
      </c>
      <c r="J17" s="2">
        <v>20</v>
      </c>
      <c r="K17" s="2">
        <f t="shared" si="0"/>
        <v>17</v>
      </c>
      <c r="L17" s="2">
        <v>10</v>
      </c>
      <c r="M17">
        <v>35.090725910000003</v>
      </c>
      <c r="N17">
        <v>4230</v>
      </c>
      <c r="O17">
        <v>0.98317766600000001</v>
      </c>
      <c r="P17">
        <v>0.98317766600000001</v>
      </c>
      <c r="Q17">
        <v>0.98317766600000001</v>
      </c>
      <c r="R17">
        <v>0.98317766600000001</v>
      </c>
      <c r="S17">
        <v>0.98317766600000001</v>
      </c>
      <c r="T17">
        <v>0.96691194999999996</v>
      </c>
      <c r="U17">
        <v>0.98317766600000001</v>
      </c>
      <c r="V17">
        <v>0.98317766600000001</v>
      </c>
      <c r="W17">
        <v>0.98317766600000001</v>
      </c>
      <c r="X17">
        <v>575798</v>
      </c>
      <c r="Y17">
        <v>0.98317766600000001</v>
      </c>
      <c r="Z17">
        <v>30</v>
      </c>
      <c r="AA17">
        <v>3.9160782570000001</v>
      </c>
      <c r="AB17">
        <v>55.443665099999997</v>
      </c>
      <c r="AC17">
        <v>91.616208479999997</v>
      </c>
      <c r="AD17">
        <v>30</v>
      </c>
      <c r="AE17">
        <v>6.8115265999999994E-2</v>
      </c>
      <c r="AF17">
        <v>55.443665099999997</v>
      </c>
      <c r="AG17">
        <v>0.71123630199999999</v>
      </c>
      <c r="AH17" s="2">
        <v>0.48387096800000001</v>
      </c>
      <c r="AI17" s="2">
        <v>0.22661503999999999</v>
      </c>
      <c r="AJ17" s="2">
        <v>0.31824257099999997</v>
      </c>
      <c r="AK17" s="2">
        <v>0.20350019599999999</v>
      </c>
      <c r="AL17" s="2">
        <v>0.48387096800000001</v>
      </c>
      <c r="AM17">
        <v>0.62047618699999996</v>
      </c>
      <c r="AN17">
        <v>0.31824257099999997</v>
      </c>
      <c r="AO17">
        <v>0.29849972600000002</v>
      </c>
      <c r="AP17">
        <v>10</v>
      </c>
      <c r="AQ17">
        <v>6</v>
      </c>
      <c r="AR17">
        <v>30</v>
      </c>
      <c r="AS17">
        <v>48</v>
      </c>
      <c r="AT17">
        <v>30</v>
      </c>
      <c r="AU17">
        <v>0.3</v>
      </c>
      <c r="AV17">
        <v>0.7</v>
      </c>
      <c r="AW17">
        <v>26.882035470000002</v>
      </c>
      <c r="AX17">
        <v>0.60726207300000001</v>
      </c>
      <c r="AY17">
        <v>0.39273792699999999</v>
      </c>
      <c r="AZ17">
        <v>3.9160782570000001</v>
      </c>
      <c r="BA17">
        <v>55.443665099999997</v>
      </c>
      <c r="BB17">
        <v>10</v>
      </c>
      <c r="BC17">
        <v>6</v>
      </c>
      <c r="BD17">
        <v>30</v>
      </c>
      <c r="BE17">
        <v>48</v>
      </c>
      <c r="BF17">
        <v>30</v>
      </c>
      <c r="BG17">
        <v>0.3</v>
      </c>
      <c r="BH17" s="2">
        <v>0.7</v>
      </c>
      <c r="BI17" s="2">
        <v>0.515772224</v>
      </c>
      <c r="BJ17">
        <v>0.257886112</v>
      </c>
      <c r="BK17">
        <v>0.742113888</v>
      </c>
      <c r="BL17">
        <v>6.8115265999999994E-2</v>
      </c>
      <c r="BM17" s="2">
        <v>55.443665099999997</v>
      </c>
      <c r="BN17">
        <v>412</v>
      </c>
      <c r="BO17">
        <v>-31644.745999999999</v>
      </c>
      <c r="BP17">
        <v>132</v>
      </c>
      <c r="BQ17">
        <v>29</v>
      </c>
      <c r="BR17" s="2" t="s">
        <v>168</v>
      </c>
      <c r="BS17" s="2">
        <v>63551.536999999997</v>
      </c>
      <c r="BT17">
        <v>-31645.769</v>
      </c>
      <c r="BU17">
        <v>130</v>
      </c>
      <c r="BV17">
        <v>27</v>
      </c>
      <c r="BW17" s="6" t="s">
        <v>164</v>
      </c>
      <c r="BX17" s="2">
        <v>63672.747000000003</v>
      </c>
      <c r="BY17">
        <v>-31645.769</v>
      </c>
      <c r="BZ17">
        <v>130</v>
      </c>
      <c r="CA17">
        <v>27</v>
      </c>
      <c r="CB17" t="s">
        <v>164</v>
      </c>
      <c r="CC17">
        <v>64074.27</v>
      </c>
      <c r="CD17">
        <v>-31645.769</v>
      </c>
      <c r="CE17">
        <v>130</v>
      </c>
      <c r="CF17">
        <v>27</v>
      </c>
      <c r="CG17" t="s">
        <v>164</v>
      </c>
    </row>
    <row r="18" spans="1:85" x14ac:dyDescent="0.2">
      <c r="A18" s="2">
        <v>43</v>
      </c>
      <c r="B18" t="s">
        <v>69</v>
      </c>
      <c r="C18" t="s">
        <v>75</v>
      </c>
      <c r="D18" t="s">
        <v>76</v>
      </c>
      <c r="E18" t="s">
        <v>81</v>
      </c>
      <c r="F18" t="s">
        <v>65</v>
      </c>
      <c r="G18" t="s">
        <v>83</v>
      </c>
      <c r="H18" t="s">
        <v>42</v>
      </c>
      <c r="I18" s="2">
        <v>36</v>
      </c>
      <c r="J18" s="2">
        <v>17</v>
      </c>
      <c r="K18" s="2">
        <f t="shared" si="0"/>
        <v>19</v>
      </c>
      <c r="L18" s="2">
        <v>8</v>
      </c>
      <c r="M18">
        <v>49.637812599999997</v>
      </c>
      <c r="N18">
        <v>4108</v>
      </c>
      <c r="O18">
        <v>0.85409032699999998</v>
      </c>
      <c r="P18">
        <v>0.85409032699999998</v>
      </c>
      <c r="Q18">
        <v>0.85409032699999998</v>
      </c>
      <c r="R18">
        <v>0.85409032699999998</v>
      </c>
      <c r="S18">
        <v>0.85409032699999998</v>
      </c>
      <c r="T18">
        <v>0.745338265</v>
      </c>
      <c r="U18">
        <v>0.85409032699999998</v>
      </c>
      <c r="V18">
        <v>0.85409032699999998</v>
      </c>
      <c r="W18">
        <v>0.85409032699999998</v>
      </c>
      <c r="X18">
        <v>500198</v>
      </c>
      <c r="Y18">
        <v>0.85409032699999998</v>
      </c>
      <c r="Z18">
        <v>30</v>
      </c>
      <c r="AA18">
        <v>6.0769364269999997</v>
      </c>
      <c r="AB18">
        <v>85.475142590000004</v>
      </c>
      <c r="AC18">
        <v>154.59652940000001</v>
      </c>
      <c r="AD18">
        <v>30</v>
      </c>
      <c r="AE18">
        <v>7.1388778E-2</v>
      </c>
      <c r="AF18">
        <v>85.475142590000004</v>
      </c>
      <c r="AG18">
        <v>0.93500343900000005</v>
      </c>
      <c r="AH18" s="2">
        <v>0.48387096800000001</v>
      </c>
      <c r="AI18" s="2">
        <v>0.351659263</v>
      </c>
      <c r="AJ18" s="2">
        <v>0.49062105</v>
      </c>
      <c r="AK18" s="2">
        <v>0.34339364700000002</v>
      </c>
      <c r="AL18" s="2">
        <v>0.48387096800000001</v>
      </c>
      <c r="AM18">
        <v>0.65029529600000002</v>
      </c>
      <c r="AN18">
        <v>0.49062105</v>
      </c>
      <c r="AO18">
        <v>0.39241285799999998</v>
      </c>
      <c r="AP18">
        <v>10</v>
      </c>
      <c r="AQ18">
        <v>8</v>
      </c>
      <c r="AR18">
        <v>30</v>
      </c>
      <c r="AS18">
        <v>66</v>
      </c>
      <c r="AT18">
        <v>30</v>
      </c>
      <c r="AU18">
        <v>0.3</v>
      </c>
      <c r="AV18">
        <v>0.7</v>
      </c>
      <c r="AW18">
        <v>42.087287140000001</v>
      </c>
      <c r="AX18">
        <v>0.715591435</v>
      </c>
      <c r="AY18">
        <v>0.284408565</v>
      </c>
      <c r="AZ18">
        <v>6.0769364269999997</v>
      </c>
      <c r="BA18">
        <v>85.475142590000004</v>
      </c>
      <c r="BB18">
        <v>10</v>
      </c>
      <c r="BC18">
        <v>8</v>
      </c>
      <c r="BD18">
        <v>30</v>
      </c>
      <c r="BE18">
        <v>66</v>
      </c>
      <c r="BF18">
        <v>30</v>
      </c>
      <c r="BG18">
        <v>0.3</v>
      </c>
      <c r="BH18" s="2">
        <v>0.7</v>
      </c>
      <c r="BI18" s="2">
        <v>0.53162796599999995</v>
      </c>
      <c r="BJ18">
        <v>0.26581398299999998</v>
      </c>
      <c r="BK18">
        <v>0.73418601699999997</v>
      </c>
      <c r="BL18">
        <v>7.1388778E-2</v>
      </c>
      <c r="BM18" s="2">
        <v>85.475142590000004</v>
      </c>
      <c r="BN18">
        <v>462</v>
      </c>
      <c r="BO18">
        <v>-30459.006700000002</v>
      </c>
      <c r="BP18">
        <v>130</v>
      </c>
      <c r="BQ18">
        <v>27</v>
      </c>
      <c r="BR18" s="2" t="s">
        <v>182</v>
      </c>
      <c r="BS18" s="2">
        <v>61178.013400000003</v>
      </c>
      <c r="BT18">
        <v>-30459.006700000002</v>
      </c>
      <c r="BU18">
        <v>130</v>
      </c>
      <c r="BV18">
        <v>27</v>
      </c>
      <c r="BW18" s="6" t="s">
        <v>182</v>
      </c>
      <c r="BX18" s="2">
        <v>61280.913699999997</v>
      </c>
      <c r="BY18">
        <v>-30459.006700000002</v>
      </c>
      <c r="BZ18">
        <v>130</v>
      </c>
      <c r="CA18">
        <v>27</v>
      </c>
      <c r="CB18" t="s">
        <v>182</v>
      </c>
      <c r="CC18">
        <v>61715.636899999998</v>
      </c>
      <c r="CD18">
        <v>-30459.006700000002</v>
      </c>
      <c r="CE18">
        <v>130</v>
      </c>
      <c r="CF18">
        <v>27</v>
      </c>
      <c r="CG18" t="s">
        <v>182</v>
      </c>
    </row>
    <row r="19" spans="1:85" x14ac:dyDescent="0.2">
      <c r="A19" s="2">
        <v>18</v>
      </c>
      <c r="B19" t="s">
        <v>68</v>
      </c>
      <c r="C19" t="s">
        <v>75</v>
      </c>
      <c r="D19" t="s">
        <v>76</v>
      </c>
      <c r="E19" t="s">
        <v>82</v>
      </c>
      <c r="F19" t="s">
        <v>66</v>
      </c>
      <c r="G19" t="s">
        <v>84</v>
      </c>
      <c r="H19" t="s">
        <v>17</v>
      </c>
      <c r="I19" s="2">
        <v>36</v>
      </c>
      <c r="J19" s="2">
        <v>18</v>
      </c>
      <c r="K19" s="2">
        <f t="shared" si="0"/>
        <v>18</v>
      </c>
      <c r="L19" s="2">
        <v>9</v>
      </c>
      <c r="M19">
        <v>37.893396340000002</v>
      </c>
      <c r="N19">
        <v>4219</v>
      </c>
      <c r="O19">
        <v>0.84364722999999997</v>
      </c>
      <c r="P19">
        <v>0.84364722999999997</v>
      </c>
      <c r="Q19">
        <v>0.84364722999999997</v>
      </c>
      <c r="R19">
        <v>0.84364722999999997</v>
      </c>
      <c r="S19">
        <v>0.84364722999999997</v>
      </c>
      <c r="T19">
        <v>0.72957600099999997</v>
      </c>
      <c r="U19">
        <v>0.84364722999999997</v>
      </c>
      <c r="V19">
        <v>0.84364722999999997</v>
      </c>
      <c r="W19">
        <v>0.84364722999999997</v>
      </c>
      <c r="X19">
        <v>494082</v>
      </c>
      <c r="Y19">
        <v>0.84364722999999997</v>
      </c>
      <c r="Z19">
        <v>32</v>
      </c>
      <c r="AA19">
        <v>4.1702764480000001</v>
      </c>
      <c r="AB19">
        <v>71.568149340000005</v>
      </c>
      <c r="AC19">
        <v>96.813490759999993</v>
      </c>
      <c r="AD19">
        <v>32</v>
      </c>
      <c r="AE19">
        <v>6.1723299000000002E-2</v>
      </c>
      <c r="AF19">
        <v>71.568149340000005</v>
      </c>
      <c r="AG19">
        <v>0.54628060899999997</v>
      </c>
      <c r="AH19" s="2">
        <v>0.51612903200000004</v>
      </c>
      <c r="AI19" s="2">
        <v>0.24132494400000001</v>
      </c>
      <c r="AJ19" s="2">
        <v>0.41079592799999998</v>
      </c>
      <c r="AK19" s="2">
        <v>0.21504452800000001</v>
      </c>
      <c r="AL19" s="2">
        <v>0.51612903200000004</v>
      </c>
      <c r="AM19">
        <v>0.56225042400000003</v>
      </c>
      <c r="AN19">
        <v>0.41079592799999998</v>
      </c>
      <c r="AO19">
        <v>0.22926924800000001</v>
      </c>
      <c r="AP19">
        <v>11</v>
      </c>
      <c r="AQ19">
        <v>9</v>
      </c>
      <c r="AR19">
        <v>32</v>
      </c>
      <c r="AS19">
        <v>55</v>
      </c>
      <c r="AT19">
        <v>32</v>
      </c>
      <c r="AU19">
        <v>0.32</v>
      </c>
      <c r="AV19">
        <v>0.68</v>
      </c>
      <c r="AW19">
        <v>29.643352520000001</v>
      </c>
      <c r="AX19">
        <v>0.62976803100000001</v>
      </c>
      <c r="AY19">
        <v>0.37023196899999999</v>
      </c>
      <c r="AZ19">
        <v>4.1702764480000001</v>
      </c>
      <c r="BA19">
        <v>71.568149340000005</v>
      </c>
      <c r="BB19">
        <v>11</v>
      </c>
      <c r="BC19">
        <v>9</v>
      </c>
      <c r="BD19">
        <v>32</v>
      </c>
      <c r="BE19">
        <v>55</v>
      </c>
      <c r="BF19">
        <v>32</v>
      </c>
      <c r="BG19">
        <v>0.32</v>
      </c>
      <c r="BH19" s="2">
        <v>0.68</v>
      </c>
      <c r="BI19" s="2">
        <v>0.477003022</v>
      </c>
      <c r="BJ19">
        <v>0.238501511</v>
      </c>
      <c r="BK19">
        <v>0.76149848899999995</v>
      </c>
      <c r="BL19">
        <v>6.1723299000000002E-2</v>
      </c>
      <c r="BM19" s="2">
        <v>71.568149340000005</v>
      </c>
      <c r="BN19">
        <v>1581.97</v>
      </c>
      <c r="BO19">
        <v>-43219.618999999999</v>
      </c>
      <c r="BP19">
        <v>131</v>
      </c>
      <c r="BQ19">
        <v>28</v>
      </c>
      <c r="BR19" s="2" t="s">
        <v>165</v>
      </c>
      <c r="BS19" s="2">
        <v>86701.236999999994</v>
      </c>
      <c r="BT19">
        <v>-43219.618999999999</v>
      </c>
      <c r="BU19">
        <v>131</v>
      </c>
      <c r="BV19">
        <v>28</v>
      </c>
      <c r="BW19" s="6" t="s">
        <v>165</v>
      </c>
      <c r="BX19" s="2">
        <v>86724.832999999999</v>
      </c>
      <c r="BY19">
        <v>-43220.68</v>
      </c>
      <c r="BZ19">
        <v>130</v>
      </c>
      <c r="CA19">
        <v>27</v>
      </c>
      <c r="CB19" t="s">
        <v>164</v>
      </c>
      <c r="CC19">
        <v>87398.997000000003</v>
      </c>
      <c r="CD19">
        <v>-43220.68</v>
      </c>
      <c r="CE19">
        <v>130</v>
      </c>
      <c r="CF19">
        <v>27</v>
      </c>
      <c r="CG19" t="s">
        <v>164</v>
      </c>
    </row>
    <row r="20" spans="1:85" x14ac:dyDescent="0.2">
      <c r="A20" s="2">
        <v>25</v>
      </c>
      <c r="B20" t="s">
        <v>68</v>
      </c>
      <c r="C20" t="s">
        <v>77</v>
      </c>
      <c r="D20" t="s">
        <v>78</v>
      </c>
      <c r="E20" t="s">
        <v>80</v>
      </c>
      <c r="F20" t="s">
        <v>66</v>
      </c>
      <c r="G20" t="s">
        <v>83</v>
      </c>
      <c r="H20" t="s">
        <v>24</v>
      </c>
      <c r="I20" s="2">
        <v>36</v>
      </c>
      <c r="J20" s="2">
        <v>18</v>
      </c>
      <c r="K20" s="2">
        <f t="shared" si="0"/>
        <v>18</v>
      </c>
      <c r="L20" s="2">
        <v>9</v>
      </c>
      <c r="M20">
        <v>58.592567789999997</v>
      </c>
      <c r="N20">
        <v>4183</v>
      </c>
      <c r="O20">
        <v>0.94758644199999997</v>
      </c>
      <c r="P20">
        <v>0.94758644199999997</v>
      </c>
      <c r="Q20">
        <v>0.94758644199999997</v>
      </c>
      <c r="R20">
        <v>0.94758644199999997</v>
      </c>
      <c r="S20">
        <v>0.94758644199999997</v>
      </c>
      <c r="T20">
        <v>0.90039360999999996</v>
      </c>
      <c r="U20">
        <v>0.94758644199999997</v>
      </c>
      <c r="V20">
        <v>0.94758644199999997</v>
      </c>
      <c r="W20">
        <v>0.94758644199999997</v>
      </c>
      <c r="X20">
        <v>554954</v>
      </c>
      <c r="Y20">
        <v>0.94758644199999997</v>
      </c>
      <c r="Z20">
        <v>30</v>
      </c>
      <c r="AA20">
        <v>6.6457363679999997</v>
      </c>
      <c r="AB20">
        <v>59.39696962</v>
      </c>
      <c r="AC20">
        <v>197.22270030000001</v>
      </c>
      <c r="AD20">
        <v>30</v>
      </c>
      <c r="AE20">
        <v>7.4200294999999999E-2</v>
      </c>
      <c r="AF20">
        <v>59.39696962</v>
      </c>
      <c r="AG20">
        <v>1.0915152939999999</v>
      </c>
      <c r="AH20" s="2">
        <v>0.48387096800000001</v>
      </c>
      <c r="AI20" s="2">
        <v>0.38457449399999999</v>
      </c>
      <c r="AJ20" s="2">
        <v>0.34093424900000002</v>
      </c>
      <c r="AK20" s="2">
        <v>0.43807595599999999</v>
      </c>
      <c r="AL20" s="2">
        <v>0.48387096800000001</v>
      </c>
      <c r="AM20">
        <v>0.67590598599999996</v>
      </c>
      <c r="AN20">
        <v>0.34093424900000002</v>
      </c>
      <c r="AO20">
        <v>0.45809952999999998</v>
      </c>
      <c r="AP20">
        <v>8</v>
      </c>
      <c r="AQ20">
        <v>6</v>
      </c>
      <c r="AR20">
        <v>30</v>
      </c>
      <c r="AS20">
        <v>44</v>
      </c>
      <c r="AT20">
        <v>30</v>
      </c>
      <c r="AU20">
        <v>0.3</v>
      </c>
      <c r="AV20">
        <v>0.7</v>
      </c>
      <c r="AW20">
        <v>50.718696280000003</v>
      </c>
      <c r="AX20">
        <v>0.74840066199999999</v>
      </c>
      <c r="AY20">
        <v>0.25159933800000001</v>
      </c>
      <c r="AZ20">
        <v>6.6457363679999997</v>
      </c>
      <c r="BA20">
        <v>59.39696962</v>
      </c>
      <c r="BB20">
        <v>8</v>
      </c>
      <c r="BC20">
        <v>6</v>
      </c>
      <c r="BD20">
        <v>30</v>
      </c>
      <c r="BE20">
        <v>44</v>
      </c>
      <c r="BF20">
        <v>30</v>
      </c>
      <c r="BG20">
        <v>0.3</v>
      </c>
      <c r="BH20" s="2">
        <v>0.7</v>
      </c>
      <c r="BI20" s="2">
        <v>0.55289376599999995</v>
      </c>
      <c r="BJ20">
        <v>0.27644688299999998</v>
      </c>
      <c r="BK20">
        <v>0.72355311700000002</v>
      </c>
      <c r="BL20">
        <v>7.4200294999999999E-2</v>
      </c>
      <c r="BM20" s="2">
        <v>59.39696962</v>
      </c>
      <c r="BN20">
        <v>989.99</v>
      </c>
      <c r="BO20">
        <v>-24877.609</v>
      </c>
      <c r="BP20">
        <v>128</v>
      </c>
      <c r="BQ20">
        <v>25</v>
      </c>
      <c r="BR20" s="2" t="s">
        <v>157</v>
      </c>
      <c r="BS20" s="2">
        <v>50011.218999999997</v>
      </c>
      <c r="BT20">
        <v>-24877.609</v>
      </c>
      <c r="BU20">
        <v>128</v>
      </c>
      <c r="BV20">
        <v>25</v>
      </c>
      <c r="BW20" s="6" t="s">
        <v>157</v>
      </c>
      <c r="BX20" s="2">
        <v>50049.574000000001</v>
      </c>
      <c r="BY20">
        <v>-24877.609</v>
      </c>
      <c r="BZ20">
        <v>128</v>
      </c>
      <c r="CA20">
        <v>25</v>
      </c>
      <c r="CB20" t="s">
        <v>157</v>
      </c>
      <c r="CC20">
        <v>50631.332000000002</v>
      </c>
      <c r="CD20">
        <v>-24881.111000000001</v>
      </c>
      <c r="CE20">
        <v>126</v>
      </c>
      <c r="CF20">
        <v>23</v>
      </c>
      <c r="CG20" t="s">
        <v>158</v>
      </c>
    </row>
    <row r="21" spans="1:85" x14ac:dyDescent="0.2">
      <c r="A21" s="2">
        <v>51</v>
      </c>
      <c r="B21" t="s">
        <v>69</v>
      </c>
      <c r="C21" t="s">
        <v>77</v>
      </c>
      <c r="D21" t="s">
        <v>78</v>
      </c>
      <c r="E21" t="s">
        <v>80</v>
      </c>
      <c r="F21" t="s">
        <v>66</v>
      </c>
      <c r="G21" t="s">
        <v>83</v>
      </c>
      <c r="H21" t="s">
        <v>50</v>
      </c>
      <c r="I21" s="2">
        <v>36</v>
      </c>
      <c r="J21" s="2">
        <v>18</v>
      </c>
      <c r="K21" s="2">
        <f t="shared" si="0"/>
        <v>18</v>
      </c>
      <c r="L21" s="2">
        <v>9</v>
      </c>
      <c r="M21">
        <v>57.411132100000003</v>
      </c>
      <c r="N21">
        <v>4072</v>
      </c>
      <c r="O21">
        <v>0.94775719300000005</v>
      </c>
      <c r="P21">
        <v>0.94775719300000005</v>
      </c>
      <c r="Q21">
        <v>0.94775719300000005</v>
      </c>
      <c r="R21">
        <v>0.94775719300000005</v>
      </c>
      <c r="S21">
        <v>0.94775719300000005</v>
      </c>
      <c r="T21">
        <v>0.90070199200000001</v>
      </c>
      <c r="U21">
        <v>0.94775719300000005</v>
      </c>
      <c r="V21">
        <v>0.94775719300000005</v>
      </c>
      <c r="W21">
        <v>0.94775719300000005</v>
      </c>
      <c r="X21">
        <v>555054</v>
      </c>
      <c r="Y21">
        <v>0.94775719300000005</v>
      </c>
      <c r="Z21">
        <v>32</v>
      </c>
      <c r="AA21">
        <v>6.645797398</v>
      </c>
      <c r="AB21">
        <v>57.688820409999998</v>
      </c>
      <c r="AC21">
        <v>194.74427969999999</v>
      </c>
      <c r="AD21">
        <v>32</v>
      </c>
      <c r="AE21">
        <v>7.4226565999999994E-2</v>
      </c>
      <c r="AF21">
        <v>57.688820409999998</v>
      </c>
      <c r="AG21">
        <v>1.1312806639999999</v>
      </c>
      <c r="AH21" s="2">
        <v>0.51612903200000004</v>
      </c>
      <c r="AI21" s="2">
        <v>0.38457802499999999</v>
      </c>
      <c r="AJ21" s="2">
        <v>0.33112959800000002</v>
      </c>
      <c r="AK21" s="2">
        <v>0.43257082699999999</v>
      </c>
      <c r="AL21" s="2">
        <v>0.51612903200000004</v>
      </c>
      <c r="AM21">
        <v>0.676145302</v>
      </c>
      <c r="AN21">
        <v>0.33112959800000002</v>
      </c>
      <c r="AO21">
        <v>0.474788712</v>
      </c>
      <c r="AP21">
        <v>12</v>
      </c>
      <c r="AQ21">
        <v>10</v>
      </c>
      <c r="AR21">
        <v>32</v>
      </c>
      <c r="AS21">
        <v>43</v>
      </c>
      <c r="AT21">
        <v>32</v>
      </c>
      <c r="AU21">
        <v>0.32</v>
      </c>
      <c r="AV21">
        <v>0.68</v>
      </c>
      <c r="AW21">
        <v>49.715721289999998</v>
      </c>
      <c r="AX21">
        <v>0.74661674099999997</v>
      </c>
      <c r="AY21">
        <v>0.25338325900000003</v>
      </c>
      <c r="AZ21">
        <v>6.645797398</v>
      </c>
      <c r="BA21">
        <v>57.688820409999998</v>
      </c>
      <c r="BB21">
        <v>12</v>
      </c>
      <c r="BC21">
        <v>10</v>
      </c>
      <c r="BD21">
        <v>32</v>
      </c>
      <c r="BE21">
        <v>43</v>
      </c>
      <c r="BF21">
        <v>32</v>
      </c>
      <c r="BG21">
        <v>0.32</v>
      </c>
      <c r="BH21" s="2">
        <v>0.68</v>
      </c>
      <c r="BI21" s="2">
        <v>0.57121164400000002</v>
      </c>
      <c r="BJ21">
        <v>0.28560582200000001</v>
      </c>
      <c r="BK21">
        <v>0.71439417800000005</v>
      </c>
      <c r="BL21">
        <v>7.4226565999999994E-2</v>
      </c>
      <c r="BM21" s="2">
        <v>57.688820409999998</v>
      </c>
      <c r="BN21">
        <v>1413.05</v>
      </c>
      <c r="BO21">
        <v>-27095.902999999998</v>
      </c>
      <c r="BP21">
        <v>128</v>
      </c>
      <c r="BQ21">
        <v>25</v>
      </c>
      <c r="BR21" s="2" t="s">
        <v>157</v>
      </c>
      <c r="BS21" s="2">
        <v>54447.807000000001</v>
      </c>
      <c r="BT21">
        <v>-27095.902999999998</v>
      </c>
      <c r="BU21">
        <v>128</v>
      </c>
      <c r="BV21">
        <v>25</v>
      </c>
      <c r="BW21" s="6" t="s">
        <v>157</v>
      </c>
      <c r="BX21" s="2">
        <v>54473.525999999998</v>
      </c>
      <c r="BY21">
        <v>-27095.902999999998</v>
      </c>
      <c r="BZ21">
        <v>128</v>
      </c>
      <c r="CA21">
        <v>25</v>
      </c>
      <c r="CB21" t="s">
        <v>157</v>
      </c>
      <c r="CC21">
        <v>55106.911</v>
      </c>
      <c r="CD21">
        <v>-27107.366999999998</v>
      </c>
      <c r="CE21">
        <v>123</v>
      </c>
      <c r="CF21">
        <v>20</v>
      </c>
      <c r="CG21" t="s">
        <v>159</v>
      </c>
    </row>
    <row r="22" spans="1:85" x14ac:dyDescent="0.2">
      <c r="A22" s="2">
        <v>11</v>
      </c>
      <c r="B22" t="s">
        <v>68</v>
      </c>
      <c r="C22" t="s">
        <v>75</v>
      </c>
      <c r="D22" t="s">
        <v>76</v>
      </c>
      <c r="E22" t="s">
        <v>80</v>
      </c>
      <c r="F22" t="s">
        <v>66</v>
      </c>
      <c r="G22" t="s">
        <v>83</v>
      </c>
      <c r="H22" t="s">
        <v>10</v>
      </c>
      <c r="I22" s="2">
        <v>36</v>
      </c>
      <c r="J22" s="2">
        <v>18</v>
      </c>
      <c r="K22" s="2">
        <f t="shared" si="0"/>
        <v>18</v>
      </c>
      <c r="L22" s="2">
        <v>10</v>
      </c>
      <c r="M22">
        <v>55.829666179999997</v>
      </c>
      <c r="N22">
        <v>4009</v>
      </c>
      <c r="O22">
        <v>0.96394433499999999</v>
      </c>
      <c r="P22">
        <v>0.96394433499999999</v>
      </c>
      <c r="Q22">
        <v>0.96394433499999999</v>
      </c>
      <c r="R22">
        <v>0.96394433499999999</v>
      </c>
      <c r="S22">
        <v>0.96394433499999999</v>
      </c>
      <c r="T22">
        <v>0.93039821</v>
      </c>
      <c r="U22">
        <v>0.96394433499999999</v>
      </c>
      <c r="V22">
        <v>0.96394433499999999</v>
      </c>
      <c r="W22">
        <v>0.96394433499999999</v>
      </c>
      <c r="X22">
        <v>564534</v>
      </c>
      <c r="Y22">
        <v>0.96394433499999999</v>
      </c>
      <c r="Z22">
        <v>30</v>
      </c>
      <c r="AA22">
        <v>6.859994457</v>
      </c>
      <c r="AB22">
        <v>65.192024050000001</v>
      </c>
      <c r="AC22">
        <v>176.89484479999999</v>
      </c>
      <c r="AD22">
        <v>30</v>
      </c>
      <c r="AE22">
        <v>7.4914670000000003E-2</v>
      </c>
      <c r="AF22">
        <v>65.192024050000001</v>
      </c>
      <c r="AG22">
        <v>0.96891775599999996</v>
      </c>
      <c r="AH22" s="2">
        <v>0.48387096800000001</v>
      </c>
      <c r="AI22" s="2">
        <v>0.39697314900000003</v>
      </c>
      <c r="AJ22" s="2">
        <v>0.37419743700000002</v>
      </c>
      <c r="AK22" s="2">
        <v>0.39292321899999999</v>
      </c>
      <c r="AL22" s="2">
        <v>0.48387096800000001</v>
      </c>
      <c r="AM22">
        <v>0.68241338399999996</v>
      </c>
      <c r="AN22">
        <v>0.37419743700000002</v>
      </c>
      <c r="AO22">
        <v>0.40664640400000002</v>
      </c>
      <c r="AP22">
        <v>10</v>
      </c>
      <c r="AQ22">
        <v>6</v>
      </c>
      <c r="AR22">
        <v>30</v>
      </c>
      <c r="AS22">
        <v>46</v>
      </c>
      <c r="AT22">
        <v>30</v>
      </c>
      <c r="AU22">
        <v>0.3</v>
      </c>
      <c r="AV22">
        <v>0.7</v>
      </c>
      <c r="AW22">
        <v>47.976099390000002</v>
      </c>
      <c r="AX22">
        <v>0.73801956000000002</v>
      </c>
      <c r="AY22">
        <v>0.26198043999999998</v>
      </c>
      <c r="AZ22">
        <v>6.859994457</v>
      </c>
      <c r="BA22">
        <v>65.192024050000001</v>
      </c>
      <c r="BB22">
        <v>10</v>
      </c>
      <c r="BC22">
        <v>6</v>
      </c>
      <c r="BD22">
        <v>30</v>
      </c>
      <c r="BE22">
        <v>46</v>
      </c>
      <c r="BF22">
        <v>30</v>
      </c>
      <c r="BG22">
        <v>0.3</v>
      </c>
      <c r="BH22" s="2">
        <v>0.7</v>
      </c>
      <c r="BI22" s="2">
        <v>0.548212374</v>
      </c>
      <c r="BJ22">
        <v>0.274106187</v>
      </c>
      <c r="BK22">
        <v>0.725893813</v>
      </c>
      <c r="BL22">
        <v>7.4914670000000003E-2</v>
      </c>
      <c r="BM22" s="2">
        <v>65.192024050000001</v>
      </c>
      <c r="BN22">
        <v>791</v>
      </c>
      <c r="BO22">
        <v>-24783.553</v>
      </c>
      <c r="BP22">
        <v>128</v>
      </c>
      <c r="BQ22">
        <v>25</v>
      </c>
      <c r="BR22" s="2" t="s">
        <v>157</v>
      </c>
      <c r="BS22" s="2">
        <v>49822.934999999998</v>
      </c>
      <c r="BT22">
        <v>-24785.468000000001</v>
      </c>
      <c r="BU22">
        <v>126</v>
      </c>
      <c r="BV22">
        <v>23</v>
      </c>
      <c r="BW22" s="6" t="s">
        <v>158</v>
      </c>
      <c r="BX22" s="2">
        <v>49871.133999999998</v>
      </c>
      <c r="BY22">
        <v>-24785.468000000001</v>
      </c>
      <c r="BZ22">
        <v>126</v>
      </c>
      <c r="CA22">
        <v>23</v>
      </c>
      <c r="CB22" t="s">
        <v>158</v>
      </c>
      <c r="CC22">
        <v>50404.908000000003</v>
      </c>
      <c r="CD22">
        <v>-24792.045999999998</v>
      </c>
      <c r="CE22">
        <v>123</v>
      </c>
      <c r="CF22">
        <v>20</v>
      </c>
      <c r="CG22" t="s">
        <v>159</v>
      </c>
    </row>
    <row r="23" spans="1:85" x14ac:dyDescent="0.2">
      <c r="A23" s="2">
        <v>39</v>
      </c>
      <c r="B23" t="s">
        <v>69</v>
      </c>
      <c r="C23" t="s">
        <v>75</v>
      </c>
      <c r="D23" t="s">
        <v>76</v>
      </c>
      <c r="E23" t="s">
        <v>81</v>
      </c>
      <c r="F23" t="s">
        <v>66</v>
      </c>
      <c r="G23" t="s">
        <v>83</v>
      </c>
      <c r="H23" t="s">
        <v>38</v>
      </c>
      <c r="I23" s="2">
        <v>36</v>
      </c>
      <c r="J23" s="2">
        <v>19</v>
      </c>
      <c r="K23" s="2">
        <f t="shared" si="0"/>
        <v>17</v>
      </c>
      <c r="L23" s="2">
        <v>8</v>
      </c>
      <c r="M23">
        <v>36.75574151</v>
      </c>
      <c r="N23">
        <v>4206</v>
      </c>
      <c r="O23">
        <v>0.85448646800000005</v>
      </c>
      <c r="P23">
        <v>0.85448646800000005</v>
      </c>
      <c r="Q23">
        <v>0.85448646800000005</v>
      </c>
      <c r="R23">
        <v>0.85448646800000005</v>
      </c>
      <c r="S23">
        <v>0.85448646800000005</v>
      </c>
      <c r="T23">
        <v>0.74594183700000005</v>
      </c>
      <c r="U23">
        <v>0.85448646800000005</v>
      </c>
      <c r="V23">
        <v>0.85448646800000005</v>
      </c>
      <c r="W23">
        <v>0.85448646800000005</v>
      </c>
      <c r="X23">
        <v>500430</v>
      </c>
      <c r="Y23">
        <v>0.85448646800000005</v>
      </c>
      <c r="Z23">
        <v>30</v>
      </c>
      <c r="AA23">
        <v>3.9256801669999999</v>
      </c>
      <c r="AB23">
        <v>80.585358470000003</v>
      </c>
      <c r="AC23">
        <v>99.17367351</v>
      </c>
      <c r="AD23">
        <v>30</v>
      </c>
      <c r="AE23">
        <v>6.0495579000000001E-2</v>
      </c>
      <c r="AF23">
        <v>80.585358470000003</v>
      </c>
      <c r="AG23">
        <v>0.69470506600000004</v>
      </c>
      <c r="AH23" s="2">
        <v>0.48387096800000001</v>
      </c>
      <c r="AI23" s="2">
        <v>0.22717068200000001</v>
      </c>
      <c r="AJ23" s="2">
        <v>0.46255404700000002</v>
      </c>
      <c r="AK23" s="2">
        <v>0.220287025</v>
      </c>
      <c r="AL23" s="2">
        <v>0.48387096800000001</v>
      </c>
      <c r="AM23">
        <v>0.55106687099999996</v>
      </c>
      <c r="AN23">
        <v>0.46255404700000002</v>
      </c>
      <c r="AO23">
        <v>0.291561709</v>
      </c>
      <c r="AP23">
        <v>7</v>
      </c>
      <c r="AQ23">
        <v>3</v>
      </c>
      <c r="AR23">
        <v>30</v>
      </c>
      <c r="AS23">
        <v>61</v>
      </c>
      <c r="AT23">
        <v>30</v>
      </c>
      <c r="AU23">
        <v>0.3</v>
      </c>
      <c r="AV23">
        <v>0.7</v>
      </c>
      <c r="AW23">
        <v>28.835959249999998</v>
      </c>
      <c r="AX23">
        <v>0.62778829199999997</v>
      </c>
      <c r="AY23">
        <v>0.37221170799999997</v>
      </c>
      <c r="AZ23">
        <v>3.9256801669999999</v>
      </c>
      <c r="BA23">
        <v>80.585358470000003</v>
      </c>
      <c r="BB23">
        <v>7</v>
      </c>
      <c r="BC23">
        <v>3</v>
      </c>
      <c r="BD23">
        <v>30</v>
      </c>
      <c r="BE23">
        <v>61</v>
      </c>
      <c r="BF23">
        <v>30</v>
      </c>
      <c r="BG23">
        <v>0.3</v>
      </c>
      <c r="BH23" s="2">
        <v>0.7</v>
      </c>
      <c r="BI23" s="2">
        <v>0.47048135400000002</v>
      </c>
      <c r="BJ23">
        <v>0.23524067700000001</v>
      </c>
      <c r="BK23">
        <v>0.76475932300000005</v>
      </c>
      <c r="BL23">
        <v>6.0495579000000001E-2</v>
      </c>
      <c r="BM23" s="2">
        <v>80.585358470000003</v>
      </c>
      <c r="BN23">
        <v>1548</v>
      </c>
      <c r="BO23">
        <v>-42057.839500000002</v>
      </c>
      <c r="BP23">
        <v>147</v>
      </c>
      <c r="BQ23">
        <v>44</v>
      </c>
      <c r="BR23" s="2" t="s">
        <v>181</v>
      </c>
      <c r="BS23" s="2">
        <v>84409.679000000004</v>
      </c>
      <c r="BT23">
        <v>-42057.839500000002</v>
      </c>
      <c r="BU23">
        <v>147</v>
      </c>
      <c r="BV23">
        <v>44</v>
      </c>
      <c r="BW23" s="6" t="s">
        <v>181</v>
      </c>
      <c r="BX23" s="2">
        <v>84440.759000000005</v>
      </c>
      <c r="BY23">
        <v>-42057.839500000002</v>
      </c>
      <c r="BZ23">
        <v>147</v>
      </c>
      <c r="CA23">
        <v>44</v>
      </c>
      <c r="CB23" t="s">
        <v>181</v>
      </c>
      <c r="CC23">
        <v>85195.352700000003</v>
      </c>
      <c r="CD23">
        <v>-42057.839500000002</v>
      </c>
      <c r="CE23">
        <v>147</v>
      </c>
      <c r="CF23">
        <v>44</v>
      </c>
      <c r="CG23" t="s">
        <v>181</v>
      </c>
    </row>
    <row r="24" spans="1:85" x14ac:dyDescent="0.2">
      <c r="A24" s="2">
        <v>17</v>
      </c>
      <c r="B24" t="s">
        <v>68</v>
      </c>
      <c r="C24" t="s">
        <v>75</v>
      </c>
      <c r="D24" t="s">
        <v>76</v>
      </c>
      <c r="E24" t="s">
        <v>82</v>
      </c>
      <c r="F24" t="s">
        <v>66</v>
      </c>
      <c r="G24" t="s">
        <v>83</v>
      </c>
      <c r="H24" t="s">
        <v>16</v>
      </c>
      <c r="I24" s="2">
        <v>36</v>
      </c>
      <c r="J24" s="2">
        <v>19</v>
      </c>
      <c r="K24" s="2">
        <f t="shared" si="0"/>
        <v>17</v>
      </c>
      <c r="L24" s="2">
        <v>9</v>
      </c>
      <c r="M24">
        <v>37.37929819</v>
      </c>
      <c r="N24">
        <v>4269</v>
      </c>
      <c r="O24">
        <v>0.90201656299999999</v>
      </c>
      <c r="P24">
        <v>0.90201656299999999</v>
      </c>
      <c r="Q24">
        <v>0.90201656299999999</v>
      </c>
      <c r="R24">
        <v>0.90201656299999999</v>
      </c>
      <c r="S24">
        <v>0.90201656299999999</v>
      </c>
      <c r="T24">
        <v>0.82152110199999995</v>
      </c>
      <c r="U24">
        <v>0.90201656299999999</v>
      </c>
      <c r="V24">
        <v>0.90201656299999999</v>
      </c>
      <c r="W24">
        <v>0.90201656299999999</v>
      </c>
      <c r="X24">
        <v>528266</v>
      </c>
      <c r="Y24">
        <v>0.90201656299999999</v>
      </c>
      <c r="Z24">
        <v>32</v>
      </c>
      <c r="AA24">
        <v>4.0626817239999999</v>
      </c>
      <c r="AB24">
        <v>63.356136249999999</v>
      </c>
      <c r="AC24">
        <v>96.461107760000004</v>
      </c>
      <c r="AD24">
        <v>32</v>
      </c>
      <c r="AE24">
        <v>6.0868828E-2</v>
      </c>
      <c r="AF24">
        <v>63.356136249999999</v>
      </c>
      <c r="AG24">
        <v>0.57572526899999998</v>
      </c>
      <c r="AH24" s="2">
        <v>0.51612903200000004</v>
      </c>
      <c r="AI24" s="2">
        <v>0.23509866800000001</v>
      </c>
      <c r="AJ24" s="2">
        <v>0.36365957500000001</v>
      </c>
      <c r="AK24" s="2">
        <v>0.214261806</v>
      </c>
      <c r="AL24" s="2">
        <v>0.51612903200000004</v>
      </c>
      <c r="AM24">
        <v>0.55446686899999997</v>
      </c>
      <c r="AN24">
        <v>0.36365957500000001</v>
      </c>
      <c r="AO24">
        <v>0.241626917</v>
      </c>
      <c r="AP24">
        <v>11</v>
      </c>
      <c r="AQ24">
        <v>9</v>
      </c>
      <c r="AR24">
        <v>32</v>
      </c>
      <c r="AS24">
        <v>49</v>
      </c>
      <c r="AT24">
        <v>32</v>
      </c>
      <c r="AU24">
        <v>0.32</v>
      </c>
      <c r="AV24">
        <v>0.68</v>
      </c>
      <c r="AW24">
        <v>29.219416930000001</v>
      </c>
      <c r="AX24">
        <v>0.62761637299999995</v>
      </c>
      <c r="AY24">
        <v>0.37238362699999999</v>
      </c>
      <c r="AZ24">
        <v>4.0626817239999999</v>
      </c>
      <c r="BA24">
        <v>63.356136249999999</v>
      </c>
      <c r="BB24">
        <v>11</v>
      </c>
      <c r="BC24">
        <v>9</v>
      </c>
      <c r="BD24">
        <v>32</v>
      </c>
      <c r="BE24">
        <v>49</v>
      </c>
      <c r="BF24">
        <v>32</v>
      </c>
      <c r="BG24">
        <v>0.32</v>
      </c>
      <c r="BH24" s="2">
        <v>0.68</v>
      </c>
      <c r="BI24" s="2">
        <v>0.46727634699999998</v>
      </c>
      <c r="BJ24">
        <v>0.233638173</v>
      </c>
      <c r="BK24">
        <v>0.766361827</v>
      </c>
      <c r="BL24">
        <v>6.0868828E-2</v>
      </c>
      <c r="BM24" s="2">
        <v>63.356136249999999</v>
      </c>
      <c r="BN24">
        <v>1582.01</v>
      </c>
      <c r="BO24">
        <v>-43218.447</v>
      </c>
      <c r="BP24">
        <v>130</v>
      </c>
      <c r="BQ24">
        <v>27</v>
      </c>
      <c r="BR24" s="2" t="s">
        <v>164</v>
      </c>
      <c r="BS24" s="2">
        <v>86695.035999999993</v>
      </c>
      <c r="BT24">
        <v>-43219.517999999996</v>
      </c>
      <c r="BU24">
        <v>128</v>
      </c>
      <c r="BV24">
        <v>25</v>
      </c>
      <c r="BW24" s="6" t="s">
        <v>153</v>
      </c>
      <c r="BX24" s="2">
        <v>86717.763999999996</v>
      </c>
      <c r="BY24">
        <v>-43219.517999999996</v>
      </c>
      <c r="BZ24">
        <v>128</v>
      </c>
      <c r="CA24">
        <v>25</v>
      </c>
      <c r="CB24" t="s">
        <v>153</v>
      </c>
      <c r="CC24">
        <v>87381.941000000006</v>
      </c>
      <c r="CD24">
        <v>-43219.517999999996</v>
      </c>
      <c r="CE24">
        <v>128</v>
      </c>
      <c r="CF24">
        <v>25</v>
      </c>
      <c r="CG24" t="s">
        <v>153</v>
      </c>
    </row>
    <row r="25" spans="1:85" x14ac:dyDescent="0.2">
      <c r="A25" s="2">
        <v>57</v>
      </c>
      <c r="B25" t="s">
        <v>69</v>
      </c>
      <c r="C25" t="s">
        <v>77</v>
      </c>
      <c r="D25" t="s">
        <v>78</v>
      </c>
      <c r="E25" t="s">
        <v>82</v>
      </c>
      <c r="F25" t="s">
        <v>66</v>
      </c>
      <c r="G25" t="s">
        <v>83</v>
      </c>
      <c r="H25" t="s">
        <v>56</v>
      </c>
      <c r="I25" s="2">
        <v>36</v>
      </c>
      <c r="J25" s="2">
        <v>20</v>
      </c>
      <c r="K25" s="2">
        <f t="shared" si="0"/>
        <v>16</v>
      </c>
      <c r="L25" s="2">
        <v>10</v>
      </c>
      <c r="M25">
        <v>45.739489329999998</v>
      </c>
      <c r="N25">
        <v>4344</v>
      </c>
      <c r="O25">
        <v>0.96444975700000002</v>
      </c>
      <c r="P25">
        <v>0.96444975700000002</v>
      </c>
      <c r="Q25">
        <v>0.96444975700000002</v>
      </c>
      <c r="R25">
        <v>0.96444975700000002</v>
      </c>
      <c r="S25">
        <v>0.96444975700000002</v>
      </c>
      <c r="T25">
        <v>0.93134037999999997</v>
      </c>
      <c r="U25">
        <v>0.96444975700000002</v>
      </c>
      <c r="V25">
        <v>0.96444975700000002</v>
      </c>
      <c r="W25">
        <v>0.96444975700000002</v>
      </c>
      <c r="X25">
        <v>564830</v>
      </c>
      <c r="Y25">
        <v>0.96444975700000002</v>
      </c>
      <c r="Z25">
        <v>30</v>
      </c>
      <c r="AA25">
        <v>5.1383198349999999</v>
      </c>
      <c r="AB25">
        <v>58.051701090000002</v>
      </c>
      <c r="AC25">
        <v>150.61929269999999</v>
      </c>
      <c r="AD25">
        <v>30</v>
      </c>
      <c r="AE25">
        <v>7.1176118999999996E-2</v>
      </c>
      <c r="AF25">
        <v>58.051701090000002</v>
      </c>
      <c r="AG25">
        <v>1.13677227</v>
      </c>
      <c r="AH25" s="2">
        <v>0.48387096800000001</v>
      </c>
      <c r="AI25" s="2">
        <v>0.29734353600000002</v>
      </c>
      <c r="AJ25" s="2">
        <v>0.33321250699999999</v>
      </c>
      <c r="AK25" s="2">
        <v>0.33455931100000003</v>
      </c>
      <c r="AL25" s="2">
        <v>0.48387096800000001</v>
      </c>
      <c r="AM25">
        <v>0.64835813499999995</v>
      </c>
      <c r="AN25">
        <v>0.33321250699999999</v>
      </c>
      <c r="AO25">
        <v>0.47709349200000001</v>
      </c>
      <c r="AP25">
        <v>9</v>
      </c>
      <c r="AQ25">
        <v>6</v>
      </c>
      <c r="AR25">
        <v>30</v>
      </c>
      <c r="AS25">
        <v>45</v>
      </c>
      <c r="AT25">
        <v>30</v>
      </c>
      <c r="AU25">
        <v>0.3</v>
      </c>
      <c r="AV25">
        <v>0.7</v>
      </c>
      <c r="AW25">
        <v>37.948421879999998</v>
      </c>
      <c r="AX25">
        <v>0.69102210100000006</v>
      </c>
      <c r="AY25">
        <v>0.308977899</v>
      </c>
      <c r="AZ25">
        <v>5.1383198349999999</v>
      </c>
      <c r="BA25">
        <v>58.051701090000002</v>
      </c>
      <c r="BB25">
        <v>9</v>
      </c>
      <c r="BC25">
        <v>6</v>
      </c>
      <c r="BD25">
        <v>30</v>
      </c>
      <c r="BE25">
        <v>45</v>
      </c>
      <c r="BF25">
        <v>30</v>
      </c>
      <c r="BG25">
        <v>0.3</v>
      </c>
      <c r="BH25" s="2">
        <v>0.7</v>
      </c>
      <c r="BI25" s="2">
        <v>0.534749488</v>
      </c>
      <c r="BJ25">
        <v>0.267374744</v>
      </c>
      <c r="BK25">
        <v>0.73262525599999995</v>
      </c>
      <c r="BL25">
        <v>7.1176118999999996E-2</v>
      </c>
      <c r="BM25" s="2">
        <v>58.051701090000002</v>
      </c>
      <c r="BN25">
        <v>2826.05</v>
      </c>
      <c r="BO25">
        <v>-46354.851999999999</v>
      </c>
      <c r="BP25">
        <v>130</v>
      </c>
      <c r="BQ25">
        <v>27</v>
      </c>
      <c r="BR25" s="2" t="s">
        <v>164</v>
      </c>
      <c r="BS25" s="2">
        <v>92969.703999999998</v>
      </c>
      <c r="BT25">
        <v>-46354.851999999999</v>
      </c>
      <c r="BU25">
        <v>130</v>
      </c>
      <c r="BV25">
        <v>27</v>
      </c>
      <c r="BW25" s="6" t="s">
        <v>164</v>
      </c>
      <c r="BX25" s="2">
        <v>92982.342000000004</v>
      </c>
      <c r="BY25">
        <v>-46354.851999999999</v>
      </c>
      <c r="BZ25">
        <v>130</v>
      </c>
      <c r="CA25">
        <v>27</v>
      </c>
      <c r="CB25" t="s">
        <v>164</v>
      </c>
      <c r="CC25">
        <v>93742.764999999999</v>
      </c>
      <c r="CD25">
        <v>-46354.851999999999</v>
      </c>
      <c r="CE25">
        <v>130</v>
      </c>
      <c r="CF25">
        <v>27</v>
      </c>
      <c r="CG25" t="s">
        <v>164</v>
      </c>
    </row>
    <row r="26" spans="1:85" x14ac:dyDescent="0.2">
      <c r="A26" s="2">
        <v>58</v>
      </c>
      <c r="B26" t="s">
        <v>69</v>
      </c>
      <c r="C26" t="s">
        <v>77</v>
      </c>
      <c r="D26" t="s">
        <v>78</v>
      </c>
      <c r="E26" t="s">
        <v>82</v>
      </c>
      <c r="F26" t="s">
        <v>66</v>
      </c>
      <c r="G26" t="s">
        <v>84</v>
      </c>
      <c r="H26" t="s">
        <v>57</v>
      </c>
      <c r="I26" s="2">
        <v>36</v>
      </c>
      <c r="J26" s="2">
        <v>20</v>
      </c>
      <c r="K26" s="2">
        <f t="shared" si="0"/>
        <v>16</v>
      </c>
      <c r="L26" s="2">
        <v>10</v>
      </c>
      <c r="M26">
        <v>45.927928540000003</v>
      </c>
      <c r="N26">
        <v>4327</v>
      </c>
      <c r="O26">
        <v>0.96444975700000002</v>
      </c>
      <c r="P26">
        <v>0.96444975700000002</v>
      </c>
      <c r="Q26">
        <v>0.96444975700000002</v>
      </c>
      <c r="R26">
        <v>0.96444975700000002</v>
      </c>
      <c r="S26">
        <v>0.96444975700000002</v>
      </c>
      <c r="T26">
        <v>0.93134037999999997</v>
      </c>
      <c r="U26">
        <v>0.96444975700000002</v>
      </c>
      <c r="V26">
        <v>0.96444975700000002</v>
      </c>
      <c r="W26">
        <v>0.96444975700000002</v>
      </c>
      <c r="X26">
        <v>564830</v>
      </c>
      <c r="Y26">
        <v>0.96444975700000002</v>
      </c>
      <c r="Z26">
        <v>30</v>
      </c>
      <c r="AA26">
        <v>5.1673578469999999</v>
      </c>
      <c r="AB26">
        <v>58.051701090000002</v>
      </c>
      <c r="AC26">
        <v>151.331411</v>
      </c>
      <c r="AD26">
        <v>30</v>
      </c>
      <c r="AE26">
        <v>7.1208673E-2</v>
      </c>
      <c r="AF26">
        <v>58.051701090000002</v>
      </c>
      <c r="AG26">
        <v>1.136480817</v>
      </c>
      <c r="AH26" s="2">
        <v>0.48387096800000001</v>
      </c>
      <c r="AI26" s="2">
        <v>0.29902390299999998</v>
      </c>
      <c r="AJ26" s="2">
        <v>0.33321250699999999</v>
      </c>
      <c r="AK26" s="2">
        <v>0.33614108599999998</v>
      </c>
      <c r="AL26" s="2">
        <v>0.48387096800000001</v>
      </c>
      <c r="AM26">
        <v>0.64865468299999995</v>
      </c>
      <c r="AN26">
        <v>0.33321250699999999</v>
      </c>
      <c r="AO26">
        <v>0.47697117100000003</v>
      </c>
      <c r="AP26">
        <v>9</v>
      </c>
      <c r="AQ26">
        <v>6</v>
      </c>
      <c r="AR26">
        <v>30</v>
      </c>
      <c r="AS26">
        <v>45</v>
      </c>
      <c r="AT26">
        <v>30</v>
      </c>
      <c r="AU26">
        <v>0.3</v>
      </c>
      <c r="AV26">
        <v>0.7</v>
      </c>
      <c r="AW26">
        <v>38.13821265</v>
      </c>
      <c r="AX26">
        <v>0.69210322499999999</v>
      </c>
      <c r="AY26">
        <v>0.30789677500000001</v>
      </c>
      <c r="AZ26">
        <v>5.1673578469999999</v>
      </c>
      <c r="BA26">
        <v>58.051701090000002</v>
      </c>
      <c r="BB26">
        <v>9</v>
      </c>
      <c r="BC26">
        <v>6</v>
      </c>
      <c r="BD26">
        <v>30</v>
      </c>
      <c r="BE26">
        <v>45</v>
      </c>
      <c r="BF26">
        <v>30</v>
      </c>
      <c r="BG26">
        <v>0.3</v>
      </c>
      <c r="BH26" s="2">
        <v>0.7</v>
      </c>
      <c r="BI26" s="2">
        <v>0.53478186400000005</v>
      </c>
      <c r="BJ26">
        <v>0.26739093200000003</v>
      </c>
      <c r="BK26">
        <v>0.73260906800000003</v>
      </c>
      <c r="BL26">
        <v>7.1208673E-2</v>
      </c>
      <c r="BM26" s="2">
        <v>58.051701090000002</v>
      </c>
      <c r="BN26">
        <v>2826.05</v>
      </c>
      <c r="BO26">
        <v>-46351.345999999998</v>
      </c>
      <c r="BP26">
        <v>131</v>
      </c>
      <c r="BQ26">
        <v>28</v>
      </c>
      <c r="BR26" s="2" t="s">
        <v>165</v>
      </c>
      <c r="BS26" s="2">
        <v>92964.691999999995</v>
      </c>
      <c r="BT26">
        <v>-46351.345999999998</v>
      </c>
      <c r="BU26">
        <v>131</v>
      </c>
      <c r="BV26">
        <v>28</v>
      </c>
      <c r="BW26" s="6" t="s">
        <v>165</v>
      </c>
      <c r="BX26" s="2">
        <v>92977.528999999995</v>
      </c>
      <c r="BY26">
        <v>-46351.345999999998</v>
      </c>
      <c r="BZ26">
        <v>131</v>
      </c>
      <c r="CA26">
        <v>28</v>
      </c>
      <c r="CB26" t="s">
        <v>165</v>
      </c>
      <c r="CC26">
        <v>93740.990999999995</v>
      </c>
      <c r="CD26">
        <v>-46353.964999999997</v>
      </c>
      <c r="CE26">
        <v>130</v>
      </c>
      <c r="CF26">
        <v>27</v>
      </c>
      <c r="CG26" t="s">
        <v>164</v>
      </c>
    </row>
    <row r="27" spans="1:85" x14ac:dyDescent="0.2">
      <c r="A27" s="2">
        <v>52</v>
      </c>
      <c r="B27" t="s">
        <v>69</v>
      </c>
      <c r="C27" t="s">
        <v>77</v>
      </c>
      <c r="D27" t="s">
        <v>78</v>
      </c>
      <c r="E27" t="s">
        <v>80</v>
      </c>
      <c r="F27" t="s">
        <v>66</v>
      </c>
      <c r="G27" t="s">
        <v>84</v>
      </c>
      <c r="H27" t="s">
        <v>51</v>
      </c>
      <c r="I27" s="2">
        <v>35</v>
      </c>
      <c r="J27" s="2">
        <v>17</v>
      </c>
      <c r="K27" s="2">
        <f t="shared" si="0"/>
        <v>18</v>
      </c>
      <c r="L27" s="2">
        <v>9</v>
      </c>
      <c r="M27">
        <v>80.802827039999997</v>
      </c>
      <c r="N27">
        <v>4117</v>
      </c>
      <c r="O27">
        <v>0.94775719300000005</v>
      </c>
      <c r="P27">
        <v>0.94775719300000005</v>
      </c>
      <c r="Q27">
        <v>0.94775719300000005</v>
      </c>
      <c r="R27">
        <v>0.94775719300000005</v>
      </c>
      <c r="S27">
        <v>0.94775719300000005</v>
      </c>
      <c r="T27">
        <v>0.90070199200000001</v>
      </c>
      <c r="U27">
        <v>0.94775719300000005</v>
      </c>
      <c r="V27">
        <v>0.94775719300000005</v>
      </c>
      <c r="W27">
        <v>0.94775719300000005</v>
      </c>
      <c r="X27">
        <v>555054</v>
      </c>
      <c r="Y27">
        <v>0.94775719300000005</v>
      </c>
      <c r="Z27">
        <v>32</v>
      </c>
      <c r="AA27">
        <v>10.183277349999999</v>
      </c>
      <c r="AB27">
        <v>56.320511359999998</v>
      </c>
      <c r="AC27">
        <v>305.04665189999997</v>
      </c>
      <c r="AD27">
        <v>32</v>
      </c>
      <c r="AE27">
        <v>8.1110652000000005E-2</v>
      </c>
      <c r="AF27">
        <v>56.320511359999998</v>
      </c>
      <c r="AG27">
        <v>1.3845947510000001</v>
      </c>
      <c r="AH27" s="2">
        <v>0.51612903200000004</v>
      </c>
      <c r="AI27" s="2">
        <v>0.58928439399999999</v>
      </c>
      <c r="AJ27" s="2">
        <v>0.32327560500000002</v>
      </c>
      <c r="AK27" s="2">
        <v>0.67757719299999997</v>
      </c>
      <c r="AL27" s="2">
        <v>0.51612903200000004</v>
      </c>
      <c r="AM27">
        <v>0.73885387499999999</v>
      </c>
      <c r="AN27">
        <v>0.32327560500000002</v>
      </c>
      <c r="AO27">
        <v>0.581102444</v>
      </c>
      <c r="AP27">
        <v>12</v>
      </c>
      <c r="AQ27">
        <v>10</v>
      </c>
      <c r="AR27">
        <v>32</v>
      </c>
      <c r="AS27">
        <v>42</v>
      </c>
      <c r="AT27">
        <v>32</v>
      </c>
      <c r="AU27">
        <v>0.32</v>
      </c>
      <c r="AV27">
        <v>0.68</v>
      </c>
      <c r="AW27">
        <v>72.964520859999993</v>
      </c>
      <c r="AX27">
        <v>0.81089977700000004</v>
      </c>
      <c r="AY27">
        <v>0.18910022300000001</v>
      </c>
      <c r="AZ27">
        <v>10.183277349999999</v>
      </c>
      <c r="BA27">
        <v>56.320511359999998</v>
      </c>
      <c r="BB27">
        <v>12</v>
      </c>
      <c r="BC27">
        <v>10</v>
      </c>
      <c r="BD27">
        <v>32</v>
      </c>
      <c r="BE27">
        <v>42</v>
      </c>
      <c r="BF27">
        <v>32</v>
      </c>
      <c r="BG27">
        <v>0.32</v>
      </c>
      <c r="BH27" s="2">
        <v>0.68</v>
      </c>
      <c r="BI27" s="2">
        <v>0.61403346199999997</v>
      </c>
      <c r="BJ27">
        <v>0.30701673099999999</v>
      </c>
      <c r="BK27">
        <v>0.69298326899999996</v>
      </c>
      <c r="BL27">
        <v>8.1110652000000005E-2</v>
      </c>
      <c r="BM27" s="2">
        <v>56.320511359999998</v>
      </c>
      <c r="BN27">
        <v>1413.02</v>
      </c>
      <c r="BO27">
        <v>-27096.393</v>
      </c>
      <c r="BP27">
        <v>128</v>
      </c>
      <c r="BQ27">
        <v>25</v>
      </c>
      <c r="BR27" s="2" t="s">
        <v>157</v>
      </c>
      <c r="BS27" s="2">
        <v>54448.786</v>
      </c>
      <c r="BT27">
        <v>-27096.393</v>
      </c>
      <c r="BU27">
        <v>128</v>
      </c>
      <c r="BV27">
        <v>25</v>
      </c>
      <c r="BW27" s="6" t="s">
        <v>157</v>
      </c>
      <c r="BX27" s="2">
        <v>54474.506000000001</v>
      </c>
      <c r="BY27">
        <v>-27096.393</v>
      </c>
      <c r="BZ27">
        <v>128</v>
      </c>
      <c r="CA27">
        <v>25</v>
      </c>
      <c r="CB27" t="s">
        <v>157</v>
      </c>
      <c r="CC27">
        <v>55073.053</v>
      </c>
      <c r="CD27">
        <v>-27159.346000000001</v>
      </c>
      <c r="CE27">
        <v>104</v>
      </c>
      <c r="CF27">
        <v>1</v>
      </c>
      <c r="CG27" t="s">
        <v>150</v>
      </c>
    </row>
    <row r="28" spans="1:85" x14ac:dyDescent="0.2">
      <c r="A28" s="2">
        <v>36</v>
      </c>
      <c r="B28" t="s">
        <v>69</v>
      </c>
      <c r="C28" t="s">
        <v>75</v>
      </c>
      <c r="D28" t="s">
        <v>76</v>
      </c>
      <c r="E28" t="s">
        <v>80</v>
      </c>
      <c r="F28" t="s">
        <v>66</v>
      </c>
      <c r="G28" t="s">
        <v>84</v>
      </c>
      <c r="H28" t="s">
        <v>35</v>
      </c>
      <c r="I28" s="2">
        <v>35</v>
      </c>
      <c r="J28" s="2">
        <v>17</v>
      </c>
      <c r="K28" s="2">
        <f t="shared" si="0"/>
        <v>18</v>
      </c>
      <c r="L28" s="2">
        <v>9</v>
      </c>
      <c r="M28">
        <v>75.584232240000006</v>
      </c>
      <c r="N28">
        <v>4034</v>
      </c>
      <c r="O28">
        <v>0.96298130299999996</v>
      </c>
      <c r="P28">
        <v>0.96298130299999996</v>
      </c>
      <c r="Q28">
        <v>0.96298130299999996</v>
      </c>
      <c r="R28">
        <v>0.96298130299999996</v>
      </c>
      <c r="S28">
        <v>0.96298130299999996</v>
      </c>
      <c r="T28">
        <v>0.92860553599999995</v>
      </c>
      <c r="U28">
        <v>0.96298130299999996</v>
      </c>
      <c r="V28">
        <v>0.96298130299999996</v>
      </c>
      <c r="W28">
        <v>0.96298130299999996</v>
      </c>
      <c r="X28">
        <v>563970</v>
      </c>
      <c r="Y28">
        <v>0.96298130299999996</v>
      </c>
      <c r="Z28">
        <v>32</v>
      </c>
      <c r="AA28">
        <v>9.4864289429999999</v>
      </c>
      <c r="AB28">
        <v>67.438861200000005</v>
      </c>
      <c r="AC28">
        <v>250.36839789999999</v>
      </c>
      <c r="AD28">
        <v>32</v>
      </c>
      <c r="AE28">
        <v>8.1902307999999993E-2</v>
      </c>
      <c r="AF28">
        <v>67.438861200000005</v>
      </c>
      <c r="AG28">
        <v>0.99275988000000004</v>
      </c>
      <c r="AH28" s="2">
        <v>0.51612903200000004</v>
      </c>
      <c r="AI28" s="2">
        <v>0.548959274</v>
      </c>
      <c r="AJ28" s="2">
        <v>0.38709411700000002</v>
      </c>
      <c r="AK28" s="2">
        <v>0.55612449799999997</v>
      </c>
      <c r="AL28" s="2">
        <v>0.51612903200000004</v>
      </c>
      <c r="AM28">
        <v>0.74606523199999997</v>
      </c>
      <c r="AN28">
        <v>0.38709411700000002</v>
      </c>
      <c r="AO28">
        <v>0.416652737</v>
      </c>
      <c r="AP28">
        <v>9</v>
      </c>
      <c r="AQ28">
        <v>7</v>
      </c>
      <c r="AR28">
        <v>32</v>
      </c>
      <c r="AS28">
        <v>49</v>
      </c>
      <c r="AT28">
        <v>32</v>
      </c>
      <c r="AU28">
        <v>0.32</v>
      </c>
      <c r="AV28">
        <v>0.68</v>
      </c>
      <c r="AW28">
        <v>67.64136422</v>
      </c>
      <c r="AX28">
        <v>0.79802359700000003</v>
      </c>
      <c r="AY28">
        <v>0.201976403</v>
      </c>
      <c r="AZ28">
        <v>9.4864289429999999</v>
      </c>
      <c r="BA28">
        <v>67.438861200000005</v>
      </c>
      <c r="BB28">
        <v>9</v>
      </c>
      <c r="BC28">
        <v>7</v>
      </c>
      <c r="BD28">
        <v>32</v>
      </c>
      <c r="BE28">
        <v>49</v>
      </c>
      <c r="BF28">
        <v>32</v>
      </c>
      <c r="BG28">
        <v>0.32</v>
      </c>
      <c r="BH28" s="2">
        <v>0.68</v>
      </c>
      <c r="BI28" s="2">
        <v>0.63295972</v>
      </c>
      <c r="BJ28">
        <v>0.31647986</v>
      </c>
      <c r="BK28">
        <v>0.68352014000000005</v>
      </c>
      <c r="BL28">
        <v>8.1902307999999993E-2</v>
      </c>
      <c r="BM28" s="2">
        <v>67.438861200000005</v>
      </c>
      <c r="BN28">
        <v>774</v>
      </c>
      <c r="BO28">
        <v>-26920.6</v>
      </c>
      <c r="BP28">
        <v>130</v>
      </c>
      <c r="BQ28">
        <v>27</v>
      </c>
      <c r="BR28" s="2" t="s">
        <v>178</v>
      </c>
      <c r="BS28" s="2">
        <v>54098.124000000003</v>
      </c>
      <c r="BT28">
        <v>-26921.062000000002</v>
      </c>
      <c r="BU28">
        <v>128</v>
      </c>
      <c r="BV28">
        <v>25</v>
      </c>
      <c r="BW28" s="6" t="s">
        <v>179</v>
      </c>
      <c r="BX28" s="2">
        <v>54149.324000000001</v>
      </c>
      <c r="BY28">
        <v>-26921.062000000002</v>
      </c>
      <c r="BZ28">
        <v>128</v>
      </c>
      <c r="CA28">
        <v>25</v>
      </c>
      <c r="CB28" t="s">
        <v>179</v>
      </c>
      <c r="CC28">
        <v>54693.525999999998</v>
      </c>
      <c r="CD28">
        <v>-26921.062000000002</v>
      </c>
      <c r="CE28">
        <v>128</v>
      </c>
      <c r="CF28">
        <v>25</v>
      </c>
      <c r="CG28" t="s">
        <v>179</v>
      </c>
    </row>
    <row r="29" spans="1:85" x14ac:dyDescent="0.2">
      <c r="A29" s="2">
        <v>42</v>
      </c>
      <c r="B29" t="s">
        <v>69</v>
      </c>
      <c r="C29" t="s">
        <v>75</v>
      </c>
      <c r="D29" t="s">
        <v>76</v>
      </c>
      <c r="E29" t="s">
        <v>82</v>
      </c>
      <c r="F29" t="s">
        <v>66</v>
      </c>
      <c r="G29" t="s">
        <v>84</v>
      </c>
      <c r="H29" t="s">
        <v>41</v>
      </c>
      <c r="I29" s="2">
        <v>35</v>
      </c>
      <c r="J29" s="2">
        <v>18</v>
      </c>
      <c r="K29" s="2">
        <f t="shared" si="0"/>
        <v>17</v>
      </c>
      <c r="L29" s="2">
        <v>8</v>
      </c>
      <c r="M29">
        <v>44.666381510000001</v>
      </c>
      <c r="N29">
        <v>4220</v>
      </c>
      <c r="O29">
        <v>0.85205498199999996</v>
      </c>
      <c r="P29">
        <v>0.85205498199999996</v>
      </c>
      <c r="Q29">
        <v>0.85205498199999996</v>
      </c>
      <c r="R29">
        <v>0.85205498199999996</v>
      </c>
      <c r="S29">
        <v>0.85205498199999996</v>
      </c>
      <c r="T29">
        <v>0.74224372100000002</v>
      </c>
      <c r="U29">
        <v>0.85205498199999996</v>
      </c>
      <c r="V29">
        <v>0.85205498199999996</v>
      </c>
      <c r="W29">
        <v>0.85205498199999996</v>
      </c>
      <c r="X29">
        <v>499006</v>
      </c>
      <c r="Y29">
        <v>0.85205498199999996</v>
      </c>
      <c r="Z29">
        <v>34</v>
      </c>
      <c r="AA29">
        <v>5.1344099630000004</v>
      </c>
      <c r="AB29">
        <v>84.332674569999995</v>
      </c>
      <c r="AC29">
        <v>121.09783590000001</v>
      </c>
      <c r="AD29">
        <v>34</v>
      </c>
      <c r="AE29">
        <v>6.3182099000000005E-2</v>
      </c>
      <c r="AF29">
        <v>84.332674569999995</v>
      </c>
      <c r="AG29">
        <v>0.60126625099999997</v>
      </c>
      <c r="AH29" s="2">
        <v>0.54838709699999999</v>
      </c>
      <c r="AI29" s="2">
        <v>0.29711727999999998</v>
      </c>
      <c r="AJ29" s="2">
        <v>0.48406336700000002</v>
      </c>
      <c r="AK29" s="2">
        <v>0.26898551799999998</v>
      </c>
      <c r="AL29" s="2">
        <v>0.54838709699999999</v>
      </c>
      <c r="AM29">
        <v>0.575538938</v>
      </c>
      <c r="AN29">
        <v>0.48406336700000002</v>
      </c>
      <c r="AO29">
        <v>0.252346246</v>
      </c>
      <c r="AP29">
        <v>10</v>
      </c>
      <c r="AQ29">
        <v>8</v>
      </c>
      <c r="AR29">
        <v>34</v>
      </c>
      <c r="AS29">
        <v>70</v>
      </c>
      <c r="AT29">
        <v>34</v>
      </c>
      <c r="AU29">
        <v>0.34</v>
      </c>
      <c r="AV29">
        <v>0.66</v>
      </c>
      <c r="AW29">
        <v>36.925849290000002</v>
      </c>
      <c r="AX29">
        <v>0.68580266599999995</v>
      </c>
      <c r="AY29">
        <v>0.31419733399999999</v>
      </c>
      <c r="AZ29">
        <v>5.1344099630000004</v>
      </c>
      <c r="BA29">
        <v>84.332674569999995</v>
      </c>
      <c r="BB29">
        <v>10</v>
      </c>
      <c r="BC29">
        <v>8</v>
      </c>
      <c r="BD29">
        <v>34</v>
      </c>
      <c r="BE29">
        <v>70</v>
      </c>
      <c r="BF29">
        <v>34</v>
      </c>
      <c r="BG29">
        <v>0.34</v>
      </c>
      <c r="BH29" s="2">
        <v>0.66</v>
      </c>
      <c r="BI29" s="2">
        <v>0.496874337</v>
      </c>
      <c r="BJ29">
        <v>0.24843716900000001</v>
      </c>
      <c r="BK29">
        <v>0.75156283099999999</v>
      </c>
      <c r="BL29">
        <v>6.3182099000000005E-2</v>
      </c>
      <c r="BM29" s="2">
        <v>84.332674569999995</v>
      </c>
      <c r="BN29">
        <v>1547.98</v>
      </c>
      <c r="BO29">
        <v>-45430.703000000001</v>
      </c>
      <c r="BP29">
        <v>131</v>
      </c>
      <c r="BQ29">
        <v>28</v>
      </c>
      <c r="BR29" s="2" t="s">
        <v>165</v>
      </c>
      <c r="BS29" s="2">
        <v>91123.406000000003</v>
      </c>
      <c r="BT29">
        <v>-45430.703000000001</v>
      </c>
      <c r="BU29">
        <v>131</v>
      </c>
      <c r="BV29">
        <v>28</v>
      </c>
      <c r="BW29" s="6" t="s">
        <v>165</v>
      </c>
      <c r="BX29" s="2">
        <v>91147.83</v>
      </c>
      <c r="BY29">
        <v>-45430.703000000001</v>
      </c>
      <c r="BZ29">
        <v>131</v>
      </c>
      <c r="CA29">
        <v>28</v>
      </c>
      <c r="CB29" t="s">
        <v>165</v>
      </c>
      <c r="CC29">
        <v>91823.565000000002</v>
      </c>
      <c r="CD29">
        <v>-45430.703000000001</v>
      </c>
      <c r="CE29">
        <v>131</v>
      </c>
      <c r="CF29">
        <v>28</v>
      </c>
      <c r="CG29" t="s">
        <v>165</v>
      </c>
    </row>
    <row r="30" spans="1:85" x14ac:dyDescent="0.2">
      <c r="A30" s="2">
        <v>46</v>
      </c>
      <c r="B30" t="s">
        <v>69</v>
      </c>
      <c r="C30" t="s">
        <v>75</v>
      </c>
      <c r="D30" t="s">
        <v>76</v>
      </c>
      <c r="E30" t="s">
        <v>82</v>
      </c>
      <c r="F30" t="s">
        <v>65</v>
      </c>
      <c r="G30" t="s">
        <v>84</v>
      </c>
      <c r="H30" t="s">
        <v>45</v>
      </c>
      <c r="I30" s="2">
        <v>35</v>
      </c>
      <c r="J30" s="2">
        <v>18</v>
      </c>
      <c r="K30" s="2">
        <f t="shared" si="0"/>
        <v>17</v>
      </c>
      <c r="L30" s="2">
        <v>8</v>
      </c>
      <c r="M30">
        <v>35.062697129999997</v>
      </c>
      <c r="N30">
        <v>4286</v>
      </c>
      <c r="O30">
        <v>0.85484162900000005</v>
      </c>
      <c r="P30">
        <v>0.85484162900000005</v>
      </c>
      <c r="Q30">
        <v>0.85484162900000005</v>
      </c>
      <c r="R30">
        <v>0.85484162900000005</v>
      </c>
      <c r="S30">
        <v>0.85484162900000005</v>
      </c>
      <c r="T30">
        <v>0.74648332500000003</v>
      </c>
      <c r="U30">
        <v>0.85484162900000005</v>
      </c>
      <c r="V30">
        <v>0.85484162900000005</v>
      </c>
      <c r="W30">
        <v>0.85484162900000005</v>
      </c>
      <c r="X30">
        <v>500638</v>
      </c>
      <c r="Y30">
        <v>0.85484162900000005</v>
      </c>
      <c r="Z30">
        <v>34</v>
      </c>
      <c r="AA30">
        <v>3.8428831159999999</v>
      </c>
      <c r="AB30">
        <v>77.910204719999996</v>
      </c>
      <c r="AC30">
        <v>91.61284646</v>
      </c>
      <c r="AD30">
        <v>34</v>
      </c>
      <c r="AE30">
        <v>6.7651472000000004E-2</v>
      </c>
      <c r="AF30">
        <v>77.910204719999996</v>
      </c>
      <c r="AG30">
        <v>0.67300184100000005</v>
      </c>
      <c r="AH30" s="2">
        <v>0.54838709699999999</v>
      </c>
      <c r="AI30" s="2">
        <v>0.22237939400000001</v>
      </c>
      <c r="AJ30" s="2">
        <v>0.447198861</v>
      </c>
      <c r="AK30" s="2">
        <v>0.20349272800000001</v>
      </c>
      <c r="AL30" s="2">
        <v>0.54838709699999999</v>
      </c>
      <c r="AM30">
        <v>0.61625138999999995</v>
      </c>
      <c r="AN30">
        <v>0.447198861</v>
      </c>
      <c r="AO30">
        <v>0.28245305300000001</v>
      </c>
      <c r="AP30">
        <v>11</v>
      </c>
      <c r="AQ30">
        <v>7</v>
      </c>
      <c r="AR30">
        <v>34</v>
      </c>
      <c r="AS30">
        <v>65</v>
      </c>
      <c r="AT30">
        <v>34</v>
      </c>
      <c r="AU30">
        <v>0.34</v>
      </c>
      <c r="AV30">
        <v>0.66</v>
      </c>
      <c r="AW30">
        <v>27.65044469</v>
      </c>
      <c r="AX30">
        <v>0.62501608799999997</v>
      </c>
      <c r="AY30">
        <v>0.37498391199999997</v>
      </c>
      <c r="AZ30">
        <v>3.8428831159999999</v>
      </c>
      <c r="BA30">
        <v>77.910204719999996</v>
      </c>
      <c r="BB30">
        <v>11</v>
      </c>
      <c r="BC30">
        <v>7</v>
      </c>
      <c r="BD30">
        <v>34</v>
      </c>
      <c r="BE30">
        <v>65</v>
      </c>
      <c r="BF30">
        <v>34</v>
      </c>
      <c r="BG30">
        <v>0.34</v>
      </c>
      <c r="BH30" s="2">
        <v>0.66</v>
      </c>
      <c r="BI30" s="2">
        <v>0.52087888999999998</v>
      </c>
      <c r="BJ30">
        <v>0.26043944499999999</v>
      </c>
      <c r="BK30">
        <v>0.73956055499999995</v>
      </c>
      <c r="BL30">
        <v>6.7651472000000004E-2</v>
      </c>
      <c r="BM30" s="2">
        <v>77.910204719999996</v>
      </c>
      <c r="BN30">
        <v>462</v>
      </c>
      <c r="BO30">
        <v>-32903.247000000003</v>
      </c>
      <c r="BP30">
        <v>131</v>
      </c>
      <c r="BQ30">
        <v>28</v>
      </c>
      <c r="BR30" s="2" t="s">
        <v>165</v>
      </c>
      <c r="BS30" s="2">
        <v>66066.991999999998</v>
      </c>
      <c r="BT30">
        <v>-32904.495999999999</v>
      </c>
      <c r="BU30">
        <v>129</v>
      </c>
      <c r="BV30">
        <v>26</v>
      </c>
      <c r="BW30" s="6" t="s">
        <v>184</v>
      </c>
      <c r="BX30" s="2">
        <v>66168.017000000007</v>
      </c>
      <c r="BY30">
        <v>-32904.495999999999</v>
      </c>
      <c r="BZ30">
        <v>129</v>
      </c>
      <c r="CA30">
        <v>26</v>
      </c>
      <c r="CB30" t="s">
        <v>184</v>
      </c>
      <c r="CC30">
        <v>66600.479999999996</v>
      </c>
      <c r="CD30">
        <v>-32904.495999999999</v>
      </c>
      <c r="CE30">
        <v>129</v>
      </c>
      <c r="CF30">
        <v>26</v>
      </c>
      <c r="CG30" t="s">
        <v>184</v>
      </c>
    </row>
    <row r="31" spans="1:85" x14ac:dyDescent="0.2">
      <c r="A31" s="2">
        <v>56</v>
      </c>
      <c r="B31" t="s">
        <v>69</v>
      </c>
      <c r="C31" t="s">
        <v>77</v>
      </c>
      <c r="D31" t="s">
        <v>78</v>
      </c>
      <c r="E31" t="s">
        <v>81</v>
      </c>
      <c r="F31" t="s">
        <v>66</v>
      </c>
      <c r="G31" t="s">
        <v>84</v>
      </c>
      <c r="H31" t="s">
        <v>55</v>
      </c>
      <c r="I31" s="2">
        <v>35</v>
      </c>
      <c r="J31" s="2">
        <v>19</v>
      </c>
      <c r="K31" s="2">
        <f t="shared" si="0"/>
        <v>16</v>
      </c>
      <c r="L31" s="2">
        <v>8</v>
      </c>
      <c r="M31">
        <v>79.22295991</v>
      </c>
      <c r="N31">
        <v>4202</v>
      </c>
      <c r="O31">
        <v>0.94588576800000002</v>
      </c>
      <c r="P31">
        <v>0.94588576800000002</v>
      </c>
      <c r="Q31">
        <v>0.94588576800000002</v>
      </c>
      <c r="R31">
        <v>0.94588576800000002</v>
      </c>
      <c r="S31">
        <v>0.94588576800000002</v>
      </c>
      <c r="T31">
        <v>0.89732757500000004</v>
      </c>
      <c r="U31">
        <v>0.94588576800000002</v>
      </c>
      <c r="V31">
        <v>0.94588576800000002</v>
      </c>
      <c r="W31">
        <v>0.94588576800000002</v>
      </c>
      <c r="X31">
        <v>553958</v>
      </c>
      <c r="Y31">
        <v>0.94588576800000002</v>
      </c>
      <c r="Z31">
        <v>32</v>
      </c>
      <c r="AA31">
        <v>10.10148103</v>
      </c>
      <c r="AB31">
        <v>58.275209140000001</v>
      </c>
      <c r="AC31">
        <v>305.09036450000002</v>
      </c>
      <c r="AD31">
        <v>32</v>
      </c>
      <c r="AE31">
        <v>8.0249417000000003E-2</v>
      </c>
      <c r="AF31">
        <v>58.275209140000001</v>
      </c>
      <c r="AG31">
        <v>1.4643570969999999</v>
      </c>
      <c r="AH31" s="2">
        <v>0.51612903200000004</v>
      </c>
      <c r="AI31" s="2">
        <v>0.58455101700000001</v>
      </c>
      <c r="AJ31" s="2">
        <v>0.33449542599999998</v>
      </c>
      <c r="AK31" s="2">
        <v>0.67767428799999996</v>
      </c>
      <c r="AL31" s="2">
        <v>0.51612903200000004</v>
      </c>
      <c r="AM31">
        <v>0.73100870900000003</v>
      </c>
      <c r="AN31">
        <v>0.33449542599999998</v>
      </c>
      <c r="AO31">
        <v>0.61457801099999998</v>
      </c>
      <c r="AP31">
        <v>10</v>
      </c>
      <c r="AQ31">
        <v>7</v>
      </c>
      <c r="AR31">
        <v>32</v>
      </c>
      <c r="AS31">
        <v>46</v>
      </c>
      <c r="AT31">
        <v>32</v>
      </c>
      <c r="AU31">
        <v>0.32</v>
      </c>
      <c r="AV31">
        <v>0.68</v>
      </c>
      <c r="AW31">
        <v>71.382347679999995</v>
      </c>
      <c r="AX31">
        <v>0.80749412300000001</v>
      </c>
      <c r="AY31">
        <v>0.19250587699999999</v>
      </c>
      <c r="AZ31">
        <v>10.10148103</v>
      </c>
      <c r="BA31">
        <v>58.275209140000001</v>
      </c>
      <c r="BB31">
        <v>10</v>
      </c>
      <c r="BC31">
        <v>7</v>
      </c>
      <c r="BD31">
        <v>32</v>
      </c>
      <c r="BE31">
        <v>46</v>
      </c>
      <c r="BF31">
        <v>32</v>
      </c>
      <c r="BG31">
        <v>0.32</v>
      </c>
      <c r="BH31" s="2">
        <v>0.68</v>
      </c>
      <c r="BI31" s="2">
        <v>0.582969132</v>
      </c>
      <c r="BJ31">
        <v>0.291484566</v>
      </c>
      <c r="BK31">
        <v>0.70851543400000006</v>
      </c>
      <c r="BL31">
        <v>8.0249417000000003E-2</v>
      </c>
      <c r="BM31" s="2">
        <v>58.275209140000001</v>
      </c>
      <c r="BN31">
        <v>2825.99</v>
      </c>
      <c r="BO31">
        <v>-44181.5049</v>
      </c>
      <c r="BP31">
        <v>137</v>
      </c>
      <c r="BQ31">
        <v>34</v>
      </c>
      <c r="BR31" s="2" t="s">
        <v>185</v>
      </c>
      <c r="BS31" s="2">
        <v>88637.009699999995</v>
      </c>
      <c r="BT31">
        <v>-44181.5049</v>
      </c>
      <c r="BU31">
        <v>137</v>
      </c>
      <c r="BV31">
        <v>34</v>
      </c>
      <c r="BW31" s="6" t="s">
        <v>185</v>
      </c>
      <c r="BX31" s="2">
        <v>88651.076700000005</v>
      </c>
      <c r="BY31">
        <v>-44181.5049</v>
      </c>
      <c r="BZ31">
        <v>137</v>
      </c>
      <c r="CA31">
        <v>34</v>
      </c>
      <c r="CB31" t="s">
        <v>185</v>
      </c>
      <c r="CC31">
        <v>89451.696299999996</v>
      </c>
      <c r="CD31">
        <v>-44181.5049</v>
      </c>
      <c r="CE31">
        <v>137</v>
      </c>
      <c r="CF31">
        <v>34</v>
      </c>
      <c r="CG31" t="s">
        <v>185</v>
      </c>
    </row>
    <row r="32" spans="1:85" x14ac:dyDescent="0.2">
      <c r="A32" s="2">
        <v>41</v>
      </c>
      <c r="B32" t="s">
        <v>69</v>
      </c>
      <c r="C32" t="s">
        <v>75</v>
      </c>
      <c r="D32" t="s">
        <v>76</v>
      </c>
      <c r="E32" t="s">
        <v>82</v>
      </c>
      <c r="F32" t="s">
        <v>66</v>
      </c>
      <c r="G32" t="s">
        <v>83</v>
      </c>
      <c r="H32" t="s">
        <v>40</v>
      </c>
      <c r="I32" s="2">
        <v>34</v>
      </c>
      <c r="J32" s="2">
        <v>17</v>
      </c>
      <c r="K32" s="2">
        <f t="shared" si="0"/>
        <v>17</v>
      </c>
      <c r="L32" s="2">
        <v>7</v>
      </c>
      <c r="M32">
        <v>38.274663390000001</v>
      </c>
      <c r="N32">
        <v>4239</v>
      </c>
      <c r="O32">
        <v>0.85028600700000001</v>
      </c>
      <c r="P32">
        <v>0.85028600700000001</v>
      </c>
      <c r="Q32">
        <v>0.85028600700000001</v>
      </c>
      <c r="R32">
        <v>0.85028600700000001</v>
      </c>
      <c r="S32">
        <v>0.85028600700000001</v>
      </c>
      <c r="T32">
        <v>0.73956306699999996</v>
      </c>
      <c r="U32">
        <v>0.85028600700000001</v>
      </c>
      <c r="V32">
        <v>0.85028600700000001</v>
      </c>
      <c r="W32">
        <v>0.85028600700000001</v>
      </c>
      <c r="X32">
        <v>497970</v>
      </c>
      <c r="Y32">
        <v>0.85028600700000001</v>
      </c>
      <c r="Z32">
        <v>36</v>
      </c>
      <c r="AA32">
        <v>4.2058588590000001</v>
      </c>
      <c r="AB32">
        <v>85.895285090000002</v>
      </c>
      <c r="AC32">
        <v>100.4104504</v>
      </c>
      <c r="AD32">
        <v>36</v>
      </c>
      <c r="AE32">
        <v>6.3619726000000001E-2</v>
      </c>
      <c r="AF32">
        <v>85.895285090000002</v>
      </c>
      <c r="AG32">
        <v>0.61594273200000005</v>
      </c>
      <c r="AH32" s="2">
        <v>0.58064516099999997</v>
      </c>
      <c r="AI32" s="2">
        <v>0.24338402100000001</v>
      </c>
      <c r="AJ32" s="2">
        <v>0.493032637</v>
      </c>
      <c r="AK32" s="2">
        <v>0.223034184</v>
      </c>
      <c r="AL32" s="2">
        <v>0.58064516099999997</v>
      </c>
      <c r="AM32">
        <v>0.57952537299999995</v>
      </c>
      <c r="AN32">
        <v>0.493032637</v>
      </c>
      <c r="AO32">
        <v>0.25850583799999999</v>
      </c>
      <c r="AP32">
        <v>11</v>
      </c>
      <c r="AQ32">
        <v>8</v>
      </c>
      <c r="AR32">
        <v>36</v>
      </c>
      <c r="AS32">
        <v>73</v>
      </c>
      <c r="AT32">
        <v>36</v>
      </c>
      <c r="AU32">
        <v>0.36</v>
      </c>
      <c r="AV32">
        <v>0.64</v>
      </c>
      <c r="AW32">
        <v>30.704990810000002</v>
      </c>
      <c r="AX32">
        <v>0.64708103100000003</v>
      </c>
      <c r="AY32">
        <v>0.35291896900000003</v>
      </c>
      <c r="AZ32">
        <v>4.2058588590000001</v>
      </c>
      <c r="BA32">
        <v>85.895285090000002</v>
      </c>
      <c r="BB32">
        <v>11</v>
      </c>
      <c r="BC32">
        <v>8</v>
      </c>
      <c r="BD32">
        <v>36</v>
      </c>
      <c r="BE32">
        <v>73</v>
      </c>
      <c r="BF32">
        <v>36</v>
      </c>
      <c r="BG32">
        <v>0.36</v>
      </c>
      <c r="BH32" s="2">
        <v>0.64</v>
      </c>
      <c r="BI32" s="2">
        <v>0.51243291099999999</v>
      </c>
      <c r="BJ32">
        <v>0.25621645500000001</v>
      </c>
      <c r="BK32">
        <v>0.74378354499999999</v>
      </c>
      <c r="BL32">
        <v>6.3619726000000001E-2</v>
      </c>
      <c r="BM32" s="2">
        <v>85.895285090000002</v>
      </c>
      <c r="BN32">
        <v>1547.98</v>
      </c>
      <c r="BO32">
        <v>-45436.317999999999</v>
      </c>
      <c r="BP32">
        <v>130</v>
      </c>
      <c r="BQ32">
        <v>27</v>
      </c>
      <c r="BR32" s="2" t="s">
        <v>164</v>
      </c>
      <c r="BS32" s="2">
        <v>91132.634999999995</v>
      </c>
      <c r="BT32">
        <v>-45436.317999999999</v>
      </c>
      <c r="BU32">
        <v>130</v>
      </c>
      <c r="BV32">
        <v>27</v>
      </c>
      <c r="BW32" s="6" t="s">
        <v>164</v>
      </c>
      <c r="BX32" s="2">
        <v>91156.672000000006</v>
      </c>
      <c r="BY32">
        <v>-45436.317999999999</v>
      </c>
      <c r="BZ32">
        <v>130</v>
      </c>
      <c r="CA32">
        <v>27</v>
      </c>
      <c r="CB32" t="s">
        <v>164</v>
      </c>
      <c r="CC32">
        <v>91818.78</v>
      </c>
      <c r="CD32">
        <v>-45439.328000000001</v>
      </c>
      <c r="CE32">
        <v>128</v>
      </c>
      <c r="CF32">
        <v>25</v>
      </c>
      <c r="CG32" t="s">
        <v>153</v>
      </c>
    </row>
    <row r="33" spans="1:85" x14ac:dyDescent="0.2">
      <c r="A33" s="2">
        <v>45</v>
      </c>
      <c r="B33" t="s">
        <v>69</v>
      </c>
      <c r="C33" t="s">
        <v>75</v>
      </c>
      <c r="D33" t="s">
        <v>76</v>
      </c>
      <c r="E33" t="s">
        <v>82</v>
      </c>
      <c r="F33" t="s">
        <v>65</v>
      </c>
      <c r="G33" t="s">
        <v>83</v>
      </c>
      <c r="H33" t="s">
        <v>44</v>
      </c>
      <c r="I33" s="2">
        <v>34</v>
      </c>
      <c r="J33" s="2">
        <v>17</v>
      </c>
      <c r="K33" s="2">
        <f t="shared" si="0"/>
        <v>17</v>
      </c>
      <c r="L33" s="2">
        <v>7</v>
      </c>
      <c r="M33">
        <v>34.933744279999999</v>
      </c>
      <c r="N33">
        <v>4298</v>
      </c>
      <c r="O33">
        <v>0.85307265399999999</v>
      </c>
      <c r="P33">
        <v>0.85307265399999999</v>
      </c>
      <c r="Q33">
        <v>0.85307265399999999</v>
      </c>
      <c r="R33">
        <v>0.85307265399999999</v>
      </c>
      <c r="S33">
        <v>0.85307265399999999</v>
      </c>
      <c r="T33">
        <v>0.74378962000000004</v>
      </c>
      <c r="U33">
        <v>0.85307265399999999</v>
      </c>
      <c r="V33">
        <v>0.85307265399999999</v>
      </c>
      <c r="W33">
        <v>0.85307265399999999</v>
      </c>
      <c r="X33">
        <v>499602</v>
      </c>
      <c r="Y33">
        <v>0.85307265399999999</v>
      </c>
      <c r="Z33">
        <v>36</v>
      </c>
      <c r="AA33">
        <v>3.7956783139999999</v>
      </c>
      <c r="AB33">
        <v>78.701969480000002</v>
      </c>
      <c r="AC33">
        <v>91.658828729999996</v>
      </c>
      <c r="AD33">
        <v>36</v>
      </c>
      <c r="AE33">
        <v>6.8048973999999998E-2</v>
      </c>
      <c r="AF33">
        <v>78.701969480000002</v>
      </c>
      <c r="AG33">
        <v>0.69027943800000002</v>
      </c>
      <c r="AH33" s="2">
        <v>0.58064516099999997</v>
      </c>
      <c r="AI33" s="2">
        <v>0.219647754</v>
      </c>
      <c r="AJ33" s="2">
        <v>0.45174353299999997</v>
      </c>
      <c r="AK33" s="2">
        <v>0.20359486500000001</v>
      </c>
      <c r="AL33" s="2">
        <v>0.58064516099999997</v>
      </c>
      <c r="AM33">
        <v>0.61987231799999998</v>
      </c>
      <c r="AN33">
        <v>0.45174353299999997</v>
      </c>
      <c r="AO33">
        <v>0.28970431099999999</v>
      </c>
      <c r="AP33">
        <v>11</v>
      </c>
      <c r="AQ33">
        <v>7</v>
      </c>
      <c r="AR33">
        <v>36</v>
      </c>
      <c r="AS33">
        <v>67</v>
      </c>
      <c r="AT33">
        <v>36</v>
      </c>
      <c r="AU33">
        <v>0.36</v>
      </c>
      <c r="AV33">
        <v>0.64</v>
      </c>
      <c r="AW33">
        <v>27.63410137</v>
      </c>
      <c r="AX33">
        <v>0.62647275000000002</v>
      </c>
      <c r="AY33">
        <v>0.37352724999999998</v>
      </c>
      <c r="AZ33">
        <v>3.7956783139999999</v>
      </c>
      <c r="BA33">
        <v>78.701969480000002</v>
      </c>
      <c r="BB33">
        <v>11</v>
      </c>
      <c r="BC33">
        <v>7</v>
      </c>
      <c r="BD33">
        <v>36</v>
      </c>
      <c r="BE33">
        <v>67</v>
      </c>
      <c r="BF33">
        <v>36</v>
      </c>
      <c r="BG33">
        <v>0.36</v>
      </c>
      <c r="BH33" s="2">
        <v>0.64</v>
      </c>
      <c r="BI33" s="2">
        <v>0.53735364500000005</v>
      </c>
      <c r="BJ33">
        <v>0.26867682300000001</v>
      </c>
      <c r="BK33">
        <v>0.73132317700000005</v>
      </c>
      <c r="BL33">
        <v>6.8048973999999998E-2</v>
      </c>
      <c r="BM33" s="2">
        <v>78.701969480000002</v>
      </c>
      <c r="BN33">
        <v>462</v>
      </c>
      <c r="BO33">
        <v>-32926.118999999999</v>
      </c>
      <c r="BP33">
        <v>130</v>
      </c>
      <c r="BQ33">
        <v>27</v>
      </c>
      <c r="BR33" s="2" t="s">
        <v>164</v>
      </c>
      <c r="BS33" s="2">
        <v>66110.376999999993</v>
      </c>
      <c r="BT33">
        <v>-32927.188000000002</v>
      </c>
      <c r="BU33">
        <v>128</v>
      </c>
      <c r="BV33">
        <v>25</v>
      </c>
      <c r="BW33" s="6" t="s">
        <v>153</v>
      </c>
      <c r="BX33" s="2">
        <v>66209.547999999995</v>
      </c>
      <c r="BY33">
        <v>-32927.188000000002</v>
      </c>
      <c r="BZ33">
        <v>128</v>
      </c>
      <c r="CA33">
        <v>25</v>
      </c>
      <c r="CB33" t="s">
        <v>153</v>
      </c>
      <c r="CC33">
        <v>66639.729000000007</v>
      </c>
      <c r="CD33">
        <v>-32927.188000000002</v>
      </c>
      <c r="CE33">
        <v>128</v>
      </c>
      <c r="CF33">
        <v>25</v>
      </c>
      <c r="CG33" t="s">
        <v>153</v>
      </c>
    </row>
    <row r="34" spans="1:85" x14ac:dyDescent="0.2">
      <c r="A34" s="2">
        <v>54</v>
      </c>
      <c r="B34" t="s">
        <v>69</v>
      </c>
      <c r="C34" t="s">
        <v>77</v>
      </c>
      <c r="D34" t="s">
        <v>78</v>
      </c>
      <c r="E34" t="s">
        <v>80</v>
      </c>
      <c r="F34" t="s">
        <v>65</v>
      </c>
      <c r="G34" t="s">
        <v>84</v>
      </c>
      <c r="H34" t="s">
        <v>53</v>
      </c>
      <c r="I34" s="2">
        <v>34</v>
      </c>
      <c r="J34" s="2">
        <v>17</v>
      </c>
      <c r="K34" s="2">
        <f t="shared" si="0"/>
        <v>17</v>
      </c>
      <c r="L34" s="2">
        <v>8</v>
      </c>
      <c r="M34">
        <v>61.5096858</v>
      </c>
      <c r="N34">
        <v>4033</v>
      </c>
      <c r="O34">
        <v>0.93557927100000005</v>
      </c>
      <c r="P34">
        <v>0.93557927100000005</v>
      </c>
      <c r="Q34">
        <v>0.93557927100000005</v>
      </c>
      <c r="R34">
        <v>0.93557927100000005</v>
      </c>
      <c r="S34">
        <v>0.93557927100000005</v>
      </c>
      <c r="T34">
        <v>0.87895626699999996</v>
      </c>
      <c r="U34">
        <v>0.93557927100000005</v>
      </c>
      <c r="V34">
        <v>0.93557927100000005</v>
      </c>
      <c r="W34">
        <v>0.93557927100000005</v>
      </c>
      <c r="X34">
        <v>547922</v>
      </c>
      <c r="Y34">
        <v>0.93557927100000005</v>
      </c>
      <c r="Z34">
        <v>36</v>
      </c>
      <c r="AA34">
        <v>7.3576626620000001</v>
      </c>
      <c r="AB34">
        <v>74.094534210000006</v>
      </c>
      <c r="AC34">
        <v>227.84860409999999</v>
      </c>
      <c r="AD34">
        <v>36</v>
      </c>
      <c r="AE34">
        <v>8.0408219000000003E-2</v>
      </c>
      <c r="AF34">
        <v>74.094534210000006</v>
      </c>
      <c r="AG34">
        <v>1.4117376450000001</v>
      </c>
      <c r="AH34" s="2">
        <v>0.58064516099999997</v>
      </c>
      <c r="AI34" s="2">
        <v>0.42577214000000002</v>
      </c>
      <c r="AJ34" s="2">
        <v>0.42529719199999999</v>
      </c>
      <c r="AK34" s="2">
        <v>0.50610297400000004</v>
      </c>
      <c r="AL34" s="2">
        <v>0.58064516099999997</v>
      </c>
      <c r="AM34">
        <v>0.73245526900000002</v>
      </c>
      <c r="AN34">
        <v>0.42529719199999999</v>
      </c>
      <c r="AO34">
        <v>0.59249408199999998</v>
      </c>
      <c r="AP34">
        <v>11</v>
      </c>
      <c r="AQ34">
        <v>7</v>
      </c>
      <c r="AR34">
        <v>36</v>
      </c>
      <c r="AS34">
        <v>62</v>
      </c>
      <c r="AT34">
        <v>36</v>
      </c>
      <c r="AU34">
        <v>0.36</v>
      </c>
      <c r="AV34">
        <v>0.64</v>
      </c>
      <c r="AW34">
        <v>54.4473117</v>
      </c>
      <c r="AX34">
        <v>0.77026397400000002</v>
      </c>
      <c r="AY34">
        <v>0.22973602600000001</v>
      </c>
      <c r="AZ34">
        <v>7.3576626620000001</v>
      </c>
      <c r="BA34">
        <v>74.094534210000006</v>
      </c>
      <c r="BB34">
        <v>11</v>
      </c>
      <c r="BC34">
        <v>7</v>
      </c>
      <c r="BD34">
        <v>36</v>
      </c>
      <c r="BE34">
        <v>62</v>
      </c>
      <c r="BF34">
        <v>36</v>
      </c>
      <c r="BG34">
        <v>0.36</v>
      </c>
      <c r="BH34" s="2">
        <v>0.64</v>
      </c>
      <c r="BI34" s="2">
        <v>0.64299775699999995</v>
      </c>
      <c r="BJ34">
        <v>0.32149887799999999</v>
      </c>
      <c r="BK34">
        <v>0.67850112200000001</v>
      </c>
      <c r="BL34">
        <v>8.0408219000000003E-2</v>
      </c>
      <c r="BM34" s="2">
        <v>74.094534210000006</v>
      </c>
      <c r="BN34">
        <v>191</v>
      </c>
      <c r="BO34">
        <v>-16263.42</v>
      </c>
      <c r="BP34">
        <v>128</v>
      </c>
      <c r="BQ34">
        <v>25</v>
      </c>
      <c r="BR34" s="2" t="s">
        <v>180</v>
      </c>
      <c r="BS34" s="2">
        <v>32782.839999999997</v>
      </c>
      <c r="BT34">
        <v>-16263.42</v>
      </c>
      <c r="BU34">
        <v>128</v>
      </c>
      <c r="BV34">
        <v>25</v>
      </c>
      <c r="BW34" s="6" t="s">
        <v>180</v>
      </c>
      <c r="BX34" s="2">
        <v>33104.042000000001</v>
      </c>
      <c r="BY34">
        <v>-16321.044</v>
      </c>
      <c r="BZ34">
        <v>104</v>
      </c>
      <c r="CA34">
        <v>1</v>
      </c>
      <c r="CB34" t="s">
        <v>150</v>
      </c>
      <c r="CC34">
        <v>33188.324999999997</v>
      </c>
      <c r="CD34">
        <v>-16321.044</v>
      </c>
      <c r="CE34">
        <v>104</v>
      </c>
      <c r="CF34">
        <v>1</v>
      </c>
      <c r="CG34" t="s">
        <v>150</v>
      </c>
    </row>
    <row r="35" spans="1:85" x14ac:dyDescent="0.2">
      <c r="A35" s="2">
        <v>44</v>
      </c>
      <c r="B35" t="s">
        <v>69</v>
      </c>
      <c r="C35" t="s">
        <v>75</v>
      </c>
      <c r="D35" t="s">
        <v>76</v>
      </c>
      <c r="E35" t="s">
        <v>81</v>
      </c>
      <c r="F35" t="s">
        <v>65</v>
      </c>
      <c r="G35" t="s">
        <v>84</v>
      </c>
      <c r="H35" t="s">
        <v>43</v>
      </c>
      <c r="I35" s="2">
        <v>34</v>
      </c>
      <c r="J35" s="2">
        <v>18</v>
      </c>
      <c r="K35" s="2">
        <f t="shared" si="0"/>
        <v>16</v>
      </c>
      <c r="L35" s="2">
        <v>8</v>
      </c>
      <c r="M35">
        <v>44.265286770000003</v>
      </c>
      <c r="N35">
        <v>4132</v>
      </c>
      <c r="O35">
        <v>0.84970545500000005</v>
      </c>
      <c r="P35">
        <v>0.84970545500000005</v>
      </c>
      <c r="Q35">
        <v>0.84970545500000005</v>
      </c>
      <c r="R35">
        <v>0.84970545500000005</v>
      </c>
      <c r="S35">
        <v>0.84970545500000005</v>
      </c>
      <c r="T35">
        <v>0.73868511299999995</v>
      </c>
      <c r="U35">
        <v>0.84970545500000005</v>
      </c>
      <c r="V35">
        <v>0.84970545500000005</v>
      </c>
      <c r="W35">
        <v>0.84970545500000005</v>
      </c>
      <c r="X35">
        <v>497630</v>
      </c>
      <c r="Y35">
        <v>0.84970545500000005</v>
      </c>
      <c r="Z35">
        <v>36</v>
      </c>
      <c r="AA35">
        <v>5.3026010440000002</v>
      </c>
      <c r="AB35">
        <v>87.58995376</v>
      </c>
      <c r="AC35">
        <v>131.52324830000001</v>
      </c>
      <c r="AD35">
        <v>36</v>
      </c>
      <c r="AE35">
        <v>7.2835565000000005E-2</v>
      </c>
      <c r="AF35">
        <v>87.58995376</v>
      </c>
      <c r="AG35">
        <v>0.86584433400000005</v>
      </c>
      <c r="AH35" s="2">
        <v>0.58064516099999997</v>
      </c>
      <c r="AI35" s="2">
        <v>0.30685013700000002</v>
      </c>
      <c r="AJ35" s="2">
        <v>0.50275991099999995</v>
      </c>
      <c r="AK35" s="2">
        <v>0.292142703</v>
      </c>
      <c r="AL35" s="2">
        <v>0.58064516099999997</v>
      </c>
      <c r="AM35">
        <v>0.663474381</v>
      </c>
      <c r="AN35">
        <v>0.50275991099999995</v>
      </c>
      <c r="AO35">
        <v>0.36338737999999998</v>
      </c>
      <c r="AP35">
        <v>10</v>
      </c>
      <c r="AQ35">
        <v>7</v>
      </c>
      <c r="AR35">
        <v>36</v>
      </c>
      <c r="AS35">
        <v>73</v>
      </c>
      <c r="AT35">
        <v>36</v>
      </c>
      <c r="AU35">
        <v>0.36</v>
      </c>
      <c r="AV35">
        <v>0.64</v>
      </c>
      <c r="AW35">
        <v>36.847418130000001</v>
      </c>
      <c r="AX35">
        <v>0.68948217000000001</v>
      </c>
      <c r="AY35">
        <v>0.31051782999999999</v>
      </c>
      <c r="AZ35">
        <v>5.3026010440000002</v>
      </c>
      <c r="BA35">
        <v>87.58995376</v>
      </c>
      <c r="BB35">
        <v>10</v>
      </c>
      <c r="BC35">
        <v>7</v>
      </c>
      <c r="BD35">
        <v>36</v>
      </c>
      <c r="BE35">
        <v>73</v>
      </c>
      <c r="BF35">
        <v>36</v>
      </c>
      <c r="BG35">
        <v>0.36</v>
      </c>
      <c r="BH35" s="2">
        <v>0.64</v>
      </c>
      <c r="BI35" s="2">
        <v>0.53761748200000004</v>
      </c>
      <c r="BJ35">
        <v>0.26880874100000002</v>
      </c>
      <c r="BK35">
        <v>0.73119125900000004</v>
      </c>
      <c r="BL35">
        <v>7.2835565000000005E-2</v>
      </c>
      <c r="BM35" s="2">
        <v>87.58995376</v>
      </c>
      <c r="BN35">
        <v>462</v>
      </c>
      <c r="BO35">
        <v>-31053.900900000001</v>
      </c>
      <c r="BP35">
        <v>129</v>
      </c>
      <c r="BQ35">
        <v>26</v>
      </c>
      <c r="BR35" s="2" t="s">
        <v>183</v>
      </c>
      <c r="BS35" s="2">
        <v>62365.801899999999</v>
      </c>
      <c r="BT35">
        <v>-31053.900900000001</v>
      </c>
      <c r="BU35">
        <v>129</v>
      </c>
      <c r="BV35">
        <v>26</v>
      </c>
      <c r="BW35" s="6" t="s">
        <v>183</v>
      </c>
      <c r="BX35" s="2">
        <v>62466.826000000001</v>
      </c>
      <c r="BY35">
        <v>-31053.900900000001</v>
      </c>
      <c r="BZ35">
        <v>129</v>
      </c>
      <c r="CA35">
        <v>26</v>
      </c>
      <c r="CB35" t="s">
        <v>183</v>
      </c>
      <c r="CC35">
        <v>62899.289700000001</v>
      </c>
      <c r="CD35">
        <v>-31053.900900000001</v>
      </c>
      <c r="CE35">
        <v>129</v>
      </c>
      <c r="CF35">
        <v>26</v>
      </c>
      <c r="CG35" t="s">
        <v>183</v>
      </c>
    </row>
    <row r="36" spans="1:85" x14ac:dyDescent="0.2">
      <c r="A36" s="2">
        <v>27</v>
      </c>
      <c r="B36" t="s">
        <v>68</v>
      </c>
      <c r="C36" t="s">
        <v>77</v>
      </c>
      <c r="D36" t="s">
        <v>78</v>
      </c>
      <c r="E36" t="s">
        <v>81</v>
      </c>
      <c r="F36" t="s">
        <v>66</v>
      </c>
      <c r="G36" t="s">
        <v>83</v>
      </c>
      <c r="H36" t="s">
        <v>26</v>
      </c>
      <c r="I36" s="2">
        <v>34</v>
      </c>
      <c r="J36" s="2">
        <v>19</v>
      </c>
      <c r="K36" s="2">
        <f t="shared" si="0"/>
        <v>15</v>
      </c>
      <c r="L36" s="2">
        <v>9</v>
      </c>
      <c r="M36">
        <v>35.990011420000002</v>
      </c>
      <c r="N36">
        <v>4234</v>
      </c>
      <c r="O36">
        <v>0.84025271099999999</v>
      </c>
      <c r="P36">
        <v>0.84025271099999999</v>
      </c>
      <c r="Q36">
        <v>0.84025271099999999</v>
      </c>
      <c r="R36">
        <v>0.84025271099999999</v>
      </c>
      <c r="S36">
        <v>0.84025271099999999</v>
      </c>
      <c r="T36">
        <v>0.724513623</v>
      </c>
      <c r="U36">
        <v>0.84025271099999999</v>
      </c>
      <c r="V36">
        <v>0.84025271099999999</v>
      </c>
      <c r="W36">
        <v>0.84025271099999999</v>
      </c>
      <c r="X36">
        <v>492094</v>
      </c>
      <c r="Y36">
        <v>0.84025271099999999</v>
      </c>
      <c r="Z36">
        <v>34</v>
      </c>
      <c r="AA36">
        <v>3.5658679809999998</v>
      </c>
      <c r="AB36">
        <v>82.389319700000001</v>
      </c>
      <c r="AC36">
        <v>107.4708887</v>
      </c>
      <c r="AD36">
        <v>34</v>
      </c>
      <c r="AE36">
        <v>6.4465173000000001E-2</v>
      </c>
      <c r="AF36">
        <v>82.389319700000001</v>
      </c>
      <c r="AG36">
        <v>0.98567280300000004</v>
      </c>
      <c r="AH36" s="2">
        <v>0.54838709699999999</v>
      </c>
      <c r="AI36" s="2">
        <v>0.206349123</v>
      </c>
      <c r="AJ36" s="2">
        <v>0.47290865199999998</v>
      </c>
      <c r="AK36" s="2">
        <v>0.23871700500000001</v>
      </c>
      <c r="AL36" s="2">
        <v>0.54838709699999999</v>
      </c>
      <c r="AM36">
        <v>0.587226731</v>
      </c>
      <c r="AN36">
        <v>0.47290865199999998</v>
      </c>
      <c r="AO36">
        <v>0.41367835200000003</v>
      </c>
      <c r="AP36">
        <v>11</v>
      </c>
      <c r="AQ36">
        <v>8</v>
      </c>
      <c r="AR36">
        <v>34</v>
      </c>
      <c r="AS36">
        <v>71</v>
      </c>
      <c r="AT36">
        <v>34</v>
      </c>
      <c r="AU36">
        <v>0.34</v>
      </c>
      <c r="AV36">
        <v>0.66</v>
      </c>
      <c r="AW36">
        <v>28.08650549</v>
      </c>
      <c r="AX36">
        <v>0.621838416</v>
      </c>
      <c r="AY36">
        <v>0.378161584</v>
      </c>
      <c r="AZ36">
        <v>3.5658679809999998</v>
      </c>
      <c r="BA36">
        <v>82.389319700000001</v>
      </c>
      <c r="BB36">
        <v>11</v>
      </c>
      <c r="BC36">
        <v>8</v>
      </c>
      <c r="BD36">
        <v>34</v>
      </c>
      <c r="BE36">
        <v>71</v>
      </c>
      <c r="BF36">
        <v>34</v>
      </c>
      <c r="BG36">
        <v>0.34</v>
      </c>
      <c r="BH36" s="2">
        <v>0.66</v>
      </c>
      <c r="BI36" s="2">
        <v>0.50855092599999996</v>
      </c>
      <c r="BJ36">
        <v>0.25427546299999998</v>
      </c>
      <c r="BK36">
        <v>0.74572453699999997</v>
      </c>
      <c r="BL36">
        <v>6.4465173000000001E-2</v>
      </c>
      <c r="BM36" s="2">
        <v>82.389319700000001</v>
      </c>
      <c r="BN36">
        <v>1980</v>
      </c>
      <c r="BO36">
        <v>-40816.913699999997</v>
      </c>
      <c r="BP36">
        <v>150</v>
      </c>
      <c r="BQ36">
        <v>47</v>
      </c>
      <c r="BR36" s="2" t="s">
        <v>171</v>
      </c>
      <c r="BS36" s="2">
        <v>81933.827399999995</v>
      </c>
      <c r="BT36">
        <v>-40816.913699999997</v>
      </c>
      <c r="BU36">
        <v>150</v>
      </c>
      <c r="BV36">
        <v>47</v>
      </c>
      <c r="BW36" s="6" t="s">
        <v>171</v>
      </c>
      <c r="BX36" s="2">
        <v>81958.595000000001</v>
      </c>
      <c r="BY36">
        <v>-40816.913699999997</v>
      </c>
      <c r="BZ36">
        <v>150</v>
      </c>
      <c r="CA36">
        <v>47</v>
      </c>
      <c r="CB36" t="s">
        <v>171</v>
      </c>
      <c r="CC36">
        <v>82772.455199999997</v>
      </c>
      <c r="CD36">
        <v>-40816.913699999997</v>
      </c>
      <c r="CE36">
        <v>150</v>
      </c>
      <c r="CF36">
        <v>47</v>
      </c>
      <c r="CG36" t="s">
        <v>171</v>
      </c>
    </row>
    <row r="37" spans="1:85" x14ac:dyDescent="0.2">
      <c r="A37" s="2">
        <v>29</v>
      </c>
      <c r="B37" t="s">
        <v>68</v>
      </c>
      <c r="C37" t="s">
        <v>77</v>
      </c>
      <c r="D37" t="s">
        <v>78</v>
      </c>
      <c r="E37" t="s">
        <v>81</v>
      </c>
      <c r="F37" t="s">
        <v>65</v>
      </c>
      <c r="G37" t="s">
        <v>83</v>
      </c>
      <c r="H37" t="s">
        <v>28</v>
      </c>
      <c r="I37" s="2">
        <v>33</v>
      </c>
      <c r="J37" s="2">
        <v>18</v>
      </c>
      <c r="K37" s="2">
        <f t="shared" si="0"/>
        <v>15</v>
      </c>
      <c r="L37" s="2">
        <v>8</v>
      </c>
      <c r="M37">
        <v>31.01317912</v>
      </c>
      <c r="N37">
        <v>4216</v>
      </c>
      <c r="O37">
        <v>0.82304106499999996</v>
      </c>
      <c r="P37">
        <v>0.82304106499999996</v>
      </c>
      <c r="Q37">
        <v>0.82304106499999996</v>
      </c>
      <c r="R37">
        <v>0.82304106499999996</v>
      </c>
      <c r="S37">
        <v>0.82304106499999996</v>
      </c>
      <c r="T37">
        <v>0.69929463199999997</v>
      </c>
      <c r="U37">
        <v>0.82304106499999996</v>
      </c>
      <c r="V37">
        <v>0.82304106499999996</v>
      </c>
      <c r="W37">
        <v>0.82304106499999996</v>
      </c>
      <c r="X37">
        <v>482014</v>
      </c>
      <c r="Y37">
        <v>0.82304106499999996</v>
      </c>
      <c r="Z37">
        <v>36</v>
      </c>
      <c r="AA37">
        <v>2.8961243919999999</v>
      </c>
      <c r="AB37">
        <v>92.790085680000004</v>
      </c>
      <c r="AC37">
        <v>88.632539199999997</v>
      </c>
      <c r="AD37">
        <v>36</v>
      </c>
      <c r="AE37">
        <v>6.5939819999999996E-2</v>
      </c>
      <c r="AF37">
        <v>92.790085680000004</v>
      </c>
      <c r="AG37">
        <v>0.98851960000000005</v>
      </c>
      <c r="AH37" s="2">
        <v>0.58064516099999997</v>
      </c>
      <c r="AI37" s="2">
        <v>0.16759250000000001</v>
      </c>
      <c r="AJ37" s="2">
        <v>0.53260828599999999</v>
      </c>
      <c r="AK37" s="2">
        <v>0.19687279599999999</v>
      </c>
      <c r="AL37" s="2">
        <v>0.58064516099999997</v>
      </c>
      <c r="AM37">
        <v>0.60065959800000002</v>
      </c>
      <c r="AN37">
        <v>0.53260828599999999</v>
      </c>
      <c r="AO37">
        <v>0.41487312799999998</v>
      </c>
      <c r="AP37">
        <v>11</v>
      </c>
      <c r="AQ37">
        <v>9</v>
      </c>
      <c r="AR37">
        <v>36</v>
      </c>
      <c r="AS37">
        <v>83</v>
      </c>
      <c r="AT37">
        <v>36</v>
      </c>
      <c r="AU37">
        <v>0.36</v>
      </c>
      <c r="AV37">
        <v>0.64</v>
      </c>
      <c r="AW37">
        <v>23.146033360000001</v>
      </c>
      <c r="AX37">
        <v>0.57591445200000002</v>
      </c>
      <c r="AY37">
        <v>0.42408554799999998</v>
      </c>
      <c r="AZ37">
        <v>2.8961243919999999</v>
      </c>
      <c r="BA37">
        <v>92.790085680000004</v>
      </c>
      <c r="BB37">
        <v>11</v>
      </c>
      <c r="BC37">
        <v>9</v>
      </c>
      <c r="BD37">
        <v>36</v>
      </c>
      <c r="BE37">
        <v>83</v>
      </c>
      <c r="BF37">
        <v>36</v>
      </c>
      <c r="BG37">
        <v>0.36</v>
      </c>
      <c r="BH37" s="2">
        <v>0.64</v>
      </c>
      <c r="BI37" s="2">
        <v>0.52910918900000004</v>
      </c>
      <c r="BJ37">
        <v>0.264554595</v>
      </c>
      <c r="BK37">
        <v>0.735445405</v>
      </c>
      <c r="BL37">
        <v>6.5939819999999996E-2</v>
      </c>
      <c r="BM37" s="2">
        <v>92.790085680000004</v>
      </c>
      <c r="BN37">
        <v>370</v>
      </c>
      <c r="BO37">
        <v>-23679.058499999999</v>
      </c>
      <c r="BP37">
        <v>128</v>
      </c>
      <c r="BQ37">
        <v>25</v>
      </c>
      <c r="BR37" s="2" t="s">
        <v>173</v>
      </c>
      <c r="BS37" s="2">
        <v>47614.116999999998</v>
      </c>
      <c r="BT37">
        <v>-23679.058499999999</v>
      </c>
      <c r="BU37">
        <v>128</v>
      </c>
      <c r="BV37">
        <v>25</v>
      </c>
      <c r="BW37" s="6" t="s">
        <v>173</v>
      </c>
      <c r="BX37" s="2">
        <v>47751.146000000001</v>
      </c>
      <c r="BY37">
        <v>-23679.058499999999</v>
      </c>
      <c r="BZ37">
        <v>128</v>
      </c>
      <c r="CA37">
        <v>25</v>
      </c>
      <c r="CB37" t="s">
        <v>173</v>
      </c>
      <c r="CC37">
        <v>48115.045400000003</v>
      </c>
      <c r="CD37">
        <v>-23679.058499999999</v>
      </c>
      <c r="CE37">
        <v>128</v>
      </c>
      <c r="CF37">
        <v>25</v>
      </c>
      <c r="CG37" t="s">
        <v>173</v>
      </c>
    </row>
    <row r="38" spans="1:85" x14ac:dyDescent="0.2">
      <c r="A38" s="2">
        <v>30</v>
      </c>
      <c r="B38" t="s">
        <v>68</v>
      </c>
      <c r="C38" t="s">
        <v>77</v>
      </c>
      <c r="D38" t="s">
        <v>78</v>
      </c>
      <c r="E38" t="s">
        <v>81</v>
      </c>
      <c r="F38" t="s">
        <v>65</v>
      </c>
      <c r="G38" t="s">
        <v>84</v>
      </c>
      <c r="H38" t="s">
        <v>29</v>
      </c>
      <c r="I38" s="2">
        <v>33</v>
      </c>
      <c r="J38" s="2">
        <v>18</v>
      </c>
      <c r="K38" s="2">
        <f t="shared" ref="K38:K69" si="1">I38-J38</f>
        <v>15</v>
      </c>
      <c r="L38" s="2">
        <v>8</v>
      </c>
      <c r="M38">
        <v>31.913814469999998</v>
      </c>
      <c r="N38">
        <v>4163</v>
      </c>
      <c r="O38">
        <v>0.82304106499999996</v>
      </c>
      <c r="P38">
        <v>0.82304106499999996</v>
      </c>
      <c r="Q38">
        <v>0.82304106499999996</v>
      </c>
      <c r="R38">
        <v>0.82304106499999996</v>
      </c>
      <c r="S38">
        <v>0.82304106499999996</v>
      </c>
      <c r="T38">
        <v>0.69929463199999997</v>
      </c>
      <c r="U38">
        <v>0.82304106499999996</v>
      </c>
      <c r="V38">
        <v>0.82304106499999996</v>
      </c>
      <c r="W38">
        <v>0.82304106499999996</v>
      </c>
      <c r="X38">
        <v>482014</v>
      </c>
      <c r="Y38">
        <v>0.82304106499999996</v>
      </c>
      <c r="Z38">
        <v>36</v>
      </c>
      <c r="AA38">
        <v>3.0216126339999998</v>
      </c>
      <c r="AB38">
        <v>94.223139410000002</v>
      </c>
      <c r="AC38">
        <v>90.834899899999996</v>
      </c>
      <c r="AD38">
        <v>36</v>
      </c>
      <c r="AE38">
        <v>6.6364096999999997E-2</v>
      </c>
      <c r="AF38">
        <v>94.223139410000002</v>
      </c>
      <c r="AG38">
        <v>0.95657045900000004</v>
      </c>
      <c r="AH38" s="2">
        <v>0.58064516099999997</v>
      </c>
      <c r="AI38" s="2">
        <v>0.174854235</v>
      </c>
      <c r="AJ38" s="2">
        <v>0.54083391000000003</v>
      </c>
      <c r="AK38" s="2">
        <v>0.201764734</v>
      </c>
      <c r="AL38" s="2">
        <v>0.58064516099999997</v>
      </c>
      <c r="AM38">
        <v>0.60452442500000003</v>
      </c>
      <c r="AN38">
        <v>0.54083391000000003</v>
      </c>
      <c r="AO38">
        <v>0.40146435000000003</v>
      </c>
      <c r="AP38">
        <v>11</v>
      </c>
      <c r="AQ38">
        <v>7</v>
      </c>
      <c r="AR38">
        <v>36</v>
      </c>
      <c r="AS38">
        <v>84</v>
      </c>
      <c r="AT38">
        <v>36</v>
      </c>
      <c r="AU38">
        <v>0.36</v>
      </c>
      <c r="AV38">
        <v>0.64</v>
      </c>
      <c r="AW38">
        <v>24.039093279999999</v>
      </c>
      <c r="AX38">
        <v>0.585025299</v>
      </c>
      <c r="AY38">
        <v>0.414974701</v>
      </c>
      <c r="AZ38">
        <v>3.0216126339999998</v>
      </c>
      <c r="BA38">
        <v>94.223139410000002</v>
      </c>
      <c r="BB38">
        <v>11</v>
      </c>
      <c r="BC38">
        <v>7</v>
      </c>
      <c r="BD38">
        <v>36</v>
      </c>
      <c r="BE38">
        <v>84</v>
      </c>
      <c r="BF38">
        <v>36</v>
      </c>
      <c r="BG38">
        <v>0.36</v>
      </c>
      <c r="BH38" s="2">
        <v>0.64</v>
      </c>
      <c r="BI38" s="2">
        <v>0.53200244299999999</v>
      </c>
      <c r="BJ38">
        <v>0.26600122100000001</v>
      </c>
      <c r="BK38">
        <v>0.73399877899999999</v>
      </c>
      <c r="BL38">
        <v>6.6364096999999997E-2</v>
      </c>
      <c r="BM38" s="2">
        <v>94.223139410000002</v>
      </c>
      <c r="BN38">
        <v>370</v>
      </c>
      <c r="BO38">
        <v>-24081.041099999999</v>
      </c>
      <c r="BP38">
        <v>128</v>
      </c>
      <c r="BQ38">
        <v>25</v>
      </c>
      <c r="BR38" s="2" t="s">
        <v>174</v>
      </c>
      <c r="BS38" s="2">
        <v>48418.082300000002</v>
      </c>
      <c r="BT38">
        <v>-24081.041099999999</v>
      </c>
      <c r="BU38">
        <v>128</v>
      </c>
      <c r="BV38">
        <v>25</v>
      </c>
      <c r="BW38" s="6" t="s">
        <v>174</v>
      </c>
      <c r="BX38" s="2">
        <v>48555.111299999997</v>
      </c>
      <c r="BY38">
        <v>-24081.041099999999</v>
      </c>
      <c r="BZ38">
        <v>128</v>
      </c>
      <c r="CA38">
        <v>25</v>
      </c>
      <c r="CB38" t="s">
        <v>174</v>
      </c>
      <c r="CC38">
        <v>48919.010699999999</v>
      </c>
      <c r="CD38">
        <v>-24081.041099999999</v>
      </c>
      <c r="CE38">
        <v>128</v>
      </c>
      <c r="CF38">
        <v>25</v>
      </c>
      <c r="CG38" t="s">
        <v>174</v>
      </c>
    </row>
    <row r="39" spans="1:85" x14ac:dyDescent="0.2">
      <c r="A39" s="2">
        <v>35</v>
      </c>
      <c r="B39" t="s">
        <v>69</v>
      </c>
      <c r="C39" t="s">
        <v>75</v>
      </c>
      <c r="D39" t="s">
        <v>76</v>
      </c>
      <c r="E39" t="s">
        <v>80</v>
      </c>
      <c r="F39" t="s">
        <v>66</v>
      </c>
      <c r="G39" t="s">
        <v>83</v>
      </c>
      <c r="H39" t="s">
        <v>34</v>
      </c>
      <c r="I39" s="2">
        <v>32</v>
      </c>
      <c r="J39" s="2">
        <v>14</v>
      </c>
      <c r="K39" s="2">
        <f t="shared" si="1"/>
        <v>18</v>
      </c>
      <c r="L39" s="2">
        <v>6</v>
      </c>
      <c r="M39">
        <v>116.44848450000001</v>
      </c>
      <c r="N39">
        <v>3924</v>
      </c>
      <c r="O39">
        <v>0.93873473900000004</v>
      </c>
      <c r="P39">
        <v>0.93873473900000004</v>
      </c>
      <c r="Q39">
        <v>0.93873473900000004</v>
      </c>
      <c r="R39">
        <v>0.93873473900000004</v>
      </c>
      <c r="S39">
        <v>0.93873473900000004</v>
      </c>
      <c r="T39">
        <v>0.884542983</v>
      </c>
      <c r="U39">
        <v>0.93873473900000004</v>
      </c>
      <c r="V39">
        <v>0.93873473900000004</v>
      </c>
      <c r="W39">
        <v>0.93873473900000004</v>
      </c>
      <c r="X39">
        <v>549770</v>
      </c>
      <c r="Y39">
        <v>0.93873473900000004</v>
      </c>
      <c r="Z39">
        <v>38</v>
      </c>
      <c r="AA39">
        <v>17.280751779999999</v>
      </c>
      <c r="AB39">
        <v>69.382995030000004</v>
      </c>
      <c r="AC39">
        <v>450.20206560000003</v>
      </c>
      <c r="AD39">
        <v>38</v>
      </c>
      <c r="AE39">
        <v>0.10609969900000001</v>
      </c>
      <c r="AF39">
        <v>69.382995030000004</v>
      </c>
      <c r="AG39">
        <v>1.4815580770000001</v>
      </c>
      <c r="AH39" s="2">
        <v>0.61290322600000002</v>
      </c>
      <c r="AI39" s="2">
        <v>1</v>
      </c>
      <c r="AJ39" s="2">
        <v>0.398253303</v>
      </c>
      <c r="AK39" s="2">
        <v>1</v>
      </c>
      <c r="AL39" s="2">
        <v>0.61290322600000002</v>
      </c>
      <c r="AM39">
        <v>0.96648432200000001</v>
      </c>
      <c r="AN39">
        <v>0.398253303</v>
      </c>
      <c r="AO39">
        <v>0.62179711400000004</v>
      </c>
      <c r="AP39">
        <v>12</v>
      </c>
      <c r="AQ39">
        <v>8</v>
      </c>
      <c r="AR39">
        <v>38</v>
      </c>
      <c r="AS39">
        <v>58</v>
      </c>
      <c r="AT39">
        <v>38</v>
      </c>
      <c r="AU39">
        <v>0.38</v>
      </c>
      <c r="AV39">
        <v>0.62</v>
      </c>
      <c r="AW39">
        <v>109.5530031</v>
      </c>
      <c r="AX39">
        <v>0.87206120600000003</v>
      </c>
      <c r="AY39">
        <v>0.12793879399999999</v>
      </c>
      <c r="AZ39">
        <v>17.280751779999999</v>
      </c>
      <c r="BA39">
        <v>69.382995030000004</v>
      </c>
      <c r="BB39">
        <v>12</v>
      </c>
      <c r="BC39">
        <v>8</v>
      </c>
      <c r="BD39">
        <v>38</v>
      </c>
      <c r="BE39">
        <v>58</v>
      </c>
      <c r="BF39">
        <v>38</v>
      </c>
      <c r="BG39">
        <v>0.38</v>
      </c>
      <c r="BH39" s="2">
        <v>0.62</v>
      </c>
      <c r="BI39" s="2">
        <v>0.77579295100000001</v>
      </c>
      <c r="BJ39">
        <v>0.38789647599999999</v>
      </c>
      <c r="BK39">
        <v>0.61210352400000001</v>
      </c>
      <c r="BL39">
        <v>0.10609969900000001</v>
      </c>
      <c r="BM39" s="2">
        <v>69.382995030000004</v>
      </c>
      <c r="BN39">
        <v>774</v>
      </c>
      <c r="BO39">
        <v>-26932.024000000001</v>
      </c>
      <c r="BP39">
        <v>130</v>
      </c>
      <c r="BQ39">
        <v>27</v>
      </c>
      <c r="BR39" s="2" t="s">
        <v>176</v>
      </c>
      <c r="BS39" s="2">
        <v>54123.652000000002</v>
      </c>
      <c r="BT39">
        <v>-26933.826000000001</v>
      </c>
      <c r="BU39">
        <v>128</v>
      </c>
      <c r="BV39">
        <v>25</v>
      </c>
      <c r="BW39" s="6" t="s">
        <v>157</v>
      </c>
      <c r="BX39" s="2">
        <v>54174.851999999999</v>
      </c>
      <c r="BY39">
        <v>-26933.826000000001</v>
      </c>
      <c r="BZ39">
        <v>128</v>
      </c>
      <c r="CA39">
        <v>25</v>
      </c>
      <c r="CB39" t="s">
        <v>157</v>
      </c>
      <c r="CC39">
        <v>54691.623</v>
      </c>
      <c r="CD39">
        <v>-26993.277999999998</v>
      </c>
      <c r="CE39">
        <v>106</v>
      </c>
      <c r="CF39">
        <v>3</v>
      </c>
      <c r="CG39" t="s">
        <v>177</v>
      </c>
    </row>
    <row r="40" spans="1:85" x14ac:dyDescent="0.2">
      <c r="A40" s="2">
        <v>20</v>
      </c>
      <c r="B40" t="s">
        <v>68</v>
      </c>
      <c r="C40" t="s">
        <v>75</v>
      </c>
      <c r="D40" t="s">
        <v>76</v>
      </c>
      <c r="E40" t="s">
        <v>81</v>
      </c>
      <c r="F40" t="s">
        <v>65</v>
      </c>
      <c r="G40" t="s">
        <v>84</v>
      </c>
      <c r="H40" t="s">
        <v>19</v>
      </c>
      <c r="I40" s="2">
        <v>32</v>
      </c>
      <c r="J40" s="2">
        <v>16</v>
      </c>
      <c r="K40" s="2">
        <f t="shared" si="1"/>
        <v>16</v>
      </c>
      <c r="L40" s="2">
        <v>8</v>
      </c>
      <c r="M40">
        <v>37.1022946</v>
      </c>
      <c r="N40">
        <v>4092</v>
      </c>
      <c r="O40">
        <v>0.82804063900000002</v>
      </c>
      <c r="P40">
        <v>0.82804063900000002</v>
      </c>
      <c r="Q40">
        <v>0.82804063900000002</v>
      </c>
      <c r="R40">
        <v>0.82804063900000002</v>
      </c>
      <c r="S40">
        <v>0.82804063900000002</v>
      </c>
      <c r="T40">
        <v>0.70654381499999996</v>
      </c>
      <c r="U40">
        <v>0.82804063900000002</v>
      </c>
      <c r="V40">
        <v>0.82804063900000002</v>
      </c>
      <c r="W40">
        <v>0.82804063900000002</v>
      </c>
      <c r="X40">
        <v>484942</v>
      </c>
      <c r="Y40">
        <v>0.82804063900000002</v>
      </c>
      <c r="Z40">
        <v>40</v>
      </c>
      <c r="AA40">
        <v>4.3560680520000004</v>
      </c>
      <c r="AB40">
        <v>97.805930290000006</v>
      </c>
      <c r="AC40">
        <v>105.0033773</v>
      </c>
      <c r="AD40">
        <v>40</v>
      </c>
      <c r="AE40">
        <v>7.5911952000000005E-2</v>
      </c>
      <c r="AF40">
        <v>97.805930290000006</v>
      </c>
      <c r="AG40">
        <v>0.88595919599999995</v>
      </c>
      <c r="AH40" s="2">
        <v>0.64516129</v>
      </c>
      <c r="AI40" s="2">
        <v>0.252076305</v>
      </c>
      <c r="AJ40" s="2">
        <v>0.56139886699999997</v>
      </c>
      <c r="AK40" s="2">
        <v>0.233236107</v>
      </c>
      <c r="AL40" s="2">
        <v>0.64516129</v>
      </c>
      <c r="AM40">
        <v>0.69149783300000001</v>
      </c>
      <c r="AN40">
        <v>0.56139886699999997</v>
      </c>
      <c r="AO40">
        <v>0.37182941400000002</v>
      </c>
      <c r="AP40">
        <v>12</v>
      </c>
      <c r="AQ40">
        <v>8</v>
      </c>
      <c r="AR40">
        <v>40</v>
      </c>
      <c r="AS40">
        <v>83</v>
      </c>
      <c r="AT40">
        <v>40</v>
      </c>
      <c r="AU40">
        <v>0.4</v>
      </c>
      <c r="AV40">
        <v>0.6</v>
      </c>
      <c r="AW40">
        <v>29.372118700000001</v>
      </c>
      <c r="AX40">
        <v>0.63467254399999995</v>
      </c>
      <c r="AY40">
        <v>0.36532745599999999</v>
      </c>
      <c r="AZ40">
        <v>4.3560680520000004</v>
      </c>
      <c r="BA40">
        <v>97.805930290000006</v>
      </c>
      <c r="BB40">
        <v>12</v>
      </c>
      <c r="BC40">
        <v>8</v>
      </c>
      <c r="BD40">
        <v>40</v>
      </c>
      <c r="BE40">
        <v>83</v>
      </c>
      <c r="BF40">
        <v>40</v>
      </c>
      <c r="BG40">
        <v>0.4</v>
      </c>
      <c r="BH40" s="2">
        <v>0.6</v>
      </c>
      <c r="BI40" s="2">
        <v>0.56885480600000005</v>
      </c>
      <c r="BJ40">
        <v>0.28442740300000002</v>
      </c>
      <c r="BK40">
        <v>0.71557259699999998</v>
      </c>
      <c r="BL40">
        <v>7.5911952000000005E-2</v>
      </c>
      <c r="BM40" s="2">
        <v>97.805930290000006</v>
      </c>
      <c r="BN40">
        <v>412</v>
      </c>
      <c r="BO40">
        <v>-29741.493299999998</v>
      </c>
      <c r="BP40">
        <v>148</v>
      </c>
      <c r="BQ40">
        <v>45</v>
      </c>
      <c r="BR40" s="2" t="s">
        <v>167</v>
      </c>
      <c r="BS40" s="2">
        <v>59778.986599999997</v>
      </c>
      <c r="BT40">
        <v>-29741.493299999998</v>
      </c>
      <c r="BU40">
        <v>148</v>
      </c>
      <c r="BV40">
        <v>45</v>
      </c>
      <c r="BW40" s="6" t="s">
        <v>167</v>
      </c>
      <c r="BX40" s="2">
        <v>59946.682399999998</v>
      </c>
      <c r="BY40">
        <v>-29741.493299999998</v>
      </c>
      <c r="BZ40">
        <v>148</v>
      </c>
      <c r="CA40">
        <v>45</v>
      </c>
      <c r="CB40" t="s">
        <v>167</v>
      </c>
      <c r="CC40">
        <v>60374.097999999998</v>
      </c>
      <c r="CD40">
        <v>-29741.493299999998</v>
      </c>
      <c r="CE40">
        <v>148</v>
      </c>
      <c r="CF40">
        <v>45</v>
      </c>
      <c r="CG40" t="s">
        <v>167</v>
      </c>
    </row>
    <row r="41" spans="1:85" x14ac:dyDescent="0.2">
      <c r="A41" s="2">
        <v>12</v>
      </c>
      <c r="B41" t="s">
        <v>68</v>
      </c>
      <c r="C41" t="s">
        <v>75</v>
      </c>
      <c r="D41" t="s">
        <v>76</v>
      </c>
      <c r="E41" t="s">
        <v>80</v>
      </c>
      <c r="F41" t="s">
        <v>66</v>
      </c>
      <c r="G41" t="s">
        <v>84</v>
      </c>
      <c r="H41" t="s">
        <v>11</v>
      </c>
      <c r="I41" s="2">
        <v>32</v>
      </c>
      <c r="J41" s="2">
        <v>16</v>
      </c>
      <c r="K41" s="2">
        <f t="shared" si="1"/>
        <v>16</v>
      </c>
      <c r="L41" s="2">
        <v>7</v>
      </c>
      <c r="M41">
        <v>57.879094379999998</v>
      </c>
      <c r="N41">
        <v>4087</v>
      </c>
      <c r="O41">
        <v>0.943911893</v>
      </c>
      <c r="P41">
        <v>0.943911893</v>
      </c>
      <c r="Q41">
        <v>0.943911893</v>
      </c>
      <c r="R41">
        <v>0.943911893</v>
      </c>
      <c r="S41">
        <v>0.943911893</v>
      </c>
      <c r="T41">
        <v>0.89378138699999998</v>
      </c>
      <c r="U41">
        <v>0.943911893</v>
      </c>
      <c r="V41">
        <v>0.943911893</v>
      </c>
      <c r="W41">
        <v>0.943911893</v>
      </c>
      <c r="X41">
        <v>552802</v>
      </c>
      <c r="Y41">
        <v>0.943911893</v>
      </c>
      <c r="Z41">
        <v>38</v>
      </c>
      <c r="AA41">
        <v>7.248168443</v>
      </c>
      <c r="AB41">
        <v>69.512588789999995</v>
      </c>
      <c r="AC41">
        <v>190.9527617</v>
      </c>
      <c r="AD41">
        <v>38</v>
      </c>
      <c r="AE41">
        <v>7.9894277999999999E-2</v>
      </c>
      <c r="AF41">
        <v>69.512588789999995</v>
      </c>
      <c r="AG41">
        <v>1.0926344400000001</v>
      </c>
      <c r="AH41" s="2">
        <v>0.61290322600000002</v>
      </c>
      <c r="AI41" s="2">
        <v>0.419435944</v>
      </c>
      <c r="AJ41" s="2">
        <v>0.39899716099999999</v>
      </c>
      <c r="AK41" s="2">
        <v>0.42414901300000002</v>
      </c>
      <c r="AL41" s="2">
        <v>0.61290322600000002</v>
      </c>
      <c r="AM41">
        <v>0.72777367199999998</v>
      </c>
      <c r="AN41">
        <v>0.39899716099999999</v>
      </c>
      <c r="AO41">
        <v>0.458569226</v>
      </c>
      <c r="AP41">
        <v>11</v>
      </c>
      <c r="AQ41">
        <v>7</v>
      </c>
      <c r="AR41">
        <v>38</v>
      </c>
      <c r="AS41">
        <v>56</v>
      </c>
      <c r="AT41">
        <v>38</v>
      </c>
      <c r="AU41">
        <v>0.38</v>
      </c>
      <c r="AV41">
        <v>0.62</v>
      </c>
      <c r="AW41">
        <v>50.349666769999999</v>
      </c>
      <c r="AX41">
        <v>0.75086031499999994</v>
      </c>
      <c r="AY41">
        <v>0.249139685</v>
      </c>
      <c r="AZ41">
        <v>7.248168443</v>
      </c>
      <c r="BA41">
        <v>69.512588789999995</v>
      </c>
      <c r="BB41">
        <v>11</v>
      </c>
      <c r="BC41">
        <v>7</v>
      </c>
      <c r="BD41">
        <v>38</v>
      </c>
      <c r="BE41">
        <v>56</v>
      </c>
      <c r="BF41">
        <v>38</v>
      </c>
      <c r="BG41">
        <v>0.38</v>
      </c>
      <c r="BH41" s="2">
        <v>0.62</v>
      </c>
      <c r="BI41" s="2">
        <v>0.60361841900000002</v>
      </c>
      <c r="BJ41">
        <v>0.30180920999999999</v>
      </c>
      <c r="BK41">
        <v>0.69819078999999995</v>
      </c>
      <c r="BL41">
        <v>7.9894277999999999E-2</v>
      </c>
      <c r="BM41" s="2">
        <v>69.512588789999995</v>
      </c>
      <c r="BN41">
        <v>791</v>
      </c>
      <c r="BO41">
        <v>-24768.095000000001</v>
      </c>
      <c r="BP41">
        <v>126</v>
      </c>
      <c r="BQ41">
        <v>23</v>
      </c>
      <c r="BR41" s="2" t="s">
        <v>160</v>
      </c>
      <c r="BS41" s="2">
        <v>49788.19</v>
      </c>
      <c r="BT41">
        <v>-24768.095000000001</v>
      </c>
      <c r="BU41">
        <v>126</v>
      </c>
      <c r="BV41">
        <v>23</v>
      </c>
      <c r="BW41" s="6" t="s">
        <v>160</v>
      </c>
      <c r="BX41" s="2">
        <v>49836.389000000003</v>
      </c>
      <c r="BY41">
        <v>-24768.095000000001</v>
      </c>
      <c r="BZ41">
        <v>126</v>
      </c>
      <c r="CA41">
        <v>23</v>
      </c>
      <c r="CB41" t="s">
        <v>160</v>
      </c>
      <c r="CC41">
        <v>50376.222000000002</v>
      </c>
      <c r="CD41">
        <v>-24777.703000000001</v>
      </c>
      <c r="CE41">
        <v>123</v>
      </c>
      <c r="CF41">
        <v>20</v>
      </c>
      <c r="CG41" t="s">
        <v>161</v>
      </c>
    </row>
    <row r="42" spans="1:85" x14ac:dyDescent="0.2">
      <c r="A42" s="2">
        <v>31</v>
      </c>
      <c r="B42" t="s">
        <v>69</v>
      </c>
      <c r="C42" t="s">
        <v>75</v>
      </c>
      <c r="D42" t="s">
        <v>76</v>
      </c>
      <c r="E42" t="s">
        <v>79</v>
      </c>
      <c r="F42" t="s">
        <v>66</v>
      </c>
      <c r="G42" t="s">
        <v>83</v>
      </c>
      <c r="H42" t="s">
        <v>30</v>
      </c>
      <c r="I42" s="2">
        <v>32</v>
      </c>
      <c r="J42" s="2">
        <v>17</v>
      </c>
      <c r="K42" s="2">
        <f t="shared" si="1"/>
        <v>15</v>
      </c>
      <c r="L42" s="2">
        <v>7</v>
      </c>
      <c r="M42">
        <v>16.473193420000001</v>
      </c>
      <c r="N42">
        <v>3644</v>
      </c>
      <c r="O42">
        <v>0.83385981399999998</v>
      </c>
      <c r="P42">
        <v>0.83385981399999998</v>
      </c>
      <c r="Q42">
        <v>0.83385981399999998</v>
      </c>
      <c r="R42">
        <v>0.83385981399999998</v>
      </c>
      <c r="S42">
        <v>0.83385981399999998</v>
      </c>
      <c r="T42">
        <v>0.71505966799999998</v>
      </c>
      <c r="U42">
        <v>0.83385981399999998</v>
      </c>
      <c r="V42">
        <v>0.83385981399999998</v>
      </c>
      <c r="W42">
        <v>0.83385981399999998</v>
      </c>
      <c r="X42">
        <v>488350</v>
      </c>
      <c r="Y42">
        <v>0.83385981399999998</v>
      </c>
      <c r="Z42">
        <v>38</v>
      </c>
      <c r="AA42">
        <v>1.2389451650000001</v>
      </c>
      <c r="AB42">
        <v>86.232244550000004</v>
      </c>
      <c r="AC42">
        <v>27.534105629999999</v>
      </c>
      <c r="AD42">
        <v>38</v>
      </c>
      <c r="AE42">
        <v>5.5653797999999997E-2</v>
      </c>
      <c r="AF42">
        <v>86.232244550000004</v>
      </c>
      <c r="AG42">
        <v>0.61177274800000003</v>
      </c>
      <c r="AH42" s="2">
        <v>0.61290322600000002</v>
      </c>
      <c r="AI42" s="2">
        <v>7.1695096E-2</v>
      </c>
      <c r="AJ42" s="2">
        <v>0.49496675899999998</v>
      </c>
      <c r="AK42" s="2">
        <v>6.1159439000000003E-2</v>
      </c>
      <c r="AL42" s="2">
        <v>0.61290322600000002</v>
      </c>
      <c r="AM42">
        <v>0.50696207000000004</v>
      </c>
      <c r="AN42">
        <v>0.49496675899999998</v>
      </c>
      <c r="AO42">
        <v>0.25675573200000001</v>
      </c>
      <c r="AP42">
        <v>10</v>
      </c>
      <c r="AQ42">
        <v>7</v>
      </c>
      <c r="AR42">
        <v>38</v>
      </c>
      <c r="AS42">
        <v>68</v>
      </c>
      <c r="AT42">
        <v>38</v>
      </c>
      <c r="AU42">
        <v>0.38</v>
      </c>
      <c r="AV42">
        <v>0.62</v>
      </c>
      <c r="AW42">
        <v>9.3742867479999994</v>
      </c>
      <c r="AX42">
        <v>0.365468285</v>
      </c>
      <c r="AY42">
        <v>0.63453171500000005</v>
      </c>
      <c r="AZ42">
        <v>1.2389451650000001</v>
      </c>
      <c r="BA42">
        <v>86.232244550000004</v>
      </c>
      <c r="BB42">
        <v>10</v>
      </c>
      <c r="BC42">
        <v>7</v>
      </c>
      <c r="BD42">
        <v>38</v>
      </c>
      <c r="BE42">
        <v>68</v>
      </c>
      <c r="BF42">
        <v>38</v>
      </c>
      <c r="BG42">
        <v>0.38</v>
      </c>
      <c r="BH42" s="2">
        <v>0.62</v>
      </c>
      <c r="BI42" s="2">
        <v>0.44303824000000003</v>
      </c>
      <c r="BJ42">
        <v>0.22151912000000001</v>
      </c>
      <c r="BK42">
        <v>0.77848088000000004</v>
      </c>
      <c r="BL42">
        <v>5.5653797999999997E-2</v>
      </c>
      <c r="BM42" s="2">
        <v>86.232244550000004</v>
      </c>
      <c r="BN42">
        <v>774</v>
      </c>
      <c r="BO42">
        <v>-14950.198</v>
      </c>
      <c r="BP42">
        <v>128</v>
      </c>
      <c r="BQ42">
        <v>25</v>
      </c>
      <c r="BR42" s="2" t="s">
        <v>151</v>
      </c>
      <c r="BS42" s="2">
        <v>30156.395</v>
      </c>
      <c r="BT42">
        <v>-14950.198</v>
      </c>
      <c r="BU42">
        <v>128</v>
      </c>
      <c r="BV42">
        <v>25</v>
      </c>
      <c r="BW42" s="6" t="s">
        <v>151</v>
      </c>
      <c r="BX42" s="2">
        <v>30207.595000000001</v>
      </c>
      <c r="BY42">
        <v>-14950.198</v>
      </c>
      <c r="BZ42">
        <v>128</v>
      </c>
      <c r="CA42">
        <v>25</v>
      </c>
      <c r="CB42" t="s">
        <v>151</v>
      </c>
      <c r="CC42">
        <v>30745.205000000002</v>
      </c>
      <c r="CD42">
        <v>-14953.554</v>
      </c>
      <c r="CE42">
        <v>126</v>
      </c>
      <c r="CF42">
        <v>23</v>
      </c>
      <c r="CG42" t="s">
        <v>152</v>
      </c>
    </row>
    <row r="43" spans="1:85" x14ac:dyDescent="0.2">
      <c r="A43" s="2">
        <v>28</v>
      </c>
      <c r="B43" t="s">
        <v>68</v>
      </c>
      <c r="C43" t="s">
        <v>77</v>
      </c>
      <c r="D43" t="s">
        <v>78</v>
      </c>
      <c r="E43" t="s">
        <v>81</v>
      </c>
      <c r="F43" t="s">
        <v>66</v>
      </c>
      <c r="G43" t="s">
        <v>84</v>
      </c>
      <c r="H43" t="s">
        <v>27</v>
      </c>
      <c r="I43" s="2">
        <v>32</v>
      </c>
      <c r="J43" s="2">
        <v>17</v>
      </c>
      <c r="K43" s="2">
        <f t="shared" si="1"/>
        <v>15</v>
      </c>
      <c r="L43" s="2">
        <v>7</v>
      </c>
      <c r="M43">
        <v>46.266448869999998</v>
      </c>
      <c r="N43">
        <v>4156</v>
      </c>
      <c r="O43">
        <v>0.828447025</v>
      </c>
      <c r="P43">
        <v>0.828447025</v>
      </c>
      <c r="Q43">
        <v>0.828447025</v>
      </c>
      <c r="R43">
        <v>0.828447025</v>
      </c>
      <c r="S43">
        <v>0.828447025</v>
      </c>
      <c r="T43">
        <v>0.70713577800000005</v>
      </c>
      <c r="U43">
        <v>0.828447025</v>
      </c>
      <c r="V43">
        <v>0.828447025</v>
      </c>
      <c r="W43">
        <v>0.828447025</v>
      </c>
      <c r="X43">
        <v>485180</v>
      </c>
      <c r="Y43">
        <v>0.828447025</v>
      </c>
      <c r="Z43">
        <v>38</v>
      </c>
      <c r="AA43">
        <v>4.9835597649999999</v>
      </c>
      <c r="AB43">
        <v>79.372539329999995</v>
      </c>
      <c r="AC43">
        <v>146.87211970000001</v>
      </c>
      <c r="AD43">
        <v>38</v>
      </c>
      <c r="AE43">
        <v>6.6648692999999995E-2</v>
      </c>
      <c r="AF43">
        <v>79.372539329999995</v>
      </c>
      <c r="AG43">
        <v>1.016012447</v>
      </c>
      <c r="AH43" s="2">
        <v>0.61290322600000002</v>
      </c>
      <c r="AI43" s="2">
        <v>0.288387903</v>
      </c>
      <c r="AJ43" s="2">
        <v>0.45559255399999998</v>
      </c>
      <c r="AK43" s="2">
        <v>0.326235997</v>
      </c>
      <c r="AL43" s="2">
        <v>0.61290322600000002</v>
      </c>
      <c r="AM43">
        <v>0.60711687000000003</v>
      </c>
      <c r="AN43">
        <v>0.45559255399999998</v>
      </c>
      <c r="AO43">
        <v>0.42641163799999998</v>
      </c>
      <c r="AP43">
        <v>11</v>
      </c>
      <c r="AQ43">
        <v>8</v>
      </c>
      <c r="AR43">
        <v>38</v>
      </c>
      <c r="AS43">
        <v>78</v>
      </c>
      <c r="AT43">
        <v>38</v>
      </c>
      <c r="AU43">
        <v>0.38</v>
      </c>
      <c r="AV43">
        <v>0.62</v>
      </c>
      <c r="AW43">
        <v>38.365012299999997</v>
      </c>
      <c r="AX43">
        <v>0.691968107</v>
      </c>
      <c r="AY43">
        <v>0.308031893</v>
      </c>
      <c r="AZ43">
        <v>4.9835597649999999</v>
      </c>
      <c r="BA43">
        <v>79.372539329999995</v>
      </c>
      <c r="BB43">
        <v>11</v>
      </c>
      <c r="BC43">
        <v>8</v>
      </c>
      <c r="BD43">
        <v>38</v>
      </c>
      <c r="BE43">
        <v>78</v>
      </c>
      <c r="BF43">
        <v>38</v>
      </c>
      <c r="BG43">
        <v>0.38</v>
      </c>
      <c r="BH43" s="2">
        <v>0.62</v>
      </c>
      <c r="BI43" s="2">
        <v>0.53262167400000004</v>
      </c>
      <c r="BJ43">
        <v>0.26631083700000002</v>
      </c>
      <c r="BK43">
        <v>0.73368916299999998</v>
      </c>
      <c r="BL43">
        <v>6.6648692999999995E-2</v>
      </c>
      <c r="BM43" s="2">
        <v>79.372539329999995</v>
      </c>
      <c r="BN43">
        <v>1980</v>
      </c>
      <c r="BO43">
        <v>-41707.833700000003</v>
      </c>
      <c r="BP43">
        <v>151</v>
      </c>
      <c r="BQ43">
        <v>48</v>
      </c>
      <c r="BR43" s="2" t="s">
        <v>172</v>
      </c>
      <c r="BS43" s="2">
        <v>83717.667400000006</v>
      </c>
      <c r="BT43">
        <v>-41707.833700000003</v>
      </c>
      <c r="BU43">
        <v>151</v>
      </c>
      <c r="BV43">
        <v>48</v>
      </c>
      <c r="BW43" s="6" t="s">
        <v>172</v>
      </c>
      <c r="BX43" s="2">
        <v>83742.778999999995</v>
      </c>
      <c r="BY43">
        <v>-41707.833700000003</v>
      </c>
      <c r="BZ43">
        <v>151</v>
      </c>
      <c r="CA43">
        <v>48</v>
      </c>
      <c r="CB43" t="s">
        <v>172</v>
      </c>
      <c r="CC43">
        <v>84561.886100000003</v>
      </c>
      <c r="CD43">
        <v>-41707.833700000003</v>
      </c>
      <c r="CE43">
        <v>151</v>
      </c>
      <c r="CF43">
        <v>48</v>
      </c>
      <c r="CG43" t="s">
        <v>172</v>
      </c>
    </row>
    <row r="44" spans="1:85" x14ac:dyDescent="0.2">
      <c r="A44" s="2">
        <v>40</v>
      </c>
      <c r="B44" t="s">
        <v>69</v>
      </c>
      <c r="C44" t="s">
        <v>75</v>
      </c>
      <c r="D44" t="s">
        <v>76</v>
      </c>
      <c r="E44" t="s">
        <v>81</v>
      </c>
      <c r="F44" t="s">
        <v>66</v>
      </c>
      <c r="G44" t="s">
        <v>84</v>
      </c>
      <c r="H44" t="s">
        <v>39</v>
      </c>
      <c r="I44" s="2">
        <v>32</v>
      </c>
      <c r="J44" s="2">
        <v>17</v>
      </c>
      <c r="K44" s="2">
        <f t="shared" si="1"/>
        <v>15</v>
      </c>
      <c r="L44" s="2">
        <v>7</v>
      </c>
      <c r="M44">
        <v>40.961039470000003</v>
      </c>
      <c r="N44">
        <v>4111</v>
      </c>
      <c r="O44">
        <v>0.84743789000000003</v>
      </c>
      <c r="P44">
        <v>0.84743789000000003</v>
      </c>
      <c r="Q44">
        <v>0.84743789000000003</v>
      </c>
      <c r="R44">
        <v>0.84743789000000003</v>
      </c>
      <c r="S44">
        <v>0.84743789000000003</v>
      </c>
      <c r="T44">
        <v>0.73526440100000001</v>
      </c>
      <c r="U44">
        <v>0.84743789000000003</v>
      </c>
      <c r="V44">
        <v>0.84743789000000003</v>
      </c>
      <c r="W44">
        <v>0.84743789000000003</v>
      </c>
      <c r="X44">
        <v>496302</v>
      </c>
      <c r="Y44">
        <v>0.84743789000000003</v>
      </c>
      <c r="Z44">
        <v>40</v>
      </c>
      <c r="AA44">
        <v>4.6488335139999997</v>
      </c>
      <c r="AB44">
        <v>87.704047799999998</v>
      </c>
      <c r="AC44">
        <v>115.96556339999999</v>
      </c>
      <c r="AD44">
        <v>40</v>
      </c>
      <c r="AE44">
        <v>6.8203844E-2</v>
      </c>
      <c r="AF44">
        <v>87.704047799999998</v>
      </c>
      <c r="AG44">
        <v>0.77024862699999996</v>
      </c>
      <c r="AH44" s="2">
        <v>0.64516129</v>
      </c>
      <c r="AI44" s="2">
        <v>0.269018013</v>
      </c>
      <c r="AJ44" s="2">
        <v>0.50341480199999999</v>
      </c>
      <c r="AK44" s="2">
        <v>0.257585587</v>
      </c>
      <c r="AL44" s="2">
        <v>0.64516129</v>
      </c>
      <c r="AM44">
        <v>0.62128306099999997</v>
      </c>
      <c r="AN44">
        <v>0.50341480199999999</v>
      </c>
      <c r="AO44">
        <v>0.32326668800000002</v>
      </c>
      <c r="AP44">
        <v>12</v>
      </c>
      <c r="AQ44">
        <v>8</v>
      </c>
      <c r="AR44">
        <v>40</v>
      </c>
      <c r="AS44">
        <v>78</v>
      </c>
      <c r="AT44">
        <v>40</v>
      </c>
      <c r="AU44">
        <v>0.4</v>
      </c>
      <c r="AV44">
        <v>0.6</v>
      </c>
      <c r="AW44">
        <v>33.659967420000001</v>
      </c>
      <c r="AX44">
        <v>0.67134756900000003</v>
      </c>
      <c r="AY44">
        <v>0.32865243100000002</v>
      </c>
      <c r="AZ44">
        <v>4.6488335139999997</v>
      </c>
      <c r="BA44">
        <v>87.704047799999998</v>
      </c>
      <c r="BB44">
        <v>12</v>
      </c>
      <c r="BC44">
        <v>8</v>
      </c>
      <c r="BD44">
        <v>40</v>
      </c>
      <c r="BE44">
        <v>78</v>
      </c>
      <c r="BF44">
        <v>40</v>
      </c>
      <c r="BG44">
        <v>0.4</v>
      </c>
      <c r="BH44" s="2">
        <v>0.6</v>
      </c>
      <c r="BI44" s="2">
        <v>0.53818811700000002</v>
      </c>
      <c r="BJ44">
        <v>0.269094059</v>
      </c>
      <c r="BK44">
        <v>0.73090594099999995</v>
      </c>
      <c r="BL44">
        <v>6.8203844E-2</v>
      </c>
      <c r="BM44" s="2">
        <v>87.704047799999998</v>
      </c>
      <c r="BN44">
        <v>1548</v>
      </c>
      <c r="BO44">
        <v>-42936.043599999997</v>
      </c>
      <c r="BP44">
        <v>148</v>
      </c>
      <c r="BQ44">
        <v>45</v>
      </c>
      <c r="BR44" s="2" t="s">
        <v>167</v>
      </c>
      <c r="BS44" s="2">
        <v>86168.087299999999</v>
      </c>
      <c r="BT44">
        <v>-42936.043599999997</v>
      </c>
      <c r="BU44">
        <v>148</v>
      </c>
      <c r="BV44">
        <v>45</v>
      </c>
      <c r="BW44" s="6" t="s">
        <v>167</v>
      </c>
      <c r="BX44" s="2">
        <v>86199.612699999998</v>
      </c>
      <c r="BY44">
        <v>-42936.043599999997</v>
      </c>
      <c r="BZ44">
        <v>148</v>
      </c>
      <c r="CA44">
        <v>45</v>
      </c>
      <c r="CB44" t="s">
        <v>167</v>
      </c>
      <c r="CC44">
        <v>86959.1057</v>
      </c>
      <c r="CD44">
        <v>-42936.043599999997</v>
      </c>
      <c r="CE44">
        <v>148</v>
      </c>
      <c r="CF44">
        <v>45</v>
      </c>
      <c r="CG44" t="s">
        <v>167</v>
      </c>
    </row>
    <row r="45" spans="1:85" x14ac:dyDescent="0.2">
      <c r="A45" s="2">
        <v>4</v>
      </c>
      <c r="B45" t="s">
        <v>85</v>
      </c>
      <c r="C45" t="s">
        <v>63</v>
      </c>
      <c r="D45" t="s">
        <v>97</v>
      </c>
      <c r="E45" t="s">
        <v>80</v>
      </c>
      <c r="F45" t="s">
        <v>65</v>
      </c>
      <c r="G45" t="s">
        <v>84</v>
      </c>
      <c r="H45" t="s">
        <v>3</v>
      </c>
      <c r="I45" s="2">
        <v>31</v>
      </c>
      <c r="J45" s="2">
        <v>12</v>
      </c>
      <c r="K45" s="2">
        <f t="shared" si="1"/>
        <v>19</v>
      </c>
      <c r="L45" s="2">
        <v>6</v>
      </c>
      <c r="M45">
        <v>61.056827730000002</v>
      </c>
      <c r="N45">
        <v>3918</v>
      </c>
      <c r="O45">
        <v>0.85141979000000001</v>
      </c>
      <c r="P45">
        <v>0.85141979000000001</v>
      </c>
      <c r="Q45">
        <v>0.85141979000000001</v>
      </c>
      <c r="R45">
        <v>0.85141979000000001</v>
      </c>
      <c r="S45">
        <v>0.85141979000000001</v>
      </c>
      <c r="T45">
        <v>0.74128021899999996</v>
      </c>
      <c r="U45">
        <v>0.85141979000000001</v>
      </c>
      <c r="V45">
        <v>0.85141979000000001</v>
      </c>
      <c r="W45">
        <v>0.85141979000000001</v>
      </c>
      <c r="X45">
        <v>498634</v>
      </c>
      <c r="Y45">
        <v>0.85141979000000001</v>
      </c>
      <c r="Z45">
        <v>40</v>
      </c>
      <c r="AA45">
        <v>7.5672802839999997</v>
      </c>
      <c r="AB45">
        <v>82.704292510000002</v>
      </c>
      <c r="AC45">
        <v>176.77440730000001</v>
      </c>
      <c r="AD45">
        <v>40</v>
      </c>
      <c r="AE45">
        <v>8.9239168999999993E-2</v>
      </c>
      <c r="AF45">
        <v>82.704292510000002</v>
      </c>
      <c r="AG45">
        <v>0.79979151699999995</v>
      </c>
      <c r="AH45" s="2">
        <v>0.64516129</v>
      </c>
      <c r="AI45" s="2">
        <v>0.43790226100000001</v>
      </c>
      <c r="AJ45" s="2">
        <v>0.47471657299999998</v>
      </c>
      <c r="AK45" s="2">
        <v>0.3926557</v>
      </c>
      <c r="AL45" s="2">
        <v>0.64516129</v>
      </c>
      <c r="AM45">
        <v>0.81289823900000002</v>
      </c>
      <c r="AN45">
        <v>0.47471657299999998</v>
      </c>
      <c r="AO45">
        <v>0.33566558400000002</v>
      </c>
      <c r="AP45">
        <v>11</v>
      </c>
      <c r="AQ45">
        <v>7</v>
      </c>
      <c r="AR45">
        <v>40</v>
      </c>
      <c r="AS45">
        <v>75</v>
      </c>
      <c r="AT45">
        <v>40</v>
      </c>
      <c r="AU45">
        <v>0.4</v>
      </c>
      <c r="AV45">
        <v>0.6</v>
      </c>
      <c r="AW45">
        <v>54.061998299999999</v>
      </c>
      <c r="AX45">
        <v>0.76974437799999995</v>
      </c>
      <c r="AY45">
        <v>0.23025562199999999</v>
      </c>
      <c r="AZ45">
        <v>7.5672802839999997</v>
      </c>
      <c r="BA45">
        <v>82.704292510000002</v>
      </c>
      <c r="BB45">
        <v>11</v>
      </c>
      <c r="BC45">
        <v>7</v>
      </c>
      <c r="BD45">
        <v>40</v>
      </c>
      <c r="BE45">
        <v>75</v>
      </c>
      <c r="BF45">
        <v>40</v>
      </c>
      <c r="BG45">
        <v>0.4</v>
      </c>
      <c r="BH45" s="2">
        <v>0.6</v>
      </c>
      <c r="BI45" s="2">
        <v>0.64439119600000005</v>
      </c>
      <c r="BJ45">
        <v>0.32219559800000003</v>
      </c>
      <c r="BK45">
        <v>0.67780440200000003</v>
      </c>
      <c r="BL45">
        <v>8.9239168999999993E-2</v>
      </c>
      <c r="BM45" s="2">
        <v>82.704292510000002</v>
      </c>
      <c r="BN45">
        <v>703</v>
      </c>
      <c r="BO45">
        <v>-24129.861000000001</v>
      </c>
      <c r="BP45">
        <v>123</v>
      </c>
      <c r="BQ45">
        <v>20</v>
      </c>
      <c r="BR45" s="2" t="s">
        <v>147</v>
      </c>
      <c r="BS45" s="2">
        <v>48505.722000000002</v>
      </c>
      <c r="BT45">
        <v>-24129.861000000001</v>
      </c>
      <c r="BU45">
        <v>123</v>
      </c>
      <c r="BV45">
        <v>20</v>
      </c>
      <c r="BW45" s="6" t="s">
        <v>147</v>
      </c>
      <c r="BX45" s="2">
        <v>48558.406000000003</v>
      </c>
      <c r="BY45">
        <v>-24129.861000000001</v>
      </c>
      <c r="BZ45">
        <v>123</v>
      </c>
      <c r="CA45">
        <v>20</v>
      </c>
      <c r="CB45" t="s">
        <v>147</v>
      </c>
      <c r="CC45">
        <v>49066.031000000003</v>
      </c>
      <c r="CD45">
        <v>-24129.861000000001</v>
      </c>
      <c r="CE45">
        <v>123</v>
      </c>
      <c r="CF45">
        <v>20</v>
      </c>
      <c r="CG45" t="s">
        <v>147</v>
      </c>
    </row>
    <row r="46" spans="1:85" x14ac:dyDescent="0.2">
      <c r="A46" s="2">
        <v>33</v>
      </c>
      <c r="B46" t="s">
        <v>69</v>
      </c>
      <c r="C46" t="s">
        <v>75</v>
      </c>
      <c r="D46" t="s">
        <v>76</v>
      </c>
      <c r="E46" t="s">
        <v>79</v>
      </c>
      <c r="F46" t="s">
        <v>65</v>
      </c>
      <c r="G46" t="s">
        <v>83</v>
      </c>
      <c r="H46" t="s">
        <v>32</v>
      </c>
      <c r="I46" s="2">
        <v>31</v>
      </c>
      <c r="J46" s="2">
        <v>14</v>
      </c>
      <c r="K46" s="2">
        <f t="shared" si="1"/>
        <v>17</v>
      </c>
      <c r="L46" s="2">
        <v>6</v>
      </c>
      <c r="M46">
        <v>16.196841719999998</v>
      </c>
      <c r="N46">
        <v>3579</v>
      </c>
      <c r="O46">
        <v>0.83446427000000001</v>
      </c>
      <c r="P46">
        <v>0.83446427000000001</v>
      </c>
      <c r="Q46">
        <v>0.83446427000000001</v>
      </c>
      <c r="R46">
        <v>0.83446427000000001</v>
      </c>
      <c r="S46">
        <v>0.83446427000000001</v>
      </c>
      <c r="T46">
        <v>0.715949112</v>
      </c>
      <c r="U46">
        <v>0.83446427000000001</v>
      </c>
      <c r="V46">
        <v>0.83446427000000001</v>
      </c>
      <c r="W46">
        <v>0.83446427000000001</v>
      </c>
      <c r="X46">
        <v>488704</v>
      </c>
      <c r="Y46">
        <v>0.83446427000000001</v>
      </c>
      <c r="Z46">
        <v>40</v>
      </c>
      <c r="AA46">
        <v>1.235600008</v>
      </c>
      <c r="AB46">
        <v>92.80086206</v>
      </c>
      <c r="AC46">
        <v>31.450229960000001</v>
      </c>
      <c r="AD46">
        <v>40</v>
      </c>
      <c r="AE46">
        <v>6.1346102999999999E-2</v>
      </c>
      <c r="AF46">
        <v>92.80086206</v>
      </c>
      <c r="AG46">
        <v>0.86949695599999999</v>
      </c>
      <c r="AH46" s="2">
        <v>0.64516129</v>
      </c>
      <c r="AI46" s="2">
        <v>7.1501518999999999E-2</v>
      </c>
      <c r="AJ46" s="2">
        <v>0.53267014199999996</v>
      </c>
      <c r="AK46" s="2">
        <v>6.9858031000000001E-2</v>
      </c>
      <c r="AL46" s="2">
        <v>0.64516129</v>
      </c>
      <c r="AM46">
        <v>0.55881446599999995</v>
      </c>
      <c r="AN46">
        <v>0.53267014199999996</v>
      </c>
      <c r="AO46">
        <v>0.364920354</v>
      </c>
      <c r="AP46">
        <v>10</v>
      </c>
      <c r="AQ46">
        <v>8</v>
      </c>
      <c r="AR46">
        <v>40</v>
      </c>
      <c r="AS46">
        <v>77</v>
      </c>
      <c r="AT46">
        <v>40</v>
      </c>
      <c r="AU46">
        <v>0.4</v>
      </c>
      <c r="AV46">
        <v>0.6</v>
      </c>
      <c r="AW46">
        <v>9.3281526639999992</v>
      </c>
      <c r="AX46">
        <v>0.36763051099999999</v>
      </c>
      <c r="AY46">
        <v>0.63236948900000001</v>
      </c>
      <c r="AZ46">
        <v>1.235600008</v>
      </c>
      <c r="BA46">
        <v>92.80086206</v>
      </c>
      <c r="BB46">
        <v>10</v>
      </c>
      <c r="BC46">
        <v>8</v>
      </c>
      <c r="BD46">
        <v>40</v>
      </c>
      <c r="BE46">
        <v>77</v>
      </c>
      <c r="BF46">
        <v>40</v>
      </c>
      <c r="BG46">
        <v>0.4</v>
      </c>
      <c r="BH46" s="2">
        <v>0.6</v>
      </c>
      <c r="BI46" s="2">
        <v>0.49998892299999997</v>
      </c>
      <c r="BJ46">
        <v>0.249994461</v>
      </c>
      <c r="BK46">
        <v>0.750005539</v>
      </c>
      <c r="BL46">
        <v>6.1346102999999999E-2</v>
      </c>
      <c r="BM46" s="2">
        <v>92.80086206</v>
      </c>
      <c r="BN46">
        <v>231</v>
      </c>
      <c r="BO46">
        <v>-10259.324000000001</v>
      </c>
      <c r="BP46">
        <v>130</v>
      </c>
      <c r="BQ46">
        <v>27</v>
      </c>
      <c r="BR46" s="2" t="s">
        <v>175</v>
      </c>
      <c r="BS46" s="2">
        <v>20777.471000000001</v>
      </c>
      <c r="BT46">
        <v>-10260.735000000001</v>
      </c>
      <c r="BU46">
        <v>128</v>
      </c>
      <c r="BV46">
        <v>25</v>
      </c>
      <c r="BW46" s="6" t="s">
        <v>151</v>
      </c>
      <c r="BX46" s="2">
        <v>21083.445</v>
      </c>
      <c r="BY46">
        <v>-10276.181</v>
      </c>
      <c r="BZ46">
        <v>123</v>
      </c>
      <c r="CA46">
        <v>20</v>
      </c>
      <c r="CB46" t="s">
        <v>155</v>
      </c>
      <c r="CC46">
        <v>21218.1</v>
      </c>
      <c r="CD46">
        <v>-10260.735000000001</v>
      </c>
      <c r="CE46">
        <v>128</v>
      </c>
      <c r="CF46">
        <v>25</v>
      </c>
      <c r="CG46" t="s">
        <v>151</v>
      </c>
    </row>
    <row r="47" spans="1:85" x14ac:dyDescent="0.2">
      <c r="A47" s="2">
        <v>47</v>
      </c>
      <c r="B47" t="s">
        <v>69</v>
      </c>
      <c r="C47" t="s">
        <v>77</v>
      </c>
      <c r="D47" t="s">
        <v>78</v>
      </c>
      <c r="E47" t="s">
        <v>79</v>
      </c>
      <c r="F47" t="s">
        <v>66</v>
      </c>
      <c r="G47" t="s">
        <v>83</v>
      </c>
      <c r="H47" t="s">
        <v>46</v>
      </c>
      <c r="I47" s="2">
        <v>31</v>
      </c>
      <c r="J47" s="2">
        <v>16</v>
      </c>
      <c r="K47" s="2">
        <f t="shared" si="1"/>
        <v>15</v>
      </c>
      <c r="L47" s="2">
        <v>7</v>
      </c>
      <c r="M47">
        <v>19.3682689</v>
      </c>
      <c r="N47">
        <v>3772</v>
      </c>
      <c r="O47">
        <v>0.82138820099999998</v>
      </c>
      <c r="P47">
        <v>0.82138820099999998</v>
      </c>
      <c r="Q47">
        <v>0.82138820099999998</v>
      </c>
      <c r="R47">
        <v>0.82138820099999998</v>
      </c>
      <c r="S47">
        <v>0.82138820099999998</v>
      </c>
      <c r="T47">
        <v>0.69691157199999998</v>
      </c>
      <c r="U47">
        <v>0.82138820099999998</v>
      </c>
      <c r="V47">
        <v>0.82138820099999998</v>
      </c>
      <c r="W47">
        <v>0.82138820099999998</v>
      </c>
      <c r="X47">
        <v>481046</v>
      </c>
      <c r="Y47">
        <v>0.82138820099999998</v>
      </c>
      <c r="Z47">
        <v>40</v>
      </c>
      <c r="AA47">
        <v>1.6965004539999999</v>
      </c>
      <c r="AB47">
        <v>100.84641790000001</v>
      </c>
      <c r="AC47">
        <v>57.270910030000003</v>
      </c>
      <c r="AD47">
        <v>40</v>
      </c>
      <c r="AE47">
        <v>7.3503739999999998E-2</v>
      </c>
      <c r="AF47">
        <v>100.84641790000001</v>
      </c>
      <c r="AG47">
        <v>1.5973158540000001</v>
      </c>
      <c r="AH47" s="2">
        <v>0.64516129</v>
      </c>
      <c r="AI47" s="2">
        <v>9.8172838999999998E-2</v>
      </c>
      <c r="AJ47" s="2">
        <v>0.57885104200000004</v>
      </c>
      <c r="AK47" s="2">
        <v>0.127211567</v>
      </c>
      <c r="AL47" s="2">
        <v>0.64516129</v>
      </c>
      <c r="AM47">
        <v>0.66956092599999995</v>
      </c>
      <c r="AN47">
        <v>0.57885104200000004</v>
      </c>
      <c r="AO47">
        <v>0.67037965200000005</v>
      </c>
      <c r="AP47">
        <v>9</v>
      </c>
      <c r="AQ47">
        <v>7</v>
      </c>
      <c r="AR47">
        <v>40</v>
      </c>
      <c r="AS47">
        <v>75</v>
      </c>
      <c r="AT47">
        <v>40</v>
      </c>
      <c r="AU47">
        <v>0.4</v>
      </c>
      <c r="AV47">
        <v>0.6</v>
      </c>
      <c r="AW47">
        <v>12.09062889</v>
      </c>
      <c r="AX47">
        <v>0.42356166299999998</v>
      </c>
      <c r="AY47">
        <v>0.57643833700000002</v>
      </c>
      <c r="AZ47">
        <v>1.6965004539999999</v>
      </c>
      <c r="BA47">
        <v>100.84641790000001</v>
      </c>
      <c r="BB47">
        <v>9</v>
      </c>
      <c r="BC47">
        <v>7</v>
      </c>
      <c r="BD47">
        <v>40</v>
      </c>
      <c r="BE47">
        <v>75</v>
      </c>
      <c r="BF47">
        <v>40</v>
      </c>
      <c r="BG47">
        <v>0.4</v>
      </c>
      <c r="BH47" s="2">
        <v>0.6</v>
      </c>
      <c r="BI47" s="2">
        <v>0.53799774099999997</v>
      </c>
      <c r="BJ47">
        <v>0.26899887</v>
      </c>
      <c r="BK47">
        <v>0.73100113</v>
      </c>
      <c r="BL47">
        <v>7.3503739999999998E-2</v>
      </c>
      <c r="BM47" s="2">
        <v>100.84641790000001</v>
      </c>
      <c r="BN47">
        <v>1413.02</v>
      </c>
      <c r="BO47">
        <v>-15985.718000000001</v>
      </c>
      <c r="BP47">
        <v>128</v>
      </c>
      <c r="BQ47">
        <v>25</v>
      </c>
      <c r="BR47" s="2" t="s">
        <v>151</v>
      </c>
      <c r="BS47" s="2">
        <v>32224.335999999999</v>
      </c>
      <c r="BT47">
        <v>-15986.168</v>
      </c>
      <c r="BU47">
        <v>126</v>
      </c>
      <c r="BV47">
        <v>23</v>
      </c>
      <c r="BW47" s="6" t="s">
        <v>152</v>
      </c>
      <c r="BX47" s="2">
        <v>32249.222000000002</v>
      </c>
      <c r="BY47">
        <v>-15986.168</v>
      </c>
      <c r="BZ47">
        <v>126</v>
      </c>
      <c r="CA47">
        <v>23</v>
      </c>
      <c r="CB47" t="s">
        <v>152</v>
      </c>
      <c r="CC47">
        <v>32886.273000000001</v>
      </c>
      <c r="CD47">
        <v>-15986.168</v>
      </c>
      <c r="CE47">
        <v>126</v>
      </c>
      <c r="CF47">
        <v>23</v>
      </c>
      <c r="CG47" t="s">
        <v>152</v>
      </c>
    </row>
    <row r="48" spans="1:85" x14ac:dyDescent="0.2">
      <c r="A48" s="2">
        <v>6</v>
      </c>
      <c r="B48" t="s">
        <v>85</v>
      </c>
      <c r="C48" t="s">
        <v>63</v>
      </c>
      <c r="D48" t="s">
        <v>97</v>
      </c>
      <c r="E48" t="s">
        <v>80</v>
      </c>
      <c r="F48" t="s">
        <v>66</v>
      </c>
      <c r="G48" t="s">
        <v>84</v>
      </c>
      <c r="H48" t="s">
        <v>5</v>
      </c>
      <c r="I48" s="2">
        <v>30</v>
      </c>
      <c r="J48" s="2">
        <v>10</v>
      </c>
      <c r="K48" s="2">
        <f t="shared" si="1"/>
        <v>20</v>
      </c>
      <c r="L48" s="2">
        <v>5</v>
      </c>
      <c r="M48">
        <v>62.104272199999997</v>
      </c>
      <c r="N48">
        <v>3815</v>
      </c>
      <c r="O48">
        <v>0.89487236400000003</v>
      </c>
      <c r="P48">
        <v>0.89487236400000003</v>
      </c>
      <c r="Q48">
        <v>0.89487236400000003</v>
      </c>
      <c r="R48">
        <v>0.89487236400000003</v>
      </c>
      <c r="S48">
        <v>0.89487236400000003</v>
      </c>
      <c r="T48">
        <v>0.80974571200000001</v>
      </c>
      <c r="U48">
        <v>0.89487236400000003</v>
      </c>
      <c r="V48">
        <v>0.89487236400000003</v>
      </c>
      <c r="W48">
        <v>0.89487236400000003</v>
      </c>
      <c r="X48">
        <v>524082</v>
      </c>
      <c r="Y48">
        <v>0.89487236400000003</v>
      </c>
      <c r="Z48">
        <v>42</v>
      </c>
      <c r="AA48">
        <v>7.8579200570000003</v>
      </c>
      <c r="AB48">
        <v>73.729234360000007</v>
      </c>
      <c r="AC48">
        <v>182.6032864</v>
      </c>
      <c r="AD48">
        <v>42</v>
      </c>
      <c r="AE48">
        <v>9.6310660000000006E-2</v>
      </c>
      <c r="AF48">
        <v>73.729234360000007</v>
      </c>
      <c r="AG48">
        <v>0.82913692800000005</v>
      </c>
      <c r="AH48" s="2">
        <v>0.67741935499999995</v>
      </c>
      <c r="AI48" s="2">
        <v>0.45472096099999998</v>
      </c>
      <c r="AJ48" s="2">
        <v>0.42320039799999998</v>
      </c>
      <c r="AK48" s="2">
        <v>0.40560295099999999</v>
      </c>
      <c r="AL48" s="2">
        <v>0.67741935499999995</v>
      </c>
      <c r="AM48">
        <v>0.87731392100000005</v>
      </c>
      <c r="AN48">
        <v>0.42320039799999998</v>
      </c>
      <c r="AO48">
        <v>0.34798159899999997</v>
      </c>
      <c r="AP48">
        <v>12</v>
      </c>
      <c r="AQ48">
        <v>8</v>
      </c>
      <c r="AR48">
        <v>42</v>
      </c>
      <c r="AS48">
        <v>59</v>
      </c>
      <c r="AT48">
        <v>42</v>
      </c>
      <c r="AU48">
        <v>0.42</v>
      </c>
      <c r="AV48">
        <v>0.57999999999999996</v>
      </c>
      <c r="AW48">
        <v>55.472936009999998</v>
      </c>
      <c r="AX48">
        <v>0.77822731099999998</v>
      </c>
      <c r="AY48">
        <v>0.221772689</v>
      </c>
      <c r="AZ48">
        <v>7.8579200570000003</v>
      </c>
      <c r="BA48">
        <v>73.729234360000007</v>
      </c>
      <c r="BB48">
        <v>12</v>
      </c>
      <c r="BC48">
        <v>8</v>
      </c>
      <c r="BD48">
        <v>42</v>
      </c>
      <c r="BE48">
        <v>59</v>
      </c>
      <c r="BF48">
        <v>42</v>
      </c>
      <c r="BG48">
        <v>0.42</v>
      </c>
      <c r="BH48" s="2">
        <v>0.57999999999999996</v>
      </c>
      <c r="BI48" s="2">
        <v>0.70263388199999999</v>
      </c>
      <c r="BJ48">
        <v>0.35131694099999999</v>
      </c>
      <c r="BK48">
        <v>0.64868305900000001</v>
      </c>
      <c r="BL48">
        <v>9.6310660000000006E-2</v>
      </c>
      <c r="BM48" s="2">
        <v>73.729234360000007</v>
      </c>
      <c r="BN48">
        <v>225</v>
      </c>
      <c r="BO48">
        <v>-18755.174999999999</v>
      </c>
      <c r="BP48">
        <v>123</v>
      </c>
      <c r="BQ48">
        <v>20</v>
      </c>
      <c r="BR48" s="2" t="s">
        <v>147</v>
      </c>
      <c r="BS48" s="2">
        <v>37756.349000000002</v>
      </c>
      <c r="BT48">
        <v>-18755.174999999999</v>
      </c>
      <c r="BU48">
        <v>123</v>
      </c>
      <c r="BV48">
        <v>20</v>
      </c>
      <c r="BW48" s="6" t="s">
        <v>147</v>
      </c>
      <c r="BX48" s="2">
        <v>37998.332000000002</v>
      </c>
      <c r="BY48">
        <v>-18804.166000000001</v>
      </c>
      <c r="BZ48">
        <v>104</v>
      </c>
      <c r="CA48">
        <v>1</v>
      </c>
      <c r="CB48" t="s">
        <v>150</v>
      </c>
      <c r="CC48">
        <v>38171.607000000004</v>
      </c>
      <c r="CD48">
        <v>-18804.166000000001</v>
      </c>
      <c r="CE48">
        <v>104</v>
      </c>
      <c r="CF48">
        <v>1</v>
      </c>
      <c r="CG48" t="s">
        <v>150</v>
      </c>
    </row>
    <row r="49" spans="1:85" x14ac:dyDescent="0.2">
      <c r="A49" s="2">
        <v>3</v>
      </c>
      <c r="B49" t="s">
        <v>85</v>
      </c>
      <c r="C49" t="s">
        <v>63</v>
      </c>
      <c r="D49" t="s">
        <v>97</v>
      </c>
      <c r="E49" t="s">
        <v>80</v>
      </c>
      <c r="F49" t="s">
        <v>65</v>
      </c>
      <c r="G49" t="s">
        <v>83</v>
      </c>
      <c r="H49" t="s">
        <v>2</v>
      </c>
      <c r="I49" s="2">
        <v>30</v>
      </c>
      <c r="J49" s="2">
        <v>12</v>
      </c>
      <c r="K49" s="2">
        <f t="shared" si="1"/>
        <v>18</v>
      </c>
      <c r="L49" s="2">
        <v>6</v>
      </c>
      <c r="M49">
        <v>63.742879979999998</v>
      </c>
      <c r="N49">
        <v>3924</v>
      </c>
      <c r="O49">
        <v>0.85092802899999997</v>
      </c>
      <c r="P49">
        <v>0.85092802899999997</v>
      </c>
      <c r="Q49">
        <v>0.85092802899999997</v>
      </c>
      <c r="R49">
        <v>0.85092802899999997</v>
      </c>
      <c r="S49">
        <v>0.85092802899999997</v>
      </c>
      <c r="T49">
        <v>0.74053501399999999</v>
      </c>
      <c r="U49">
        <v>0.85092802899999997</v>
      </c>
      <c r="V49">
        <v>0.85092802899999997</v>
      </c>
      <c r="W49">
        <v>0.85092802899999997</v>
      </c>
      <c r="X49">
        <v>498346</v>
      </c>
      <c r="Y49">
        <v>0.85092802899999997</v>
      </c>
      <c r="Z49">
        <v>42</v>
      </c>
      <c r="AA49">
        <v>7.9760845869999999</v>
      </c>
      <c r="AB49">
        <v>84.711274340000003</v>
      </c>
      <c r="AC49">
        <v>187.4706956</v>
      </c>
      <c r="AD49">
        <v>42</v>
      </c>
      <c r="AE49">
        <v>8.9488993000000003E-2</v>
      </c>
      <c r="AF49">
        <v>84.711274340000003</v>
      </c>
      <c r="AG49">
        <v>0.82483759999999995</v>
      </c>
      <c r="AH49" s="2">
        <v>0.67741935499999995</v>
      </c>
      <c r="AI49" s="2">
        <v>0.46155888900000003</v>
      </c>
      <c r="AJ49" s="2">
        <v>0.48623650200000001</v>
      </c>
      <c r="AK49" s="2">
        <v>0.41641456100000002</v>
      </c>
      <c r="AL49" s="2">
        <v>0.67741935499999995</v>
      </c>
      <c r="AM49">
        <v>0.81517393299999996</v>
      </c>
      <c r="AN49">
        <v>0.48623650200000001</v>
      </c>
      <c r="AO49">
        <v>0.34617720800000001</v>
      </c>
      <c r="AP49">
        <v>11</v>
      </c>
      <c r="AQ49">
        <v>6</v>
      </c>
      <c r="AR49">
        <v>42</v>
      </c>
      <c r="AS49">
        <v>80</v>
      </c>
      <c r="AT49">
        <v>42</v>
      </c>
      <c r="AU49">
        <v>0.42</v>
      </c>
      <c r="AV49">
        <v>0.57999999999999996</v>
      </c>
      <c r="AW49">
        <v>56.818934329999998</v>
      </c>
      <c r="AX49">
        <v>0.77919808999999995</v>
      </c>
      <c r="AY49">
        <v>0.22080190999999999</v>
      </c>
      <c r="AZ49">
        <v>7.9760845869999999</v>
      </c>
      <c r="BA49">
        <v>84.711274340000003</v>
      </c>
      <c r="BB49">
        <v>11</v>
      </c>
      <c r="BC49">
        <v>6</v>
      </c>
      <c r="BD49">
        <v>42</v>
      </c>
      <c r="BE49">
        <v>80</v>
      </c>
      <c r="BF49">
        <v>42</v>
      </c>
      <c r="BG49">
        <v>0.42</v>
      </c>
      <c r="BH49" s="2">
        <v>0.57999999999999996</v>
      </c>
      <c r="BI49" s="2">
        <v>0.64975791299999996</v>
      </c>
      <c r="BJ49">
        <v>0.324878956</v>
      </c>
      <c r="BK49">
        <v>0.67512104399999995</v>
      </c>
      <c r="BL49">
        <v>8.9488993000000003E-2</v>
      </c>
      <c r="BM49" s="2">
        <v>84.711274340000003</v>
      </c>
      <c r="BN49">
        <v>703</v>
      </c>
      <c r="BO49">
        <v>-24136.865000000002</v>
      </c>
      <c r="BP49">
        <v>126</v>
      </c>
      <c r="BQ49">
        <v>23</v>
      </c>
      <c r="BR49" s="2" t="s">
        <v>145</v>
      </c>
      <c r="BS49" s="2">
        <v>48523.96</v>
      </c>
      <c r="BT49">
        <v>-24138.98</v>
      </c>
      <c r="BU49">
        <v>123</v>
      </c>
      <c r="BV49">
        <v>20</v>
      </c>
      <c r="BW49" s="6" t="s">
        <v>146</v>
      </c>
      <c r="BX49" s="2">
        <v>48576.644</v>
      </c>
      <c r="BY49">
        <v>-24138.98</v>
      </c>
      <c r="BZ49">
        <v>123</v>
      </c>
      <c r="CA49">
        <v>20</v>
      </c>
      <c r="CB49" t="s">
        <v>146</v>
      </c>
      <c r="CC49">
        <v>49084.269</v>
      </c>
      <c r="CD49">
        <v>-24138.98</v>
      </c>
      <c r="CE49">
        <v>123</v>
      </c>
      <c r="CF49">
        <v>20</v>
      </c>
      <c r="CG49" t="s">
        <v>146</v>
      </c>
    </row>
    <row r="50" spans="1:85" x14ac:dyDescent="0.2">
      <c r="A50" s="2">
        <v>38</v>
      </c>
      <c r="B50" t="s">
        <v>69</v>
      </c>
      <c r="C50" t="s">
        <v>75</v>
      </c>
      <c r="D50" t="s">
        <v>76</v>
      </c>
      <c r="E50" t="s">
        <v>80</v>
      </c>
      <c r="F50" t="s">
        <v>65</v>
      </c>
      <c r="G50" t="s">
        <v>84</v>
      </c>
      <c r="H50" t="s">
        <v>37</v>
      </c>
      <c r="I50" s="2">
        <v>30</v>
      </c>
      <c r="J50" s="2">
        <v>13</v>
      </c>
      <c r="K50" s="2">
        <f t="shared" si="1"/>
        <v>17</v>
      </c>
      <c r="L50" s="2">
        <v>7</v>
      </c>
      <c r="M50">
        <v>72.220589480000001</v>
      </c>
      <c r="N50">
        <v>4064</v>
      </c>
      <c r="O50">
        <v>0.776876974</v>
      </c>
      <c r="P50">
        <v>0.776876974</v>
      </c>
      <c r="Q50">
        <v>0.776876974</v>
      </c>
      <c r="R50">
        <v>0.776876974</v>
      </c>
      <c r="S50">
        <v>0.776876974</v>
      </c>
      <c r="T50">
        <v>0.63515849000000002</v>
      </c>
      <c r="U50">
        <v>0.776876974</v>
      </c>
      <c r="V50">
        <v>0.776876974</v>
      </c>
      <c r="W50">
        <v>0.776876974</v>
      </c>
      <c r="X50">
        <v>454978</v>
      </c>
      <c r="Y50">
        <v>0.776876974</v>
      </c>
      <c r="Z50">
        <v>42</v>
      </c>
      <c r="AA50">
        <v>9.8411476429999993</v>
      </c>
      <c r="AB50">
        <v>88.667919789999999</v>
      </c>
      <c r="AC50">
        <v>250.79924320000001</v>
      </c>
      <c r="AD50">
        <v>42</v>
      </c>
      <c r="AE50">
        <v>9.9445860999999997E-2</v>
      </c>
      <c r="AF50">
        <v>88.667919789999999</v>
      </c>
      <c r="AG50">
        <v>1.2042560280000001</v>
      </c>
      <c r="AH50" s="2">
        <v>0.67741935499999995</v>
      </c>
      <c r="AI50" s="2">
        <v>0.56948608300000003</v>
      </c>
      <c r="AJ50" s="2">
        <v>0.50894735700000004</v>
      </c>
      <c r="AK50" s="2">
        <v>0.55708150300000003</v>
      </c>
      <c r="AL50" s="2">
        <v>0.67741935499999995</v>
      </c>
      <c r="AM50">
        <v>0.90587312200000003</v>
      </c>
      <c r="AN50">
        <v>0.50894735700000004</v>
      </c>
      <c r="AO50">
        <v>0.505415842</v>
      </c>
      <c r="AP50">
        <v>11</v>
      </c>
      <c r="AQ50">
        <v>7</v>
      </c>
      <c r="AR50">
        <v>42</v>
      </c>
      <c r="AS50">
        <v>80</v>
      </c>
      <c r="AT50">
        <v>42</v>
      </c>
      <c r="AU50">
        <v>0.42</v>
      </c>
      <c r="AV50">
        <v>0.57999999999999996</v>
      </c>
      <c r="AW50">
        <v>65.616316569999995</v>
      </c>
      <c r="AX50">
        <v>0.80612235899999996</v>
      </c>
      <c r="AY50">
        <v>0.19387764099999999</v>
      </c>
      <c r="AZ50">
        <v>9.8411476429999993</v>
      </c>
      <c r="BA50">
        <v>88.667919789999999</v>
      </c>
      <c r="BB50">
        <v>11</v>
      </c>
      <c r="BC50">
        <v>7</v>
      </c>
      <c r="BD50">
        <v>42</v>
      </c>
      <c r="BE50">
        <v>80</v>
      </c>
      <c r="BF50">
        <v>42</v>
      </c>
      <c r="BG50">
        <v>0.42</v>
      </c>
      <c r="BH50" s="2">
        <v>0.57999999999999996</v>
      </c>
      <c r="BI50" s="2">
        <v>0.72676211400000001</v>
      </c>
      <c r="BJ50">
        <v>0.36338105700000001</v>
      </c>
      <c r="BK50">
        <v>0.63661894299999999</v>
      </c>
      <c r="BL50">
        <v>9.9445860999999997E-2</v>
      </c>
      <c r="BM50" s="2">
        <v>88.667919789999999</v>
      </c>
      <c r="BN50">
        <v>231</v>
      </c>
      <c r="BO50">
        <v>-20009.681</v>
      </c>
      <c r="BP50">
        <v>128</v>
      </c>
      <c r="BQ50">
        <v>25</v>
      </c>
      <c r="BR50" s="2" t="s">
        <v>180</v>
      </c>
      <c r="BS50" s="2">
        <v>40275.362000000001</v>
      </c>
      <c r="BT50">
        <v>-20009.681</v>
      </c>
      <c r="BU50">
        <v>128</v>
      </c>
      <c r="BV50">
        <v>25</v>
      </c>
      <c r="BW50" s="6" t="s">
        <v>180</v>
      </c>
      <c r="BX50" s="2">
        <v>40504.597000000002</v>
      </c>
      <c r="BY50">
        <v>-20061.632000000001</v>
      </c>
      <c r="BZ50">
        <v>104</v>
      </c>
      <c r="CA50">
        <v>1</v>
      </c>
      <c r="CB50" t="s">
        <v>150</v>
      </c>
      <c r="CC50">
        <v>40689.275999999998</v>
      </c>
      <c r="CD50">
        <v>-20061.632000000001</v>
      </c>
      <c r="CE50">
        <v>104</v>
      </c>
      <c r="CF50">
        <v>1</v>
      </c>
      <c r="CG50" t="s">
        <v>150</v>
      </c>
    </row>
    <row r="51" spans="1:85" x14ac:dyDescent="0.2">
      <c r="A51" s="2">
        <v>13</v>
      </c>
      <c r="B51" t="s">
        <v>68</v>
      </c>
      <c r="C51" t="s">
        <v>75</v>
      </c>
      <c r="D51" t="s">
        <v>76</v>
      </c>
      <c r="E51" t="s">
        <v>80</v>
      </c>
      <c r="F51" t="s">
        <v>65</v>
      </c>
      <c r="G51" t="s">
        <v>83</v>
      </c>
      <c r="H51" t="s">
        <v>12</v>
      </c>
      <c r="I51" s="2">
        <v>30</v>
      </c>
      <c r="J51" s="2">
        <v>14</v>
      </c>
      <c r="K51" s="2">
        <f t="shared" si="1"/>
        <v>16</v>
      </c>
      <c r="L51" s="2">
        <v>8</v>
      </c>
      <c r="M51">
        <v>54.88908447</v>
      </c>
      <c r="N51">
        <v>4184</v>
      </c>
      <c r="O51">
        <v>0.95044821999999995</v>
      </c>
      <c r="P51">
        <v>0.95044821999999995</v>
      </c>
      <c r="Q51">
        <v>0.95044821999999995</v>
      </c>
      <c r="R51">
        <v>0.95044821999999995</v>
      </c>
      <c r="S51">
        <v>0.95044821999999995</v>
      </c>
      <c r="T51">
        <v>0.90557534900000003</v>
      </c>
      <c r="U51">
        <v>0.95044821999999995</v>
      </c>
      <c r="V51">
        <v>0.95044821999999995</v>
      </c>
      <c r="W51">
        <v>0.95044821999999995</v>
      </c>
      <c r="X51">
        <v>556630</v>
      </c>
      <c r="Y51">
        <v>0.95044821999999995</v>
      </c>
      <c r="Z51">
        <v>42</v>
      </c>
      <c r="AA51">
        <v>7.191202509</v>
      </c>
      <c r="AB51">
        <v>73.225678560000006</v>
      </c>
      <c r="AC51">
        <v>178.11399890000001</v>
      </c>
      <c r="AD51">
        <v>42</v>
      </c>
      <c r="AE51">
        <v>8.9754585999999997E-2</v>
      </c>
      <c r="AF51">
        <v>73.225678560000006</v>
      </c>
      <c r="AG51">
        <v>1.178399148</v>
      </c>
      <c r="AH51" s="2">
        <v>0.67741935499999995</v>
      </c>
      <c r="AI51" s="2">
        <v>0.41613944800000002</v>
      </c>
      <c r="AJ51" s="2">
        <v>0.420310024</v>
      </c>
      <c r="AK51" s="2">
        <v>0.395631234</v>
      </c>
      <c r="AL51" s="2">
        <v>0.67741935499999995</v>
      </c>
      <c r="AM51">
        <v>0.81759327500000001</v>
      </c>
      <c r="AN51">
        <v>0.420310024</v>
      </c>
      <c r="AO51">
        <v>0.49456393300000001</v>
      </c>
      <c r="AP51">
        <v>11</v>
      </c>
      <c r="AQ51">
        <v>4</v>
      </c>
      <c r="AR51">
        <v>42</v>
      </c>
      <c r="AS51">
        <v>58</v>
      </c>
      <c r="AT51">
        <v>42</v>
      </c>
      <c r="AU51">
        <v>0.42</v>
      </c>
      <c r="AV51">
        <v>0.57999999999999996</v>
      </c>
      <c r="AW51">
        <v>48.07342147</v>
      </c>
      <c r="AX51">
        <v>0.75037385499999998</v>
      </c>
      <c r="AY51">
        <v>0.24962614499999999</v>
      </c>
      <c r="AZ51">
        <v>7.191202509</v>
      </c>
      <c r="BA51">
        <v>73.225678560000006</v>
      </c>
      <c r="BB51">
        <v>11</v>
      </c>
      <c r="BC51">
        <v>4</v>
      </c>
      <c r="BD51">
        <v>42</v>
      </c>
      <c r="BE51">
        <v>58</v>
      </c>
      <c r="BF51">
        <v>42</v>
      </c>
      <c r="BG51">
        <v>0.42</v>
      </c>
      <c r="BH51" s="2">
        <v>0.57999999999999996</v>
      </c>
      <c r="BI51" s="2">
        <v>0.68080023499999998</v>
      </c>
      <c r="BJ51">
        <v>0.34040011799999997</v>
      </c>
      <c r="BK51">
        <v>0.65959988199999997</v>
      </c>
      <c r="BL51">
        <v>8.9754585999999997E-2</v>
      </c>
      <c r="BM51" s="2">
        <v>73.225678560000006</v>
      </c>
      <c r="BN51">
        <v>206</v>
      </c>
      <c r="BO51">
        <v>-18633.186000000002</v>
      </c>
      <c r="BP51">
        <v>128</v>
      </c>
      <c r="BQ51">
        <v>25</v>
      </c>
      <c r="BR51" s="2" t="s">
        <v>157</v>
      </c>
      <c r="BS51" s="2">
        <v>37522.373</v>
      </c>
      <c r="BT51">
        <v>-18633.186000000002</v>
      </c>
      <c r="BU51">
        <v>128</v>
      </c>
      <c r="BV51">
        <v>25</v>
      </c>
      <c r="BW51" s="6" t="s">
        <v>157</v>
      </c>
      <c r="BX51" s="2">
        <v>37834.161</v>
      </c>
      <c r="BY51">
        <v>-18704.960999999999</v>
      </c>
      <c r="BZ51">
        <v>104</v>
      </c>
      <c r="CA51">
        <v>1</v>
      </c>
      <c r="CB51" t="s">
        <v>149</v>
      </c>
      <c r="CC51">
        <v>37938.144</v>
      </c>
      <c r="CD51">
        <v>-18641.407999999999</v>
      </c>
      <c r="CE51">
        <v>123</v>
      </c>
      <c r="CF51">
        <v>20</v>
      </c>
      <c r="CG51" t="s">
        <v>159</v>
      </c>
    </row>
    <row r="52" spans="1:85" x14ac:dyDescent="0.2">
      <c r="A52" s="2">
        <v>50</v>
      </c>
      <c r="B52" t="s">
        <v>69</v>
      </c>
      <c r="C52" t="s">
        <v>77</v>
      </c>
      <c r="D52" t="s">
        <v>78</v>
      </c>
      <c r="E52" t="s">
        <v>79</v>
      </c>
      <c r="F52" t="s">
        <v>65</v>
      </c>
      <c r="G52" t="s">
        <v>84</v>
      </c>
      <c r="H52" t="s">
        <v>49</v>
      </c>
      <c r="I52" s="2">
        <v>30</v>
      </c>
      <c r="J52" s="2">
        <v>15</v>
      </c>
      <c r="K52" s="2">
        <f t="shared" si="1"/>
        <v>15</v>
      </c>
      <c r="L52" s="2">
        <v>5</v>
      </c>
      <c r="M52">
        <v>16.869246499999999</v>
      </c>
      <c r="N52">
        <v>3758</v>
      </c>
      <c r="O52">
        <v>0.78137795600000004</v>
      </c>
      <c r="P52">
        <v>0.78137795600000004</v>
      </c>
      <c r="Q52">
        <v>0.78137795600000004</v>
      </c>
      <c r="R52">
        <v>0.78137795600000004</v>
      </c>
      <c r="S52">
        <v>0.78137795600000004</v>
      </c>
      <c r="T52">
        <v>0.64119795000000002</v>
      </c>
      <c r="U52">
        <v>0.78137795600000004</v>
      </c>
      <c r="V52">
        <v>0.78137795600000004</v>
      </c>
      <c r="W52">
        <v>0.78137795600000004</v>
      </c>
      <c r="X52">
        <v>457614</v>
      </c>
      <c r="Y52">
        <v>0.78137795600000004</v>
      </c>
      <c r="Z52">
        <v>42</v>
      </c>
      <c r="AA52">
        <v>1.486592581</v>
      </c>
      <c r="AB52">
        <v>111.49887889999999</v>
      </c>
      <c r="AC52">
        <v>54.92547441</v>
      </c>
      <c r="AD52">
        <v>42</v>
      </c>
      <c r="AE52">
        <v>8.2516709999999993E-2</v>
      </c>
      <c r="AF52">
        <v>111.49887889999999</v>
      </c>
      <c r="AG52">
        <v>2.1245894820000002</v>
      </c>
      <c r="AH52" s="2">
        <v>0.67741935499999995</v>
      </c>
      <c r="AI52" s="2">
        <v>8.6025921000000005E-2</v>
      </c>
      <c r="AJ52" s="2">
        <v>0.63999538700000003</v>
      </c>
      <c r="AK52" s="2">
        <v>0.12200182699999999</v>
      </c>
      <c r="AL52" s="2">
        <v>0.67741935499999995</v>
      </c>
      <c r="AM52">
        <v>0.75166195400000002</v>
      </c>
      <c r="AN52">
        <v>0.63999538700000003</v>
      </c>
      <c r="AO52">
        <v>0.89167183400000005</v>
      </c>
      <c r="AP52">
        <v>10</v>
      </c>
      <c r="AQ52">
        <v>6</v>
      </c>
      <c r="AR52">
        <v>42</v>
      </c>
      <c r="AS52">
        <v>83</v>
      </c>
      <c r="AT52">
        <v>42</v>
      </c>
      <c r="AU52">
        <v>0.42</v>
      </c>
      <c r="AV52">
        <v>0.57999999999999996</v>
      </c>
      <c r="AW52">
        <v>10.715024189999999</v>
      </c>
      <c r="AX52">
        <v>0.41138654499999999</v>
      </c>
      <c r="AY52">
        <v>0.58861345499999995</v>
      </c>
      <c r="AZ52">
        <v>1.486592581</v>
      </c>
      <c r="BA52">
        <v>111.49887889999999</v>
      </c>
      <c r="BB52">
        <v>10</v>
      </c>
      <c r="BC52">
        <v>6</v>
      </c>
      <c r="BD52">
        <v>42</v>
      </c>
      <c r="BE52">
        <v>83</v>
      </c>
      <c r="BF52">
        <v>42</v>
      </c>
      <c r="BG52">
        <v>0.42</v>
      </c>
      <c r="BH52" s="2">
        <v>0.57999999999999996</v>
      </c>
      <c r="BI52" s="2">
        <v>0.62830049899999996</v>
      </c>
      <c r="BJ52">
        <v>0.31415024899999999</v>
      </c>
      <c r="BK52">
        <v>0.68584975100000001</v>
      </c>
      <c r="BL52">
        <v>8.2516709999999993E-2</v>
      </c>
      <c r="BM52" s="2">
        <v>111.49887889999999</v>
      </c>
      <c r="BN52">
        <v>191</v>
      </c>
      <c r="BO52">
        <v>-8438.1309999999994</v>
      </c>
      <c r="BP52">
        <v>124</v>
      </c>
      <c r="BQ52">
        <v>21</v>
      </c>
      <c r="BR52" s="2" t="s">
        <v>154</v>
      </c>
      <c r="BS52" s="2">
        <v>17124.261999999999</v>
      </c>
      <c r="BT52">
        <v>-8438.1309999999994</v>
      </c>
      <c r="BU52">
        <v>124</v>
      </c>
      <c r="BV52">
        <v>21</v>
      </c>
      <c r="BW52" s="6" t="s">
        <v>154</v>
      </c>
      <c r="BX52" s="2">
        <v>17593.156999999999</v>
      </c>
      <c r="BY52">
        <v>-8445.9369999999999</v>
      </c>
      <c r="BZ52">
        <v>123</v>
      </c>
      <c r="CA52">
        <v>20</v>
      </c>
      <c r="CB52" t="s">
        <v>156</v>
      </c>
      <c r="CC52">
        <v>17527.544000000002</v>
      </c>
      <c r="CD52">
        <v>-8438.1309999999994</v>
      </c>
      <c r="CE52">
        <v>124</v>
      </c>
      <c r="CF52">
        <v>21</v>
      </c>
      <c r="CG52" t="s">
        <v>154</v>
      </c>
    </row>
    <row r="53" spans="1:85" x14ac:dyDescent="0.2">
      <c r="A53" s="2">
        <v>5</v>
      </c>
      <c r="B53" t="s">
        <v>85</v>
      </c>
      <c r="C53" t="s">
        <v>63</v>
      </c>
      <c r="D53" t="s">
        <v>97</v>
      </c>
      <c r="E53" t="s">
        <v>80</v>
      </c>
      <c r="F53" t="s">
        <v>66</v>
      </c>
      <c r="G53" t="s">
        <v>83</v>
      </c>
      <c r="H53" t="s">
        <v>4</v>
      </c>
      <c r="I53" s="2">
        <v>29</v>
      </c>
      <c r="J53" s="2">
        <v>10</v>
      </c>
      <c r="K53" s="2">
        <f t="shared" si="1"/>
        <v>19</v>
      </c>
      <c r="L53" s="2">
        <v>5</v>
      </c>
      <c r="M53">
        <v>66.005489940000004</v>
      </c>
      <c r="N53">
        <v>3889</v>
      </c>
      <c r="O53">
        <v>0.87544779299999997</v>
      </c>
      <c r="P53">
        <v>0.87544779299999997</v>
      </c>
      <c r="Q53">
        <v>0.87544779299999997</v>
      </c>
      <c r="R53">
        <v>0.87544779299999997</v>
      </c>
      <c r="S53">
        <v>0.87544779299999997</v>
      </c>
      <c r="T53">
        <v>0.77848568299999998</v>
      </c>
      <c r="U53">
        <v>0.87544779299999997</v>
      </c>
      <c r="V53">
        <v>0.87544779299999997</v>
      </c>
      <c r="W53">
        <v>0.87544779299999997</v>
      </c>
      <c r="X53">
        <v>512706</v>
      </c>
      <c r="Y53">
        <v>0.87544779299999997</v>
      </c>
      <c r="Z53">
        <v>44</v>
      </c>
      <c r="AA53">
        <v>8.5150204449999993</v>
      </c>
      <c r="AB53">
        <v>87.086164229999994</v>
      </c>
      <c r="AC53">
        <v>195.71143290000001</v>
      </c>
      <c r="AD53">
        <v>44</v>
      </c>
      <c r="AE53">
        <v>9.6809348000000003E-2</v>
      </c>
      <c r="AF53">
        <v>87.086164229999994</v>
      </c>
      <c r="AG53">
        <v>0.88847551800000002</v>
      </c>
      <c r="AH53" s="2">
        <v>0.70967741900000003</v>
      </c>
      <c r="AI53" s="2">
        <v>0.49274594999999999</v>
      </c>
      <c r="AJ53" s="2">
        <v>0.49986819599999999</v>
      </c>
      <c r="AK53" s="2">
        <v>0.434719091</v>
      </c>
      <c r="AL53" s="2">
        <v>0.70967741900000003</v>
      </c>
      <c r="AM53">
        <v>0.88185657299999998</v>
      </c>
      <c r="AN53">
        <v>0.49986819599999999</v>
      </c>
      <c r="AO53">
        <v>0.37288549199999999</v>
      </c>
      <c r="AP53">
        <v>12</v>
      </c>
      <c r="AQ53">
        <v>9</v>
      </c>
      <c r="AR53">
        <v>44</v>
      </c>
      <c r="AS53">
        <v>70</v>
      </c>
      <c r="AT53">
        <v>44</v>
      </c>
      <c r="AU53">
        <v>0.44</v>
      </c>
      <c r="AV53">
        <v>0.56000000000000005</v>
      </c>
      <c r="AW53">
        <v>59.454976019999997</v>
      </c>
      <c r="AX53">
        <v>0.790810126</v>
      </c>
      <c r="AY53">
        <v>0.209189874</v>
      </c>
      <c r="AZ53">
        <v>8.5150204449999993</v>
      </c>
      <c r="BA53">
        <v>87.086164229999994</v>
      </c>
      <c r="BB53">
        <v>12</v>
      </c>
      <c r="BC53">
        <v>9</v>
      </c>
      <c r="BD53">
        <v>44</v>
      </c>
      <c r="BE53">
        <v>70</v>
      </c>
      <c r="BF53">
        <v>44</v>
      </c>
      <c r="BG53">
        <v>0.44</v>
      </c>
      <c r="BH53" s="2">
        <v>0.56000000000000005</v>
      </c>
      <c r="BI53" s="2">
        <v>0.70681938200000005</v>
      </c>
      <c r="BJ53">
        <v>0.35340969100000003</v>
      </c>
      <c r="BK53">
        <v>0.64659030900000003</v>
      </c>
      <c r="BL53">
        <v>9.6809348000000003E-2</v>
      </c>
      <c r="BM53" s="2">
        <v>87.086164229999994</v>
      </c>
      <c r="BN53">
        <v>225</v>
      </c>
      <c r="BO53">
        <v>-18766.927</v>
      </c>
      <c r="BP53">
        <v>128</v>
      </c>
      <c r="BQ53">
        <v>25</v>
      </c>
      <c r="BR53" s="2" t="s">
        <v>148</v>
      </c>
      <c r="BS53" s="2">
        <v>37789.332999999999</v>
      </c>
      <c r="BT53">
        <v>-18768.667000000001</v>
      </c>
      <c r="BU53">
        <v>126</v>
      </c>
      <c r="BV53">
        <v>23</v>
      </c>
      <c r="BW53" s="6" t="s">
        <v>145</v>
      </c>
      <c r="BX53" s="2">
        <v>38016.921999999999</v>
      </c>
      <c r="BY53">
        <v>-18813.460999999999</v>
      </c>
      <c r="BZ53">
        <v>104</v>
      </c>
      <c r="CA53">
        <v>1</v>
      </c>
      <c r="CB53" t="s">
        <v>149</v>
      </c>
      <c r="CC53">
        <v>38190.197</v>
      </c>
      <c r="CD53">
        <v>-18813.460999999999</v>
      </c>
      <c r="CE53">
        <v>104</v>
      </c>
      <c r="CF53">
        <v>1</v>
      </c>
      <c r="CG53" t="s">
        <v>149</v>
      </c>
    </row>
    <row r="54" spans="1:85" x14ac:dyDescent="0.2">
      <c r="A54" s="2">
        <v>37</v>
      </c>
      <c r="B54" t="s">
        <v>69</v>
      </c>
      <c r="C54" t="s">
        <v>75</v>
      </c>
      <c r="D54" t="s">
        <v>76</v>
      </c>
      <c r="E54" t="s">
        <v>80</v>
      </c>
      <c r="F54" t="s">
        <v>65</v>
      </c>
      <c r="G54" t="s">
        <v>83</v>
      </c>
      <c r="H54" t="s">
        <v>36</v>
      </c>
      <c r="I54" s="2">
        <v>29</v>
      </c>
      <c r="J54" s="2">
        <v>12</v>
      </c>
      <c r="K54" s="2">
        <f t="shared" si="1"/>
        <v>17</v>
      </c>
      <c r="L54" s="2">
        <v>6</v>
      </c>
      <c r="M54">
        <v>98.046122310000001</v>
      </c>
      <c r="N54">
        <v>3991</v>
      </c>
      <c r="O54">
        <v>0.75034918500000003</v>
      </c>
      <c r="P54">
        <v>0.75034918500000003</v>
      </c>
      <c r="Q54">
        <v>0.75034918500000003</v>
      </c>
      <c r="R54">
        <v>0.75034918500000003</v>
      </c>
      <c r="S54">
        <v>0.75034918500000003</v>
      </c>
      <c r="T54">
        <v>0.60044708099999999</v>
      </c>
      <c r="U54">
        <v>0.75034918500000003</v>
      </c>
      <c r="V54">
        <v>0.75034918500000003</v>
      </c>
      <c r="W54">
        <v>0.75034918500000003</v>
      </c>
      <c r="X54">
        <v>439442</v>
      </c>
      <c r="Y54">
        <v>0.75034918500000003</v>
      </c>
      <c r="Z54">
        <v>44</v>
      </c>
      <c r="AA54">
        <v>14.739501949999999</v>
      </c>
      <c r="AB54">
        <v>98.15294188</v>
      </c>
      <c r="AC54">
        <v>366.19926559999999</v>
      </c>
      <c r="AD54">
        <v>44</v>
      </c>
      <c r="AE54">
        <v>0.10977901700000001</v>
      </c>
      <c r="AF54">
        <v>98.15294188</v>
      </c>
      <c r="AG54">
        <v>1.3969122899999999</v>
      </c>
      <c r="AH54" s="2">
        <v>0.70967741900000003</v>
      </c>
      <c r="AI54" s="2">
        <v>0.85294332900000003</v>
      </c>
      <c r="AJ54" s="2">
        <v>0.56339068800000003</v>
      </c>
      <c r="AK54" s="2">
        <v>0.81341089600000005</v>
      </c>
      <c r="AL54" s="2">
        <v>0.70967741900000003</v>
      </c>
      <c r="AM54">
        <v>1</v>
      </c>
      <c r="AN54">
        <v>0.56339068800000003</v>
      </c>
      <c r="AO54">
        <v>0.58627200899999998</v>
      </c>
      <c r="AP54">
        <v>12</v>
      </c>
      <c r="AQ54">
        <v>8</v>
      </c>
      <c r="AR54">
        <v>44</v>
      </c>
      <c r="AS54">
        <v>89</v>
      </c>
      <c r="AT54">
        <v>44</v>
      </c>
      <c r="AU54">
        <v>0.44</v>
      </c>
      <c r="AV54">
        <v>0.56000000000000005</v>
      </c>
      <c r="AW54">
        <v>91.637720270000003</v>
      </c>
      <c r="AX54">
        <v>0.85464613</v>
      </c>
      <c r="AY54">
        <v>0.14535387</v>
      </c>
      <c r="AZ54">
        <v>14.739501949999999</v>
      </c>
      <c r="BA54">
        <v>98.15294188</v>
      </c>
      <c r="BB54">
        <v>12</v>
      </c>
      <c r="BC54">
        <v>8</v>
      </c>
      <c r="BD54">
        <v>44</v>
      </c>
      <c r="BE54">
        <v>89</v>
      </c>
      <c r="BF54">
        <v>44</v>
      </c>
      <c r="BG54">
        <v>0.44</v>
      </c>
      <c r="BH54" s="2">
        <v>0.56000000000000005</v>
      </c>
      <c r="BI54" s="2">
        <v>0.79453717700000004</v>
      </c>
      <c r="BJ54">
        <v>0.39726858900000001</v>
      </c>
      <c r="BK54">
        <v>0.60273141100000005</v>
      </c>
      <c r="BL54">
        <v>0.10977901700000001</v>
      </c>
      <c r="BM54" s="2">
        <v>98.15294188</v>
      </c>
      <c r="BN54">
        <v>231</v>
      </c>
      <c r="BO54">
        <v>-20019.931</v>
      </c>
      <c r="BP54">
        <v>128</v>
      </c>
      <c r="BQ54">
        <v>25</v>
      </c>
      <c r="BR54" s="2" t="s">
        <v>148</v>
      </c>
      <c r="BS54" s="2">
        <v>40295.862000000001</v>
      </c>
      <c r="BT54">
        <v>-20019.931</v>
      </c>
      <c r="BU54">
        <v>128</v>
      </c>
      <c r="BV54">
        <v>25</v>
      </c>
      <c r="BW54" s="6" t="s">
        <v>148</v>
      </c>
      <c r="BX54" s="2">
        <v>40483.807000000001</v>
      </c>
      <c r="BY54">
        <v>-20044.436000000002</v>
      </c>
      <c r="BZ54">
        <v>106</v>
      </c>
      <c r="CA54">
        <v>3</v>
      </c>
      <c r="CB54" t="s">
        <v>177</v>
      </c>
      <c r="CC54">
        <v>40665.767999999996</v>
      </c>
      <c r="CD54">
        <v>-20044.436000000002</v>
      </c>
      <c r="CE54">
        <v>106</v>
      </c>
      <c r="CF54">
        <v>3</v>
      </c>
      <c r="CG54" t="s">
        <v>177</v>
      </c>
    </row>
    <row r="55" spans="1:85" x14ac:dyDescent="0.2">
      <c r="A55" s="2">
        <v>14</v>
      </c>
      <c r="B55" t="s">
        <v>68</v>
      </c>
      <c r="C55" t="s">
        <v>75</v>
      </c>
      <c r="D55" t="s">
        <v>76</v>
      </c>
      <c r="E55" t="s">
        <v>80</v>
      </c>
      <c r="F55" t="s">
        <v>65</v>
      </c>
      <c r="G55" t="s">
        <v>84</v>
      </c>
      <c r="H55" t="s">
        <v>13</v>
      </c>
      <c r="I55" s="2">
        <v>29</v>
      </c>
      <c r="J55" s="2">
        <v>15</v>
      </c>
      <c r="K55" s="2">
        <f t="shared" si="1"/>
        <v>14</v>
      </c>
      <c r="L55" s="2">
        <v>7</v>
      </c>
      <c r="M55">
        <v>57.273327510000001</v>
      </c>
      <c r="N55">
        <v>4048</v>
      </c>
      <c r="O55">
        <v>0.93204815200000002</v>
      </c>
      <c r="P55">
        <v>0.93204815200000002</v>
      </c>
      <c r="Q55">
        <v>0.93204815200000002</v>
      </c>
      <c r="R55">
        <v>0.93204815200000002</v>
      </c>
      <c r="S55">
        <v>0.93204815200000002</v>
      </c>
      <c r="T55">
        <v>0.87274361</v>
      </c>
      <c r="U55">
        <v>0.93204815200000002</v>
      </c>
      <c r="V55">
        <v>0.93204815200000002</v>
      </c>
      <c r="W55">
        <v>0.93204815200000002</v>
      </c>
      <c r="X55">
        <v>545854</v>
      </c>
      <c r="Y55">
        <v>0.93204815200000002</v>
      </c>
      <c r="Z55">
        <v>44</v>
      </c>
      <c r="AA55">
        <v>7.3201195820000002</v>
      </c>
      <c r="AB55">
        <v>71.805292280000003</v>
      </c>
      <c r="AC55">
        <v>187.58247449999999</v>
      </c>
      <c r="AD55">
        <v>44</v>
      </c>
      <c r="AE55">
        <v>8.5298239999999997E-2</v>
      </c>
      <c r="AF55">
        <v>71.805292280000003</v>
      </c>
      <c r="AG55">
        <v>1.1263321209999999</v>
      </c>
      <c r="AH55" s="2">
        <v>0.70967741900000003</v>
      </c>
      <c r="AI55" s="2">
        <v>0.42359960200000002</v>
      </c>
      <c r="AJ55" s="2">
        <v>0.41215711100000002</v>
      </c>
      <c r="AK55" s="2">
        <v>0.416662847</v>
      </c>
      <c r="AL55" s="2">
        <v>0.70967741900000003</v>
      </c>
      <c r="AM55">
        <v>0.77699948699999999</v>
      </c>
      <c r="AN55">
        <v>0.41215711100000002</v>
      </c>
      <c r="AO55">
        <v>0.47271185199999999</v>
      </c>
      <c r="AP55">
        <v>12</v>
      </c>
      <c r="AQ55">
        <v>6</v>
      </c>
      <c r="AR55">
        <v>44</v>
      </c>
      <c r="AS55">
        <v>66</v>
      </c>
      <c r="AT55">
        <v>44</v>
      </c>
      <c r="AU55">
        <v>0.44</v>
      </c>
      <c r="AV55">
        <v>0.56000000000000005</v>
      </c>
      <c r="AW55">
        <v>50.021917340000002</v>
      </c>
      <c r="AX55">
        <v>0.75277297899999995</v>
      </c>
      <c r="AY55">
        <v>0.24722702099999999</v>
      </c>
      <c r="AZ55">
        <v>7.3201195820000002</v>
      </c>
      <c r="BA55">
        <v>71.805292280000003</v>
      </c>
      <c r="BB55">
        <v>12</v>
      </c>
      <c r="BC55">
        <v>6</v>
      </c>
      <c r="BD55">
        <v>44</v>
      </c>
      <c r="BE55">
        <v>66</v>
      </c>
      <c r="BF55">
        <v>44</v>
      </c>
      <c r="BG55">
        <v>0.44</v>
      </c>
      <c r="BH55" s="2">
        <v>0.56000000000000005</v>
      </c>
      <c r="BI55" s="2">
        <v>0.65873915299999997</v>
      </c>
      <c r="BJ55">
        <v>0.329369576</v>
      </c>
      <c r="BK55">
        <v>0.67063042399999995</v>
      </c>
      <c r="BL55">
        <v>8.5298239999999997E-2</v>
      </c>
      <c r="BM55" s="2">
        <v>71.805292280000003</v>
      </c>
      <c r="BN55">
        <v>206</v>
      </c>
      <c r="BO55">
        <v>-18629.786</v>
      </c>
      <c r="BP55">
        <v>126</v>
      </c>
      <c r="BQ55">
        <v>23</v>
      </c>
      <c r="BR55" s="2" t="s">
        <v>160</v>
      </c>
      <c r="BS55" s="2">
        <v>37511.572</v>
      </c>
      <c r="BT55">
        <v>-18629.786</v>
      </c>
      <c r="BU55">
        <v>126</v>
      </c>
      <c r="BV55">
        <v>23</v>
      </c>
      <c r="BW55" s="6" t="s">
        <v>160</v>
      </c>
      <c r="BX55" s="2">
        <v>37813.311999999998</v>
      </c>
      <c r="BY55">
        <v>-18694.537</v>
      </c>
      <c r="BZ55">
        <v>104</v>
      </c>
      <c r="CA55">
        <v>1</v>
      </c>
      <c r="CB55" t="s">
        <v>150</v>
      </c>
      <c r="CC55">
        <v>37930.883999999998</v>
      </c>
      <c r="CD55">
        <v>-18629.786</v>
      </c>
      <c r="CE55">
        <v>126</v>
      </c>
      <c r="CF55">
        <v>23</v>
      </c>
      <c r="CG55" t="s">
        <v>160</v>
      </c>
    </row>
    <row r="56" spans="1:85" x14ac:dyDescent="0.2">
      <c r="A56" s="2">
        <v>49</v>
      </c>
      <c r="B56" t="s">
        <v>69</v>
      </c>
      <c r="C56" t="s">
        <v>77</v>
      </c>
      <c r="D56" t="s">
        <v>78</v>
      </c>
      <c r="E56" t="s">
        <v>79</v>
      </c>
      <c r="F56" t="s">
        <v>65</v>
      </c>
      <c r="G56" t="s">
        <v>83</v>
      </c>
      <c r="H56" t="s">
        <v>48</v>
      </c>
      <c r="I56" s="2">
        <v>28</v>
      </c>
      <c r="J56" s="2">
        <v>13</v>
      </c>
      <c r="K56" s="2">
        <f t="shared" si="1"/>
        <v>15</v>
      </c>
      <c r="L56" s="2">
        <v>4</v>
      </c>
      <c r="M56">
        <v>15.940800510000001</v>
      </c>
      <c r="N56">
        <v>3799</v>
      </c>
      <c r="O56">
        <v>0.75708358200000003</v>
      </c>
      <c r="P56">
        <v>0.75708358200000003</v>
      </c>
      <c r="Q56">
        <v>0.75708358200000003</v>
      </c>
      <c r="R56">
        <v>0.75708358200000003</v>
      </c>
      <c r="S56">
        <v>0.75708358200000003</v>
      </c>
      <c r="T56">
        <v>0.60911866000000003</v>
      </c>
      <c r="U56">
        <v>0.75708358200000003</v>
      </c>
      <c r="V56">
        <v>0.75708358200000003</v>
      </c>
      <c r="W56">
        <v>0.75708358200000003</v>
      </c>
      <c r="X56">
        <v>443386</v>
      </c>
      <c r="Y56">
        <v>0.75708358200000003</v>
      </c>
      <c r="Z56">
        <v>46</v>
      </c>
      <c r="AA56">
        <v>1.3235675220000001</v>
      </c>
      <c r="AB56">
        <v>115.082579</v>
      </c>
      <c r="AC56">
        <v>46.87228837</v>
      </c>
      <c r="AD56">
        <v>46</v>
      </c>
      <c r="AE56">
        <v>7.8573119999999996E-2</v>
      </c>
      <c r="AF56">
        <v>115.082579</v>
      </c>
      <c r="AG56">
        <v>1.8775252659999999</v>
      </c>
      <c r="AH56" s="2">
        <v>0.74193548399999998</v>
      </c>
      <c r="AI56" s="2">
        <v>7.6592011000000002E-2</v>
      </c>
      <c r="AJ56" s="2">
        <v>0.66056556300000002</v>
      </c>
      <c r="AK56" s="2">
        <v>0.10411389</v>
      </c>
      <c r="AL56" s="2">
        <v>0.74193548399999998</v>
      </c>
      <c r="AM56">
        <v>0.715738965</v>
      </c>
      <c r="AN56">
        <v>0.66056556300000002</v>
      </c>
      <c r="AO56">
        <v>0.78798111900000001</v>
      </c>
      <c r="AP56">
        <v>11</v>
      </c>
      <c r="AQ56">
        <v>6</v>
      </c>
      <c r="AR56">
        <v>46</v>
      </c>
      <c r="AS56">
        <v>86</v>
      </c>
      <c r="AT56">
        <v>46</v>
      </c>
      <c r="AU56">
        <v>0.46</v>
      </c>
      <c r="AV56">
        <v>0.54</v>
      </c>
      <c r="AW56">
        <v>9.9162551400000005</v>
      </c>
      <c r="AX56">
        <v>0.39479190199999997</v>
      </c>
      <c r="AY56">
        <v>0.60520809799999997</v>
      </c>
      <c r="AZ56">
        <v>1.3235675220000001</v>
      </c>
      <c r="BA56">
        <v>115.082579</v>
      </c>
      <c r="BB56">
        <v>11</v>
      </c>
      <c r="BC56">
        <v>6</v>
      </c>
      <c r="BD56">
        <v>46</v>
      </c>
      <c r="BE56">
        <v>86</v>
      </c>
      <c r="BF56">
        <v>46</v>
      </c>
      <c r="BG56">
        <v>0.46</v>
      </c>
      <c r="BH56" s="2">
        <v>0.54</v>
      </c>
      <c r="BI56" s="2">
        <v>0.59222009799999997</v>
      </c>
      <c r="BJ56">
        <v>0.29611004899999999</v>
      </c>
      <c r="BK56">
        <v>0.70388995099999996</v>
      </c>
      <c r="BL56">
        <v>7.8573119999999996E-2</v>
      </c>
      <c r="BM56" s="2">
        <v>115.082579</v>
      </c>
      <c r="BN56">
        <v>191</v>
      </c>
      <c r="BO56">
        <v>-8036.9949999999999</v>
      </c>
      <c r="BP56">
        <v>128</v>
      </c>
      <c r="BQ56">
        <v>25</v>
      </c>
      <c r="BR56" s="2" t="s">
        <v>151</v>
      </c>
      <c r="BS56" s="2">
        <v>16329.991</v>
      </c>
      <c r="BT56">
        <v>-8036.9949999999999</v>
      </c>
      <c r="BU56">
        <v>128</v>
      </c>
      <c r="BV56">
        <v>25</v>
      </c>
      <c r="BW56" s="6" t="s">
        <v>151</v>
      </c>
      <c r="BX56" s="2">
        <v>16811.161</v>
      </c>
      <c r="BY56">
        <v>-8054.9390000000003</v>
      </c>
      <c r="BZ56">
        <v>123</v>
      </c>
      <c r="CA56">
        <v>20</v>
      </c>
      <c r="CB56" t="s">
        <v>155</v>
      </c>
      <c r="CC56">
        <v>16740.87</v>
      </c>
      <c r="CD56">
        <v>-8039.5420000000004</v>
      </c>
      <c r="CE56">
        <v>126</v>
      </c>
      <c r="CF56">
        <v>23</v>
      </c>
      <c r="CG56" t="s">
        <v>152</v>
      </c>
    </row>
    <row r="57" spans="1:85" x14ac:dyDescent="0.2">
      <c r="A57" s="2">
        <v>34</v>
      </c>
      <c r="B57" t="s">
        <v>69</v>
      </c>
      <c r="C57" t="s">
        <v>75</v>
      </c>
      <c r="D57" t="s">
        <v>76</v>
      </c>
      <c r="E57" t="s">
        <v>79</v>
      </c>
      <c r="F57" t="s">
        <v>65</v>
      </c>
      <c r="G57" t="s">
        <v>84</v>
      </c>
      <c r="H57" t="s">
        <v>33</v>
      </c>
      <c r="I57" s="2">
        <v>25</v>
      </c>
      <c r="J57" s="2">
        <v>12</v>
      </c>
      <c r="K57" s="2">
        <f t="shared" si="1"/>
        <v>13</v>
      </c>
      <c r="L57" s="2">
        <v>5</v>
      </c>
      <c r="M57">
        <v>18.208833389999999</v>
      </c>
      <c r="N57">
        <v>3471</v>
      </c>
      <c r="O57">
        <v>0.81233159700000002</v>
      </c>
      <c r="P57">
        <v>0.81233159700000002</v>
      </c>
      <c r="Q57">
        <v>0.81233159700000002</v>
      </c>
      <c r="R57">
        <v>0.81233159700000002</v>
      </c>
      <c r="S57">
        <v>0.81233159700000002</v>
      </c>
      <c r="T57">
        <v>0.68397171800000001</v>
      </c>
      <c r="U57">
        <v>0.81233159700000002</v>
      </c>
      <c r="V57">
        <v>0.81233159700000002</v>
      </c>
      <c r="W57">
        <v>0.81233159700000002</v>
      </c>
      <c r="X57">
        <v>475742</v>
      </c>
      <c r="Y57">
        <v>0.81233159700000002</v>
      </c>
      <c r="Z57">
        <v>52</v>
      </c>
      <c r="AA57">
        <v>1.6175177839999999</v>
      </c>
      <c r="AB57">
        <v>89.565618400000005</v>
      </c>
      <c r="AC57">
        <v>37.615935499999999</v>
      </c>
      <c r="AD57">
        <v>52</v>
      </c>
      <c r="AE57">
        <v>6.6727420999999995E-2</v>
      </c>
      <c r="AF57">
        <v>89.565618400000005</v>
      </c>
      <c r="AG57">
        <v>0.88405245200000004</v>
      </c>
      <c r="AH57" s="2">
        <v>0.83870967699999999</v>
      </c>
      <c r="AI57" s="2">
        <v>9.3602280999999996E-2</v>
      </c>
      <c r="AJ57" s="2">
        <v>0.51410008100000004</v>
      </c>
      <c r="AK57" s="2">
        <v>8.3553449000000002E-2</v>
      </c>
      <c r="AL57" s="2">
        <v>0.83870967699999999</v>
      </c>
      <c r="AM57">
        <v>0.607834023</v>
      </c>
      <c r="AN57">
        <v>0.51410008100000004</v>
      </c>
      <c r="AO57">
        <v>0.37102917000000002</v>
      </c>
      <c r="AP57">
        <v>15</v>
      </c>
      <c r="AQ57">
        <v>7</v>
      </c>
      <c r="AR57">
        <v>52</v>
      </c>
      <c r="AS57">
        <v>95</v>
      </c>
      <c r="AT57">
        <v>52</v>
      </c>
      <c r="AU57">
        <v>0.52</v>
      </c>
      <c r="AV57">
        <v>0.48</v>
      </c>
      <c r="AW57">
        <v>11.794245500000001</v>
      </c>
      <c r="AX57">
        <v>0.43067154099999999</v>
      </c>
      <c r="AY57">
        <v>0.56932845899999995</v>
      </c>
      <c r="AZ57">
        <v>1.6175177839999999</v>
      </c>
      <c r="BA57">
        <v>89.565618400000005</v>
      </c>
      <c r="BB57">
        <v>15</v>
      </c>
      <c r="BC57">
        <v>7</v>
      </c>
      <c r="BD57">
        <v>52</v>
      </c>
      <c r="BE57">
        <v>95</v>
      </c>
      <c r="BF57">
        <v>52</v>
      </c>
      <c r="BG57">
        <v>0.52</v>
      </c>
      <c r="BH57" s="2">
        <v>0.48</v>
      </c>
      <c r="BI57" s="2">
        <v>0.54202311199999997</v>
      </c>
      <c r="BJ57">
        <v>0.27101155599999999</v>
      </c>
      <c r="BK57">
        <v>0.72898844399999996</v>
      </c>
      <c r="BL57">
        <v>6.6727420999999995E-2</v>
      </c>
      <c r="BM57" s="2">
        <v>89.565618400000005</v>
      </c>
      <c r="BN57">
        <v>231</v>
      </c>
      <c r="BO57">
        <v>-10877.767</v>
      </c>
      <c r="BP57">
        <v>124</v>
      </c>
      <c r="BQ57">
        <v>21</v>
      </c>
      <c r="BR57" s="2" t="s">
        <v>154</v>
      </c>
      <c r="BS57" s="2">
        <v>22003.534</v>
      </c>
      <c r="BT57">
        <v>-10877.767</v>
      </c>
      <c r="BU57">
        <v>124</v>
      </c>
      <c r="BV57">
        <v>21</v>
      </c>
      <c r="BW57" s="6" t="s">
        <v>154</v>
      </c>
      <c r="BX57" s="2">
        <v>22295.987000000001</v>
      </c>
      <c r="BY57">
        <v>-10877.767</v>
      </c>
      <c r="BZ57">
        <v>124</v>
      </c>
      <c r="CA57">
        <v>21</v>
      </c>
      <c r="CB57" t="s">
        <v>154</v>
      </c>
      <c r="CC57">
        <v>22430.394</v>
      </c>
      <c r="CD57">
        <v>-10877.767</v>
      </c>
      <c r="CE57">
        <v>124</v>
      </c>
      <c r="CF57">
        <v>21</v>
      </c>
      <c r="CG57" t="s">
        <v>154</v>
      </c>
    </row>
    <row r="58" spans="1:85" x14ac:dyDescent="0.2">
      <c r="A58" s="2">
        <v>9</v>
      </c>
      <c r="B58" t="s">
        <v>68</v>
      </c>
      <c r="C58" t="s">
        <v>75</v>
      </c>
      <c r="D58" t="s">
        <v>76</v>
      </c>
      <c r="E58" t="s">
        <v>79</v>
      </c>
      <c r="F58" t="s">
        <v>65</v>
      </c>
      <c r="G58" t="s">
        <v>83</v>
      </c>
      <c r="H58" t="s">
        <v>8</v>
      </c>
      <c r="I58" s="2">
        <v>25</v>
      </c>
      <c r="J58" s="2">
        <v>13</v>
      </c>
      <c r="K58" s="2">
        <f t="shared" si="1"/>
        <v>12</v>
      </c>
      <c r="L58" s="2">
        <v>6</v>
      </c>
      <c r="M58">
        <v>17.556967929999999</v>
      </c>
      <c r="N58">
        <v>3691</v>
      </c>
      <c r="O58">
        <v>0.85207205699999999</v>
      </c>
      <c r="P58">
        <v>0.85207205699999999</v>
      </c>
      <c r="Q58">
        <v>0.85207205699999999</v>
      </c>
      <c r="R58">
        <v>0.85207205699999999</v>
      </c>
      <c r="S58">
        <v>0.85207205699999999</v>
      </c>
      <c r="T58">
        <v>0.74226963599999995</v>
      </c>
      <c r="U58">
        <v>0.85207205699999999</v>
      </c>
      <c r="V58">
        <v>0.85207205699999999</v>
      </c>
      <c r="W58">
        <v>0.85207205699999999</v>
      </c>
      <c r="X58">
        <v>499016</v>
      </c>
      <c r="Y58">
        <v>0.85207205699999999</v>
      </c>
      <c r="Z58">
        <v>52</v>
      </c>
      <c r="AA58">
        <v>1.316274022</v>
      </c>
      <c r="AB58">
        <v>107.7218641</v>
      </c>
      <c r="AC58">
        <v>36.755696980000003</v>
      </c>
      <c r="AD58">
        <v>52</v>
      </c>
      <c r="AE58">
        <v>6.3293732000000005E-2</v>
      </c>
      <c r="AF58">
        <v>107.7218641</v>
      </c>
      <c r="AG58">
        <v>0.94460852900000003</v>
      </c>
      <c r="AH58" s="2">
        <v>0.83870967699999999</v>
      </c>
      <c r="AI58" s="2">
        <v>7.6169951E-2</v>
      </c>
      <c r="AJ58" s="2">
        <v>0.61831559899999999</v>
      </c>
      <c r="AK58" s="2">
        <v>8.1642666000000003E-2</v>
      </c>
      <c r="AL58" s="2">
        <v>0.83870967699999999</v>
      </c>
      <c r="AM58">
        <v>0.57655583200000005</v>
      </c>
      <c r="AN58">
        <v>0.61831559899999999</v>
      </c>
      <c r="AO58">
        <v>0.39644403099999997</v>
      </c>
      <c r="AP58">
        <v>13</v>
      </c>
      <c r="AQ58">
        <v>8</v>
      </c>
      <c r="AR58">
        <v>52</v>
      </c>
      <c r="AS58">
        <v>98</v>
      </c>
      <c r="AT58">
        <v>52</v>
      </c>
      <c r="AU58">
        <v>0.52</v>
      </c>
      <c r="AV58">
        <v>0.48</v>
      </c>
      <c r="AW58">
        <v>10.39323201</v>
      </c>
      <c r="AX58">
        <v>0.38876684500000003</v>
      </c>
      <c r="AY58">
        <v>0.61123315499999997</v>
      </c>
      <c r="AZ58">
        <v>1.316274022</v>
      </c>
      <c r="BA58">
        <v>107.7218641</v>
      </c>
      <c r="BB58">
        <v>13</v>
      </c>
      <c r="BC58">
        <v>8</v>
      </c>
      <c r="BD58">
        <v>52</v>
      </c>
      <c r="BE58">
        <v>98</v>
      </c>
      <c r="BF58">
        <v>52</v>
      </c>
      <c r="BG58">
        <v>0.52</v>
      </c>
      <c r="BH58" s="2">
        <v>0.48</v>
      </c>
      <c r="BI58" s="2">
        <v>0.53003947100000004</v>
      </c>
      <c r="BJ58">
        <v>0.26501973600000001</v>
      </c>
      <c r="BK58">
        <v>0.73498026400000005</v>
      </c>
      <c r="BL58">
        <v>6.3293732000000005E-2</v>
      </c>
      <c r="BM58" s="2">
        <v>107.7218641</v>
      </c>
      <c r="BN58">
        <v>206</v>
      </c>
      <c r="BO58">
        <v>-10215.441999999999</v>
      </c>
      <c r="BP58">
        <v>128</v>
      </c>
      <c r="BQ58">
        <v>25</v>
      </c>
      <c r="BR58" s="2" t="s">
        <v>151</v>
      </c>
      <c r="BS58" s="2">
        <v>20686.883999999998</v>
      </c>
      <c r="BT58">
        <v>-10215.441999999999</v>
      </c>
      <c r="BU58">
        <v>128</v>
      </c>
      <c r="BV58">
        <v>25</v>
      </c>
      <c r="BW58" s="6" t="s">
        <v>151</v>
      </c>
      <c r="BX58" s="2">
        <v>21070.547999999999</v>
      </c>
      <c r="BY58">
        <v>-10226.273999999999</v>
      </c>
      <c r="BZ58">
        <v>123</v>
      </c>
      <c r="CA58">
        <v>20</v>
      </c>
      <c r="CB58" t="s">
        <v>155</v>
      </c>
      <c r="CC58">
        <v>21107.522000000001</v>
      </c>
      <c r="CD58">
        <v>-10218.105</v>
      </c>
      <c r="CE58">
        <v>126</v>
      </c>
      <c r="CF58">
        <v>23</v>
      </c>
      <c r="CG58" t="s">
        <v>152</v>
      </c>
    </row>
    <row r="59" spans="1:85" x14ac:dyDescent="0.2">
      <c r="A59" s="2">
        <v>7</v>
      </c>
      <c r="B59" t="s">
        <v>68</v>
      </c>
      <c r="C59" t="s">
        <v>75</v>
      </c>
      <c r="D59" t="s">
        <v>76</v>
      </c>
      <c r="E59" t="s">
        <v>79</v>
      </c>
      <c r="F59" t="s">
        <v>66</v>
      </c>
      <c r="G59" t="s">
        <v>83</v>
      </c>
      <c r="H59" t="s">
        <v>6</v>
      </c>
      <c r="I59" s="2">
        <v>24</v>
      </c>
      <c r="J59" s="2">
        <v>12</v>
      </c>
      <c r="K59" s="2">
        <f t="shared" si="1"/>
        <v>12</v>
      </c>
      <c r="L59" s="2">
        <v>6</v>
      </c>
      <c r="M59">
        <v>17.885489790000001</v>
      </c>
      <c r="N59">
        <v>3713</v>
      </c>
      <c r="O59">
        <v>0.86322547599999999</v>
      </c>
      <c r="P59">
        <v>0.86322547599999999</v>
      </c>
      <c r="Q59">
        <v>0.86322547599999999</v>
      </c>
      <c r="R59">
        <v>0.86322547599999999</v>
      </c>
      <c r="S59">
        <v>0.86322547599999999</v>
      </c>
      <c r="T59">
        <v>0.75936384700000004</v>
      </c>
      <c r="U59">
        <v>0.86322547599999999</v>
      </c>
      <c r="V59">
        <v>0.86322547599999999</v>
      </c>
      <c r="W59">
        <v>0.86322547599999999</v>
      </c>
      <c r="X59">
        <v>505548</v>
      </c>
      <c r="Y59">
        <v>0.86322547599999999</v>
      </c>
      <c r="Z59">
        <v>54</v>
      </c>
      <c r="AA59">
        <v>1.3035508819999999</v>
      </c>
      <c r="AB59">
        <v>108.5909757</v>
      </c>
      <c r="AC59">
        <v>35.324856859999997</v>
      </c>
      <c r="AD59">
        <v>54</v>
      </c>
      <c r="AE59">
        <v>6.0344147000000001E-2</v>
      </c>
      <c r="AF59">
        <v>108.5909757</v>
      </c>
      <c r="AG59">
        <v>0.800724765</v>
      </c>
      <c r="AH59" s="2">
        <v>0.87096774200000004</v>
      </c>
      <c r="AI59" s="2">
        <v>7.5433690999999997E-2</v>
      </c>
      <c r="AJ59" s="2">
        <v>0.62330423599999996</v>
      </c>
      <c r="AK59" s="2">
        <v>7.8464449000000006E-2</v>
      </c>
      <c r="AL59" s="2">
        <v>0.87096774200000004</v>
      </c>
      <c r="AM59">
        <v>0.54968744199999997</v>
      </c>
      <c r="AN59">
        <v>0.62330423599999996</v>
      </c>
      <c r="AO59">
        <v>0.33605726000000002</v>
      </c>
      <c r="AP59">
        <v>14</v>
      </c>
      <c r="AQ59">
        <v>11</v>
      </c>
      <c r="AR59">
        <v>54</v>
      </c>
      <c r="AS59">
        <v>103</v>
      </c>
      <c r="AT59">
        <v>54</v>
      </c>
      <c r="AU59">
        <v>0.54</v>
      </c>
      <c r="AV59">
        <v>0.46</v>
      </c>
      <c r="AW59">
        <v>10.75949146</v>
      </c>
      <c r="AX59">
        <v>0.39758133800000001</v>
      </c>
      <c r="AY59">
        <v>0.60241866200000005</v>
      </c>
      <c r="AZ59">
        <v>1.3035508819999999</v>
      </c>
      <c r="BA59">
        <v>108.5909757</v>
      </c>
      <c r="BB59">
        <v>14</v>
      </c>
      <c r="BC59">
        <v>11</v>
      </c>
      <c r="BD59">
        <v>54</v>
      </c>
      <c r="BE59">
        <v>103</v>
      </c>
      <c r="BF59">
        <v>54</v>
      </c>
      <c r="BG59">
        <v>0.54</v>
      </c>
      <c r="BH59" s="2">
        <v>0.46</v>
      </c>
      <c r="BI59" s="2">
        <v>0.52657101799999995</v>
      </c>
      <c r="BJ59">
        <v>0.26328550899999997</v>
      </c>
      <c r="BK59">
        <v>0.73671449099999997</v>
      </c>
      <c r="BL59">
        <v>6.0344147000000001E-2</v>
      </c>
      <c r="BM59" s="2">
        <v>108.5909757</v>
      </c>
      <c r="BN59">
        <v>791</v>
      </c>
      <c r="BO59">
        <v>-14851.88</v>
      </c>
      <c r="BP59">
        <v>128</v>
      </c>
      <c r="BQ59">
        <v>25</v>
      </c>
      <c r="BR59" s="2" t="s">
        <v>151</v>
      </c>
      <c r="BS59" s="2">
        <v>29959.758999999998</v>
      </c>
      <c r="BT59">
        <v>-14851.88</v>
      </c>
      <c r="BU59">
        <v>128</v>
      </c>
      <c r="BV59">
        <v>25</v>
      </c>
      <c r="BW59" s="6" t="s">
        <v>151</v>
      </c>
      <c r="BX59" s="2">
        <v>30009.644</v>
      </c>
      <c r="BY59">
        <v>-14851.88</v>
      </c>
      <c r="BZ59">
        <v>128</v>
      </c>
      <c r="CA59">
        <v>25</v>
      </c>
      <c r="CB59" t="s">
        <v>151</v>
      </c>
      <c r="CC59">
        <v>30552.987000000001</v>
      </c>
      <c r="CD59">
        <v>-14856.075999999999</v>
      </c>
      <c r="CE59">
        <v>126</v>
      </c>
      <c r="CF59">
        <v>23</v>
      </c>
      <c r="CG59" t="s">
        <v>152</v>
      </c>
    </row>
    <row r="60" spans="1:85" x14ac:dyDescent="0.2">
      <c r="A60" s="2">
        <v>48</v>
      </c>
      <c r="B60" t="s">
        <v>69</v>
      </c>
      <c r="C60" t="s">
        <v>77</v>
      </c>
      <c r="D60" t="s">
        <v>78</v>
      </c>
      <c r="E60" t="s">
        <v>79</v>
      </c>
      <c r="F60" t="s">
        <v>66</v>
      </c>
      <c r="G60" t="s">
        <v>84</v>
      </c>
      <c r="H60" t="s">
        <v>47</v>
      </c>
      <c r="I60" s="2">
        <v>24</v>
      </c>
      <c r="J60" s="2">
        <v>13</v>
      </c>
      <c r="K60" s="2">
        <f t="shared" si="1"/>
        <v>11</v>
      </c>
      <c r="L60" s="2">
        <v>4</v>
      </c>
      <c r="M60">
        <v>47.900825089999998</v>
      </c>
      <c r="N60">
        <v>3790</v>
      </c>
      <c r="O60">
        <v>0.76312814799999995</v>
      </c>
      <c r="P60">
        <v>0.76312814799999995</v>
      </c>
      <c r="Q60">
        <v>0.76312814799999995</v>
      </c>
      <c r="R60">
        <v>0.76312814799999995</v>
      </c>
      <c r="S60">
        <v>0.76312814799999995</v>
      </c>
      <c r="T60">
        <v>0.61698238800000005</v>
      </c>
      <c r="U60">
        <v>0.76312814799999995</v>
      </c>
      <c r="V60">
        <v>0.76312814799999995</v>
      </c>
      <c r="W60">
        <v>0.76312814799999995</v>
      </c>
      <c r="X60">
        <v>446926</v>
      </c>
      <c r="Y60">
        <v>0.76312814799999995</v>
      </c>
      <c r="Z60">
        <v>54</v>
      </c>
      <c r="AA60">
        <v>5.9961700999999996</v>
      </c>
      <c r="AB60">
        <v>134.67739230000001</v>
      </c>
      <c r="AC60">
        <v>212.96139669999999</v>
      </c>
      <c r="AD60">
        <v>54</v>
      </c>
      <c r="AE60">
        <v>8.913182E-2</v>
      </c>
      <c r="AF60">
        <v>134.67739230000001</v>
      </c>
      <c r="AG60">
        <v>2.382703368</v>
      </c>
      <c r="AH60" s="2">
        <v>0.87096774200000004</v>
      </c>
      <c r="AI60" s="2">
        <v>0.34698548899999998</v>
      </c>
      <c r="AJ60" s="2">
        <v>0.77303835399999998</v>
      </c>
      <c r="AK60" s="2">
        <v>0.47303513899999999</v>
      </c>
      <c r="AL60" s="2">
        <v>0.87096774200000004</v>
      </c>
      <c r="AM60">
        <v>0.81192036899999998</v>
      </c>
      <c r="AN60">
        <v>0.77303835399999998</v>
      </c>
      <c r="AO60">
        <v>1</v>
      </c>
      <c r="AP60">
        <v>12</v>
      </c>
      <c r="AQ60">
        <v>7</v>
      </c>
      <c r="AR60">
        <v>54</v>
      </c>
      <c r="AS60">
        <v>112</v>
      </c>
      <c r="AT60">
        <v>54</v>
      </c>
      <c r="AU60">
        <v>0.54</v>
      </c>
      <c r="AV60">
        <v>0.46</v>
      </c>
      <c r="AW60">
        <v>41.51094251</v>
      </c>
      <c r="AX60">
        <v>0.72727075500000005</v>
      </c>
      <c r="AY60">
        <v>0.27272924500000001</v>
      </c>
      <c r="AZ60">
        <v>5.9961700999999996</v>
      </c>
      <c r="BA60">
        <v>134.67739230000001</v>
      </c>
      <c r="BB60">
        <v>12</v>
      </c>
      <c r="BC60">
        <v>7</v>
      </c>
      <c r="BD60">
        <v>54</v>
      </c>
      <c r="BE60">
        <v>112</v>
      </c>
      <c r="BF60">
        <v>54</v>
      </c>
      <c r="BG60">
        <v>0.54</v>
      </c>
      <c r="BH60" s="2">
        <v>0.46</v>
      </c>
      <c r="BI60" s="2">
        <v>0.68766088400000003</v>
      </c>
      <c r="BJ60">
        <v>0.34383044200000001</v>
      </c>
      <c r="BK60">
        <v>0.65616955799999999</v>
      </c>
      <c r="BL60">
        <v>8.913182E-2</v>
      </c>
      <c r="BM60" s="2">
        <v>134.67739230000001</v>
      </c>
      <c r="BN60">
        <v>1412.99</v>
      </c>
      <c r="BO60">
        <v>-16895.409</v>
      </c>
      <c r="BP60">
        <v>131</v>
      </c>
      <c r="BQ60">
        <v>28</v>
      </c>
      <c r="BR60" s="2" t="s">
        <v>165</v>
      </c>
      <c r="BS60" s="2">
        <v>34052.817999999999</v>
      </c>
      <c r="BT60">
        <v>-16895.409</v>
      </c>
      <c r="BU60">
        <v>131</v>
      </c>
      <c r="BV60">
        <v>28</v>
      </c>
      <c r="BW60" s="6" t="s">
        <v>165</v>
      </c>
      <c r="BX60" s="2">
        <v>34079.815999999999</v>
      </c>
      <c r="BY60">
        <v>-16895.409</v>
      </c>
      <c r="BZ60">
        <v>131</v>
      </c>
      <c r="CA60">
        <v>28</v>
      </c>
      <c r="CB60" t="s">
        <v>165</v>
      </c>
      <c r="CC60">
        <v>34731.766000000003</v>
      </c>
      <c r="CD60">
        <v>-16898.034</v>
      </c>
      <c r="CE60">
        <v>129</v>
      </c>
      <c r="CF60">
        <v>26</v>
      </c>
      <c r="CG60" t="s">
        <v>184</v>
      </c>
    </row>
    <row r="61" spans="1:85" x14ac:dyDescent="0.2">
      <c r="A61" s="2">
        <v>32</v>
      </c>
      <c r="B61" t="s">
        <v>69</v>
      </c>
      <c r="C61" t="s">
        <v>75</v>
      </c>
      <c r="D61" t="s">
        <v>76</v>
      </c>
      <c r="E61" t="s">
        <v>79</v>
      </c>
      <c r="F61" t="s">
        <v>66</v>
      </c>
      <c r="G61" t="s">
        <v>84</v>
      </c>
      <c r="H61" t="s">
        <v>31</v>
      </c>
      <c r="I61" s="2">
        <v>24</v>
      </c>
      <c r="J61" s="2">
        <v>14</v>
      </c>
      <c r="K61" s="2">
        <f t="shared" si="1"/>
        <v>10</v>
      </c>
      <c r="L61" s="2">
        <v>5</v>
      </c>
      <c r="M61">
        <v>21.157644319999999</v>
      </c>
      <c r="N61">
        <v>3536</v>
      </c>
      <c r="O61">
        <v>0.823362076</v>
      </c>
      <c r="P61">
        <v>0.823362076</v>
      </c>
      <c r="Q61">
        <v>0.823362076</v>
      </c>
      <c r="R61">
        <v>0.823362076</v>
      </c>
      <c r="S61">
        <v>0.823362076</v>
      </c>
      <c r="T61">
        <v>0.69975823500000001</v>
      </c>
      <c r="U61">
        <v>0.823362076</v>
      </c>
      <c r="V61">
        <v>0.823362076</v>
      </c>
      <c r="W61">
        <v>0.823362076</v>
      </c>
      <c r="X61">
        <v>482202</v>
      </c>
      <c r="Y61">
        <v>0.823362076</v>
      </c>
      <c r="Z61">
        <v>54</v>
      </c>
      <c r="AA61">
        <v>1.972415947</v>
      </c>
      <c r="AB61">
        <v>93.316665180000001</v>
      </c>
      <c r="AC61">
        <v>44.263904019999998</v>
      </c>
      <c r="AD61">
        <v>54</v>
      </c>
      <c r="AE61">
        <v>6.1066589999999997E-2</v>
      </c>
      <c r="AF61">
        <v>93.316665180000001</v>
      </c>
      <c r="AG61">
        <v>0.73462616999999997</v>
      </c>
      <c r="AH61" s="2">
        <v>0.87096774200000004</v>
      </c>
      <c r="AI61" s="2">
        <v>0.114139476</v>
      </c>
      <c r="AJ61" s="2">
        <v>0.53563081400000001</v>
      </c>
      <c r="AK61" s="2">
        <v>9.8320082000000003E-2</v>
      </c>
      <c r="AL61" s="2">
        <v>0.87096774200000004</v>
      </c>
      <c r="AM61">
        <v>0.55626832900000001</v>
      </c>
      <c r="AN61">
        <v>0.53563081400000001</v>
      </c>
      <c r="AO61">
        <v>0.30831625099999999</v>
      </c>
      <c r="AP61">
        <v>13</v>
      </c>
      <c r="AQ61">
        <v>8</v>
      </c>
      <c r="AR61">
        <v>54</v>
      </c>
      <c r="AS61">
        <v>96</v>
      </c>
      <c r="AT61">
        <v>54</v>
      </c>
      <c r="AU61">
        <v>0.54</v>
      </c>
      <c r="AV61">
        <v>0.46</v>
      </c>
      <c r="AW61">
        <v>14.82733691</v>
      </c>
      <c r="AX61">
        <v>0.48879418400000002</v>
      </c>
      <c r="AY61">
        <v>0.51120581600000004</v>
      </c>
      <c r="AZ61">
        <v>1.972415947</v>
      </c>
      <c r="BA61">
        <v>93.316665180000001</v>
      </c>
      <c r="BB61">
        <v>13</v>
      </c>
      <c r="BC61">
        <v>8</v>
      </c>
      <c r="BD61">
        <v>54</v>
      </c>
      <c r="BE61">
        <v>96</v>
      </c>
      <c r="BF61">
        <v>54</v>
      </c>
      <c r="BG61">
        <v>0.54</v>
      </c>
      <c r="BH61" s="2">
        <v>0.46</v>
      </c>
      <c r="BI61" s="2">
        <v>0.51308194500000004</v>
      </c>
      <c r="BJ61">
        <v>0.25654097199999998</v>
      </c>
      <c r="BK61">
        <v>0.74345902799999997</v>
      </c>
      <c r="BL61">
        <v>6.1066589999999997E-2</v>
      </c>
      <c r="BM61" s="2">
        <v>93.316665180000001</v>
      </c>
      <c r="BN61">
        <v>774.01</v>
      </c>
      <c r="BO61">
        <v>-15844.593000000001</v>
      </c>
      <c r="BP61">
        <v>124</v>
      </c>
      <c r="BQ61">
        <v>21</v>
      </c>
      <c r="BR61" s="2" t="s">
        <v>154</v>
      </c>
      <c r="BS61" s="2">
        <v>31937.187000000002</v>
      </c>
      <c r="BT61">
        <v>-15844.593000000001</v>
      </c>
      <c r="BU61">
        <v>124</v>
      </c>
      <c r="BV61">
        <v>21</v>
      </c>
      <c r="BW61" s="6" t="s">
        <v>154</v>
      </c>
      <c r="BX61" s="2">
        <v>31984.952000000001</v>
      </c>
      <c r="BY61">
        <v>-15844.593000000001</v>
      </c>
      <c r="BZ61">
        <v>124</v>
      </c>
      <c r="CA61">
        <v>21</v>
      </c>
      <c r="CB61" t="s">
        <v>154</v>
      </c>
      <c r="CC61">
        <v>32513.981</v>
      </c>
      <c r="CD61">
        <v>-15844.593000000001</v>
      </c>
      <c r="CE61">
        <v>124</v>
      </c>
      <c r="CF61">
        <v>21</v>
      </c>
      <c r="CG61" t="s">
        <v>154</v>
      </c>
    </row>
    <row r="62" spans="1:85" x14ac:dyDescent="0.2">
      <c r="A62" s="2">
        <v>24</v>
      </c>
      <c r="B62" t="s">
        <v>68</v>
      </c>
      <c r="C62" t="s">
        <v>77</v>
      </c>
      <c r="D62" t="s">
        <v>78</v>
      </c>
      <c r="E62" t="s">
        <v>79</v>
      </c>
      <c r="F62" t="s">
        <v>65</v>
      </c>
      <c r="G62" t="s">
        <v>83</v>
      </c>
      <c r="H62" t="s">
        <v>23</v>
      </c>
      <c r="I62" s="2">
        <v>23</v>
      </c>
      <c r="J62" s="2">
        <v>14</v>
      </c>
      <c r="K62" s="2">
        <f t="shared" si="1"/>
        <v>9</v>
      </c>
      <c r="L62" s="2">
        <v>5</v>
      </c>
      <c r="M62">
        <v>17.522505930000001</v>
      </c>
      <c r="N62">
        <v>3637</v>
      </c>
      <c r="O62">
        <v>0.76920686400000005</v>
      </c>
      <c r="P62">
        <v>0.76920686400000005</v>
      </c>
      <c r="Q62">
        <v>0.76920686400000005</v>
      </c>
      <c r="R62">
        <v>0.76920686400000005</v>
      </c>
      <c r="S62">
        <v>0.76920686400000005</v>
      </c>
      <c r="T62">
        <v>0.62496843800000002</v>
      </c>
      <c r="U62">
        <v>0.76920686400000005</v>
      </c>
      <c r="V62">
        <v>0.76920686400000005</v>
      </c>
      <c r="W62">
        <v>0.76920686400000005</v>
      </c>
      <c r="X62">
        <v>450486</v>
      </c>
      <c r="Y62">
        <v>0.76920686400000005</v>
      </c>
      <c r="Z62">
        <v>56</v>
      </c>
      <c r="AA62">
        <v>1.3523178300000001</v>
      </c>
      <c r="AB62">
        <v>108.68302540000001</v>
      </c>
      <c r="AC62">
        <v>38.386160429999997</v>
      </c>
      <c r="AD62">
        <v>56</v>
      </c>
      <c r="AE62">
        <v>7.0434385000000002E-2</v>
      </c>
      <c r="AF62">
        <v>108.68302540000001</v>
      </c>
      <c r="AG62">
        <v>1.033141273</v>
      </c>
      <c r="AH62" s="2">
        <v>0.90322580600000002</v>
      </c>
      <c r="AI62" s="2">
        <v>7.8255728999999996E-2</v>
      </c>
      <c r="AJ62" s="2">
        <v>0.62383259400000002</v>
      </c>
      <c r="AK62" s="2">
        <v>8.5264292000000005E-2</v>
      </c>
      <c r="AL62" s="2">
        <v>0.90322580600000002</v>
      </c>
      <c r="AM62">
        <v>0.64160152500000001</v>
      </c>
      <c r="AN62">
        <v>0.62383259400000002</v>
      </c>
      <c r="AO62">
        <v>0.43360045800000002</v>
      </c>
      <c r="AP62">
        <v>12</v>
      </c>
      <c r="AQ62">
        <v>9</v>
      </c>
      <c r="AR62">
        <v>56</v>
      </c>
      <c r="AS62">
        <v>119</v>
      </c>
      <c r="AT62">
        <v>56</v>
      </c>
      <c r="AU62">
        <v>0.56000000000000005</v>
      </c>
      <c r="AV62">
        <v>0.44</v>
      </c>
      <c r="AW62">
        <v>10.98728897</v>
      </c>
      <c r="AX62">
        <v>0.41151848200000002</v>
      </c>
      <c r="AY62">
        <v>0.58848151800000004</v>
      </c>
      <c r="AZ62">
        <v>1.3523178300000001</v>
      </c>
      <c r="BA62">
        <v>108.68302540000001</v>
      </c>
      <c r="BB62">
        <v>12</v>
      </c>
      <c r="BC62">
        <v>9</v>
      </c>
      <c r="BD62">
        <v>56</v>
      </c>
      <c r="BE62">
        <v>119</v>
      </c>
      <c r="BF62">
        <v>56</v>
      </c>
      <c r="BG62">
        <v>0.56000000000000005</v>
      </c>
      <c r="BH62" s="2">
        <v>0.44</v>
      </c>
      <c r="BI62" s="2">
        <v>0.591603196</v>
      </c>
      <c r="BJ62">
        <v>0.295801598</v>
      </c>
      <c r="BK62">
        <v>0.70419840199999995</v>
      </c>
      <c r="BL62">
        <v>7.0434385000000002E-2</v>
      </c>
      <c r="BM62" s="2">
        <v>108.68302540000001</v>
      </c>
      <c r="BN62">
        <v>185</v>
      </c>
      <c r="BO62">
        <v>-8173.4350000000004</v>
      </c>
      <c r="BP62">
        <v>128</v>
      </c>
      <c r="BQ62">
        <v>25</v>
      </c>
      <c r="BR62" s="2" t="s">
        <v>151</v>
      </c>
      <c r="BS62" s="2">
        <v>16601.144</v>
      </c>
      <c r="BT62">
        <v>-8174.5720000000001</v>
      </c>
      <c r="BU62">
        <v>126</v>
      </c>
      <c r="BV62">
        <v>23</v>
      </c>
      <c r="BW62" s="6" t="s">
        <v>152</v>
      </c>
      <c r="BX62" s="2">
        <v>17113.409</v>
      </c>
      <c r="BY62">
        <v>-8183.6719999999996</v>
      </c>
      <c r="BZ62">
        <v>123</v>
      </c>
      <c r="CA62">
        <v>20</v>
      </c>
      <c r="CB62" t="s">
        <v>155</v>
      </c>
      <c r="CC62">
        <v>17006.907999999999</v>
      </c>
      <c r="CD62">
        <v>-8174.5720000000001</v>
      </c>
      <c r="CE62">
        <v>126</v>
      </c>
      <c r="CF62">
        <v>23</v>
      </c>
      <c r="CG62" t="s">
        <v>152</v>
      </c>
    </row>
    <row r="63" spans="1:85" x14ac:dyDescent="0.2">
      <c r="A63" s="2">
        <v>23</v>
      </c>
      <c r="B63" t="s">
        <v>68</v>
      </c>
      <c r="C63" t="s">
        <v>77</v>
      </c>
      <c r="D63" t="s">
        <v>78</v>
      </c>
      <c r="E63" t="s">
        <v>79</v>
      </c>
      <c r="F63" t="s">
        <v>66</v>
      </c>
      <c r="G63" t="s">
        <v>83</v>
      </c>
      <c r="H63" t="s">
        <v>22</v>
      </c>
      <c r="I63" s="2">
        <v>22</v>
      </c>
      <c r="J63" s="2">
        <v>14</v>
      </c>
      <c r="K63" s="2">
        <f t="shared" si="1"/>
        <v>8</v>
      </c>
      <c r="L63" s="2">
        <v>6</v>
      </c>
      <c r="M63">
        <v>19.404490580000001</v>
      </c>
      <c r="N63">
        <v>3783</v>
      </c>
      <c r="O63">
        <v>0.76172457999999998</v>
      </c>
      <c r="P63">
        <v>0.76172457999999998</v>
      </c>
      <c r="Q63">
        <v>0.76172457999999998</v>
      </c>
      <c r="R63">
        <v>0.76172457999999998</v>
      </c>
      <c r="S63">
        <v>0.76172457999999998</v>
      </c>
      <c r="T63">
        <v>0.61514955999999998</v>
      </c>
      <c r="U63">
        <v>0.76172457999999998</v>
      </c>
      <c r="V63">
        <v>0.76172457999999998</v>
      </c>
      <c r="W63">
        <v>0.76172457999999998</v>
      </c>
      <c r="X63">
        <v>446104</v>
      </c>
      <c r="Y63">
        <v>0.76172457999999998</v>
      </c>
      <c r="Z63">
        <v>58</v>
      </c>
      <c r="AA63">
        <v>1.502526426</v>
      </c>
      <c r="AB63">
        <v>106.17909400000001</v>
      </c>
      <c r="AC63">
        <v>48.648396560000002</v>
      </c>
      <c r="AD63">
        <v>58</v>
      </c>
      <c r="AE63">
        <v>6.4274627000000001E-2</v>
      </c>
      <c r="AF63">
        <v>106.17909400000001</v>
      </c>
      <c r="AG63">
        <v>1.1903484929999999</v>
      </c>
      <c r="AH63" s="2">
        <v>0.93548387099999997</v>
      </c>
      <c r="AI63" s="2">
        <v>8.6947977999999995E-2</v>
      </c>
      <c r="AJ63" s="2">
        <v>0.609460212</v>
      </c>
      <c r="AK63" s="2">
        <v>0.108059026</v>
      </c>
      <c r="AL63" s="2">
        <v>0.93548387099999997</v>
      </c>
      <c r="AM63">
        <v>0.58549100300000001</v>
      </c>
      <c r="AN63">
        <v>0.609460212</v>
      </c>
      <c r="AO63">
        <v>0.49957896899999998</v>
      </c>
      <c r="AP63">
        <v>13</v>
      </c>
      <c r="AQ63">
        <v>9</v>
      </c>
      <c r="AR63">
        <v>58</v>
      </c>
      <c r="AS63">
        <v>114</v>
      </c>
      <c r="AT63">
        <v>58</v>
      </c>
      <c r="AU63">
        <v>0.57999999999999996</v>
      </c>
      <c r="AV63">
        <v>0.42</v>
      </c>
      <c r="AW63">
        <v>12.551186339999999</v>
      </c>
      <c r="AX63">
        <v>0.43913878200000001</v>
      </c>
      <c r="AY63">
        <v>0.56086121799999999</v>
      </c>
      <c r="AZ63">
        <v>1.502526426</v>
      </c>
      <c r="BA63">
        <v>106.17909400000001</v>
      </c>
      <c r="BB63">
        <v>13</v>
      </c>
      <c r="BC63">
        <v>9</v>
      </c>
      <c r="BD63">
        <v>58</v>
      </c>
      <c r="BE63">
        <v>114</v>
      </c>
      <c r="BF63">
        <v>58</v>
      </c>
      <c r="BG63">
        <v>0.57999999999999996</v>
      </c>
      <c r="BH63" s="2">
        <v>0.42</v>
      </c>
      <c r="BI63" s="2">
        <v>0.53536315999999995</v>
      </c>
      <c r="BJ63">
        <v>0.26768157999999997</v>
      </c>
      <c r="BK63">
        <v>0.73231842000000003</v>
      </c>
      <c r="BL63">
        <v>6.4274627000000001E-2</v>
      </c>
      <c r="BM63" s="2">
        <v>106.17909400000001</v>
      </c>
      <c r="BN63">
        <v>989.99</v>
      </c>
      <c r="BO63">
        <v>-15612.481</v>
      </c>
      <c r="BP63">
        <v>126</v>
      </c>
      <c r="BQ63">
        <v>23</v>
      </c>
      <c r="BR63" s="2" t="s">
        <v>152</v>
      </c>
      <c r="BS63" s="2">
        <v>31476.963</v>
      </c>
      <c r="BT63">
        <v>-15612.481</v>
      </c>
      <c r="BU63">
        <v>126</v>
      </c>
      <c r="BV63">
        <v>23</v>
      </c>
      <c r="BW63" s="6" t="s">
        <v>152</v>
      </c>
      <c r="BX63" s="2">
        <v>31514.047999999999</v>
      </c>
      <c r="BY63">
        <v>-15612.481</v>
      </c>
      <c r="BZ63">
        <v>126</v>
      </c>
      <c r="CA63">
        <v>23</v>
      </c>
      <c r="CB63" t="s">
        <v>152</v>
      </c>
      <c r="CC63">
        <v>32094.074000000001</v>
      </c>
      <c r="CD63">
        <v>-15612.481</v>
      </c>
      <c r="CE63">
        <v>126</v>
      </c>
      <c r="CF63">
        <v>23</v>
      </c>
      <c r="CG63" t="s">
        <v>152</v>
      </c>
    </row>
    <row r="64" spans="1:85" x14ac:dyDescent="0.2">
      <c r="A64" s="2">
        <v>10</v>
      </c>
      <c r="B64" t="s">
        <v>68</v>
      </c>
      <c r="C64" t="s">
        <v>75</v>
      </c>
      <c r="D64" t="s">
        <v>76</v>
      </c>
      <c r="E64" t="s">
        <v>79</v>
      </c>
      <c r="F64" t="s">
        <v>65</v>
      </c>
      <c r="G64" t="s">
        <v>84</v>
      </c>
      <c r="H64" t="s">
        <v>9</v>
      </c>
      <c r="I64" s="2">
        <v>21</v>
      </c>
      <c r="J64" s="2">
        <v>11</v>
      </c>
      <c r="K64" s="2">
        <f t="shared" si="1"/>
        <v>10</v>
      </c>
      <c r="L64" s="2">
        <v>4</v>
      </c>
      <c r="M64">
        <v>18.879553219999998</v>
      </c>
      <c r="N64">
        <v>3613</v>
      </c>
      <c r="O64">
        <v>0.69024502700000001</v>
      </c>
      <c r="P64">
        <v>0.69024502700000001</v>
      </c>
      <c r="Q64">
        <v>0.69024502700000001</v>
      </c>
      <c r="R64">
        <v>0.69024502700000001</v>
      </c>
      <c r="S64">
        <v>0.69024502700000001</v>
      </c>
      <c r="T64">
        <v>0.52700317299999999</v>
      </c>
      <c r="U64">
        <v>0.69024502700000001</v>
      </c>
      <c r="V64">
        <v>0.69024502700000001</v>
      </c>
      <c r="W64">
        <v>0.69024502700000001</v>
      </c>
      <c r="X64">
        <v>404242</v>
      </c>
      <c r="Y64">
        <v>0.69024502700000001</v>
      </c>
      <c r="Z64">
        <v>62</v>
      </c>
      <c r="AA64">
        <v>1.666198429</v>
      </c>
      <c r="AB64">
        <v>174.21825390000001</v>
      </c>
      <c r="AC64">
        <v>45.328667729999999</v>
      </c>
      <c r="AD64">
        <v>62</v>
      </c>
      <c r="AE64">
        <v>7.1952444000000004E-2</v>
      </c>
      <c r="AF64">
        <v>174.21825390000001</v>
      </c>
      <c r="AG64">
        <v>1.1850412960000001</v>
      </c>
      <c r="AH64" s="2">
        <v>1</v>
      </c>
      <c r="AI64" s="2">
        <v>9.6419325E-2</v>
      </c>
      <c r="AJ64" s="2">
        <v>1</v>
      </c>
      <c r="AK64" s="2">
        <v>0.10068516199999999</v>
      </c>
      <c r="AL64" s="2">
        <v>1</v>
      </c>
      <c r="AM64">
        <v>0.65542984199999998</v>
      </c>
      <c r="AN64">
        <v>1</v>
      </c>
      <c r="AO64">
        <v>0.49735158499999998</v>
      </c>
      <c r="AP64">
        <v>16</v>
      </c>
      <c r="AQ64">
        <v>11</v>
      </c>
      <c r="AR64">
        <v>62</v>
      </c>
      <c r="AS64">
        <v>182</v>
      </c>
      <c r="AT64">
        <v>62</v>
      </c>
      <c r="AU64">
        <v>0.62</v>
      </c>
      <c r="AV64">
        <v>0.38</v>
      </c>
      <c r="AW64">
        <v>12.033042010000001</v>
      </c>
      <c r="AX64">
        <v>0.42888715700000002</v>
      </c>
      <c r="AY64">
        <v>0.57111284299999998</v>
      </c>
      <c r="AZ64">
        <v>1.666198429</v>
      </c>
      <c r="BA64">
        <v>174.21825390000001</v>
      </c>
      <c r="BB64">
        <v>16</v>
      </c>
      <c r="BC64">
        <v>11</v>
      </c>
      <c r="BD64">
        <v>62</v>
      </c>
      <c r="BE64">
        <v>182</v>
      </c>
      <c r="BF64">
        <v>62</v>
      </c>
      <c r="BG64">
        <v>0.62</v>
      </c>
      <c r="BH64" s="2">
        <v>0.38</v>
      </c>
      <c r="BI64" s="2">
        <v>0.599382568</v>
      </c>
      <c r="BJ64">
        <v>0.299691284</v>
      </c>
      <c r="BK64">
        <v>0.700308716</v>
      </c>
      <c r="BL64">
        <v>7.1952444000000004E-2</v>
      </c>
      <c r="BM64" s="2">
        <v>174.21825390000001</v>
      </c>
      <c r="BN64">
        <v>206</v>
      </c>
      <c r="BO64">
        <v>-10800.23</v>
      </c>
      <c r="BP64">
        <v>128</v>
      </c>
      <c r="BQ64">
        <v>25</v>
      </c>
      <c r="BR64" s="2" t="s">
        <v>153</v>
      </c>
      <c r="BS64" s="2">
        <v>21856.460999999999</v>
      </c>
      <c r="BT64">
        <v>-10800.23</v>
      </c>
      <c r="BU64">
        <v>128</v>
      </c>
      <c r="BV64">
        <v>25</v>
      </c>
      <c r="BW64" s="6" t="s">
        <v>153</v>
      </c>
      <c r="BX64" s="2">
        <v>22240.819</v>
      </c>
      <c r="BY64">
        <v>-10811.41</v>
      </c>
      <c r="BZ64">
        <v>123</v>
      </c>
      <c r="CA64">
        <v>20</v>
      </c>
      <c r="CB64" t="s">
        <v>156</v>
      </c>
      <c r="CC64">
        <v>22276.405999999999</v>
      </c>
      <c r="CD64">
        <v>-10807.875</v>
      </c>
      <c r="CE64">
        <v>124</v>
      </c>
      <c r="CF64">
        <v>21</v>
      </c>
      <c r="CG64" t="s">
        <v>154</v>
      </c>
    </row>
    <row r="65" spans="1:85" x14ac:dyDescent="0.2">
      <c r="A65" s="2">
        <v>8</v>
      </c>
      <c r="B65" t="s">
        <v>68</v>
      </c>
      <c r="C65" t="s">
        <v>75</v>
      </c>
      <c r="D65" t="s">
        <v>76</v>
      </c>
      <c r="E65" t="s">
        <v>79</v>
      </c>
      <c r="F65" t="s">
        <v>66</v>
      </c>
      <c r="G65" t="s">
        <v>84</v>
      </c>
      <c r="H65" t="s">
        <v>7</v>
      </c>
      <c r="I65" s="2">
        <v>21</v>
      </c>
      <c r="J65" s="2">
        <v>12</v>
      </c>
      <c r="K65" s="2">
        <f t="shared" si="1"/>
        <v>9</v>
      </c>
      <c r="L65" s="2">
        <v>5</v>
      </c>
      <c r="M65">
        <v>22.55214951</v>
      </c>
      <c r="N65">
        <v>3551</v>
      </c>
      <c r="O65">
        <v>0.72175873000000002</v>
      </c>
      <c r="P65">
        <v>0.72175873000000002</v>
      </c>
      <c r="Q65">
        <v>0.72175873000000002</v>
      </c>
      <c r="R65">
        <v>0.72175873000000002</v>
      </c>
      <c r="S65">
        <v>0.72175873000000002</v>
      </c>
      <c r="T65">
        <v>0.56464984100000004</v>
      </c>
      <c r="U65">
        <v>0.72175873000000002</v>
      </c>
      <c r="V65">
        <v>0.72175873000000002</v>
      </c>
      <c r="W65">
        <v>0.72175873000000002</v>
      </c>
      <c r="X65">
        <v>422698</v>
      </c>
      <c r="Y65">
        <v>0.72175873000000002</v>
      </c>
      <c r="Z65">
        <v>62</v>
      </c>
      <c r="AA65">
        <v>2.1255599040000002</v>
      </c>
      <c r="AB65">
        <v>127.7027799</v>
      </c>
      <c r="AC65">
        <v>54.144033030000003</v>
      </c>
      <c r="AD65">
        <v>62</v>
      </c>
      <c r="AE65">
        <v>6.7220054000000001E-2</v>
      </c>
      <c r="AF65">
        <v>127.7027799</v>
      </c>
      <c r="AG65">
        <v>0.97976390599999996</v>
      </c>
      <c r="AH65" s="2">
        <v>1</v>
      </c>
      <c r="AI65" s="2">
        <v>0.123001588</v>
      </c>
      <c r="AJ65" s="2">
        <v>0.73300459100000004</v>
      </c>
      <c r="AK65" s="2">
        <v>0.12026607</v>
      </c>
      <c r="AL65" s="2">
        <v>1</v>
      </c>
      <c r="AM65">
        <v>0.61232151400000001</v>
      </c>
      <c r="AN65">
        <v>0.73300459100000004</v>
      </c>
      <c r="AO65">
        <v>0.41119843900000003</v>
      </c>
      <c r="AP65">
        <v>16</v>
      </c>
      <c r="AQ65">
        <v>10</v>
      </c>
      <c r="AR65">
        <v>62</v>
      </c>
      <c r="AS65">
        <v>141</v>
      </c>
      <c r="AT65">
        <v>62</v>
      </c>
      <c r="AU65">
        <v>0.62</v>
      </c>
      <c r="AV65">
        <v>0.38</v>
      </c>
      <c r="AW65">
        <v>15.64652708</v>
      </c>
      <c r="AX65">
        <v>0.49312977699999999</v>
      </c>
      <c r="AY65">
        <v>0.50687022299999995</v>
      </c>
      <c r="AZ65">
        <v>2.1255599040000002</v>
      </c>
      <c r="BA65">
        <v>127.7027799</v>
      </c>
      <c r="BB65">
        <v>16</v>
      </c>
      <c r="BC65">
        <v>10</v>
      </c>
      <c r="BD65">
        <v>62</v>
      </c>
      <c r="BE65">
        <v>141</v>
      </c>
      <c r="BF65">
        <v>62</v>
      </c>
      <c r="BG65">
        <v>0.62</v>
      </c>
      <c r="BH65" s="2">
        <v>0.38</v>
      </c>
      <c r="BI65" s="2">
        <v>0.55738857900000005</v>
      </c>
      <c r="BJ65">
        <v>0.27869429000000001</v>
      </c>
      <c r="BK65">
        <v>0.72130570999999999</v>
      </c>
      <c r="BL65">
        <v>6.7220054000000001E-2</v>
      </c>
      <c r="BM65" s="2">
        <v>127.7027799</v>
      </c>
      <c r="BN65">
        <v>791.01</v>
      </c>
      <c r="BO65">
        <v>-15763.907999999999</v>
      </c>
      <c r="BP65">
        <v>128</v>
      </c>
      <c r="BQ65">
        <v>25</v>
      </c>
      <c r="BR65" s="2" t="s">
        <v>153</v>
      </c>
      <c r="BS65" s="2">
        <v>31783.815999999999</v>
      </c>
      <c r="BT65">
        <v>-15763.907999999999</v>
      </c>
      <c r="BU65">
        <v>128</v>
      </c>
      <c r="BV65">
        <v>25</v>
      </c>
      <c r="BW65" s="6" t="s">
        <v>153</v>
      </c>
      <c r="BX65" s="2">
        <v>31833.701000000001</v>
      </c>
      <c r="BY65">
        <v>-15763.907999999999</v>
      </c>
      <c r="BZ65">
        <v>128</v>
      </c>
      <c r="CA65">
        <v>25</v>
      </c>
      <c r="CB65" t="s">
        <v>153</v>
      </c>
      <c r="CC65">
        <v>32373.919000000002</v>
      </c>
      <c r="CD65">
        <v>-15773.215</v>
      </c>
      <c r="CE65">
        <v>124</v>
      </c>
      <c r="CF65">
        <v>21</v>
      </c>
      <c r="CG65" t="s">
        <v>154</v>
      </c>
    </row>
  </sheetData>
  <sortState ref="A4:CG65">
    <sortCondition descending="1" ref="I4:I65"/>
    <sortCondition descending="1" ref="K4:K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Matzke</dc:creator>
  <cp:lastModifiedBy>Microsoft Office User</cp:lastModifiedBy>
  <dcterms:created xsi:type="dcterms:W3CDTF">2023-11-09T08:06:27Z</dcterms:created>
  <dcterms:modified xsi:type="dcterms:W3CDTF">2023-12-08T23:59:51Z</dcterms:modified>
</cp:coreProperties>
</file>