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t471/HD/GitHub/PhyBEARS.jl/ex/sim_speedtests/"/>
    </mc:Choice>
  </mc:AlternateContent>
  <xr:revisionPtr revIDLastSave="0" documentId="13_ncr:1_{536ABFD2-44EE-9144-A6B1-7F79ABF1307F}" xr6:coauthVersionLast="36" xr6:coauthVersionMax="36" xr10:uidLastSave="{00000000-0000-0000-0000-000000000000}"/>
  <bookViews>
    <workbookView xWindow="12300" yWindow="1120" windowWidth="28040" windowHeight="17440" activeTab="1" xr2:uid="{F55929C7-B4C4-6548-B131-3DCA131072DC}"/>
  </bookViews>
  <sheets>
    <sheet name="Sheet1" sheetId="1" r:id="rId1"/>
    <sheet name="Sheet4" sheetId="4" r:id="rId2"/>
    <sheet name="Sheet3" sheetId="3" r:id="rId3"/>
    <sheet name="Sheet2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3" l="1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5" i="1"/>
</calcChain>
</file>

<file path=xl/sharedStrings.xml><?xml version="1.0" encoding="utf-8"?>
<sst xmlns="http://schemas.openxmlformats.org/spreadsheetml/2006/main" count="109" uniqueCount="14">
  <si>
    <t>maxSp</t>
  </si>
  <si>
    <t>actualSp</t>
  </si>
  <si>
    <t>numstates</t>
  </si>
  <si>
    <t>nonFlow_v5</t>
  </si>
  <si>
    <t>nonFlow_v6</t>
  </si>
  <si>
    <t xml:space="preserve">nonFlow_v7 </t>
  </si>
  <si>
    <t>Gflow_v6</t>
  </si>
  <si>
    <t>Gflow_v7</t>
  </si>
  <si>
    <t>Gflow_v7simd</t>
  </si>
  <si>
    <t>nst_x_nsp</t>
  </si>
  <si>
    <t>name</t>
  </si>
  <si>
    <t>time</t>
  </si>
  <si>
    <t>times</t>
  </si>
  <si>
    <t>nstates_x_nspecies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</si>
</sst>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Sheet1!$F$5:$F$46</c:f>
              <c:numCache>
                <c:formatCode>General</c:formatCode>
                <c:ptCount val="42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1388</c:v>
                </c:pt>
                <c:pt idx="7">
                  <c:v>1388</c:v>
                </c:pt>
                <c:pt idx="8">
                  <c:v>1388</c:v>
                </c:pt>
                <c:pt idx="9">
                  <c:v>1388</c:v>
                </c:pt>
                <c:pt idx="10">
                  <c:v>1388</c:v>
                </c:pt>
                <c:pt idx="11">
                  <c:v>1388</c:v>
                </c:pt>
                <c:pt idx="12">
                  <c:v>1296</c:v>
                </c:pt>
                <c:pt idx="13">
                  <c:v>1296</c:v>
                </c:pt>
                <c:pt idx="14">
                  <c:v>1296</c:v>
                </c:pt>
                <c:pt idx="15">
                  <c:v>1296</c:v>
                </c:pt>
                <c:pt idx="16">
                  <c:v>1296</c:v>
                </c:pt>
                <c:pt idx="17">
                  <c:v>1296</c:v>
                </c:pt>
                <c:pt idx="18">
                  <c:v>2604</c:v>
                </c:pt>
                <c:pt idx="19">
                  <c:v>2604</c:v>
                </c:pt>
                <c:pt idx="20">
                  <c:v>2604</c:v>
                </c:pt>
                <c:pt idx="21">
                  <c:v>2604</c:v>
                </c:pt>
                <c:pt idx="22">
                  <c:v>2604</c:v>
                </c:pt>
                <c:pt idx="23">
                  <c:v>2604</c:v>
                </c:pt>
                <c:pt idx="24">
                  <c:v>6400</c:v>
                </c:pt>
                <c:pt idx="25">
                  <c:v>6400</c:v>
                </c:pt>
                <c:pt idx="26">
                  <c:v>6400</c:v>
                </c:pt>
                <c:pt idx="27">
                  <c:v>6400</c:v>
                </c:pt>
                <c:pt idx="28">
                  <c:v>6400</c:v>
                </c:pt>
                <c:pt idx="29">
                  <c:v>6400</c:v>
                </c:pt>
                <c:pt idx="30">
                  <c:v>43776</c:v>
                </c:pt>
                <c:pt idx="31">
                  <c:v>43776</c:v>
                </c:pt>
                <c:pt idx="32">
                  <c:v>43776</c:v>
                </c:pt>
                <c:pt idx="33">
                  <c:v>43776</c:v>
                </c:pt>
                <c:pt idx="34">
                  <c:v>43776</c:v>
                </c:pt>
                <c:pt idx="35">
                  <c:v>43776</c:v>
                </c:pt>
                <c:pt idx="36">
                  <c:v>84352</c:v>
                </c:pt>
                <c:pt idx="37">
                  <c:v>84352</c:v>
                </c:pt>
                <c:pt idx="38">
                  <c:v>84352</c:v>
                </c:pt>
                <c:pt idx="39">
                  <c:v>84352</c:v>
                </c:pt>
                <c:pt idx="40">
                  <c:v>84352</c:v>
                </c:pt>
                <c:pt idx="41">
                  <c:v>84352</c:v>
                </c:pt>
              </c:numCache>
            </c:numRef>
          </c:xVal>
          <c:yVal>
            <c:numRef>
              <c:f>Sheet1!$G$5:$G$46</c:f>
              <c:numCache>
                <c:formatCode>General</c:formatCode>
                <c:ptCount val="42"/>
                <c:pt idx="0">
                  <c:v>8.2000000000000003E-2</c:v>
                </c:pt>
                <c:pt idx="1">
                  <c:v>3.2000000000000001E-2</c:v>
                </c:pt>
                <c:pt idx="2">
                  <c:v>1.2E-2</c:v>
                </c:pt>
                <c:pt idx="3">
                  <c:v>1.165</c:v>
                </c:pt>
                <c:pt idx="4">
                  <c:v>1E-3</c:v>
                </c:pt>
                <c:pt idx="5">
                  <c:v>1E-3</c:v>
                </c:pt>
                <c:pt idx="6">
                  <c:v>0.27100000000000002</c:v>
                </c:pt>
                <c:pt idx="7">
                  <c:v>0.36</c:v>
                </c:pt>
                <c:pt idx="8">
                  <c:v>0.158</c:v>
                </c:pt>
                <c:pt idx="9">
                  <c:v>3.5000000000000003E-2</c:v>
                </c:pt>
                <c:pt idx="10">
                  <c:v>2.1000000000000001E-2</c:v>
                </c:pt>
                <c:pt idx="11">
                  <c:v>1.7999999999999999E-2</c:v>
                </c:pt>
                <c:pt idx="12">
                  <c:v>0.252</c:v>
                </c:pt>
                <c:pt idx="13">
                  <c:v>0.375</c:v>
                </c:pt>
                <c:pt idx="14">
                  <c:v>0.10100000000000001</c:v>
                </c:pt>
                <c:pt idx="15">
                  <c:v>3.6999999999999998E-2</c:v>
                </c:pt>
                <c:pt idx="16">
                  <c:v>9.4E-2</c:v>
                </c:pt>
                <c:pt idx="17">
                  <c:v>1.4E-2</c:v>
                </c:pt>
                <c:pt idx="18">
                  <c:v>0.52400000000000002</c:v>
                </c:pt>
                <c:pt idx="19">
                  <c:v>0.78200000000000003</c:v>
                </c:pt>
                <c:pt idx="20">
                  <c:v>0.21099999999999999</c:v>
                </c:pt>
                <c:pt idx="21">
                  <c:v>1.0589999999999999</c:v>
                </c:pt>
                <c:pt idx="22">
                  <c:v>4.5999999999999999E-2</c:v>
                </c:pt>
                <c:pt idx="23">
                  <c:v>3.4000000000000002E-2</c:v>
                </c:pt>
                <c:pt idx="24">
                  <c:v>1.766</c:v>
                </c:pt>
                <c:pt idx="25">
                  <c:v>1.93</c:v>
                </c:pt>
                <c:pt idx="26">
                  <c:v>6.8000000000000005E-2</c:v>
                </c:pt>
                <c:pt idx="27">
                  <c:v>7.0999999999999994E-2</c:v>
                </c:pt>
                <c:pt idx="28">
                  <c:v>6.3E-2</c:v>
                </c:pt>
                <c:pt idx="29">
                  <c:v>5.8000000000000003E-2</c:v>
                </c:pt>
                <c:pt idx="30">
                  <c:v>19.456</c:v>
                </c:pt>
                <c:pt idx="31">
                  <c:v>21.606000000000002</c:v>
                </c:pt>
                <c:pt idx="32">
                  <c:v>0.875</c:v>
                </c:pt>
                <c:pt idx="33">
                  <c:v>0.67200000000000004</c:v>
                </c:pt>
                <c:pt idx="34">
                  <c:v>0.73699999999999999</c:v>
                </c:pt>
                <c:pt idx="35">
                  <c:v>1.952</c:v>
                </c:pt>
                <c:pt idx="36">
                  <c:v>37.575000000000003</c:v>
                </c:pt>
                <c:pt idx="37">
                  <c:v>87.114999999999995</c:v>
                </c:pt>
                <c:pt idx="38">
                  <c:v>6.5880000000000001</c:v>
                </c:pt>
                <c:pt idx="39">
                  <c:v>3.74</c:v>
                </c:pt>
                <c:pt idx="40">
                  <c:v>2.629</c:v>
                </c:pt>
                <c:pt idx="41">
                  <c:v>10.863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7-224B-A931-F1FD8A84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62448"/>
        <c:axId val="1592584704"/>
      </c:scatterChart>
      <c:valAx>
        <c:axId val="15009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84704"/>
        <c:crosses val="autoZero"/>
        <c:crossBetween val="midCat"/>
      </c:valAx>
      <c:valAx>
        <c:axId val="15925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6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(numstates</a:t>
            </a:r>
            <a:r>
              <a:rPr lang="en-US" b="1" baseline="0"/>
              <a:t> x numspecies) vs. lnL calculation time</a:t>
            </a:r>
            <a:endParaRPr lang="en-US" b="1"/>
          </a:p>
        </c:rich>
      </c:tx>
      <c:layout>
        <c:manualLayout>
          <c:xMode val="edge"/>
          <c:yMode val="edge"/>
          <c:x val="0.26907849829351538"/>
          <c:y val="1.705237515225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Sheet4!$D$6</c:f>
              <c:strCache>
                <c:ptCount val="1"/>
                <c:pt idx="0">
                  <c:v>nonFlow_v5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4925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349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60325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E7F-6E4D-9046-88E741999F56}"/>
              </c:ext>
            </c:extLst>
          </c:dPt>
          <c:xVal>
            <c:numRef>
              <c:f>Sheet4!$C$7:$C$13</c:f>
              <c:numCache>
                <c:formatCode>General</c:formatCode>
                <c:ptCount val="7"/>
                <c:pt idx="0">
                  <c:v>200</c:v>
                </c:pt>
                <c:pt idx="1">
                  <c:v>1388</c:v>
                </c:pt>
                <c:pt idx="2">
                  <c:v>1296</c:v>
                </c:pt>
                <c:pt idx="3">
                  <c:v>2604</c:v>
                </c:pt>
                <c:pt idx="4">
                  <c:v>6400</c:v>
                </c:pt>
                <c:pt idx="5">
                  <c:v>43776</c:v>
                </c:pt>
                <c:pt idx="6">
                  <c:v>84352</c:v>
                </c:pt>
              </c:numCache>
            </c:numRef>
          </c:xVal>
          <c:yVal>
            <c:numRef>
              <c:f>Sheet4!$D$7:$D$13</c:f>
              <c:numCache>
                <c:formatCode>General</c:formatCode>
                <c:ptCount val="7"/>
                <c:pt idx="0">
                  <c:v>8.2000000000000003E-2</c:v>
                </c:pt>
                <c:pt idx="1">
                  <c:v>0.27100000000000002</c:v>
                </c:pt>
                <c:pt idx="2">
                  <c:v>0.252</c:v>
                </c:pt>
                <c:pt idx="3">
                  <c:v>0.52400000000000002</c:v>
                </c:pt>
                <c:pt idx="4">
                  <c:v>1.766</c:v>
                </c:pt>
                <c:pt idx="5">
                  <c:v>19.456</c:v>
                </c:pt>
                <c:pt idx="6">
                  <c:v>37.575000000000003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F-6E4D-9046-88E741999F56}"/>
            </c:ext>
          </c:extLst>
        </c:ser>
        <c:ser>
          <c:idx val="2"/>
          <c:order val="1"/>
          <c:tx>
            <c:strRef>
              <c:f>Sheet4!$E$6</c:f>
              <c:strCache>
                <c:ptCount val="1"/>
                <c:pt idx="0">
                  <c:v>nonFlow_v6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50800">
                <a:solidFill>
                  <a:srgbClr val="FFC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C000"/>
                </a:solidFill>
                <a:ln w="50800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E7F-6E4D-9046-88E741999F56}"/>
              </c:ext>
            </c:extLst>
          </c:dPt>
          <c:xVal>
            <c:numRef>
              <c:f>Sheet4!$C$7:$C$13</c:f>
              <c:numCache>
                <c:formatCode>General</c:formatCode>
                <c:ptCount val="7"/>
                <c:pt idx="0">
                  <c:v>200</c:v>
                </c:pt>
                <c:pt idx="1">
                  <c:v>1388</c:v>
                </c:pt>
                <c:pt idx="2">
                  <c:v>1296</c:v>
                </c:pt>
                <c:pt idx="3">
                  <c:v>2604</c:v>
                </c:pt>
                <c:pt idx="4">
                  <c:v>6400</c:v>
                </c:pt>
                <c:pt idx="5">
                  <c:v>43776</c:v>
                </c:pt>
                <c:pt idx="6">
                  <c:v>84352</c:v>
                </c:pt>
              </c:numCache>
            </c:numRef>
          </c:xVal>
          <c:yVal>
            <c:numRef>
              <c:f>Sheet4!$E$7:$E$13</c:f>
              <c:numCache>
                <c:formatCode>General</c:formatCode>
                <c:ptCount val="7"/>
                <c:pt idx="0">
                  <c:v>3.2000000000000001E-2</c:v>
                </c:pt>
                <c:pt idx="1">
                  <c:v>0.36</c:v>
                </c:pt>
                <c:pt idx="2">
                  <c:v>0.375</c:v>
                </c:pt>
                <c:pt idx="3">
                  <c:v>0.78200000000000003</c:v>
                </c:pt>
                <c:pt idx="4">
                  <c:v>1.93</c:v>
                </c:pt>
                <c:pt idx="5">
                  <c:v>21.606000000000002</c:v>
                </c:pt>
                <c:pt idx="6">
                  <c:v>87.114999999999995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F-6E4D-9046-88E741999F56}"/>
            </c:ext>
          </c:extLst>
        </c:ser>
        <c:ser>
          <c:idx val="3"/>
          <c:order val="2"/>
          <c:tx>
            <c:strRef>
              <c:f>Sheet4!$F$6</c:f>
              <c:strCache>
                <c:ptCount val="1"/>
                <c:pt idx="0">
                  <c:v>nonFlow_v7 </c:v>
                </c:pt>
              </c:strCache>
            </c:strRef>
          </c:tx>
          <c:spPr>
            <a:ln w="25400" cap="rnd">
              <a:solidFill>
                <a:srgbClr val="FFF5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50800">
                <a:solidFill>
                  <a:srgbClr val="FFFF00"/>
                </a:solidFill>
              </a:ln>
              <a:effectLst/>
            </c:spPr>
          </c:marker>
          <c:xVal>
            <c:numRef>
              <c:f>Sheet4!$C$7:$C$13</c:f>
              <c:numCache>
                <c:formatCode>General</c:formatCode>
                <c:ptCount val="7"/>
                <c:pt idx="0">
                  <c:v>200</c:v>
                </c:pt>
                <c:pt idx="1">
                  <c:v>1388</c:v>
                </c:pt>
                <c:pt idx="2">
                  <c:v>1296</c:v>
                </c:pt>
                <c:pt idx="3">
                  <c:v>2604</c:v>
                </c:pt>
                <c:pt idx="4">
                  <c:v>6400</c:v>
                </c:pt>
                <c:pt idx="5">
                  <c:v>43776</c:v>
                </c:pt>
                <c:pt idx="6">
                  <c:v>84352</c:v>
                </c:pt>
              </c:numCache>
            </c:numRef>
          </c:xVal>
          <c:yVal>
            <c:numRef>
              <c:f>Sheet4!$F$7:$F$13</c:f>
              <c:numCache>
                <c:formatCode>General</c:formatCode>
                <c:ptCount val="7"/>
                <c:pt idx="0">
                  <c:v>1.2E-2</c:v>
                </c:pt>
                <c:pt idx="1">
                  <c:v>0.158</c:v>
                </c:pt>
                <c:pt idx="2">
                  <c:v>0.10100000000000001</c:v>
                </c:pt>
                <c:pt idx="3">
                  <c:v>0.21099999999999999</c:v>
                </c:pt>
                <c:pt idx="4">
                  <c:v>6.8000000000000005E-2</c:v>
                </c:pt>
                <c:pt idx="5">
                  <c:v>0.875</c:v>
                </c:pt>
                <c:pt idx="6">
                  <c:v>6.5880000000000001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7F-6E4D-9046-88E741999F56}"/>
            </c:ext>
          </c:extLst>
        </c:ser>
        <c:ser>
          <c:idx val="4"/>
          <c:order val="3"/>
          <c:tx>
            <c:strRef>
              <c:f>Sheet4!$G$6</c:f>
              <c:strCache>
                <c:ptCount val="1"/>
                <c:pt idx="0">
                  <c:v>Gflow_v6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508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Sheet4!$C$7:$C$13</c:f>
              <c:numCache>
                <c:formatCode>General</c:formatCode>
                <c:ptCount val="7"/>
                <c:pt idx="0">
                  <c:v>200</c:v>
                </c:pt>
                <c:pt idx="1">
                  <c:v>1388</c:v>
                </c:pt>
                <c:pt idx="2">
                  <c:v>1296</c:v>
                </c:pt>
                <c:pt idx="3">
                  <c:v>2604</c:v>
                </c:pt>
                <c:pt idx="4">
                  <c:v>6400</c:v>
                </c:pt>
                <c:pt idx="5">
                  <c:v>43776</c:v>
                </c:pt>
                <c:pt idx="6">
                  <c:v>84352</c:v>
                </c:pt>
              </c:numCache>
            </c:numRef>
          </c:xVal>
          <c:yVal>
            <c:numRef>
              <c:f>Sheet4!$G$7:$G$13</c:f>
              <c:numCache>
                <c:formatCode>General</c:formatCode>
                <c:ptCount val="7"/>
                <c:pt idx="0">
                  <c:v>1.165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1.0589999999999999</c:v>
                </c:pt>
                <c:pt idx="4">
                  <c:v>7.0999999999999994E-2</c:v>
                </c:pt>
                <c:pt idx="5">
                  <c:v>0.67200000000000004</c:v>
                </c:pt>
                <c:pt idx="6">
                  <c:v>3.74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7F-6E4D-9046-88E741999F56}"/>
            </c:ext>
          </c:extLst>
        </c:ser>
        <c:ser>
          <c:idx val="5"/>
          <c:order val="4"/>
          <c:tx>
            <c:strRef>
              <c:f>Sheet4!$H$6</c:f>
              <c:strCache>
                <c:ptCount val="1"/>
                <c:pt idx="0">
                  <c:v>Gflow_v7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Sheet4!$C$7:$C$13</c:f>
              <c:numCache>
                <c:formatCode>General</c:formatCode>
                <c:ptCount val="7"/>
                <c:pt idx="0">
                  <c:v>200</c:v>
                </c:pt>
                <c:pt idx="1">
                  <c:v>1388</c:v>
                </c:pt>
                <c:pt idx="2">
                  <c:v>1296</c:v>
                </c:pt>
                <c:pt idx="3">
                  <c:v>2604</c:v>
                </c:pt>
                <c:pt idx="4">
                  <c:v>6400</c:v>
                </c:pt>
                <c:pt idx="5">
                  <c:v>43776</c:v>
                </c:pt>
                <c:pt idx="6">
                  <c:v>84352</c:v>
                </c:pt>
              </c:numCache>
            </c:numRef>
          </c:xVal>
          <c:yVal>
            <c:numRef>
              <c:f>Sheet4!$H$7:$H$13</c:f>
              <c:numCache>
                <c:formatCode>General</c:formatCode>
                <c:ptCount val="7"/>
                <c:pt idx="0">
                  <c:v>1E-3</c:v>
                </c:pt>
                <c:pt idx="1">
                  <c:v>2.1000000000000001E-2</c:v>
                </c:pt>
                <c:pt idx="2">
                  <c:v>9.4E-2</c:v>
                </c:pt>
                <c:pt idx="3">
                  <c:v>4.5999999999999999E-2</c:v>
                </c:pt>
                <c:pt idx="4">
                  <c:v>6.3E-2</c:v>
                </c:pt>
                <c:pt idx="5">
                  <c:v>0.73699999999999999</c:v>
                </c:pt>
                <c:pt idx="6">
                  <c:v>2.629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7F-6E4D-9046-88E741999F56}"/>
            </c:ext>
          </c:extLst>
        </c:ser>
        <c:ser>
          <c:idx val="6"/>
          <c:order val="5"/>
          <c:tx>
            <c:strRef>
              <c:f>Sheet4!$I$6</c:f>
              <c:strCache>
                <c:ptCount val="1"/>
                <c:pt idx="0">
                  <c:v>Gflow_v7simd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Sheet4!$C$7:$C$13</c:f>
              <c:numCache>
                <c:formatCode>General</c:formatCode>
                <c:ptCount val="7"/>
                <c:pt idx="0">
                  <c:v>200</c:v>
                </c:pt>
                <c:pt idx="1">
                  <c:v>1388</c:v>
                </c:pt>
                <c:pt idx="2">
                  <c:v>1296</c:v>
                </c:pt>
                <c:pt idx="3">
                  <c:v>2604</c:v>
                </c:pt>
                <c:pt idx="4">
                  <c:v>6400</c:v>
                </c:pt>
                <c:pt idx="5">
                  <c:v>43776</c:v>
                </c:pt>
                <c:pt idx="6">
                  <c:v>84352</c:v>
                </c:pt>
              </c:numCache>
            </c:numRef>
          </c:xVal>
          <c:yVal>
            <c:numRef>
              <c:f>Sheet4!$I$7:$I$13</c:f>
              <c:numCache>
                <c:formatCode>General</c:formatCode>
                <c:ptCount val="7"/>
                <c:pt idx="0">
                  <c:v>1E-3</c:v>
                </c:pt>
                <c:pt idx="1">
                  <c:v>1.7999999999999999E-2</c:v>
                </c:pt>
                <c:pt idx="2">
                  <c:v>1.4E-2</c:v>
                </c:pt>
                <c:pt idx="3">
                  <c:v>3.4000000000000002E-2</c:v>
                </c:pt>
                <c:pt idx="4">
                  <c:v>5.8000000000000003E-2</c:v>
                </c:pt>
                <c:pt idx="5">
                  <c:v>1.952</c:v>
                </c:pt>
                <c:pt idx="6">
                  <c:v>10.863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7F-6E4D-9046-88E74199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53424"/>
        <c:axId val="1500975792"/>
      </c:scatterChart>
      <c:valAx>
        <c:axId val="15014534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# states</a:t>
                </a:r>
                <a:r>
                  <a:rPr lang="en-US" sz="1600" baseline="0"/>
                  <a:t> x # species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5792"/>
        <c:crossesAt val="1.0000000000000003E-4"/>
        <c:crossBetween val="midCat"/>
      </c:valAx>
      <c:valAx>
        <c:axId val="1500975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Lnl calculation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453424"/>
        <c:crossesAt val="10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382252559726962"/>
          <c:y val="0.13805019804923899"/>
          <c:w val="0.20279070704899088"/>
          <c:h val="0.33499112854498542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6</xdr:row>
      <xdr:rowOff>171450</xdr:rowOff>
    </xdr:from>
    <xdr:to>
      <xdr:col>16</xdr:col>
      <xdr:colOff>647700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CDD8A-F6A7-1449-A742-D9F3C6A87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13</xdr:row>
      <xdr:rowOff>31750</xdr:rowOff>
    </xdr:from>
    <xdr:to>
      <xdr:col>16</xdr:col>
      <xdr:colOff>609600</xdr:colOff>
      <xdr:row>38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E68E0-DFD7-544F-B1FE-944D6A765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0E1A-2AE9-6742-BA66-5102D65D4BF9}">
  <dimension ref="A4:L46"/>
  <sheetViews>
    <sheetView workbookViewId="0">
      <selection activeCell="D5" sqref="D5:D10"/>
    </sheetView>
  </sheetViews>
  <sheetFormatPr baseColWidth="10" defaultRowHeight="16" x14ac:dyDescent="0.2"/>
  <cols>
    <col min="4" max="6" width="22.6640625" customWidth="1"/>
  </cols>
  <sheetData>
    <row r="4" spans="1:12" x14ac:dyDescent="0.2">
      <c r="A4" t="s">
        <v>2</v>
      </c>
      <c r="B4" t="s">
        <v>0</v>
      </c>
      <c r="C4" t="s">
        <v>1</v>
      </c>
      <c r="E4" t="s">
        <v>10</v>
      </c>
      <c r="F4" t="s">
        <v>9</v>
      </c>
      <c r="G4" t="s">
        <v>11</v>
      </c>
    </row>
    <row r="5" spans="1:12" x14ac:dyDescent="0.2">
      <c r="A5">
        <v>4</v>
      </c>
      <c r="B5">
        <v>50</v>
      </c>
      <c r="C5">
        <v>50</v>
      </c>
      <c r="D5" t="s">
        <v>3</v>
      </c>
      <c r="E5" t="str">
        <f>A5&amp;"st_"&amp;B5&amp;"sp_"&amp;D5</f>
        <v>4st_50sp_nonFlow_v5</v>
      </c>
      <c r="F5">
        <f>A5*C5</f>
        <v>200</v>
      </c>
      <c r="G5">
        <v>8.2000000000000003E-2</v>
      </c>
      <c r="H5">
        <v>11</v>
      </c>
      <c r="I5">
        <v>-115.993142555544</v>
      </c>
      <c r="J5">
        <v>-4.5027601136715099</v>
      </c>
      <c r="K5">
        <v>-120.49590266921599</v>
      </c>
      <c r="L5">
        <v>-32.648250960830197</v>
      </c>
    </row>
    <row r="6" spans="1:12" x14ac:dyDescent="0.2">
      <c r="A6">
        <v>4</v>
      </c>
      <c r="B6">
        <v>50</v>
      </c>
      <c r="C6">
        <v>50</v>
      </c>
      <c r="D6" t="s">
        <v>4</v>
      </c>
      <c r="E6" t="str">
        <f t="shared" ref="E6:E46" si="0">A6&amp;"st_"&amp;B6&amp;"sp_"&amp;D6</f>
        <v>4st_50sp_nonFlow_v6</v>
      </c>
      <c r="F6">
        <f t="shared" ref="F6:F46" si="1">A6*C6</f>
        <v>200</v>
      </c>
      <c r="G6">
        <v>3.2000000000000001E-2</v>
      </c>
      <c r="H6">
        <v>11</v>
      </c>
      <c r="I6">
        <v>-115.993142555544</v>
      </c>
      <c r="J6">
        <v>-4.5027601136715099</v>
      </c>
      <c r="K6">
        <v>-120.49590266921599</v>
      </c>
      <c r="L6">
        <v>-32.648250960830197</v>
      </c>
    </row>
    <row r="7" spans="1:12" x14ac:dyDescent="0.2">
      <c r="A7">
        <v>4</v>
      </c>
      <c r="B7">
        <v>50</v>
      </c>
      <c r="C7">
        <v>50</v>
      </c>
      <c r="D7" t="s">
        <v>5</v>
      </c>
      <c r="E7" t="str">
        <f t="shared" si="0"/>
        <v xml:space="preserve">4st_50sp_nonFlow_v7 </v>
      </c>
      <c r="F7">
        <f t="shared" si="1"/>
        <v>200</v>
      </c>
      <c r="G7">
        <v>1.2E-2</v>
      </c>
      <c r="H7">
        <v>11</v>
      </c>
      <c r="I7">
        <v>-115.993142555544</v>
      </c>
      <c r="J7">
        <v>-4.5027601136715099</v>
      </c>
      <c r="K7">
        <v>-120.49590266921599</v>
      </c>
      <c r="L7">
        <v>-32.648250960830197</v>
      </c>
    </row>
    <row r="8" spans="1:12" x14ac:dyDescent="0.2">
      <c r="A8">
        <v>4</v>
      </c>
      <c r="B8">
        <v>50</v>
      </c>
      <c r="C8">
        <v>50</v>
      </c>
      <c r="D8" t="s">
        <v>6</v>
      </c>
      <c r="E8" t="str">
        <f t="shared" si="0"/>
        <v>4st_50sp_Gflow_v6</v>
      </c>
      <c r="F8">
        <f t="shared" si="1"/>
        <v>200</v>
      </c>
      <c r="G8">
        <v>1.165</v>
      </c>
      <c r="H8">
        <v>11</v>
      </c>
      <c r="I8">
        <v>-115.993145166085</v>
      </c>
      <c r="J8">
        <v>-4.5027600205358498</v>
      </c>
      <c r="K8">
        <v>-120.495905186621</v>
      </c>
      <c r="L8">
        <v>-32.648253645816503</v>
      </c>
    </row>
    <row r="9" spans="1:12" x14ac:dyDescent="0.2">
      <c r="A9">
        <v>4</v>
      </c>
      <c r="B9">
        <v>50</v>
      </c>
      <c r="C9">
        <v>50</v>
      </c>
      <c r="D9" t="s">
        <v>7</v>
      </c>
      <c r="E9" t="str">
        <f t="shared" si="0"/>
        <v>4st_50sp_Gflow_v7</v>
      </c>
      <c r="F9">
        <f t="shared" si="1"/>
        <v>200</v>
      </c>
      <c r="G9">
        <v>1E-3</v>
      </c>
      <c r="H9">
        <v>11</v>
      </c>
      <c r="I9">
        <v>-115.993145166085</v>
      </c>
      <c r="J9">
        <v>-4.5027600205358498</v>
      </c>
      <c r="K9">
        <v>-120.495905186621</v>
      </c>
      <c r="L9">
        <v>-32.648253645816503</v>
      </c>
    </row>
    <row r="10" spans="1:12" x14ac:dyDescent="0.2">
      <c r="A10">
        <v>4</v>
      </c>
      <c r="B10">
        <v>50</v>
      </c>
      <c r="C10">
        <v>50</v>
      </c>
      <c r="D10" t="s">
        <v>8</v>
      </c>
      <c r="E10" t="str">
        <f t="shared" si="0"/>
        <v>4st_50sp_Gflow_v7simd</v>
      </c>
      <c r="F10">
        <f t="shared" si="1"/>
        <v>200</v>
      </c>
      <c r="G10">
        <v>1E-3</v>
      </c>
      <c r="H10">
        <v>11</v>
      </c>
      <c r="I10">
        <v>-115.993145166085</v>
      </c>
      <c r="J10">
        <v>-4.5027600205358498</v>
      </c>
      <c r="K10">
        <v>-120.495905186621</v>
      </c>
      <c r="L10">
        <v>-32.648253645816503</v>
      </c>
    </row>
    <row r="11" spans="1:12" x14ac:dyDescent="0.2">
      <c r="A11">
        <v>4</v>
      </c>
      <c r="B11">
        <v>500</v>
      </c>
      <c r="C11">
        <v>347</v>
      </c>
      <c r="D11" t="s">
        <v>3</v>
      </c>
      <c r="E11" t="str">
        <f t="shared" si="0"/>
        <v>4st_500sp_nonFlow_v5</v>
      </c>
      <c r="F11">
        <f t="shared" si="1"/>
        <v>1388</v>
      </c>
      <c r="G11">
        <v>0.27100000000000002</v>
      </c>
      <c r="H11">
        <v>18</v>
      </c>
      <c r="I11">
        <v>-1386.5098726819399</v>
      </c>
      <c r="J11">
        <v>-4.56972456403021</v>
      </c>
      <c r="K11">
        <v>-1391.07959724597</v>
      </c>
      <c r="L11">
        <v>-577.01999993681795</v>
      </c>
    </row>
    <row r="12" spans="1:12" x14ac:dyDescent="0.2">
      <c r="A12">
        <v>4</v>
      </c>
      <c r="B12">
        <v>500</v>
      </c>
      <c r="C12">
        <v>347</v>
      </c>
      <c r="D12" t="s">
        <v>4</v>
      </c>
      <c r="E12" t="str">
        <f t="shared" si="0"/>
        <v>4st_500sp_nonFlow_v6</v>
      </c>
      <c r="F12">
        <f t="shared" si="1"/>
        <v>1388</v>
      </c>
      <c r="G12">
        <v>0.36</v>
      </c>
      <c r="H12">
        <v>18</v>
      </c>
      <c r="I12">
        <v>-1386.5098726819399</v>
      </c>
      <c r="J12">
        <v>-4.56972456403021</v>
      </c>
      <c r="K12">
        <v>-1391.07959724597</v>
      </c>
      <c r="L12">
        <v>-577.01999993681795</v>
      </c>
    </row>
    <row r="13" spans="1:12" x14ac:dyDescent="0.2">
      <c r="A13">
        <v>4</v>
      </c>
      <c r="B13">
        <v>500</v>
      </c>
      <c r="C13">
        <v>347</v>
      </c>
      <c r="D13" t="s">
        <v>5</v>
      </c>
      <c r="E13" t="str">
        <f t="shared" si="0"/>
        <v xml:space="preserve">4st_500sp_nonFlow_v7 </v>
      </c>
      <c r="F13">
        <f t="shared" si="1"/>
        <v>1388</v>
      </c>
      <c r="G13">
        <v>0.158</v>
      </c>
      <c r="H13">
        <v>18</v>
      </c>
      <c r="I13">
        <v>-1386.5098726819399</v>
      </c>
      <c r="J13">
        <v>-4.56972456403021</v>
      </c>
      <c r="K13">
        <v>-1391.07959724597</v>
      </c>
      <c r="L13">
        <v>-577.01999993681795</v>
      </c>
    </row>
    <row r="14" spans="1:12" x14ac:dyDescent="0.2">
      <c r="A14">
        <v>4</v>
      </c>
      <c r="B14">
        <v>500</v>
      </c>
      <c r="C14">
        <v>347</v>
      </c>
      <c r="D14" t="s">
        <v>6</v>
      </c>
      <c r="E14" t="str">
        <f t="shared" si="0"/>
        <v>4st_500sp_Gflow_v6</v>
      </c>
      <c r="F14">
        <f t="shared" si="1"/>
        <v>1388</v>
      </c>
      <c r="G14">
        <v>3.5000000000000003E-2</v>
      </c>
      <c r="H14">
        <v>18</v>
      </c>
      <c r="I14">
        <v>-1386.5100165189899</v>
      </c>
      <c r="J14">
        <v>-4.5697245158018198</v>
      </c>
      <c r="K14">
        <v>-1391.07974103479</v>
      </c>
      <c r="L14">
        <v>-577.02014376679801</v>
      </c>
    </row>
    <row r="15" spans="1:12" x14ac:dyDescent="0.2">
      <c r="A15">
        <v>4</v>
      </c>
      <c r="B15">
        <v>500</v>
      </c>
      <c r="C15">
        <v>347</v>
      </c>
      <c r="D15" t="s">
        <v>7</v>
      </c>
      <c r="E15" t="str">
        <f t="shared" si="0"/>
        <v>4st_500sp_Gflow_v7</v>
      </c>
      <c r="F15">
        <f t="shared" si="1"/>
        <v>1388</v>
      </c>
      <c r="G15">
        <v>2.1000000000000001E-2</v>
      </c>
      <c r="H15">
        <v>18</v>
      </c>
      <c r="I15">
        <v>-1386.5100165189899</v>
      </c>
      <c r="J15">
        <v>-4.5697245158018198</v>
      </c>
      <c r="K15">
        <v>-1391.07974103479</v>
      </c>
      <c r="L15">
        <v>-577.02014376679801</v>
      </c>
    </row>
    <row r="16" spans="1:12" x14ac:dyDescent="0.2">
      <c r="A16">
        <v>4</v>
      </c>
      <c r="B16">
        <v>500</v>
      </c>
      <c r="C16">
        <v>347</v>
      </c>
      <c r="D16" t="s">
        <v>8</v>
      </c>
      <c r="E16" t="str">
        <f t="shared" si="0"/>
        <v>4st_500sp_Gflow_v7simd</v>
      </c>
      <c r="F16">
        <f t="shared" si="1"/>
        <v>1388</v>
      </c>
      <c r="G16">
        <v>1.7999999999999999E-2</v>
      </c>
      <c r="H16">
        <v>18</v>
      </c>
      <c r="I16">
        <v>-1386.5100165189899</v>
      </c>
      <c r="J16">
        <v>-4.5697245158018198</v>
      </c>
      <c r="K16">
        <v>-1391.07974103479</v>
      </c>
      <c r="L16">
        <v>-577.02014376679801</v>
      </c>
    </row>
    <row r="17" spans="1:12" x14ac:dyDescent="0.2">
      <c r="A17">
        <v>4</v>
      </c>
      <c r="B17">
        <v>500</v>
      </c>
      <c r="C17">
        <v>324</v>
      </c>
      <c r="D17" t="s">
        <v>3</v>
      </c>
      <c r="E17" t="str">
        <f t="shared" si="0"/>
        <v>4st_500sp_nonFlow_v5</v>
      </c>
      <c r="F17">
        <f t="shared" si="1"/>
        <v>1296</v>
      </c>
      <c r="G17">
        <v>0.252</v>
      </c>
      <c r="H17">
        <v>17</v>
      </c>
      <c r="I17">
        <v>-1234.4104416436701</v>
      </c>
      <c r="J17">
        <v>-3.1071279006829</v>
      </c>
      <c r="K17">
        <v>-1237.51756954435</v>
      </c>
      <c r="L17">
        <v>-450.09334759417197</v>
      </c>
    </row>
    <row r="18" spans="1:12" x14ac:dyDescent="0.2">
      <c r="A18">
        <v>4</v>
      </c>
      <c r="B18">
        <v>500</v>
      </c>
      <c r="C18">
        <v>324</v>
      </c>
      <c r="D18" t="s">
        <v>4</v>
      </c>
      <c r="E18" t="str">
        <f t="shared" si="0"/>
        <v>4st_500sp_nonFlow_v6</v>
      </c>
      <c r="F18">
        <f t="shared" si="1"/>
        <v>1296</v>
      </c>
      <c r="G18">
        <v>0.375</v>
      </c>
      <c r="H18">
        <v>17</v>
      </c>
      <c r="I18">
        <v>-1234.4104416436701</v>
      </c>
      <c r="J18">
        <v>-3.1071279006829</v>
      </c>
      <c r="K18">
        <v>-1237.51756954435</v>
      </c>
      <c r="L18">
        <v>-450.09334759417197</v>
      </c>
    </row>
    <row r="19" spans="1:12" x14ac:dyDescent="0.2">
      <c r="A19">
        <v>4</v>
      </c>
      <c r="B19">
        <v>500</v>
      </c>
      <c r="C19">
        <v>324</v>
      </c>
      <c r="D19" t="s">
        <v>5</v>
      </c>
      <c r="E19" t="str">
        <f t="shared" si="0"/>
        <v xml:space="preserve">4st_500sp_nonFlow_v7 </v>
      </c>
      <c r="F19">
        <f t="shared" si="1"/>
        <v>1296</v>
      </c>
      <c r="G19">
        <v>0.10100000000000001</v>
      </c>
      <c r="H19">
        <v>17</v>
      </c>
      <c r="I19">
        <v>-1234.4104416436701</v>
      </c>
      <c r="J19">
        <v>-3.1071279006829</v>
      </c>
      <c r="K19">
        <v>-1237.51756954435</v>
      </c>
      <c r="L19">
        <v>-450.09334759417197</v>
      </c>
    </row>
    <row r="20" spans="1:12" x14ac:dyDescent="0.2">
      <c r="A20">
        <v>4</v>
      </c>
      <c r="B20">
        <v>500</v>
      </c>
      <c r="C20">
        <v>324</v>
      </c>
      <c r="D20" t="s">
        <v>6</v>
      </c>
      <c r="E20" t="str">
        <f t="shared" si="0"/>
        <v>4st_500sp_Gflow_v6</v>
      </c>
      <c r="F20">
        <f t="shared" si="1"/>
        <v>1296</v>
      </c>
      <c r="G20">
        <v>3.6999999999999998E-2</v>
      </c>
      <c r="H20">
        <v>17</v>
      </c>
      <c r="I20">
        <v>-1234.41050108135</v>
      </c>
      <c r="J20">
        <v>-3.1071270265014799</v>
      </c>
      <c r="K20">
        <v>-1237.51762810785</v>
      </c>
      <c r="L20">
        <v>-450.09340644887197</v>
      </c>
    </row>
    <row r="21" spans="1:12" x14ac:dyDescent="0.2">
      <c r="A21">
        <v>4</v>
      </c>
      <c r="B21">
        <v>500</v>
      </c>
      <c r="C21">
        <v>324</v>
      </c>
      <c r="D21" t="s">
        <v>7</v>
      </c>
      <c r="E21" t="str">
        <f t="shared" si="0"/>
        <v>4st_500sp_Gflow_v7</v>
      </c>
      <c r="F21">
        <f t="shared" si="1"/>
        <v>1296</v>
      </c>
      <c r="G21">
        <v>9.4E-2</v>
      </c>
      <c r="H21">
        <v>17</v>
      </c>
      <c r="I21">
        <v>-1234.41050108135</v>
      </c>
      <c r="J21">
        <v>-3.1071270265014799</v>
      </c>
      <c r="K21">
        <v>-1237.51762810785</v>
      </c>
      <c r="L21">
        <v>-450.09340644887197</v>
      </c>
    </row>
    <row r="22" spans="1:12" x14ac:dyDescent="0.2">
      <c r="A22">
        <v>4</v>
      </c>
      <c r="B22">
        <v>500</v>
      </c>
      <c r="C22">
        <v>324</v>
      </c>
      <c r="D22" t="s">
        <v>8</v>
      </c>
      <c r="E22" t="str">
        <f t="shared" si="0"/>
        <v>4st_500sp_Gflow_v7simd</v>
      </c>
      <c r="F22">
        <f t="shared" si="1"/>
        <v>1296</v>
      </c>
      <c r="G22">
        <v>1.4E-2</v>
      </c>
      <c r="H22">
        <v>17</v>
      </c>
      <c r="I22">
        <v>-1234.41050108135</v>
      </c>
      <c r="J22">
        <v>-3.1071270265014799</v>
      </c>
      <c r="K22">
        <v>-1237.51762810785</v>
      </c>
      <c r="L22">
        <v>-450.09340644887197</v>
      </c>
    </row>
    <row r="23" spans="1:12" x14ac:dyDescent="0.2">
      <c r="A23">
        <v>4</v>
      </c>
      <c r="B23">
        <v>1000</v>
      </c>
      <c r="C23">
        <v>651</v>
      </c>
      <c r="D23" t="s">
        <v>3</v>
      </c>
      <c r="E23" t="str">
        <f t="shared" si="0"/>
        <v>4st_1000sp_nonFlow_v5</v>
      </c>
      <c r="F23">
        <f t="shared" si="1"/>
        <v>2604</v>
      </c>
      <c r="G23">
        <v>0.52400000000000002</v>
      </c>
      <c r="H23">
        <v>21</v>
      </c>
      <c r="I23">
        <v>-2321.0380168572101</v>
      </c>
      <c r="J23">
        <v>-3.4652689814641402</v>
      </c>
      <c r="K23">
        <v>-2324.5032858386799</v>
      </c>
      <c r="L23">
        <v>-759.03919040184701</v>
      </c>
    </row>
    <row r="24" spans="1:12" x14ac:dyDescent="0.2">
      <c r="A24">
        <v>4</v>
      </c>
      <c r="B24">
        <v>1000</v>
      </c>
      <c r="C24">
        <v>651</v>
      </c>
      <c r="D24" t="s">
        <v>4</v>
      </c>
      <c r="E24" t="str">
        <f t="shared" si="0"/>
        <v>4st_1000sp_nonFlow_v6</v>
      </c>
      <c r="F24">
        <f t="shared" si="1"/>
        <v>2604</v>
      </c>
      <c r="G24">
        <v>0.78200000000000003</v>
      </c>
      <c r="H24">
        <v>21</v>
      </c>
      <c r="I24">
        <v>-2321.0380168572101</v>
      </c>
      <c r="J24">
        <v>-3.4652689814641402</v>
      </c>
      <c r="K24">
        <v>-2324.5032858386799</v>
      </c>
      <c r="L24">
        <v>-759.03919040184701</v>
      </c>
    </row>
    <row r="25" spans="1:12" x14ac:dyDescent="0.2">
      <c r="A25">
        <v>4</v>
      </c>
      <c r="B25">
        <v>1000</v>
      </c>
      <c r="C25">
        <v>651</v>
      </c>
      <c r="D25" t="s">
        <v>5</v>
      </c>
      <c r="E25" t="str">
        <f t="shared" si="0"/>
        <v xml:space="preserve">4st_1000sp_nonFlow_v7 </v>
      </c>
      <c r="F25">
        <f t="shared" si="1"/>
        <v>2604</v>
      </c>
      <c r="G25">
        <v>0.21099999999999999</v>
      </c>
      <c r="H25">
        <v>21</v>
      </c>
      <c r="I25">
        <v>-2321.0380168572101</v>
      </c>
      <c r="J25">
        <v>-3.4652689814641402</v>
      </c>
      <c r="K25">
        <v>-2324.5032858386799</v>
      </c>
      <c r="L25">
        <v>-759.03919040184701</v>
      </c>
    </row>
    <row r="26" spans="1:12" x14ac:dyDescent="0.2">
      <c r="A26">
        <v>4</v>
      </c>
      <c r="B26">
        <v>1000</v>
      </c>
      <c r="C26">
        <v>651</v>
      </c>
      <c r="D26" t="s">
        <v>6</v>
      </c>
      <c r="E26" t="str">
        <f t="shared" si="0"/>
        <v>4st_1000sp_Gflow_v6</v>
      </c>
      <c r="F26">
        <f t="shared" si="1"/>
        <v>2604</v>
      </c>
      <c r="G26">
        <v>1.0589999999999999</v>
      </c>
      <c r="H26">
        <v>21</v>
      </c>
      <c r="I26">
        <v>-2321.03799321727</v>
      </c>
      <c r="J26">
        <v>-3.4652679193048499</v>
      </c>
      <c r="K26">
        <v>-2324.50326113658</v>
      </c>
      <c r="L26">
        <v>-759.03916611298496</v>
      </c>
    </row>
    <row r="27" spans="1:12" x14ac:dyDescent="0.2">
      <c r="A27">
        <v>4</v>
      </c>
      <c r="B27">
        <v>1000</v>
      </c>
      <c r="C27">
        <v>651</v>
      </c>
      <c r="D27" t="s">
        <v>7</v>
      </c>
      <c r="E27" t="str">
        <f t="shared" si="0"/>
        <v>4st_1000sp_Gflow_v7</v>
      </c>
      <c r="F27">
        <f t="shared" si="1"/>
        <v>2604</v>
      </c>
      <c r="G27">
        <v>4.5999999999999999E-2</v>
      </c>
      <c r="H27">
        <v>21</v>
      </c>
      <c r="I27">
        <v>-2321.03799321727</v>
      </c>
      <c r="J27">
        <v>-3.4652679193048499</v>
      </c>
      <c r="K27">
        <v>-2324.50326113658</v>
      </c>
      <c r="L27">
        <v>-759.03916611298496</v>
      </c>
    </row>
    <row r="28" spans="1:12" x14ac:dyDescent="0.2">
      <c r="A28">
        <v>4</v>
      </c>
      <c r="B28">
        <v>1000</v>
      </c>
      <c r="C28">
        <v>651</v>
      </c>
      <c r="D28" t="s">
        <v>8</v>
      </c>
      <c r="E28" t="str">
        <f t="shared" si="0"/>
        <v>4st_1000sp_Gflow_v7simd</v>
      </c>
      <c r="F28">
        <f t="shared" si="1"/>
        <v>2604</v>
      </c>
      <c r="G28">
        <v>3.4000000000000002E-2</v>
      </c>
      <c r="H28">
        <v>21</v>
      </c>
      <c r="I28">
        <v>-2321.03799321727</v>
      </c>
      <c r="J28">
        <v>-3.4652679193048499</v>
      </c>
      <c r="K28">
        <v>-2324.50326113658</v>
      </c>
      <c r="L28">
        <v>-759.03916611298496</v>
      </c>
    </row>
    <row r="29" spans="1:12" x14ac:dyDescent="0.2">
      <c r="A29">
        <v>128</v>
      </c>
      <c r="B29">
        <v>50</v>
      </c>
      <c r="C29">
        <v>50</v>
      </c>
      <c r="D29" t="s">
        <v>3</v>
      </c>
      <c r="E29" t="str">
        <f t="shared" si="0"/>
        <v>128st_50sp_nonFlow_v5</v>
      </c>
      <c r="F29">
        <f t="shared" si="1"/>
        <v>6400</v>
      </c>
      <c r="G29">
        <v>1.766</v>
      </c>
      <c r="H29">
        <v>10</v>
      </c>
      <c r="I29">
        <v>-191.106748191804</v>
      </c>
      <c r="J29">
        <v>-12.324579773715501</v>
      </c>
      <c r="K29">
        <v>-203.43132796551899</v>
      </c>
      <c r="L29">
        <v>-123.08358131701399</v>
      </c>
    </row>
    <row r="30" spans="1:12" x14ac:dyDescent="0.2">
      <c r="A30">
        <v>128</v>
      </c>
      <c r="B30">
        <v>50</v>
      </c>
      <c r="C30">
        <v>50</v>
      </c>
      <c r="D30" t="s">
        <v>4</v>
      </c>
      <c r="E30" t="str">
        <f t="shared" si="0"/>
        <v>128st_50sp_nonFlow_v6</v>
      </c>
      <c r="F30">
        <f t="shared" si="1"/>
        <v>6400</v>
      </c>
      <c r="G30">
        <v>1.93</v>
      </c>
      <c r="H30">
        <v>10</v>
      </c>
      <c r="I30">
        <v>-191.106748191804</v>
      </c>
      <c r="J30">
        <v>-12.324579773715501</v>
      </c>
      <c r="K30">
        <v>-203.43132796551899</v>
      </c>
      <c r="L30">
        <v>-123.08358131701399</v>
      </c>
    </row>
    <row r="31" spans="1:12" x14ac:dyDescent="0.2">
      <c r="A31">
        <v>128</v>
      </c>
      <c r="B31">
        <v>50</v>
      </c>
      <c r="C31">
        <v>50</v>
      </c>
      <c r="D31" t="s">
        <v>5</v>
      </c>
      <c r="E31" t="str">
        <f t="shared" si="0"/>
        <v xml:space="preserve">128st_50sp_nonFlow_v7 </v>
      </c>
      <c r="F31">
        <f t="shared" si="1"/>
        <v>6400</v>
      </c>
      <c r="G31">
        <v>6.8000000000000005E-2</v>
      </c>
      <c r="H31">
        <v>10</v>
      </c>
      <c r="I31">
        <v>-191.106748191804</v>
      </c>
      <c r="J31">
        <v>-12.324579773715501</v>
      </c>
      <c r="K31">
        <v>-203.43132796551899</v>
      </c>
      <c r="L31">
        <v>-123.08358131701399</v>
      </c>
    </row>
    <row r="32" spans="1:12" x14ac:dyDescent="0.2">
      <c r="A32">
        <v>128</v>
      </c>
      <c r="B32">
        <v>50</v>
      </c>
      <c r="C32">
        <v>50</v>
      </c>
      <c r="D32" t="s">
        <v>6</v>
      </c>
      <c r="E32" t="str">
        <f t="shared" si="0"/>
        <v>128st_50sp_Gflow_v6</v>
      </c>
      <c r="F32">
        <f t="shared" si="1"/>
        <v>6400</v>
      </c>
      <c r="G32">
        <v>7.0999999999999994E-2</v>
      </c>
      <c r="H32">
        <v>10</v>
      </c>
      <c r="I32">
        <v>-191.10674029596601</v>
      </c>
      <c r="J32">
        <v>-12.324580024535599</v>
      </c>
      <c r="K32">
        <v>-203.43132032050201</v>
      </c>
      <c r="L32">
        <v>-123.08357385492501</v>
      </c>
    </row>
    <row r="33" spans="1:12" x14ac:dyDescent="0.2">
      <c r="A33">
        <v>128</v>
      </c>
      <c r="B33">
        <v>50</v>
      </c>
      <c r="C33">
        <v>50</v>
      </c>
      <c r="D33" t="s">
        <v>7</v>
      </c>
      <c r="E33" t="str">
        <f t="shared" si="0"/>
        <v>128st_50sp_Gflow_v7</v>
      </c>
      <c r="F33">
        <f t="shared" si="1"/>
        <v>6400</v>
      </c>
      <c r="G33">
        <v>6.3E-2</v>
      </c>
      <c r="H33">
        <v>10</v>
      </c>
      <c r="I33">
        <v>-191.10674029596601</v>
      </c>
      <c r="J33">
        <v>-12.324580024535599</v>
      </c>
      <c r="K33">
        <v>-203.43132032050201</v>
      </c>
      <c r="L33">
        <v>-123.08357385492501</v>
      </c>
    </row>
    <row r="34" spans="1:12" x14ac:dyDescent="0.2">
      <c r="A34">
        <v>128</v>
      </c>
      <c r="B34">
        <v>50</v>
      </c>
      <c r="C34">
        <v>50</v>
      </c>
      <c r="D34" t="s">
        <v>8</v>
      </c>
      <c r="E34" t="str">
        <f t="shared" si="0"/>
        <v>128st_50sp_Gflow_v7simd</v>
      </c>
      <c r="F34">
        <f t="shared" si="1"/>
        <v>6400</v>
      </c>
      <c r="G34">
        <v>5.8000000000000003E-2</v>
      </c>
      <c r="H34">
        <v>10</v>
      </c>
      <c r="I34">
        <v>-191.10674029596601</v>
      </c>
      <c r="J34">
        <v>-12.324580024535599</v>
      </c>
      <c r="K34">
        <v>-203.43132032050201</v>
      </c>
      <c r="L34">
        <v>-123.08357385492501</v>
      </c>
    </row>
    <row r="35" spans="1:12" x14ac:dyDescent="0.2">
      <c r="A35">
        <v>128</v>
      </c>
      <c r="B35">
        <v>500</v>
      </c>
      <c r="C35">
        <v>342</v>
      </c>
      <c r="D35" t="s">
        <v>3</v>
      </c>
      <c r="E35" t="str">
        <f t="shared" si="0"/>
        <v>128st_500sp_nonFlow_v5</v>
      </c>
      <c r="F35">
        <f t="shared" si="1"/>
        <v>43776</v>
      </c>
      <c r="G35">
        <v>19.456</v>
      </c>
      <c r="H35">
        <v>21</v>
      </c>
      <c r="I35">
        <v>-2064.0736242144599</v>
      </c>
      <c r="J35">
        <v>-10.723376690395</v>
      </c>
      <c r="K35">
        <v>-2074.7970009048499</v>
      </c>
      <c r="L35">
        <v>-1262.61176039719</v>
      </c>
    </row>
    <row r="36" spans="1:12" x14ac:dyDescent="0.2">
      <c r="A36">
        <v>128</v>
      </c>
      <c r="B36">
        <v>500</v>
      </c>
      <c r="C36">
        <v>342</v>
      </c>
      <c r="D36" t="s">
        <v>4</v>
      </c>
      <c r="E36" t="str">
        <f t="shared" si="0"/>
        <v>128st_500sp_nonFlow_v6</v>
      </c>
      <c r="F36">
        <f t="shared" si="1"/>
        <v>43776</v>
      </c>
      <c r="G36">
        <v>21.606000000000002</v>
      </c>
      <c r="H36">
        <v>21</v>
      </c>
      <c r="I36">
        <v>-2064.0736242144599</v>
      </c>
      <c r="J36">
        <v>-10.723376690395</v>
      </c>
      <c r="K36">
        <v>-2074.7970009048499</v>
      </c>
      <c r="L36">
        <v>-1262.61176039719</v>
      </c>
    </row>
    <row r="37" spans="1:12" x14ac:dyDescent="0.2">
      <c r="A37">
        <v>128</v>
      </c>
      <c r="B37">
        <v>500</v>
      </c>
      <c r="C37">
        <v>342</v>
      </c>
      <c r="D37" t="s">
        <v>5</v>
      </c>
      <c r="E37" t="str">
        <f t="shared" si="0"/>
        <v xml:space="preserve">128st_500sp_nonFlow_v7 </v>
      </c>
      <c r="F37">
        <f t="shared" si="1"/>
        <v>43776</v>
      </c>
      <c r="G37">
        <v>0.875</v>
      </c>
      <c r="H37">
        <v>21</v>
      </c>
      <c r="I37">
        <v>-2064.0736242144599</v>
      </c>
      <c r="J37">
        <v>-10.723376690395</v>
      </c>
      <c r="K37">
        <v>-2074.7970009048499</v>
      </c>
      <c r="L37">
        <v>-1262.61176039719</v>
      </c>
    </row>
    <row r="38" spans="1:12" x14ac:dyDescent="0.2">
      <c r="A38">
        <v>128</v>
      </c>
      <c r="B38">
        <v>500</v>
      </c>
      <c r="C38">
        <v>342</v>
      </c>
      <c r="D38" t="s">
        <v>6</v>
      </c>
      <c r="E38" t="str">
        <f t="shared" si="0"/>
        <v>128st_500sp_Gflow_v6</v>
      </c>
      <c r="F38">
        <f t="shared" si="1"/>
        <v>43776</v>
      </c>
      <c r="G38">
        <v>0.67200000000000004</v>
      </c>
      <c r="H38">
        <v>21</v>
      </c>
      <c r="I38">
        <v>-2064.0735355114798</v>
      </c>
      <c r="J38">
        <v>-10.723364049747699</v>
      </c>
      <c r="K38">
        <v>-2074.79689956122</v>
      </c>
      <c r="L38">
        <v>-1262.6116721368001</v>
      </c>
    </row>
    <row r="39" spans="1:12" x14ac:dyDescent="0.2">
      <c r="A39">
        <v>128</v>
      </c>
      <c r="B39">
        <v>500</v>
      </c>
      <c r="C39">
        <v>342</v>
      </c>
      <c r="D39" t="s">
        <v>7</v>
      </c>
      <c r="E39" t="str">
        <f t="shared" si="0"/>
        <v>128st_500sp_Gflow_v7</v>
      </c>
      <c r="F39">
        <f t="shared" si="1"/>
        <v>43776</v>
      </c>
      <c r="G39">
        <v>0.73699999999999999</v>
      </c>
      <c r="H39">
        <v>21</v>
      </c>
      <c r="I39">
        <v>-2064.0735355114798</v>
      </c>
      <c r="J39">
        <v>-10.723364049747699</v>
      </c>
      <c r="K39">
        <v>-2074.79689956122</v>
      </c>
      <c r="L39">
        <v>-1262.6116721368001</v>
      </c>
    </row>
    <row r="40" spans="1:12" x14ac:dyDescent="0.2">
      <c r="A40">
        <v>128</v>
      </c>
      <c r="B40">
        <v>500</v>
      </c>
      <c r="C40">
        <v>342</v>
      </c>
      <c r="D40" t="s">
        <v>8</v>
      </c>
      <c r="E40" t="str">
        <f t="shared" si="0"/>
        <v>128st_500sp_Gflow_v7simd</v>
      </c>
      <c r="F40">
        <f t="shared" si="1"/>
        <v>43776</v>
      </c>
      <c r="G40">
        <v>1.952</v>
      </c>
      <c r="H40">
        <v>21</v>
      </c>
      <c r="I40">
        <v>-2064.0735355114798</v>
      </c>
      <c r="J40">
        <v>-10.723364049747699</v>
      </c>
      <c r="K40">
        <v>-2074.79689956122</v>
      </c>
      <c r="L40">
        <v>-1262.6116721368001</v>
      </c>
    </row>
    <row r="41" spans="1:12" x14ac:dyDescent="0.2">
      <c r="A41">
        <v>128</v>
      </c>
      <c r="B41">
        <v>1000</v>
      </c>
      <c r="C41">
        <v>659</v>
      </c>
      <c r="D41" t="s">
        <v>3</v>
      </c>
      <c r="E41" t="str">
        <f t="shared" si="0"/>
        <v>128st_1000sp_nonFlow_v5</v>
      </c>
      <c r="F41">
        <f t="shared" si="1"/>
        <v>84352</v>
      </c>
      <c r="G41">
        <v>37.575000000000003</v>
      </c>
      <c r="H41">
        <v>22</v>
      </c>
      <c r="I41">
        <v>-3942.9718013288202</v>
      </c>
      <c r="J41">
        <v>-10.3263047728092</v>
      </c>
      <c r="K41">
        <v>-3953.2981061016299</v>
      </c>
      <c r="L41">
        <v>-2345.5103929707002</v>
      </c>
    </row>
    <row r="42" spans="1:12" x14ac:dyDescent="0.2">
      <c r="A42">
        <v>128</v>
      </c>
      <c r="B42">
        <v>1000</v>
      </c>
      <c r="C42">
        <v>659</v>
      </c>
      <c r="D42" t="s">
        <v>4</v>
      </c>
      <c r="E42" t="str">
        <f t="shared" si="0"/>
        <v>128st_1000sp_nonFlow_v6</v>
      </c>
      <c r="F42">
        <f t="shared" si="1"/>
        <v>84352</v>
      </c>
      <c r="G42">
        <v>87.114999999999995</v>
      </c>
      <c r="H42">
        <v>22</v>
      </c>
      <c r="I42">
        <v>-3942.9718013288202</v>
      </c>
      <c r="J42">
        <v>-10.3263047728092</v>
      </c>
      <c r="K42">
        <v>-3953.2981061016299</v>
      </c>
      <c r="L42">
        <v>-2345.5103929707002</v>
      </c>
    </row>
    <row r="43" spans="1:12" x14ac:dyDescent="0.2">
      <c r="A43">
        <v>128</v>
      </c>
      <c r="B43">
        <v>1000</v>
      </c>
      <c r="C43">
        <v>659</v>
      </c>
      <c r="D43" t="s">
        <v>5</v>
      </c>
      <c r="E43" t="str">
        <f t="shared" si="0"/>
        <v xml:space="preserve">128st_1000sp_nonFlow_v7 </v>
      </c>
      <c r="F43">
        <f t="shared" si="1"/>
        <v>84352</v>
      </c>
      <c r="G43">
        <v>6.5880000000000001</v>
      </c>
      <c r="H43">
        <v>22</v>
      </c>
      <c r="I43">
        <v>-3942.9718013288102</v>
      </c>
      <c r="J43">
        <v>-10.3263047728092</v>
      </c>
      <c r="K43">
        <v>-3953.2981061016199</v>
      </c>
      <c r="L43">
        <v>-2345.5103929707002</v>
      </c>
    </row>
    <row r="44" spans="1:12" x14ac:dyDescent="0.2">
      <c r="A44">
        <v>128</v>
      </c>
      <c r="B44">
        <v>1000</v>
      </c>
      <c r="C44">
        <v>659</v>
      </c>
      <c r="D44" t="s">
        <v>6</v>
      </c>
      <c r="E44" t="str">
        <f t="shared" si="0"/>
        <v>128st_1000sp_Gflow_v6</v>
      </c>
      <c r="F44">
        <f t="shared" si="1"/>
        <v>84352</v>
      </c>
      <c r="G44">
        <v>3.74</v>
      </c>
      <c r="H44">
        <v>22</v>
      </c>
      <c r="I44">
        <v>-3942.9716043978601</v>
      </c>
      <c r="J44">
        <v>-10.3262884028291</v>
      </c>
      <c r="K44">
        <v>-3953.2978928006901</v>
      </c>
      <c r="L44">
        <v>-2345.5101975233501</v>
      </c>
    </row>
    <row r="45" spans="1:12" x14ac:dyDescent="0.2">
      <c r="A45">
        <v>128</v>
      </c>
      <c r="B45">
        <v>1000</v>
      </c>
      <c r="C45">
        <v>659</v>
      </c>
      <c r="D45" t="s">
        <v>7</v>
      </c>
      <c r="E45" t="str">
        <f t="shared" si="0"/>
        <v>128st_1000sp_Gflow_v7</v>
      </c>
      <c r="F45">
        <f t="shared" si="1"/>
        <v>84352</v>
      </c>
      <c r="G45">
        <v>2.629</v>
      </c>
      <c r="H45">
        <v>22</v>
      </c>
      <c r="I45">
        <v>-3942.9716043978601</v>
      </c>
      <c r="J45">
        <v>-10.326288402829199</v>
      </c>
      <c r="K45">
        <v>-3953.2978928006901</v>
      </c>
      <c r="L45">
        <v>-2345.5101975233501</v>
      </c>
    </row>
    <row r="46" spans="1:12" x14ac:dyDescent="0.2">
      <c r="A46">
        <v>128</v>
      </c>
      <c r="B46">
        <v>1000</v>
      </c>
      <c r="C46">
        <v>659</v>
      </c>
      <c r="D46" t="s">
        <v>8</v>
      </c>
      <c r="E46" t="str">
        <f t="shared" si="0"/>
        <v>128st_1000sp_Gflow_v7simd</v>
      </c>
      <c r="F46">
        <f t="shared" si="1"/>
        <v>84352</v>
      </c>
      <c r="G46">
        <v>10.863</v>
      </c>
      <c r="H46">
        <v>22</v>
      </c>
      <c r="I46">
        <v>-3942.9716043978601</v>
      </c>
      <c r="J46">
        <v>-10.326288402829199</v>
      </c>
      <c r="K46">
        <v>-3953.2978928006901</v>
      </c>
      <c r="L46">
        <v>-2345.5101975233501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0925-05B1-5545-9511-F6765C290D6B}">
  <dimension ref="C6:Z17"/>
  <sheetViews>
    <sheetView tabSelected="1" topLeftCell="D10" workbookViewId="0">
      <selection activeCell="L42" sqref="L42"/>
    </sheetView>
  </sheetViews>
  <sheetFormatPr baseColWidth="10" defaultRowHeight="16" x14ac:dyDescent="0.2"/>
  <sheetData>
    <row r="6" spans="3:21" x14ac:dyDescent="0.2">
      <c r="C6" t="s">
        <v>13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>
        <v>1388</v>
      </c>
      <c r="K6">
        <v>1388</v>
      </c>
      <c r="L6">
        <v>1388</v>
      </c>
      <c r="M6">
        <v>1388</v>
      </c>
      <c r="N6">
        <v>1388</v>
      </c>
      <c r="O6">
        <v>1388</v>
      </c>
      <c r="P6">
        <v>1296</v>
      </c>
      <c r="Q6">
        <v>1296</v>
      </c>
      <c r="R6">
        <v>1296</v>
      </c>
      <c r="S6">
        <v>1296</v>
      </c>
      <c r="T6">
        <v>1296</v>
      </c>
      <c r="U6">
        <v>1296</v>
      </c>
    </row>
    <row r="7" spans="3:21" x14ac:dyDescent="0.2">
      <c r="C7">
        <v>200</v>
      </c>
      <c r="D7">
        <v>8.2000000000000003E-2</v>
      </c>
      <c r="E7">
        <v>3.2000000000000001E-2</v>
      </c>
      <c r="F7">
        <v>1.2E-2</v>
      </c>
      <c r="G7">
        <v>1.165</v>
      </c>
      <c r="H7">
        <v>1E-3</v>
      </c>
      <c r="I7">
        <v>1E-3</v>
      </c>
    </row>
    <row r="8" spans="3:21" x14ac:dyDescent="0.2">
      <c r="C8">
        <v>1388</v>
      </c>
      <c r="D8">
        <v>0.27100000000000002</v>
      </c>
      <c r="E8">
        <v>0.36</v>
      </c>
      <c r="F8">
        <v>0.158</v>
      </c>
      <c r="G8">
        <v>3.5000000000000003E-2</v>
      </c>
      <c r="H8">
        <v>2.1000000000000001E-2</v>
      </c>
      <c r="I8">
        <v>1.7999999999999999E-2</v>
      </c>
    </row>
    <row r="9" spans="3:21" x14ac:dyDescent="0.2">
      <c r="C9">
        <v>1296</v>
      </c>
      <c r="D9">
        <v>0.252</v>
      </c>
      <c r="E9">
        <v>0.375</v>
      </c>
      <c r="F9">
        <v>0.10100000000000001</v>
      </c>
      <c r="G9">
        <v>3.6999999999999998E-2</v>
      </c>
      <c r="H9">
        <v>9.4E-2</v>
      </c>
      <c r="I9">
        <v>1.4E-2</v>
      </c>
    </row>
    <row r="10" spans="3:21" x14ac:dyDescent="0.2">
      <c r="C10">
        <v>2604</v>
      </c>
      <c r="D10">
        <v>0.52400000000000002</v>
      </c>
      <c r="E10">
        <v>0.78200000000000003</v>
      </c>
      <c r="F10">
        <v>0.21099999999999999</v>
      </c>
      <c r="G10">
        <v>1.0589999999999999</v>
      </c>
      <c r="H10">
        <v>4.5999999999999999E-2</v>
      </c>
      <c r="I10">
        <v>3.4000000000000002E-2</v>
      </c>
    </row>
    <row r="11" spans="3:21" x14ac:dyDescent="0.2">
      <c r="C11">
        <v>6400</v>
      </c>
      <c r="D11">
        <v>1.766</v>
      </c>
      <c r="E11">
        <v>1.93</v>
      </c>
      <c r="F11">
        <v>6.8000000000000005E-2</v>
      </c>
      <c r="G11">
        <v>7.0999999999999994E-2</v>
      </c>
      <c r="H11">
        <v>6.3E-2</v>
      </c>
      <c r="I11">
        <v>5.8000000000000003E-2</v>
      </c>
    </row>
    <row r="12" spans="3:21" x14ac:dyDescent="0.2">
      <c r="C12">
        <v>43776</v>
      </c>
      <c r="D12">
        <v>19.456</v>
      </c>
      <c r="E12">
        <v>21.606000000000002</v>
      </c>
      <c r="F12">
        <v>0.875</v>
      </c>
      <c r="G12">
        <v>0.67200000000000004</v>
      </c>
      <c r="H12">
        <v>0.73699999999999999</v>
      </c>
      <c r="I12">
        <v>1.952</v>
      </c>
    </row>
    <row r="13" spans="3:21" x14ac:dyDescent="0.2">
      <c r="C13">
        <v>84352</v>
      </c>
      <c r="D13">
        <v>37.575000000000003</v>
      </c>
      <c r="E13">
        <v>87.114999999999995</v>
      </c>
      <c r="F13">
        <v>6.5880000000000001</v>
      </c>
      <c r="G13">
        <v>3.74</v>
      </c>
      <c r="H13">
        <v>2.629</v>
      </c>
      <c r="I13">
        <v>10.863</v>
      </c>
    </row>
    <row r="17" spans="4:26" x14ac:dyDescent="0.2">
      <c r="D17">
        <v>2604</v>
      </c>
      <c r="E17">
        <v>2604</v>
      </c>
      <c r="F17">
        <v>2604</v>
      </c>
      <c r="G17">
        <v>2604</v>
      </c>
      <c r="H17">
        <v>2604</v>
      </c>
      <c r="J17">
        <v>6400</v>
      </c>
      <c r="K17">
        <v>6400</v>
      </c>
      <c r="L17">
        <v>6400</v>
      </c>
      <c r="M17">
        <v>6400</v>
      </c>
      <c r="N17">
        <v>6400</v>
      </c>
      <c r="P17">
        <v>43776</v>
      </c>
      <c r="Q17">
        <v>43776</v>
      </c>
      <c r="R17">
        <v>43776</v>
      </c>
      <c r="S17">
        <v>43776</v>
      </c>
      <c r="T17">
        <v>43776</v>
      </c>
      <c r="V17">
        <v>84352</v>
      </c>
      <c r="W17">
        <v>84352</v>
      </c>
      <c r="X17">
        <v>84352</v>
      </c>
      <c r="Y17">
        <v>84352</v>
      </c>
      <c r="Z17">
        <v>84352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5DDA-9C47-E045-BD51-C5BAA20772AC}">
  <dimension ref="A2:V44"/>
  <sheetViews>
    <sheetView workbookViewId="0">
      <selection activeCell="G2" sqref="G2"/>
    </sheetView>
  </sheetViews>
  <sheetFormatPr baseColWidth="10" defaultRowHeight="16" x14ac:dyDescent="0.2"/>
  <sheetData>
    <row r="2" spans="1:22" x14ac:dyDescent="0.2">
      <c r="A2" t="s">
        <v>2</v>
      </c>
      <c r="B2" t="s">
        <v>0</v>
      </c>
      <c r="C2" t="s">
        <v>1</v>
      </c>
      <c r="E2" t="s">
        <v>10</v>
      </c>
      <c r="F2" t="s">
        <v>9</v>
      </c>
      <c r="H2" t="s">
        <v>12</v>
      </c>
    </row>
    <row r="3" spans="1:22" x14ac:dyDescent="0.2">
      <c r="A3">
        <v>4</v>
      </c>
      <c r="B3">
        <v>50</v>
      </c>
      <c r="C3">
        <v>50</v>
      </c>
      <c r="D3" t="s">
        <v>3</v>
      </c>
      <c r="E3" t="str">
        <f>A3&amp;"st_"&amp;B3&amp;"sp_"&amp;D3</f>
        <v>4st_50sp_nonFlow_v5</v>
      </c>
      <c r="F3">
        <f>A3*C3</f>
        <v>200</v>
      </c>
      <c r="H3">
        <v>8.2000000000000003E-2</v>
      </c>
      <c r="I3">
        <v>0.252</v>
      </c>
      <c r="J3">
        <v>0.52400000000000002</v>
      </c>
      <c r="R3">
        <v>11</v>
      </c>
      <c r="S3">
        <v>-115.993142555544</v>
      </c>
      <c r="T3">
        <v>-4.5027601136715099</v>
      </c>
      <c r="U3">
        <v>-120.49590266921599</v>
      </c>
      <c r="V3">
        <v>-32.648250960830197</v>
      </c>
    </row>
    <row r="4" spans="1:22" x14ac:dyDescent="0.2">
      <c r="A4">
        <v>4</v>
      </c>
      <c r="B4">
        <v>50</v>
      </c>
      <c r="C4">
        <v>50</v>
      </c>
      <c r="D4" t="s">
        <v>4</v>
      </c>
      <c r="E4" t="str">
        <f t="shared" ref="E4:E44" si="0">A4&amp;"st_"&amp;B4&amp;"sp_"&amp;D4</f>
        <v>4st_50sp_nonFlow_v6</v>
      </c>
      <c r="F4">
        <f t="shared" ref="F4:F44" si="1">A4*C4</f>
        <v>200</v>
      </c>
      <c r="H4">
        <v>3.2000000000000001E-2</v>
      </c>
      <c r="I4">
        <v>0.375</v>
      </c>
      <c r="J4">
        <v>0.78200000000000003</v>
      </c>
      <c r="R4">
        <v>11</v>
      </c>
      <c r="S4">
        <v>-115.993142555544</v>
      </c>
      <c r="T4">
        <v>-4.5027601136715099</v>
      </c>
      <c r="U4">
        <v>-120.49590266921599</v>
      </c>
      <c r="V4">
        <v>-32.648250960830197</v>
      </c>
    </row>
    <row r="5" spans="1:22" x14ac:dyDescent="0.2">
      <c r="A5">
        <v>4</v>
      </c>
      <c r="B5">
        <v>50</v>
      </c>
      <c r="C5">
        <v>50</v>
      </c>
      <c r="D5" t="s">
        <v>5</v>
      </c>
      <c r="E5" t="str">
        <f t="shared" si="0"/>
        <v xml:space="preserve">4st_50sp_nonFlow_v7 </v>
      </c>
      <c r="F5">
        <f t="shared" si="1"/>
        <v>200</v>
      </c>
      <c r="H5">
        <v>1.2E-2</v>
      </c>
      <c r="I5">
        <v>0.10100000000000001</v>
      </c>
      <c r="J5">
        <v>0.21099999999999999</v>
      </c>
      <c r="R5">
        <v>11</v>
      </c>
      <c r="S5">
        <v>-115.993142555544</v>
      </c>
      <c r="T5">
        <v>-4.5027601136715099</v>
      </c>
      <c r="U5">
        <v>-120.49590266921599</v>
      </c>
      <c r="V5">
        <v>-32.648250960830197</v>
      </c>
    </row>
    <row r="6" spans="1:22" x14ac:dyDescent="0.2">
      <c r="A6">
        <v>4</v>
      </c>
      <c r="B6">
        <v>50</v>
      </c>
      <c r="C6">
        <v>50</v>
      </c>
      <c r="D6" t="s">
        <v>6</v>
      </c>
      <c r="E6" t="str">
        <f t="shared" si="0"/>
        <v>4st_50sp_Gflow_v6</v>
      </c>
      <c r="F6">
        <f t="shared" si="1"/>
        <v>200</v>
      </c>
      <c r="H6">
        <v>1.165</v>
      </c>
      <c r="I6">
        <v>3.6999999999999998E-2</v>
      </c>
      <c r="J6">
        <v>1.0589999999999999</v>
      </c>
      <c r="R6">
        <v>11</v>
      </c>
      <c r="S6">
        <v>-115.993145166085</v>
      </c>
      <c r="T6">
        <v>-4.5027600205358498</v>
      </c>
      <c r="U6">
        <v>-120.495905186621</v>
      </c>
      <c r="V6">
        <v>-32.648253645816503</v>
      </c>
    </row>
    <row r="7" spans="1:22" x14ac:dyDescent="0.2">
      <c r="A7">
        <v>4</v>
      </c>
      <c r="B7">
        <v>50</v>
      </c>
      <c r="C7">
        <v>50</v>
      </c>
      <c r="D7" t="s">
        <v>7</v>
      </c>
      <c r="E7" t="str">
        <f t="shared" si="0"/>
        <v>4st_50sp_Gflow_v7</v>
      </c>
      <c r="F7">
        <f t="shared" si="1"/>
        <v>200</v>
      </c>
      <c r="H7">
        <v>1E-3</v>
      </c>
      <c r="I7">
        <v>9.4E-2</v>
      </c>
      <c r="J7">
        <v>4.5999999999999999E-2</v>
      </c>
      <c r="R7">
        <v>11</v>
      </c>
      <c r="S7">
        <v>-115.993145166085</v>
      </c>
      <c r="T7">
        <v>-4.5027600205358498</v>
      </c>
      <c r="U7">
        <v>-120.495905186621</v>
      </c>
      <c r="V7">
        <v>-32.648253645816503</v>
      </c>
    </row>
    <row r="8" spans="1:22" x14ac:dyDescent="0.2">
      <c r="A8">
        <v>4</v>
      </c>
      <c r="B8">
        <v>50</v>
      </c>
      <c r="C8">
        <v>50</v>
      </c>
      <c r="D8" t="s">
        <v>8</v>
      </c>
      <c r="E8" t="str">
        <f t="shared" si="0"/>
        <v>4st_50sp_Gflow_v7simd</v>
      </c>
      <c r="F8">
        <f t="shared" si="1"/>
        <v>200</v>
      </c>
      <c r="H8">
        <v>1E-3</v>
      </c>
      <c r="I8">
        <v>1.4E-2</v>
      </c>
      <c r="J8">
        <v>3.4000000000000002E-2</v>
      </c>
      <c r="R8">
        <v>11</v>
      </c>
      <c r="S8">
        <v>-115.993145166085</v>
      </c>
      <c r="T8">
        <v>-4.5027600205358498</v>
      </c>
      <c r="U8">
        <v>-120.495905186621</v>
      </c>
      <c r="V8">
        <v>-32.648253645816503</v>
      </c>
    </row>
    <row r="9" spans="1:22" x14ac:dyDescent="0.2">
      <c r="A9">
        <v>4</v>
      </c>
      <c r="B9">
        <v>500</v>
      </c>
      <c r="C9">
        <v>347</v>
      </c>
      <c r="D9" t="s">
        <v>3</v>
      </c>
      <c r="E9" t="str">
        <f t="shared" si="0"/>
        <v>4st_500sp_nonFlow_v5</v>
      </c>
      <c r="F9">
        <f t="shared" si="1"/>
        <v>1388</v>
      </c>
      <c r="H9">
        <v>0.27100000000000002</v>
      </c>
      <c r="R9">
        <v>18</v>
      </c>
      <c r="S9">
        <v>-1386.5098726819399</v>
      </c>
      <c r="T9">
        <v>-4.56972456403021</v>
      </c>
      <c r="U9">
        <v>-1391.07959724597</v>
      </c>
      <c r="V9">
        <v>-577.01999993681795</v>
      </c>
    </row>
    <row r="10" spans="1:22" x14ac:dyDescent="0.2">
      <c r="A10">
        <v>4</v>
      </c>
      <c r="B10">
        <v>500</v>
      </c>
      <c r="C10">
        <v>347</v>
      </c>
      <c r="D10" t="s">
        <v>4</v>
      </c>
      <c r="E10" t="str">
        <f t="shared" si="0"/>
        <v>4st_500sp_nonFlow_v6</v>
      </c>
      <c r="F10">
        <f t="shared" si="1"/>
        <v>1388</v>
      </c>
      <c r="H10">
        <v>0.36</v>
      </c>
      <c r="R10">
        <v>18</v>
      </c>
      <c r="S10">
        <v>-1386.5098726819399</v>
      </c>
      <c r="T10">
        <v>-4.56972456403021</v>
      </c>
      <c r="U10">
        <v>-1391.07959724597</v>
      </c>
      <c r="V10">
        <v>-577.01999993681795</v>
      </c>
    </row>
    <row r="11" spans="1:22" x14ac:dyDescent="0.2">
      <c r="A11">
        <v>4</v>
      </c>
      <c r="B11">
        <v>500</v>
      </c>
      <c r="C11">
        <v>347</v>
      </c>
      <c r="D11" t="s">
        <v>5</v>
      </c>
      <c r="E11" t="str">
        <f t="shared" si="0"/>
        <v xml:space="preserve">4st_500sp_nonFlow_v7 </v>
      </c>
      <c r="F11">
        <f t="shared" si="1"/>
        <v>1388</v>
      </c>
      <c r="H11">
        <v>0.158</v>
      </c>
      <c r="R11">
        <v>18</v>
      </c>
      <c r="S11">
        <v>-1386.5098726819399</v>
      </c>
      <c r="T11">
        <v>-4.56972456403021</v>
      </c>
      <c r="U11">
        <v>-1391.07959724597</v>
      </c>
      <c r="V11">
        <v>-577.01999993681795</v>
      </c>
    </row>
    <row r="12" spans="1:22" x14ac:dyDescent="0.2">
      <c r="A12">
        <v>4</v>
      </c>
      <c r="B12">
        <v>500</v>
      </c>
      <c r="C12">
        <v>347</v>
      </c>
      <c r="D12" t="s">
        <v>6</v>
      </c>
      <c r="E12" t="str">
        <f t="shared" si="0"/>
        <v>4st_500sp_Gflow_v6</v>
      </c>
      <c r="F12">
        <f t="shared" si="1"/>
        <v>1388</v>
      </c>
      <c r="H12">
        <v>3.5000000000000003E-2</v>
      </c>
      <c r="R12">
        <v>18</v>
      </c>
      <c r="S12">
        <v>-1386.5100165189899</v>
      </c>
      <c r="T12">
        <v>-4.5697245158018198</v>
      </c>
      <c r="U12">
        <v>-1391.07974103479</v>
      </c>
      <c r="V12">
        <v>-577.02014376679801</v>
      </c>
    </row>
    <row r="13" spans="1:22" x14ac:dyDescent="0.2">
      <c r="A13">
        <v>4</v>
      </c>
      <c r="B13">
        <v>500</v>
      </c>
      <c r="C13">
        <v>347</v>
      </c>
      <c r="D13" t="s">
        <v>7</v>
      </c>
      <c r="E13" t="str">
        <f t="shared" si="0"/>
        <v>4st_500sp_Gflow_v7</v>
      </c>
      <c r="F13">
        <f t="shared" si="1"/>
        <v>1388</v>
      </c>
      <c r="H13">
        <v>2.1000000000000001E-2</v>
      </c>
      <c r="R13">
        <v>18</v>
      </c>
      <c r="S13">
        <v>-1386.5100165189899</v>
      </c>
      <c r="T13">
        <v>-4.5697245158018198</v>
      </c>
      <c r="U13">
        <v>-1391.07974103479</v>
      </c>
      <c r="V13">
        <v>-577.02014376679801</v>
      </c>
    </row>
    <row r="14" spans="1:22" x14ac:dyDescent="0.2">
      <c r="A14">
        <v>4</v>
      </c>
      <c r="B14">
        <v>500</v>
      </c>
      <c r="C14">
        <v>347</v>
      </c>
      <c r="D14" t="s">
        <v>8</v>
      </c>
      <c r="E14" t="str">
        <f t="shared" si="0"/>
        <v>4st_500sp_Gflow_v7simd</v>
      </c>
      <c r="F14">
        <f t="shared" si="1"/>
        <v>1388</v>
      </c>
      <c r="H14">
        <v>1.7999999999999999E-2</v>
      </c>
      <c r="R14">
        <v>18</v>
      </c>
      <c r="S14">
        <v>-1386.5100165189899</v>
      </c>
      <c r="T14">
        <v>-4.5697245158018198</v>
      </c>
      <c r="U14">
        <v>-1391.07974103479</v>
      </c>
      <c r="V14">
        <v>-577.02014376679801</v>
      </c>
    </row>
    <row r="15" spans="1:22" x14ac:dyDescent="0.2">
      <c r="A15">
        <v>4</v>
      </c>
      <c r="B15">
        <v>500</v>
      </c>
      <c r="C15">
        <v>324</v>
      </c>
      <c r="D15" t="s">
        <v>3</v>
      </c>
      <c r="E15" t="str">
        <f t="shared" si="0"/>
        <v>4st_500sp_nonFlow_v5</v>
      </c>
      <c r="F15">
        <f t="shared" si="1"/>
        <v>1296</v>
      </c>
      <c r="R15">
        <v>17</v>
      </c>
      <c r="S15">
        <v>-1234.4104416436701</v>
      </c>
      <c r="T15">
        <v>-3.1071279006829</v>
      </c>
      <c r="U15">
        <v>-1237.51756954435</v>
      </c>
      <c r="V15">
        <v>-450.09334759417197</v>
      </c>
    </row>
    <row r="16" spans="1:22" x14ac:dyDescent="0.2">
      <c r="A16">
        <v>4</v>
      </c>
      <c r="B16">
        <v>500</v>
      </c>
      <c r="C16">
        <v>324</v>
      </c>
      <c r="D16" t="s">
        <v>4</v>
      </c>
      <c r="E16" t="str">
        <f t="shared" si="0"/>
        <v>4st_500sp_nonFlow_v6</v>
      </c>
      <c r="F16">
        <f t="shared" si="1"/>
        <v>1296</v>
      </c>
      <c r="R16">
        <v>17</v>
      </c>
      <c r="S16">
        <v>-1234.4104416436701</v>
      </c>
      <c r="T16">
        <v>-3.1071279006829</v>
      </c>
      <c r="U16">
        <v>-1237.51756954435</v>
      </c>
      <c r="V16">
        <v>-450.09334759417197</v>
      </c>
    </row>
    <row r="17" spans="1:22" x14ac:dyDescent="0.2">
      <c r="A17">
        <v>4</v>
      </c>
      <c r="B17">
        <v>500</v>
      </c>
      <c r="C17">
        <v>324</v>
      </c>
      <c r="D17" t="s">
        <v>5</v>
      </c>
      <c r="E17" t="str">
        <f t="shared" si="0"/>
        <v xml:space="preserve">4st_500sp_nonFlow_v7 </v>
      </c>
      <c r="F17">
        <f t="shared" si="1"/>
        <v>1296</v>
      </c>
      <c r="R17">
        <v>17</v>
      </c>
      <c r="S17">
        <v>-1234.4104416436701</v>
      </c>
      <c r="T17">
        <v>-3.1071279006829</v>
      </c>
      <c r="U17">
        <v>-1237.51756954435</v>
      </c>
      <c r="V17">
        <v>-450.09334759417197</v>
      </c>
    </row>
    <row r="18" spans="1:22" x14ac:dyDescent="0.2">
      <c r="A18">
        <v>4</v>
      </c>
      <c r="B18">
        <v>500</v>
      </c>
      <c r="C18">
        <v>324</v>
      </c>
      <c r="D18" t="s">
        <v>6</v>
      </c>
      <c r="E18" t="str">
        <f t="shared" si="0"/>
        <v>4st_500sp_Gflow_v6</v>
      </c>
      <c r="F18">
        <f t="shared" si="1"/>
        <v>1296</v>
      </c>
      <c r="R18">
        <v>17</v>
      </c>
      <c r="S18">
        <v>-1234.41050108135</v>
      </c>
      <c r="T18">
        <v>-3.1071270265014799</v>
      </c>
      <c r="U18">
        <v>-1237.51762810785</v>
      </c>
      <c r="V18">
        <v>-450.09340644887197</v>
      </c>
    </row>
    <row r="19" spans="1:22" x14ac:dyDescent="0.2">
      <c r="A19">
        <v>4</v>
      </c>
      <c r="B19">
        <v>500</v>
      </c>
      <c r="C19">
        <v>324</v>
      </c>
      <c r="D19" t="s">
        <v>7</v>
      </c>
      <c r="E19" t="str">
        <f t="shared" si="0"/>
        <v>4st_500sp_Gflow_v7</v>
      </c>
      <c r="F19">
        <f t="shared" si="1"/>
        <v>1296</v>
      </c>
      <c r="R19">
        <v>17</v>
      </c>
      <c r="S19">
        <v>-1234.41050108135</v>
      </c>
      <c r="T19">
        <v>-3.1071270265014799</v>
      </c>
      <c r="U19">
        <v>-1237.51762810785</v>
      </c>
      <c r="V19">
        <v>-450.09340644887197</v>
      </c>
    </row>
    <row r="20" spans="1:22" x14ac:dyDescent="0.2">
      <c r="A20">
        <v>4</v>
      </c>
      <c r="B20">
        <v>500</v>
      </c>
      <c r="C20">
        <v>324</v>
      </c>
      <c r="D20" t="s">
        <v>8</v>
      </c>
      <c r="E20" t="str">
        <f t="shared" si="0"/>
        <v>4st_500sp_Gflow_v7simd</v>
      </c>
      <c r="F20">
        <f t="shared" si="1"/>
        <v>1296</v>
      </c>
      <c r="R20">
        <v>17</v>
      </c>
      <c r="S20">
        <v>-1234.41050108135</v>
      </c>
      <c r="T20">
        <v>-3.1071270265014799</v>
      </c>
      <c r="U20">
        <v>-1237.51762810785</v>
      </c>
      <c r="V20">
        <v>-450.09340644887197</v>
      </c>
    </row>
    <row r="21" spans="1:22" x14ac:dyDescent="0.2">
      <c r="A21">
        <v>4</v>
      </c>
      <c r="B21">
        <v>1000</v>
      </c>
      <c r="C21">
        <v>651</v>
      </c>
      <c r="D21" t="s">
        <v>3</v>
      </c>
      <c r="E21" t="str">
        <f t="shared" si="0"/>
        <v>4st_1000sp_nonFlow_v5</v>
      </c>
      <c r="F21">
        <f t="shared" si="1"/>
        <v>2604</v>
      </c>
      <c r="R21">
        <v>21</v>
      </c>
      <c r="S21">
        <v>-2321.0380168572101</v>
      </c>
      <c r="T21">
        <v>-3.4652689814641402</v>
      </c>
      <c r="U21">
        <v>-2324.5032858386799</v>
      </c>
      <c r="V21">
        <v>-759.03919040184701</v>
      </c>
    </row>
    <row r="22" spans="1:22" x14ac:dyDescent="0.2">
      <c r="A22">
        <v>4</v>
      </c>
      <c r="B22">
        <v>1000</v>
      </c>
      <c r="C22">
        <v>651</v>
      </c>
      <c r="D22" t="s">
        <v>4</v>
      </c>
      <c r="E22" t="str">
        <f t="shared" si="0"/>
        <v>4st_1000sp_nonFlow_v6</v>
      </c>
      <c r="F22">
        <f t="shared" si="1"/>
        <v>2604</v>
      </c>
      <c r="R22">
        <v>21</v>
      </c>
      <c r="S22">
        <v>-2321.0380168572101</v>
      </c>
      <c r="T22">
        <v>-3.4652689814641402</v>
      </c>
      <c r="U22">
        <v>-2324.5032858386799</v>
      </c>
      <c r="V22">
        <v>-759.03919040184701</v>
      </c>
    </row>
    <row r="23" spans="1:22" x14ac:dyDescent="0.2">
      <c r="A23">
        <v>4</v>
      </c>
      <c r="B23">
        <v>1000</v>
      </c>
      <c r="C23">
        <v>651</v>
      </c>
      <c r="D23" t="s">
        <v>5</v>
      </c>
      <c r="E23" t="str">
        <f t="shared" si="0"/>
        <v xml:space="preserve">4st_1000sp_nonFlow_v7 </v>
      </c>
      <c r="F23">
        <f t="shared" si="1"/>
        <v>2604</v>
      </c>
      <c r="R23">
        <v>21</v>
      </c>
      <c r="S23">
        <v>-2321.0380168572101</v>
      </c>
      <c r="T23">
        <v>-3.4652689814641402</v>
      </c>
      <c r="U23">
        <v>-2324.5032858386799</v>
      </c>
      <c r="V23">
        <v>-759.03919040184701</v>
      </c>
    </row>
    <row r="24" spans="1:22" x14ac:dyDescent="0.2">
      <c r="A24">
        <v>4</v>
      </c>
      <c r="B24">
        <v>1000</v>
      </c>
      <c r="C24">
        <v>651</v>
      </c>
      <c r="D24" t="s">
        <v>6</v>
      </c>
      <c r="E24" t="str">
        <f t="shared" si="0"/>
        <v>4st_1000sp_Gflow_v6</v>
      </c>
      <c r="F24">
        <f t="shared" si="1"/>
        <v>2604</v>
      </c>
      <c r="R24">
        <v>21</v>
      </c>
      <c r="S24">
        <v>-2321.03799321727</v>
      </c>
      <c r="T24">
        <v>-3.4652679193048499</v>
      </c>
      <c r="U24">
        <v>-2324.50326113658</v>
      </c>
      <c r="V24">
        <v>-759.03916611298496</v>
      </c>
    </row>
    <row r="25" spans="1:22" x14ac:dyDescent="0.2">
      <c r="A25">
        <v>4</v>
      </c>
      <c r="B25">
        <v>1000</v>
      </c>
      <c r="C25">
        <v>651</v>
      </c>
      <c r="D25" t="s">
        <v>7</v>
      </c>
      <c r="E25" t="str">
        <f t="shared" si="0"/>
        <v>4st_1000sp_Gflow_v7</v>
      </c>
      <c r="F25">
        <f t="shared" si="1"/>
        <v>2604</v>
      </c>
      <c r="R25">
        <v>21</v>
      </c>
      <c r="S25">
        <v>-2321.03799321727</v>
      </c>
      <c r="T25">
        <v>-3.4652679193048499</v>
      </c>
      <c r="U25">
        <v>-2324.50326113658</v>
      </c>
      <c r="V25">
        <v>-759.03916611298496</v>
      </c>
    </row>
    <row r="26" spans="1:22" x14ac:dyDescent="0.2">
      <c r="A26">
        <v>4</v>
      </c>
      <c r="B26">
        <v>1000</v>
      </c>
      <c r="C26">
        <v>651</v>
      </c>
      <c r="D26" t="s">
        <v>8</v>
      </c>
      <c r="E26" t="str">
        <f t="shared" si="0"/>
        <v>4st_1000sp_Gflow_v7simd</v>
      </c>
      <c r="F26">
        <f t="shared" si="1"/>
        <v>2604</v>
      </c>
      <c r="R26">
        <v>21</v>
      </c>
      <c r="S26">
        <v>-2321.03799321727</v>
      </c>
      <c r="T26">
        <v>-3.4652679193048499</v>
      </c>
      <c r="U26">
        <v>-2324.50326113658</v>
      </c>
      <c r="V26">
        <v>-759.03916611298496</v>
      </c>
    </row>
    <row r="27" spans="1:22" x14ac:dyDescent="0.2">
      <c r="A27">
        <v>128</v>
      </c>
      <c r="B27">
        <v>50</v>
      </c>
      <c r="C27">
        <v>50</v>
      </c>
      <c r="D27" t="s">
        <v>3</v>
      </c>
      <c r="E27" t="str">
        <f t="shared" si="0"/>
        <v>128st_50sp_nonFlow_v5</v>
      </c>
      <c r="F27">
        <f t="shared" si="1"/>
        <v>6400</v>
      </c>
      <c r="H27">
        <v>1.766</v>
      </c>
      <c r="R27">
        <v>10</v>
      </c>
      <c r="S27">
        <v>-191.106748191804</v>
      </c>
      <c r="T27">
        <v>-12.324579773715501</v>
      </c>
      <c r="U27">
        <v>-203.43132796551899</v>
      </c>
      <c r="V27">
        <v>-123.08358131701399</v>
      </c>
    </row>
    <row r="28" spans="1:22" x14ac:dyDescent="0.2">
      <c r="A28">
        <v>128</v>
      </c>
      <c r="B28">
        <v>50</v>
      </c>
      <c r="C28">
        <v>50</v>
      </c>
      <c r="D28" t="s">
        <v>4</v>
      </c>
      <c r="E28" t="str">
        <f t="shared" si="0"/>
        <v>128st_50sp_nonFlow_v6</v>
      </c>
      <c r="F28">
        <f t="shared" si="1"/>
        <v>6400</v>
      </c>
      <c r="H28">
        <v>1.93</v>
      </c>
      <c r="R28">
        <v>10</v>
      </c>
      <c r="S28">
        <v>-191.106748191804</v>
      </c>
      <c r="T28">
        <v>-12.324579773715501</v>
      </c>
      <c r="U28">
        <v>-203.43132796551899</v>
      </c>
      <c r="V28">
        <v>-123.08358131701399</v>
      </c>
    </row>
    <row r="29" spans="1:22" x14ac:dyDescent="0.2">
      <c r="A29">
        <v>128</v>
      </c>
      <c r="B29">
        <v>50</v>
      </c>
      <c r="C29">
        <v>50</v>
      </c>
      <c r="D29" t="s">
        <v>5</v>
      </c>
      <c r="E29" t="str">
        <f t="shared" si="0"/>
        <v xml:space="preserve">128st_50sp_nonFlow_v7 </v>
      </c>
      <c r="F29">
        <f t="shared" si="1"/>
        <v>6400</v>
      </c>
      <c r="H29">
        <v>6.8000000000000005E-2</v>
      </c>
      <c r="R29">
        <v>10</v>
      </c>
      <c r="S29">
        <v>-191.106748191804</v>
      </c>
      <c r="T29">
        <v>-12.324579773715501</v>
      </c>
      <c r="U29">
        <v>-203.43132796551899</v>
      </c>
      <c r="V29">
        <v>-123.08358131701399</v>
      </c>
    </row>
    <row r="30" spans="1:22" x14ac:dyDescent="0.2">
      <c r="A30">
        <v>128</v>
      </c>
      <c r="B30">
        <v>50</v>
      </c>
      <c r="C30">
        <v>50</v>
      </c>
      <c r="D30" t="s">
        <v>6</v>
      </c>
      <c r="E30" t="str">
        <f t="shared" si="0"/>
        <v>128st_50sp_Gflow_v6</v>
      </c>
      <c r="F30">
        <f t="shared" si="1"/>
        <v>6400</v>
      </c>
      <c r="H30">
        <v>7.0999999999999994E-2</v>
      </c>
      <c r="R30">
        <v>10</v>
      </c>
      <c r="S30">
        <v>-191.10674029596601</v>
      </c>
      <c r="T30">
        <v>-12.324580024535599</v>
      </c>
      <c r="U30">
        <v>-203.43132032050201</v>
      </c>
      <c r="V30">
        <v>-123.08357385492501</v>
      </c>
    </row>
    <row r="31" spans="1:22" x14ac:dyDescent="0.2">
      <c r="A31">
        <v>128</v>
      </c>
      <c r="B31">
        <v>50</v>
      </c>
      <c r="C31">
        <v>50</v>
      </c>
      <c r="D31" t="s">
        <v>7</v>
      </c>
      <c r="E31" t="str">
        <f t="shared" si="0"/>
        <v>128st_50sp_Gflow_v7</v>
      </c>
      <c r="F31">
        <f t="shared" si="1"/>
        <v>6400</v>
      </c>
      <c r="H31">
        <v>6.3E-2</v>
      </c>
      <c r="R31">
        <v>10</v>
      </c>
      <c r="S31">
        <v>-191.10674029596601</v>
      </c>
      <c r="T31">
        <v>-12.324580024535599</v>
      </c>
      <c r="U31">
        <v>-203.43132032050201</v>
      </c>
      <c r="V31">
        <v>-123.08357385492501</v>
      </c>
    </row>
    <row r="32" spans="1:22" x14ac:dyDescent="0.2">
      <c r="A32">
        <v>128</v>
      </c>
      <c r="B32">
        <v>50</v>
      </c>
      <c r="C32">
        <v>50</v>
      </c>
      <c r="D32" t="s">
        <v>8</v>
      </c>
      <c r="E32" t="str">
        <f t="shared" si="0"/>
        <v>128st_50sp_Gflow_v7simd</v>
      </c>
      <c r="F32">
        <f t="shared" si="1"/>
        <v>6400</v>
      </c>
      <c r="H32">
        <v>5.8000000000000003E-2</v>
      </c>
      <c r="R32">
        <v>10</v>
      </c>
      <c r="S32">
        <v>-191.10674029596601</v>
      </c>
      <c r="T32">
        <v>-12.324580024535599</v>
      </c>
      <c r="U32">
        <v>-203.43132032050201</v>
      </c>
      <c r="V32">
        <v>-123.08357385492501</v>
      </c>
    </row>
    <row r="33" spans="1:22" x14ac:dyDescent="0.2">
      <c r="A33">
        <v>128</v>
      </c>
      <c r="B33">
        <v>500</v>
      </c>
      <c r="C33">
        <v>342</v>
      </c>
      <c r="D33" t="s">
        <v>3</v>
      </c>
      <c r="E33" t="str">
        <f t="shared" si="0"/>
        <v>128st_500sp_nonFlow_v5</v>
      </c>
      <c r="F33">
        <f t="shared" si="1"/>
        <v>43776</v>
      </c>
      <c r="H33">
        <v>19.456</v>
      </c>
      <c r="R33">
        <v>21</v>
      </c>
      <c r="S33">
        <v>-2064.0736242144599</v>
      </c>
      <c r="T33">
        <v>-10.723376690395</v>
      </c>
      <c r="U33">
        <v>-2074.7970009048499</v>
      </c>
      <c r="V33">
        <v>-1262.61176039719</v>
      </c>
    </row>
    <row r="34" spans="1:22" x14ac:dyDescent="0.2">
      <c r="A34">
        <v>128</v>
      </c>
      <c r="B34">
        <v>500</v>
      </c>
      <c r="C34">
        <v>342</v>
      </c>
      <c r="D34" t="s">
        <v>4</v>
      </c>
      <c r="E34" t="str">
        <f t="shared" si="0"/>
        <v>128st_500sp_nonFlow_v6</v>
      </c>
      <c r="F34">
        <f t="shared" si="1"/>
        <v>43776</v>
      </c>
      <c r="H34">
        <v>21.606000000000002</v>
      </c>
      <c r="R34">
        <v>21</v>
      </c>
      <c r="S34">
        <v>-2064.0736242144599</v>
      </c>
      <c r="T34">
        <v>-10.723376690395</v>
      </c>
      <c r="U34">
        <v>-2074.7970009048499</v>
      </c>
      <c r="V34">
        <v>-1262.61176039719</v>
      </c>
    </row>
    <row r="35" spans="1:22" x14ac:dyDescent="0.2">
      <c r="A35">
        <v>128</v>
      </c>
      <c r="B35">
        <v>500</v>
      </c>
      <c r="C35">
        <v>342</v>
      </c>
      <c r="D35" t="s">
        <v>5</v>
      </c>
      <c r="E35" t="str">
        <f t="shared" si="0"/>
        <v xml:space="preserve">128st_500sp_nonFlow_v7 </v>
      </c>
      <c r="F35">
        <f t="shared" si="1"/>
        <v>43776</v>
      </c>
      <c r="H35">
        <v>0.875</v>
      </c>
      <c r="R35">
        <v>21</v>
      </c>
      <c r="S35">
        <v>-2064.0736242144599</v>
      </c>
      <c r="T35">
        <v>-10.723376690395</v>
      </c>
      <c r="U35">
        <v>-2074.7970009048499</v>
      </c>
      <c r="V35">
        <v>-1262.61176039719</v>
      </c>
    </row>
    <row r="36" spans="1:22" x14ac:dyDescent="0.2">
      <c r="A36">
        <v>128</v>
      </c>
      <c r="B36">
        <v>500</v>
      </c>
      <c r="C36">
        <v>342</v>
      </c>
      <c r="D36" t="s">
        <v>6</v>
      </c>
      <c r="E36" t="str">
        <f t="shared" si="0"/>
        <v>128st_500sp_Gflow_v6</v>
      </c>
      <c r="F36">
        <f t="shared" si="1"/>
        <v>43776</v>
      </c>
      <c r="H36">
        <v>0.67200000000000004</v>
      </c>
      <c r="R36">
        <v>21</v>
      </c>
      <c r="S36">
        <v>-2064.0735355114798</v>
      </c>
      <c r="T36">
        <v>-10.723364049747699</v>
      </c>
      <c r="U36">
        <v>-2074.79689956122</v>
      </c>
      <c r="V36">
        <v>-1262.6116721368001</v>
      </c>
    </row>
    <row r="37" spans="1:22" x14ac:dyDescent="0.2">
      <c r="A37">
        <v>128</v>
      </c>
      <c r="B37">
        <v>500</v>
      </c>
      <c r="C37">
        <v>342</v>
      </c>
      <c r="D37" t="s">
        <v>7</v>
      </c>
      <c r="E37" t="str">
        <f t="shared" si="0"/>
        <v>128st_500sp_Gflow_v7</v>
      </c>
      <c r="F37">
        <f t="shared" si="1"/>
        <v>43776</v>
      </c>
      <c r="H37">
        <v>0.73699999999999999</v>
      </c>
      <c r="R37">
        <v>21</v>
      </c>
      <c r="S37">
        <v>-2064.0735355114798</v>
      </c>
      <c r="T37">
        <v>-10.723364049747699</v>
      </c>
      <c r="U37">
        <v>-2074.79689956122</v>
      </c>
      <c r="V37">
        <v>-1262.6116721368001</v>
      </c>
    </row>
    <row r="38" spans="1:22" x14ac:dyDescent="0.2">
      <c r="A38">
        <v>128</v>
      </c>
      <c r="B38">
        <v>500</v>
      </c>
      <c r="C38">
        <v>342</v>
      </c>
      <c r="D38" t="s">
        <v>8</v>
      </c>
      <c r="E38" t="str">
        <f t="shared" si="0"/>
        <v>128st_500sp_Gflow_v7simd</v>
      </c>
      <c r="F38">
        <f t="shared" si="1"/>
        <v>43776</v>
      </c>
      <c r="H38">
        <v>1.952</v>
      </c>
      <c r="R38">
        <v>21</v>
      </c>
      <c r="S38">
        <v>-2064.0735355114798</v>
      </c>
      <c r="T38">
        <v>-10.723364049747699</v>
      </c>
      <c r="U38">
        <v>-2074.79689956122</v>
      </c>
      <c r="V38">
        <v>-1262.6116721368001</v>
      </c>
    </row>
    <row r="39" spans="1:22" x14ac:dyDescent="0.2">
      <c r="A39">
        <v>128</v>
      </c>
      <c r="B39">
        <v>1000</v>
      </c>
      <c r="C39">
        <v>659</v>
      </c>
      <c r="D39" t="s">
        <v>3</v>
      </c>
      <c r="E39" t="str">
        <f t="shared" si="0"/>
        <v>128st_1000sp_nonFlow_v5</v>
      </c>
      <c r="F39">
        <f t="shared" si="1"/>
        <v>84352</v>
      </c>
      <c r="H39">
        <v>37.575000000000003</v>
      </c>
      <c r="R39">
        <v>22</v>
      </c>
      <c r="S39">
        <v>-3942.9718013288202</v>
      </c>
      <c r="T39">
        <v>-10.3263047728092</v>
      </c>
      <c r="U39">
        <v>-3953.2981061016299</v>
      </c>
      <c r="V39">
        <v>-2345.5103929707002</v>
      </c>
    </row>
    <row r="40" spans="1:22" x14ac:dyDescent="0.2">
      <c r="A40">
        <v>128</v>
      </c>
      <c r="B40">
        <v>1000</v>
      </c>
      <c r="C40">
        <v>659</v>
      </c>
      <c r="D40" t="s">
        <v>4</v>
      </c>
      <c r="E40" t="str">
        <f t="shared" si="0"/>
        <v>128st_1000sp_nonFlow_v6</v>
      </c>
      <c r="F40">
        <f t="shared" si="1"/>
        <v>84352</v>
      </c>
      <c r="H40">
        <v>87.114999999999995</v>
      </c>
      <c r="R40">
        <v>22</v>
      </c>
      <c r="S40">
        <v>-3942.9718013288202</v>
      </c>
      <c r="T40">
        <v>-10.3263047728092</v>
      </c>
      <c r="U40">
        <v>-3953.2981061016299</v>
      </c>
      <c r="V40">
        <v>-2345.5103929707002</v>
      </c>
    </row>
    <row r="41" spans="1:22" x14ac:dyDescent="0.2">
      <c r="A41">
        <v>128</v>
      </c>
      <c r="B41">
        <v>1000</v>
      </c>
      <c r="C41">
        <v>659</v>
      </c>
      <c r="D41" t="s">
        <v>5</v>
      </c>
      <c r="E41" t="str">
        <f t="shared" si="0"/>
        <v xml:space="preserve">128st_1000sp_nonFlow_v7 </v>
      </c>
      <c r="F41">
        <f t="shared" si="1"/>
        <v>84352</v>
      </c>
      <c r="H41">
        <v>6.5880000000000001</v>
      </c>
      <c r="R41">
        <v>22</v>
      </c>
      <c r="S41">
        <v>-3942.9718013288102</v>
      </c>
      <c r="T41">
        <v>-10.3263047728092</v>
      </c>
      <c r="U41">
        <v>-3953.2981061016199</v>
      </c>
      <c r="V41">
        <v>-2345.5103929707002</v>
      </c>
    </row>
    <row r="42" spans="1:22" x14ac:dyDescent="0.2">
      <c r="A42">
        <v>128</v>
      </c>
      <c r="B42">
        <v>1000</v>
      </c>
      <c r="C42">
        <v>659</v>
      </c>
      <c r="D42" t="s">
        <v>6</v>
      </c>
      <c r="E42" t="str">
        <f t="shared" si="0"/>
        <v>128st_1000sp_Gflow_v6</v>
      </c>
      <c r="F42">
        <f t="shared" si="1"/>
        <v>84352</v>
      </c>
      <c r="H42">
        <v>3.74</v>
      </c>
      <c r="R42">
        <v>22</v>
      </c>
      <c r="S42">
        <v>-3942.9716043978601</v>
      </c>
      <c r="T42">
        <v>-10.3262884028291</v>
      </c>
      <c r="U42">
        <v>-3953.2978928006901</v>
      </c>
      <c r="V42">
        <v>-2345.5101975233501</v>
      </c>
    </row>
    <row r="43" spans="1:22" x14ac:dyDescent="0.2">
      <c r="A43">
        <v>128</v>
      </c>
      <c r="B43">
        <v>1000</v>
      </c>
      <c r="C43">
        <v>659</v>
      </c>
      <c r="D43" t="s">
        <v>7</v>
      </c>
      <c r="E43" t="str">
        <f t="shared" si="0"/>
        <v>128st_1000sp_Gflow_v7</v>
      </c>
      <c r="F43">
        <f t="shared" si="1"/>
        <v>84352</v>
      </c>
      <c r="H43">
        <v>2.629</v>
      </c>
      <c r="R43">
        <v>22</v>
      </c>
      <c r="S43">
        <v>-3942.9716043978601</v>
      </c>
      <c r="T43">
        <v>-10.326288402829199</v>
      </c>
      <c r="U43">
        <v>-3953.2978928006901</v>
      </c>
      <c r="V43">
        <v>-2345.5101975233501</v>
      </c>
    </row>
    <row r="44" spans="1:22" x14ac:dyDescent="0.2">
      <c r="A44">
        <v>128</v>
      </c>
      <c r="B44">
        <v>1000</v>
      </c>
      <c r="C44">
        <v>659</v>
      </c>
      <c r="D44" t="s">
        <v>8</v>
      </c>
      <c r="E44" t="str">
        <f t="shared" si="0"/>
        <v>128st_1000sp_Gflow_v7simd</v>
      </c>
      <c r="F44">
        <f t="shared" si="1"/>
        <v>84352</v>
      </c>
      <c r="H44">
        <v>10.863</v>
      </c>
      <c r="R44">
        <v>22</v>
      </c>
      <c r="S44">
        <v>-3942.9716043978601</v>
      </c>
      <c r="T44">
        <v>-10.326288402829199</v>
      </c>
      <c r="U44">
        <v>-3953.2978928006901</v>
      </c>
      <c r="V44">
        <v>-2345.5101975233501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A08F-8531-074F-A983-2BE5FE9AEA4D}">
  <dimension ref="B4:AS9"/>
  <sheetViews>
    <sheetView workbookViewId="0">
      <selection activeCell="B4" sqref="B4:B9"/>
    </sheetView>
  </sheetViews>
  <sheetFormatPr baseColWidth="10" defaultRowHeight="16" x14ac:dyDescent="0.2"/>
  <cols>
    <col min="2" max="3" width="16.1640625" customWidth="1"/>
  </cols>
  <sheetData>
    <row r="4" spans="2:45" x14ac:dyDescent="0.2">
      <c r="B4" t="s">
        <v>3</v>
      </c>
      <c r="D4">
        <v>8.2000000000000003E-2</v>
      </c>
      <c r="E4">
        <v>3.2000000000000001E-2</v>
      </c>
      <c r="F4">
        <v>1.2E-2</v>
      </c>
      <c r="G4">
        <v>1.165</v>
      </c>
      <c r="H4">
        <v>1E-3</v>
      </c>
      <c r="I4">
        <v>1E-3</v>
      </c>
      <c r="J4">
        <v>0.27100000000000002</v>
      </c>
      <c r="K4">
        <v>0.36</v>
      </c>
      <c r="L4">
        <v>0.158</v>
      </c>
      <c r="M4">
        <v>3.5000000000000003E-2</v>
      </c>
      <c r="N4">
        <v>2.1000000000000001E-2</v>
      </c>
      <c r="O4">
        <v>1.7999999999999999E-2</v>
      </c>
      <c r="P4">
        <v>0.252</v>
      </c>
      <c r="Q4">
        <v>0.375</v>
      </c>
      <c r="R4">
        <v>0.10100000000000001</v>
      </c>
      <c r="S4">
        <v>3.6999999999999998E-2</v>
      </c>
      <c r="T4">
        <v>9.4E-2</v>
      </c>
      <c r="U4">
        <v>1.4E-2</v>
      </c>
      <c r="V4">
        <v>0.52400000000000002</v>
      </c>
      <c r="W4">
        <v>0.78200000000000003</v>
      </c>
      <c r="X4">
        <v>0.21099999999999999</v>
      </c>
      <c r="Y4">
        <v>1.0589999999999999</v>
      </c>
      <c r="Z4">
        <v>4.5999999999999999E-2</v>
      </c>
      <c r="AA4">
        <v>3.4000000000000002E-2</v>
      </c>
      <c r="AB4">
        <v>1.766</v>
      </c>
      <c r="AC4">
        <v>1.93</v>
      </c>
      <c r="AD4">
        <v>6.8000000000000005E-2</v>
      </c>
      <c r="AE4">
        <v>7.0999999999999994E-2</v>
      </c>
      <c r="AF4">
        <v>6.3E-2</v>
      </c>
      <c r="AG4">
        <v>5.8000000000000003E-2</v>
      </c>
      <c r="AH4">
        <v>19.456</v>
      </c>
      <c r="AI4">
        <v>21.606000000000002</v>
      </c>
      <c r="AJ4">
        <v>0.875</v>
      </c>
      <c r="AK4">
        <v>0.67200000000000004</v>
      </c>
      <c r="AL4">
        <v>0.73699999999999999</v>
      </c>
      <c r="AM4">
        <v>1.952</v>
      </c>
      <c r="AN4">
        <v>37.575000000000003</v>
      </c>
      <c r="AO4">
        <v>87.114999999999995</v>
      </c>
      <c r="AP4">
        <v>6.5880000000000001</v>
      </c>
      <c r="AQ4">
        <v>3.74</v>
      </c>
      <c r="AR4">
        <v>2.629</v>
      </c>
      <c r="AS4">
        <v>10.863</v>
      </c>
    </row>
    <row r="5" spans="2:45" x14ac:dyDescent="0.2">
      <c r="B5" t="s">
        <v>4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18</v>
      </c>
      <c r="K5">
        <v>18</v>
      </c>
      <c r="L5">
        <v>18</v>
      </c>
      <c r="M5">
        <v>18</v>
      </c>
      <c r="N5">
        <v>18</v>
      </c>
      <c r="O5">
        <v>18</v>
      </c>
      <c r="P5">
        <v>17</v>
      </c>
      <c r="Q5">
        <v>17</v>
      </c>
      <c r="R5">
        <v>17</v>
      </c>
      <c r="S5">
        <v>17</v>
      </c>
      <c r="T5">
        <v>17</v>
      </c>
      <c r="U5">
        <v>17</v>
      </c>
      <c r="V5">
        <v>21</v>
      </c>
      <c r="W5">
        <v>21</v>
      </c>
      <c r="X5">
        <v>21</v>
      </c>
      <c r="Y5">
        <v>21</v>
      </c>
      <c r="Z5">
        <v>21</v>
      </c>
      <c r="AA5">
        <v>21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21</v>
      </c>
      <c r="AI5">
        <v>21</v>
      </c>
      <c r="AJ5">
        <v>21</v>
      </c>
      <c r="AK5">
        <v>21</v>
      </c>
      <c r="AL5">
        <v>21</v>
      </c>
      <c r="AM5">
        <v>21</v>
      </c>
      <c r="AN5">
        <v>22</v>
      </c>
      <c r="AO5">
        <v>22</v>
      </c>
      <c r="AP5">
        <v>22</v>
      </c>
      <c r="AQ5">
        <v>22</v>
      </c>
      <c r="AR5">
        <v>22</v>
      </c>
      <c r="AS5">
        <v>22</v>
      </c>
    </row>
    <row r="6" spans="2:45" x14ac:dyDescent="0.2">
      <c r="B6" t="s">
        <v>5</v>
      </c>
      <c r="D6">
        <v>-115.993142555544</v>
      </c>
      <c r="E6">
        <v>-115.993142555544</v>
      </c>
      <c r="F6">
        <v>-115.993142555544</v>
      </c>
      <c r="G6">
        <v>-115.993145166085</v>
      </c>
      <c r="H6">
        <v>-115.993145166085</v>
      </c>
      <c r="I6">
        <v>-115.993145166085</v>
      </c>
      <c r="J6">
        <v>-1386.5098726819399</v>
      </c>
      <c r="K6">
        <v>-1386.5098726819399</v>
      </c>
      <c r="L6">
        <v>-1386.5098726819399</v>
      </c>
      <c r="M6">
        <v>-1386.5100165189899</v>
      </c>
      <c r="N6">
        <v>-1386.5100165189899</v>
      </c>
      <c r="O6">
        <v>-1386.5100165189899</v>
      </c>
      <c r="P6">
        <v>-1234.4104416436701</v>
      </c>
      <c r="Q6">
        <v>-1234.4104416436701</v>
      </c>
      <c r="R6">
        <v>-1234.4104416436701</v>
      </c>
      <c r="S6">
        <v>-1234.41050108135</v>
      </c>
      <c r="T6">
        <v>-1234.41050108135</v>
      </c>
      <c r="U6">
        <v>-1234.41050108135</v>
      </c>
      <c r="V6">
        <v>-2321.0380168572101</v>
      </c>
      <c r="W6">
        <v>-2321.0380168572101</v>
      </c>
      <c r="X6">
        <v>-2321.0380168572101</v>
      </c>
      <c r="Y6">
        <v>-2321.03799321727</v>
      </c>
      <c r="Z6">
        <v>-2321.03799321727</v>
      </c>
      <c r="AA6">
        <v>-2321.03799321727</v>
      </c>
      <c r="AB6">
        <v>-191.106748191804</v>
      </c>
      <c r="AC6">
        <v>-191.106748191804</v>
      </c>
      <c r="AD6">
        <v>-191.106748191804</v>
      </c>
      <c r="AE6">
        <v>-191.10674029596601</v>
      </c>
      <c r="AF6">
        <v>-191.10674029596601</v>
      </c>
      <c r="AG6">
        <v>-191.10674029596601</v>
      </c>
      <c r="AH6">
        <v>-2064.0736242144599</v>
      </c>
      <c r="AI6">
        <v>-2064.0736242144599</v>
      </c>
      <c r="AJ6">
        <v>-2064.0736242144599</v>
      </c>
      <c r="AK6">
        <v>-2064.0735355114798</v>
      </c>
      <c r="AL6">
        <v>-2064.0735355114798</v>
      </c>
      <c r="AM6">
        <v>-2064.0735355114798</v>
      </c>
      <c r="AN6">
        <v>-3942.9718013288202</v>
      </c>
      <c r="AO6">
        <v>-3942.9718013288202</v>
      </c>
      <c r="AP6">
        <v>-3942.9718013288102</v>
      </c>
      <c r="AQ6">
        <v>-3942.9716043978601</v>
      </c>
      <c r="AR6">
        <v>-3942.9716043978601</v>
      </c>
      <c r="AS6">
        <v>-3942.9716043978601</v>
      </c>
    </row>
    <row r="7" spans="2:45" x14ac:dyDescent="0.2">
      <c r="B7" t="s">
        <v>6</v>
      </c>
      <c r="D7">
        <v>-4.5027601136715099</v>
      </c>
      <c r="E7">
        <v>-4.5027601136715099</v>
      </c>
      <c r="F7">
        <v>-4.5027601136715099</v>
      </c>
      <c r="G7">
        <v>-4.5027600205358498</v>
      </c>
      <c r="H7">
        <v>-4.5027600205358498</v>
      </c>
      <c r="I7">
        <v>-4.5027600205358498</v>
      </c>
      <c r="J7">
        <v>-4.56972456403021</v>
      </c>
      <c r="K7">
        <v>-4.56972456403021</v>
      </c>
      <c r="L7">
        <v>-4.56972456403021</v>
      </c>
      <c r="M7">
        <v>-4.5697245158018198</v>
      </c>
      <c r="N7">
        <v>-4.5697245158018198</v>
      </c>
      <c r="O7">
        <v>-4.5697245158018198</v>
      </c>
      <c r="P7">
        <v>-3.1071279006829</v>
      </c>
      <c r="Q7">
        <v>-3.1071279006829</v>
      </c>
      <c r="R7">
        <v>-3.1071279006829</v>
      </c>
      <c r="S7">
        <v>-3.1071270265014799</v>
      </c>
      <c r="T7">
        <v>-3.1071270265014799</v>
      </c>
      <c r="U7">
        <v>-3.1071270265014799</v>
      </c>
      <c r="V7">
        <v>-3.4652689814641402</v>
      </c>
      <c r="W7">
        <v>-3.4652689814641402</v>
      </c>
      <c r="X7">
        <v>-3.4652689814641402</v>
      </c>
      <c r="Y7">
        <v>-3.4652679193048499</v>
      </c>
      <c r="Z7">
        <v>-3.4652679193048499</v>
      </c>
      <c r="AA7">
        <v>-3.4652679193048499</v>
      </c>
      <c r="AB7">
        <v>-12.324579773715501</v>
      </c>
      <c r="AC7">
        <v>-12.324579773715501</v>
      </c>
      <c r="AD7">
        <v>-12.324579773715501</v>
      </c>
      <c r="AE7">
        <v>-12.324580024535599</v>
      </c>
      <c r="AF7">
        <v>-12.324580024535599</v>
      </c>
      <c r="AG7">
        <v>-12.324580024535599</v>
      </c>
      <c r="AH7">
        <v>-10.723376690395</v>
      </c>
      <c r="AI7">
        <v>-10.723376690395</v>
      </c>
      <c r="AJ7">
        <v>-10.723376690395</v>
      </c>
      <c r="AK7">
        <v>-10.723364049747699</v>
      </c>
      <c r="AL7">
        <v>-10.723364049747699</v>
      </c>
      <c r="AM7">
        <v>-10.723364049747699</v>
      </c>
      <c r="AN7">
        <v>-10.3263047728092</v>
      </c>
      <c r="AO7">
        <v>-10.3263047728092</v>
      </c>
      <c r="AP7">
        <v>-10.3263047728092</v>
      </c>
      <c r="AQ7">
        <v>-10.3262884028291</v>
      </c>
      <c r="AR7">
        <v>-10.326288402829199</v>
      </c>
      <c r="AS7">
        <v>-10.326288402829199</v>
      </c>
    </row>
    <row r="8" spans="2:45" x14ac:dyDescent="0.2">
      <c r="B8" t="s">
        <v>7</v>
      </c>
      <c r="D8">
        <v>-120.49590266921599</v>
      </c>
      <c r="E8">
        <v>-120.49590266921599</v>
      </c>
      <c r="F8">
        <v>-120.49590266921599</v>
      </c>
      <c r="G8">
        <v>-120.495905186621</v>
      </c>
      <c r="H8">
        <v>-120.495905186621</v>
      </c>
      <c r="I8">
        <v>-120.495905186621</v>
      </c>
      <c r="J8">
        <v>-1391.07959724597</v>
      </c>
      <c r="K8">
        <v>-1391.07959724597</v>
      </c>
      <c r="L8">
        <v>-1391.07959724597</v>
      </c>
      <c r="M8">
        <v>-1391.07974103479</v>
      </c>
      <c r="N8">
        <v>-1391.07974103479</v>
      </c>
      <c r="O8">
        <v>-1391.07974103479</v>
      </c>
      <c r="P8">
        <v>-1237.51756954435</v>
      </c>
      <c r="Q8">
        <v>-1237.51756954435</v>
      </c>
      <c r="R8">
        <v>-1237.51756954435</v>
      </c>
      <c r="S8">
        <v>-1237.51762810785</v>
      </c>
      <c r="T8">
        <v>-1237.51762810785</v>
      </c>
      <c r="U8">
        <v>-1237.51762810785</v>
      </c>
      <c r="V8">
        <v>-2324.5032858386799</v>
      </c>
      <c r="W8">
        <v>-2324.5032858386799</v>
      </c>
      <c r="X8">
        <v>-2324.5032858386799</v>
      </c>
      <c r="Y8">
        <v>-2324.50326113658</v>
      </c>
      <c r="Z8">
        <v>-2324.50326113658</v>
      </c>
      <c r="AA8">
        <v>-2324.50326113658</v>
      </c>
      <c r="AB8">
        <v>-203.43132796551899</v>
      </c>
      <c r="AC8">
        <v>-203.43132796551899</v>
      </c>
      <c r="AD8">
        <v>-203.43132796551899</v>
      </c>
      <c r="AE8">
        <v>-203.43132032050201</v>
      </c>
      <c r="AF8">
        <v>-203.43132032050201</v>
      </c>
      <c r="AG8">
        <v>-203.43132032050201</v>
      </c>
      <c r="AH8">
        <v>-2074.7970009048499</v>
      </c>
      <c r="AI8">
        <v>-2074.7970009048499</v>
      </c>
      <c r="AJ8">
        <v>-2074.7970009048499</v>
      </c>
      <c r="AK8">
        <v>-2074.79689956122</v>
      </c>
      <c r="AL8">
        <v>-2074.79689956122</v>
      </c>
      <c r="AM8">
        <v>-2074.79689956122</v>
      </c>
      <c r="AN8">
        <v>-3953.2981061016299</v>
      </c>
      <c r="AO8">
        <v>-3953.2981061016299</v>
      </c>
      <c r="AP8">
        <v>-3953.2981061016199</v>
      </c>
      <c r="AQ8">
        <v>-3953.2978928006901</v>
      </c>
      <c r="AR8">
        <v>-3953.2978928006901</v>
      </c>
      <c r="AS8">
        <v>-3953.2978928006901</v>
      </c>
    </row>
    <row r="9" spans="2:45" x14ac:dyDescent="0.2">
      <c r="B9" t="s">
        <v>8</v>
      </c>
      <c r="D9">
        <v>-32.648250960830197</v>
      </c>
      <c r="E9">
        <v>-32.648250960830197</v>
      </c>
      <c r="F9">
        <v>-32.648250960830197</v>
      </c>
      <c r="G9">
        <v>-32.648253645816503</v>
      </c>
      <c r="H9">
        <v>-32.648253645816503</v>
      </c>
      <c r="I9">
        <v>-32.648253645816503</v>
      </c>
      <c r="J9">
        <v>-577.01999993681795</v>
      </c>
      <c r="K9">
        <v>-577.01999993681795</v>
      </c>
      <c r="L9">
        <v>-577.01999993681795</v>
      </c>
      <c r="M9">
        <v>-577.02014376679801</v>
      </c>
      <c r="N9">
        <v>-577.02014376679801</v>
      </c>
      <c r="O9">
        <v>-577.02014376679801</v>
      </c>
      <c r="P9">
        <v>-450.09334759417197</v>
      </c>
      <c r="Q9">
        <v>-450.09334759417197</v>
      </c>
      <c r="R9">
        <v>-450.09334759417197</v>
      </c>
      <c r="S9">
        <v>-450.09340644887197</v>
      </c>
      <c r="T9">
        <v>-450.09340644887197</v>
      </c>
      <c r="U9">
        <v>-450.09340644887197</v>
      </c>
      <c r="V9">
        <v>-759.03919040184701</v>
      </c>
      <c r="W9">
        <v>-759.03919040184701</v>
      </c>
      <c r="X9">
        <v>-759.03919040184701</v>
      </c>
      <c r="Y9">
        <v>-759.03916611298496</v>
      </c>
      <c r="Z9">
        <v>-759.03916611298496</v>
      </c>
      <c r="AA9">
        <v>-759.03916611298496</v>
      </c>
      <c r="AB9">
        <v>-123.08358131701399</v>
      </c>
      <c r="AC9">
        <v>-123.08358131701399</v>
      </c>
      <c r="AD9">
        <v>-123.08358131701399</v>
      </c>
      <c r="AE9">
        <v>-123.08357385492501</v>
      </c>
      <c r="AF9">
        <v>-123.08357385492501</v>
      </c>
      <c r="AG9">
        <v>-123.08357385492501</v>
      </c>
      <c r="AH9">
        <v>-1262.61176039719</v>
      </c>
      <c r="AI9">
        <v>-1262.61176039719</v>
      </c>
      <c r="AJ9">
        <v>-1262.61176039719</v>
      </c>
      <c r="AK9">
        <v>-1262.6116721368001</v>
      </c>
      <c r="AL9">
        <v>-1262.6116721368001</v>
      </c>
      <c r="AM9">
        <v>-1262.6116721368001</v>
      </c>
      <c r="AN9">
        <v>-2345.5103929707002</v>
      </c>
      <c r="AO9">
        <v>-2345.5103929707002</v>
      </c>
      <c r="AP9">
        <v>-2345.5103929707002</v>
      </c>
      <c r="AQ9">
        <v>-2345.5101975233501</v>
      </c>
      <c r="AR9">
        <v>-2345.5101975233501</v>
      </c>
      <c r="AS9">
        <v>-2345.5101975233501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2023-04-27T23:16:44Z</dcterms:created>
  <dcterms:modified xsi:type="dcterms:W3CDTF">2023-04-28T01:16:27Z</dcterms:modified>
</cp:coreProperties>
</file>