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5080" yWindow="0" windowWidth="32760" windowHeight="20300" tabRatio="500"/>
  </bookViews>
  <sheets>
    <sheet name="50tips_Yule_m2=0.5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4" i="1"/>
  <c r="Q101" i="1"/>
  <c r="R101" i="1"/>
  <c r="S101" i="1"/>
  <c r="Q100" i="1"/>
  <c r="R100" i="1"/>
  <c r="S100" i="1"/>
  <c r="Q99" i="1"/>
  <c r="R99" i="1"/>
  <c r="S99" i="1"/>
  <c r="Q98" i="1"/>
  <c r="R98" i="1"/>
  <c r="S98" i="1"/>
  <c r="Q97" i="1"/>
  <c r="R97" i="1"/>
  <c r="S97" i="1"/>
  <c r="Q96" i="1"/>
  <c r="R96" i="1"/>
  <c r="S96" i="1"/>
  <c r="Q95" i="1"/>
  <c r="R95" i="1"/>
  <c r="S95" i="1"/>
  <c r="Q94" i="1"/>
  <c r="R94" i="1"/>
  <c r="S94" i="1"/>
  <c r="Q93" i="1"/>
  <c r="R93" i="1"/>
  <c r="S93" i="1"/>
  <c r="Q92" i="1"/>
  <c r="R92" i="1"/>
  <c r="S92" i="1"/>
  <c r="Q91" i="1"/>
  <c r="R91" i="1"/>
  <c r="S91" i="1"/>
  <c r="Q90" i="1"/>
  <c r="R90" i="1"/>
  <c r="S90" i="1"/>
  <c r="Q89" i="1"/>
  <c r="R89" i="1"/>
  <c r="S89" i="1"/>
  <c r="Q88" i="1"/>
  <c r="R88" i="1"/>
  <c r="S88" i="1"/>
  <c r="Q87" i="1"/>
  <c r="R87" i="1"/>
  <c r="S87" i="1"/>
  <c r="Q86" i="1"/>
  <c r="R86" i="1"/>
  <c r="S86" i="1"/>
  <c r="Q85" i="1"/>
  <c r="R85" i="1"/>
  <c r="S85" i="1"/>
  <c r="Q84" i="1"/>
  <c r="R84" i="1"/>
  <c r="S84" i="1"/>
  <c r="Q83" i="1"/>
  <c r="R83" i="1"/>
  <c r="S83" i="1"/>
  <c r="Q82" i="1"/>
  <c r="R82" i="1"/>
  <c r="S82" i="1"/>
  <c r="Q81" i="1"/>
  <c r="R81" i="1"/>
  <c r="S81" i="1"/>
  <c r="Q80" i="1"/>
  <c r="R80" i="1"/>
  <c r="S80" i="1"/>
  <c r="Q79" i="1"/>
  <c r="R79" i="1"/>
  <c r="S79" i="1"/>
  <c r="Q78" i="1"/>
  <c r="R78" i="1"/>
  <c r="S78" i="1"/>
  <c r="Q77" i="1"/>
  <c r="R77" i="1"/>
  <c r="S77" i="1"/>
  <c r="Q76" i="1"/>
  <c r="R76" i="1"/>
  <c r="S76" i="1"/>
  <c r="Q75" i="1"/>
  <c r="R75" i="1"/>
  <c r="S75" i="1"/>
  <c r="Q74" i="1"/>
  <c r="R74" i="1"/>
  <c r="S74" i="1"/>
  <c r="Q73" i="1"/>
  <c r="R73" i="1"/>
  <c r="S73" i="1"/>
  <c r="Q72" i="1"/>
  <c r="R72" i="1"/>
  <c r="S72" i="1"/>
  <c r="Q71" i="1"/>
  <c r="R71" i="1"/>
  <c r="S71" i="1"/>
  <c r="Q70" i="1"/>
  <c r="R70" i="1"/>
  <c r="S70" i="1"/>
  <c r="Q69" i="1"/>
  <c r="R69" i="1"/>
  <c r="S69" i="1"/>
  <c r="Q68" i="1"/>
  <c r="R68" i="1"/>
  <c r="S68" i="1"/>
  <c r="Q67" i="1"/>
  <c r="R67" i="1"/>
  <c r="S67" i="1"/>
  <c r="Q66" i="1"/>
  <c r="R66" i="1"/>
  <c r="S66" i="1"/>
  <c r="Q65" i="1"/>
  <c r="R65" i="1"/>
  <c r="S65" i="1"/>
  <c r="Q64" i="1"/>
  <c r="R64" i="1"/>
  <c r="S64" i="1"/>
  <c r="Q63" i="1"/>
  <c r="R63" i="1"/>
  <c r="S63" i="1"/>
  <c r="Q62" i="1"/>
  <c r="R62" i="1"/>
  <c r="S62" i="1"/>
  <c r="Q61" i="1"/>
  <c r="R61" i="1"/>
  <c r="S61" i="1"/>
  <c r="Q60" i="1"/>
  <c r="R60" i="1"/>
  <c r="S60" i="1"/>
  <c r="Q59" i="1"/>
  <c r="R59" i="1"/>
  <c r="S59" i="1"/>
  <c r="Q58" i="1"/>
  <c r="R58" i="1"/>
  <c r="S58" i="1"/>
  <c r="Q57" i="1"/>
  <c r="R57" i="1"/>
  <c r="S57" i="1"/>
  <c r="Q56" i="1"/>
  <c r="R56" i="1"/>
  <c r="S56" i="1"/>
  <c r="Q55" i="1"/>
  <c r="R55" i="1"/>
  <c r="S55" i="1"/>
  <c r="Q54" i="1"/>
  <c r="R54" i="1"/>
  <c r="S54" i="1"/>
  <c r="Q53" i="1"/>
  <c r="R53" i="1"/>
  <c r="S53" i="1"/>
  <c r="Q52" i="1"/>
  <c r="R52" i="1"/>
  <c r="S52" i="1"/>
  <c r="Q51" i="1"/>
  <c r="R51" i="1"/>
  <c r="S51" i="1"/>
  <c r="Q50" i="1"/>
  <c r="R50" i="1"/>
  <c r="S50" i="1"/>
  <c r="Q49" i="1"/>
  <c r="R49" i="1"/>
  <c r="S49" i="1"/>
  <c r="Q48" i="1"/>
  <c r="R48" i="1"/>
  <c r="S48" i="1"/>
  <c r="Q47" i="1"/>
  <c r="R47" i="1"/>
  <c r="S47" i="1"/>
  <c r="Q46" i="1"/>
  <c r="R46" i="1"/>
  <c r="S46" i="1"/>
  <c r="Q45" i="1"/>
  <c r="R45" i="1"/>
  <c r="S45" i="1"/>
  <c r="Q44" i="1"/>
  <c r="R44" i="1"/>
  <c r="S44" i="1"/>
  <c r="Q43" i="1"/>
  <c r="R43" i="1"/>
  <c r="S43" i="1"/>
  <c r="Q42" i="1"/>
  <c r="R42" i="1"/>
  <c r="S42" i="1"/>
  <c r="Q41" i="1"/>
  <c r="R41" i="1"/>
  <c r="S41" i="1"/>
  <c r="Q40" i="1"/>
  <c r="R40" i="1"/>
  <c r="S40" i="1"/>
  <c r="Q39" i="1"/>
  <c r="R39" i="1"/>
  <c r="S39" i="1"/>
  <c r="Q38" i="1"/>
  <c r="R38" i="1"/>
  <c r="S38" i="1"/>
  <c r="Q37" i="1"/>
  <c r="R37" i="1"/>
  <c r="S37" i="1"/>
  <c r="Q36" i="1"/>
  <c r="R36" i="1"/>
  <c r="S36" i="1"/>
  <c r="Q35" i="1"/>
  <c r="R35" i="1"/>
  <c r="S35" i="1"/>
  <c r="Q34" i="1"/>
  <c r="R34" i="1"/>
  <c r="S34" i="1"/>
  <c r="Q33" i="1"/>
  <c r="R33" i="1"/>
  <c r="S33" i="1"/>
  <c r="Q32" i="1"/>
  <c r="R32" i="1"/>
  <c r="S32" i="1"/>
  <c r="Q31" i="1"/>
  <c r="R31" i="1"/>
  <c r="S31" i="1"/>
  <c r="Q30" i="1"/>
  <c r="R30" i="1"/>
  <c r="S30" i="1"/>
  <c r="Q29" i="1"/>
  <c r="R29" i="1"/>
  <c r="S29" i="1"/>
  <c r="Q28" i="1"/>
  <c r="R28" i="1"/>
  <c r="S28" i="1"/>
  <c r="Q27" i="1"/>
  <c r="R27" i="1"/>
  <c r="S27" i="1"/>
  <c r="Q26" i="1"/>
  <c r="R26" i="1"/>
  <c r="S26" i="1"/>
  <c r="Q25" i="1"/>
  <c r="R25" i="1"/>
  <c r="S25" i="1"/>
  <c r="Q24" i="1"/>
  <c r="R24" i="1"/>
  <c r="S24" i="1"/>
  <c r="Q23" i="1"/>
  <c r="R23" i="1"/>
  <c r="S23" i="1"/>
  <c r="Q22" i="1"/>
  <c r="R22" i="1"/>
  <c r="S22" i="1"/>
  <c r="Q21" i="1"/>
  <c r="R21" i="1"/>
  <c r="S21" i="1"/>
  <c r="Q20" i="1"/>
  <c r="R20" i="1"/>
  <c r="S20" i="1"/>
  <c r="Q19" i="1"/>
  <c r="R19" i="1"/>
  <c r="S19" i="1"/>
  <c r="Q18" i="1"/>
  <c r="R18" i="1"/>
  <c r="S18" i="1"/>
  <c r="Q17" i="1"/>
  <c r="R17" i="1"/>
  <c r="S17" i="1"/>
  <c r="Q16" i="1"/>
  <c r="R16" i="1"/>
  <c r="S16" i="1"/>
  <c r="Q15" i="1"/>
  <c r="R15" i="1"/>
  <c r="S15" i="1"/>
  <c r="Q14" i="1"/>
  <c r="R14" i="1"/>
  <c r="S14" i="1"/>
  <c r="Q13" i="1"/>
  <c r="R13" i="1"/>
  <c r="S13" i="1"/>
  <c r="Q12" i="1"/>
  <c r="R12" i="1"/>
  <c r="S12" i="1"/>
  <c r="Q11" i="1"/>
  <c r="R11" i="1"/>
  <c r="S11" i="1"/>
  <c r="Q10" i="1"/>
  <c r="R10" i="1"/>
  <c r="S10" i="1"/>
  <c r="Q9" i="1"/>
  <c r="R9" i="1"/>
  <c r="S9" i="1"/>
  <c r="Q8" i="1"/>
  <c r="R8" i="1"/>
  <c r="S8" i="1"/>
  <c r="Q7" i="1"/>
  <c r="R7" i="1"/>
  <c r="S7" i="1"/>
  <c r="Q6" i="1"/>
  <c r="R6" i="1"/>
  <c r="S6" i="1"/>
  <c r="Q5" i="1"/>
  <c r="R5" i="1"/>
  <c r="S5" i="1"/>
  <c r="Q4" i="1"/>
  <c r="R4" i="1"/>
  <c r="S4" i="1"/>
  <c r="Q3" i="1"/>
  <c r="R3" i="1"/>
  <c r="S3" i="1"/>
  <c r="S2" i="1"/>
  <c r="R2" i="1"/>
  <c r="Q2" i="1"/>
  <c r="X104" i="1"/>
  <c r="X10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K2" i="1"/>
  <c r="J2" i="1"/>
  <c r="H2" i="1"/>
  <c r="P2" i="1"/>
  <c r="K3" i="1"/>
  <c r="J3" i="1"/>
  <c r="H3" i="1"/>
  <c r="P3" i="1"/>
  <c r="K4" i="1"/>
  <c r="J4" i="1"/>
  <c r="H4" i="1"/>
  <c r="P4" i="1"/>
  <c r="K5" i="1"/>
  <c r="J5" i="1"/>
  <c r="H5" i="1"/>
  <c r="P5" i="1"/>
  <c r="K6" i="1"/>
  <c r="J6" i="1"/>
  <c r="H6" i="1"/>
  <c r="P6" i="1"/>
  <c r="K7" i="1"/>
  <c r="J7" i="1"/>
  <c r="H7" i="1"/>
  <c r="P7" i="1"/>
  <c r="K8" i="1"/>
  <c r="J8" i="1"/>
  <c r="H8" i="1"/>
  <c r="P8" i="1"/>
  <c r="K9" i="1"/>
  <c r="J9" i="1"/>
  <c r="H9" i="1"/>
  <c r="P9" i="1"/>
  <c r="K10" i="1"/>
  <c r="J10" i="1"/>
  <c r="H10" i="1"/>
  <c r="P10" i="1"/>
  <c r="K11" i="1"/>
  <c r="J11" i="1"/>
  <c r="H11" i="1"/>
  <c r="P11" i="1"/>
  <c r="K12" i="1"/>
  <c r="J12" i="1"/>
  <c r="H12" i="1"/>
  <c r="P12" i="1"/>
  <c r="K13" i="1"/>
  <c r="J13" i="1"/>
  <c r="H13" i="1"/>
  <c r="P13" i="1"/>
  <c r="K14" i="1"/>
  <c r="J14" i="1"/>
  <c r="H14" i="1"/>
  <c r="P14" i="1"/>
  <c r="K15" i="1"/>
  <c r="J15" i="1"/>
  <c r="H15" i="1"/>
  <c r="P15" i="1"/>
  <c r="K16" i="1"/>
  <c r="J16" i="1"/>
  <c r="H16" i="1"/>
  <c r="P16" i="1"/>
  <c r="K17" i="1"/>
  <c r="J17" i="1"/>
  <c r="H17" i="1"/>
  <c r="P17" i="1"/>
  <c r="K18" i="1"/>
  <c r="J18" i="1"/>
  <c r="H18" i="1"/>
  <c r="P18" i="1"/>
  <c r="K19" i="1"/>
  <c r="J19" i="1"/>
  <c r="H19" i="1"/>
  <c r="P19" i="1"/>
  <c r="K20" i="1"/>
  <c r="J20" i="1"/>
  <c r="H20" i="1"/>
  <c r="P20" i="1"/>
  <c r="K21" i="1"/>
  <c r="J21" i="1"/>
  <c r="H21" i="1"/>
  <c r="P21" i="1"/>
  <c r="K22" i="1"/>
  <c r="J22" i="1"/>
  <c r="H22" i="1"/>
  <c r="P22" i="1"/>
  <c r="K23" i="1"/>
  <c r="J23" i="1"/>
  <c r="H23" i="1"/>
  <c r="P23" i="1"/>
  <c r="K24" i="1"/>
  <c r="J24" i="1"/>
  <c r="H24" i="1"/>
  <c r="P24" i="1"/>
  <c r="K25" i="1"/>
  <c r="J25" i="1"/>
  <c r="H25" i="1"/>
  <c r="P25" i="1"/>
  <c r="K26" i="1"/>
  <c r="J26" i="1"/>
  <c r="H26" i="1"/>
  <c r="P26" i="1"/>
  <c r="K27" i="1"/>
  <c r="J27" i="1"/>
  <c r="H27" i="1"/>
  <c r="P27" i="1"/>
  <c r="K28" i="1"/>
  <c r="J28" i="1"/>
  <c r="H28" i="1"/>
  <c r="P28" i="1"/>
  <c r="K29" i="1"/>
  <c r="J29" i="1"/>
  <c r="H29" i="1"/>
  <c r="P29" i="1"/>
  <c r="K30" i="1"/>
  <c r="J30" i="1"/>
  <c r="H30" i="1"/>
  <c r="P30" i="1"/>
  <c r="K31" i="1"/>
  <c r="J31" i="1"/>
  <c r="H31" i="1"/>
  <c r="P31" i="1"/>
  <c r="K32" i="1"/>
  <c r="J32" i="1"/>
  <c r="H32" i="1"/>
  <c r="P32" i="1"/>
  <c r="K33" i="1"/>
  <c r="J33" i="1"/>
  <c r="H33" i="1"/>
  <c r="P33" i="1"/>
  <c r="K34" i="1"/>
  <c r="J34" i="1"/>
  <c r="H34" i="1"/>
  <c r="P34" i="1"/>
  <c r="K35" i="1"/>
  <c r="J35" i="1"/>
  <c r="H35" i="1"/>
  <c r="P35" i="1"/>
  <c r="K36" i="1"/>
  <c r="J36" i="1"/>
  <c r="H36" i="1"/>
  <c r="P36" i="1"/>
  <c r="K37" i="1"/>
  <c r="J37" i="1"/>
  <c r="H37" i="1"/>
  <c r="P37" i="1"/>
  <c r="K38" i="1"/>
  <c r="J38" i="1"/>
  <c r="H38" i="1"/>
  <c r="P38" i="1"/>
  <c r="K39" i="1"/>
  <c r="J39" i="1"/>
  <c r="H39" i="1"/>
  <c r="P39" i="1"/>
  <c r="K40" i="1"/>
  <c r="J40" i="1"/>
  <c r="H40" i="1"/>
  <c r="P40" i="1"/>
  <c r="K41" i="1"/>
  <c r="J41" i="1"/>
  <c r="H41" i="1"/>
  <c r="P41" i="1"/>
  <c r="K42" i="1"/>
  <c r="J42" i="1"/>
  <c r="H42" i="1"/>
  <c r="P42" i="1"/>
  <c r="K43" i="1"/>
  <c r="J43" i="1"/>
  <c r="H43" i="1"/>
  <c r="P43" i="1"/>
  <c r="K44" i="1"/>
  <c r="J44" i="1"/>
  <c r="H44" i="1"/>
  <c r="P44" i="1"/>
  <c r="K45" i="1"/>
  <c r="J45" i="1"/>
  <c r="H45" i="1"/>
  <c r="P45" i="1"/>
  <c r="K46" i="1"/>
  <c r="J46" i="1"/>
  <c r="H46" i="1"/>
  <c r="P46" i="1"/>
  <c r="K47" i="1"/>
  <c r="J47" i="1"/>
  <c r="H47" i="1"/>
  <c r="P47" i="1"/>
  <c r="K48" i="1"/>
  <c r="J48" i="1"/>
  <c r="H48" i="1"/>
  <c r="P48" i="1"/>
  <c r="K49" i="1"/>
  <c r="J49" i="1"/>
  <c r="H49" i="1"/>
  <c r="P49" i="1"/>
  <c r="K50" i="1"/>
  <c r="J50" i="1"/>
  <c r="H50" i="1"/>
  <c r="P50" i="1"/>
  <c r="K51" i="1"/>
  <c r="J51" i="1"/>
  <c r="H51" i="1"/>
  <c r="P51" i="1"/>
  <c r="K52" i="1"/>
  <c r="J52" i="1"/>
  <c r="H52" i="1"/>
  <c r="P52" i="1"/>
  <c r="K53" i="1"/>
  <c r="J53" i="1"/>
  <c r="H53" i="1"/>
  <c r="P53" i="1"/>
  <c r="K54" i="1"/>
  <c r="J54" i="1"/>
  <c r="H54" i="1"/>
  <c r="P54" i="1"/>
  <c r="K55" i="1"/>
  <c r="J55" i="1"/>
  <c r="H55" i="1"/>
  <c r="P55" i="1"/>
  <c r="K56" i="1"/>
  <c r="J56" i="1"/>
  <c r="H56" i="1"/>
  <c r="P56" i="1"/>
  <c r="K57" i="1"/>
  <c r="J57" i="1"/>
  <c r="H57" i="1"/>
  <c r="P57" i="1"/>
  <c r="K58" i="1"/>
  <c r="J58" i="1"/>
  <c r="H58" i="1"/>
  <c r="P58" i="1"/>
  <c r="K59" i="1"/>
  <c r="J59" i="1"/>
  <c r="H59" i="1"/>
  <c r="P59" i="1"/>
  <c r="K60" i="1"/>
  <c r="J60" i="1"/>
  <c r="H60" i="1"/>
  <c r="P60" i="1"/>
  <c r="K61" i="1"/>
  <c r="J61" i="1"/>
  <c r="H61" i="1"/>
  <c r="P61" i="1"/>
  <c r="K62" i="1"/>
  <c r="J62" i="1"/>
  <c r="H62" i="1"/>
  <c r="P62" i="1"/>
  <c r="K63" i="1"/>
  <c r="J63" i="1"/>
  <c r="H63" i="1"/>
  <c r="P63" i="1"/>
  <c r="K64" i="1"/>
  <c r="J64" i="1"/>
  <c r="H64" i="1"/>
  <c r="P64" i="1"/>
  <c r="K65" i="1"/>
  <c r="J65" i="1"/>
  <c r="H65" i="1"/>
  <c r="P65" i="1"/>
  <c r="K66" i="1"/>
  <c r="J66" i="1"/>
  <c r="H66" i="1"/>
  <c r="P66" i="1"/>
  <c r="K67" i="1"/>
  <c r="J67" i="1"/>
  <c r="H67" i="1"/>
  <c r="P67" i="1"/>
  <c r="K68" i="1"/>
  <c r="J68" i="1"/>
  <c r="H68" i="1"/>
  <c r="P68" i="1"/>
  <c r="K69" i="1"/>
  <c r="J69" i="1"/>
  <c r="H69" i="1"/>
  <c r="P69" i="1"/>
  <c r="K70" i="1"/>
  <c r="J70" i="1"/>
  <c r="H70" i="1"/>
  <c r="P70" i="1"/>
  <c r="K71" i="1"/>
  <c r="J71" i="1"/>
  <c r="H71" i="1"/>
  <c r="P71" i="1"/>
  <c r="K72" i="1"/>
  <c r="J72" i="1"/>
  <c r="H72" i="1"/>
  <c r="P72" i="1"/>
  <c r="K73" i="1"/>
  <c r="J73" i="1"/>
  <c r="H73" i="1"/>
  <c r="P73" i="1"/>
  <c r="K74" i="1"/>
  <c r="J74" i="1"/>
  <c r="H74" i="1"/>
  <c r="P74" i="1"/>
  <c r="K75" i="1"/>
  <c r="J75" i="1"/>
  <c r="H75" i="1"/>
  <c r="P75" i="1"/>
  <c r="K76" i="1"/>
  <c r="J76" i="1"/>
  <c r="H76" i="1"/>
  <c r="P76" i="1"/>
  <c r="K77" i="1"/>
  <c r="J77" i="1"/>
  <c r="H77" i="1"/>
  <c r="P77" i="1"/>
  <c r="K78" i="1"/>
  <c r="J78" i="1"/>
  <c r="H78" i="1"/>
  <c r="P78" i="1"/>
  <c r="K79" i="1"/>
  <c r="J79" i="1"/>
  <c r="H79" i="1"/>
  <c r="P79" i="1"/>
  <c r="K80" i="1"/>
  <c r="J80" i="1"/>
  <c r="H80" i="1"/>
  <c r="P80" i="1"/>
  <c r="K81" i="1"/>
  <c r="J81" i="1"/>
  <c r="H81" i="1"/>
  <c r="P81" i="1"/>
  <c r="K82" i="1"/>
  <c r="J82" i="1"/>
  <c r="H82" i="1"/>
  <c r="P82" i="1"/>
  <c r="K83" i="1"/>
  <c r="J83" i="1"/>
  <c r="H83" i="1"/>
  <c r="P83" i="1"/>
  <c r="K84" i="1"/>
  <c r="J84" i="1"/>
  <c r="H84" i="1"/>
  <c r="P84" i="1"/>
  <c r="K85" i="1"/>
  <c r="J85" i="1"/>
  <c r="H85" i="1"/>
  <c r="P85" i="1"/>
  <c r="K86" i="1"/>
  <c r="J86" i="1"/>
  <c r="H86" i="1"/>
  <c r="P86" i="1"/>
  <c r="K87" i="1"/>
  <c r="J87" i="1"/>
  <c r="H87" i="1"/>
  <c r="P87" i="1"/>
  <c r="K88" i="1"/>
  <c r="J88" i="1"/>
  <c r="H88" i="1"/>
  <c r="P88" i="1"/>
  <c r="K89" i="1"/>
  <c r="J89" i="1"/>
  <c r="H89" i="1"/>
  <c r="P89" i="1"/>
  <c r="K90" i="1"/>
  <c r="J90" i="1"/>
  <c r="H90" i="1"/>
  <c r="P90" i="1"/>
  <c r="K91" i="1"/>
  <c r="J91" i="1"/>
  <c r="H91" i="1"/>
  <c r="P91" i="1"/>
  <c r="K92" i="1"/>
  <c r="J92" i="1"/>
  <c r="H92" i="1"/>
  <c r="P92" i="1"/>
  <c r="K93" i="1"/>
  <c r="J93" i="1"/>
  <c r="H93" i="1"/>
  <c r="P93" i="1"/>
  <c r="K94" i="1"/>
  <c r="J94" i="1"/>
  <c r="H94" i="1"/>
  <c r="P94" i="1"/>
  <c r="K95" i="1"/>
  <c r="J95" i="1"/>
  <c r="H95" i="1"/>
  <c r="P95" i="1"/>
  <c r="K96" i="1"/>
  <c r="J96" i="1"/>
  <c r="H96" i="1"/>
  <c r="P96" i="1"/>
  <c r="K97" i="1"/>
  <c r="J97" i="1"/>
  <c r="H97" i="1"/>
  <c r="P97" i="1"/>
  <c r="K98" i="1"/>
  <c r="J98" i="1"/>
  <c r="H98" i="1"/>
  <c r="P98" i="1"/>
  <c r="K99" i="1"/>
  <c r="J99" i="1"/>
  <c r="H99" i="1"/>
  <c r="P99" i="1"/>
  <c r="K100" i="1"/>
  <c r="J100" i="1"/>
  <c r="H100" i="1"/>
  <c r="P100" i="1"/>
  <c r="K101" i="1"/>
  <c r="J101" i="1"/>
  <c r="H101" i="1"/>
  <c r="P101" i="1"/>
  <c r="S103" i="1"/>
  <c r="S104" i="1"/>
  <c r="A3" i="1"/>
  <c r="B3" i="1"/>
  <c r="C3" i="1"/>
  <c r="D3" i="1"/>
  <c r="E3" i="1"/>
  <c r="F3" i="1"/>
  <c r="G3" i="1"/>
  <c r="I3" i="1"/>
  <c r="M3" i="1"/>
  <c r="N3" i="1"/>
  <c r="U3" i="1"/>
  <c r="V3" i="1"/>
  <c r="W3" i="1"/>
  <c r="Y3" i="1"/>
  <c r="Z3" i="1"/>
  <c r="AA3" i="1"/>
  <c r="AB3" i="1"/>
  <c r="AC3" i="1"/>
  <c r="AD3" i="1"/>
  <c r="AE3" i="1"/>
  <c r="A4" i="1"/>
  <c r="B4" i="1"/>
  <c r="C4" i="1"/>
  <c r="D4" i="1"/>
  <c r="E4" i="1"/>
  <c r="F4" i="1"/>
  <c r="G4" i="1"/>
  <c r="I4" i="1"/>
  <c r="M4" i="1"/>
  <c r="N4" i="1"/>
  <c r="U4" i="1"/>
  <c r="V4" i="1"/>
  <c r="W4" i="1"/>
  <c r="Y4" i="1"/>
  <c r="Z4" i="1"/>
  <c r="AA4" i="1"/>
  <c r="AB4" i="1"/>
  <c r="AC4" i="1"/>
  <c r="AD4" i="1"/>
  <c r="AE4" i="1"/>
  <c r="A5" i="1"/>
  <c r="B5" i="1"/>
  <c r="C5" i="1"/>
  <c r="D5" i="1"/>
  <c r="E5" i="1"/>
  <c r="F5" i="1"/>
  <c r="G5" i="1"/>
  <c r="I5" i="1"/>
  <c r="M5" i="1"/>
  <c r="N5" i="1"/>
  <c r="U5" i="1"/>
  <c r="V5" i="1"/>
  <c r="W5" i="1"/>
  <c r="Y5" i="1"/>
  <c r="Z5" i="1"/>
  <c r="AA5" i="1"/>
  <c r="AB5" i="1"/>
  <c r="AC5" i="1"/>
  <c r="AD5" i="1"/>
  <c r="AE5" i="1"/>
  <c r="A6" i="1"/>
  <c r="B6" i="1"/>
  <c r="C6" i="1"/>
  <c r="D6" i="1"/>
  <c r="E6" i="1"/>
  <c r="F6" i="1"/>
  <c r="G6" i="1"/>
  <c r="I6" i="1"/>
  <c r="M6" i="1"/>
  <c r="N6" i="1"/>
  <c r="U6" i="1"/>
  <c r="V6" i="1"/>
  <c r="W6" i="1"/>
  <c r="Y6" i="1"/>
  <c r="Z6" i="1"/>
  <c r="AA6" i="1"/>
  <c r="AB6" i="1"/>
  <c r="AC6" i="1"/>
  <c r="AD6" i="1"/>
  <c r="AE6" i="1"/>
  <c r="A7" i="1"/>
  <c r="B7" i="1"/>
  <c r="C7" i="1"/>
  <c r="D7" i="1"/>
  <c r="E7" i="1"/>
  <c r="F7" i="1"/>
  <c r="G7" i="1"/>
  <c r="I7" i="1"/>
  <c r="M7" i="1"/>
  <c r="N7" i="1"/>
  <c r="U7" i="1"/>
  <c r="V7" i="1"/>
  <c r="W7" i="1"/>
  <c r="Y7" i="1"/>
  <c r="Z7" i="1"/>
  <c r="AA7" i="1"/>
  <c r="AB7" i="1"/>
  <c r="AC7" i="1"/>
  <c r="AD7" i="1"/>
  <c r="AE7" i="1"/>
  <c r="A8" i="1"/>
  <c r="B8" i="1"/>
  <c r="C8" i="1"/>
  <c r="D8" i="1"/>
  <c r="E8" i="1"/>
  <c r="F8" i="1"/>
  <c r="G8" i="1"/>
  <c r="I8" i="1"/>
  <c r="M8" i="1"/>
  <c r="N8" i="1"/>
  <c r="U8" i="1"/>
  <c r="V8" i="1"/>
  <c r="W8" i="1"/>
  <c r="Y8" i="1"/>
  <c r="Z8" i="1"/>
  <c r="AA8" i="1"/>
  <c r="AB8" i="1"/>
  <c r="AC8" i="1"/>
  <c r="AD8" i="1"/>
  <c r="AE8" i="1"/>
  <c r="A9" i="1"/>
  <c r="B9" i="1"/>
  <c r="C9" i="1"/>
  <c r="D9" i="1"/>
  <c r="E9" i="1"/>
  <c r="F9" i="1"/>
  <c r="G9" i="1"/>
  <c r="I9" i="1"/>
  <c r="M9" i="1"/>
  <c r="N9" i="1"/>
  <c r="U9" i="1"/>
  <c r="V9" i="1"/>
  <c r="W9" i="1"/>
  <c r="Y9" i="1"/>
  <c r="Z9" i="1"/>
  <c r="AA9" i="1"/>
  <c r="AB9" i="1"/>
  <c r="AC9" i="1"/>
  <c r="AD9" i="1"/>
  <c r="AE9" i="1"/>
  <c r="A10" i="1"/>
  <c r="B10" i="1"/>
  <c r="C10" i="1"/>
  <c r="D10" i="1"/>
  <c r="E10" i="1"/>
  <c r="F10" i="1"/>
  <c r="G10" i="1"/>
  <c r="I10" i="1"/>
  <c r="M10" i="1"/>
  <c r="N10" i="1"/>
  <c r="U10" i="1"/>
  <c r="V10" i="1"/>
  <c r="W10" i="1"/>
  <c r="Y10" i="1"/>
  <c r="Z10" i="1"/>
  <c r="AA10" i="1"/>
  <c r="AB10" i="1"/>
  <c r="AC10" i="1"/>
  <c r="AD10" i="1"/>
  <c r="AE10" i="1"/>
  <c r="A11" i="1"/>
  <c r="B11" i="1"/>
  <c r="C11" i="1"/>
  <c r="D11" i="1"/>
  <c r="E11" i="1"/>
  <c r="F11" i="1"/>
  <c r="G11" i="1"/>
  <c r="I11" i="1"/>
  <c r="M11" i="1"/>
  <c r="N11" i="1"/>
  <c r="U11" i="1"/>
  <c r="V11" i="1"/>
  <c r="W11" i="1"/>
  <c r="Y11" i="1"/>
  <c r="Z11" i="1"/>
  <c r="AA11" i="1"/>
  <c r="AB11" i="1"/>
  <c r="AC11" i="1"/>
  <c r="AD11" i="1"/>
  <c r="AE11" i="1"/>
  <c r="A12" i="1"/>
  <c r="B12" i="1"/>
  <c r="C12" i="1"/>
  <c r="D12" i="1"/>
  <c r="E12" i="1"/>
  <c r="F12" i="1"/>
  <c r="G12" i="1"/>
  <c r="I12" i="1"/>
  <c r="M12" i="1"/>
  <c r="N12" i="1"/>
  <c r="U12" i="1"/>
  <c r="V12" i="1"/>
  <c r="W12" i="1"/>
  <c r="Y12" i="1"/>
  <c r="Z12" i="1"/>
  <c r="AA12" i="1"/>
  <c r="AB12" i="1"/>
  <c r="AC12" i="1"/>
  <c r="AD12" i="1"/>
  <c r="AE12" i="1"/>
  <c r="A13" i="1"/>
  <c r="B13" i="1"/>
  <c r="C13" i="1"/>
  <c r="D13" i="1"/>
  <c r="E13" i="1"/>
  <c r="F13" i="1"/>
  <c r="G13" i="1"/>
  <c r="I13" i="1"/>
  <c r="M13" i="1"/>
  <c r="N13" i="1"/>
  <c r="U13" i="1"/>
  <c r="V13" i="1"/>
  <c r="W13" i="1"/>
  <c r="Y13" i="1"/>
  <c r="Z13" i="1"/>
  <c r="AA13" i="1"/>
  <c r="AB13" i="1"/>
  <c r="AC13" i="1"/>
  <c r="AD13" i="1"/>
  <c r="AE13" i="1"/>
  <c r="A14" i="1"/>
  <c r="B14" i="1"/>
  <c r="C14" i="1"/>
  <c r="D14" i="1"/>
  <c r="E14" i="1"/>
  <c r="F14" i="1"/>
  <c r="G14" i="1"/>
  <c r="I14" i="1"/>
  <c r="M14" i="1"/>
  <c r="N14" i="1"/>
  <c r="U14" i="1"/>
  <c r="V14" i="1"/>
  <c r="W14" i="1"/>
  <c r="Y14" i="1"/>
  <c r="Z14" i="1"/>
  <c r="AA14" i="1"/>
  <c r="AB14" i="1"/>
  <c r="AC14" i="1"/>
  <c r="AD14" i="1"/>
  <c r="AE14" i="1"/>
  <c r="A15" i="1"/>
  <c r="B15" i="1"/>
  <c r="C15" i="1"/>
  <c r="D15" i="1"/>
  <c r="E15" i="1"/>
  <c r="F15" i="1"/>
  <c r="G15" i="1"/>
  <c r="I15" i="1"/>
  <c r="M15" i="1"/>
  <c r="N15" i="1"/>
  <c r="U15" i="1"/>
  <c r="V15" i="1"/>
  <c r="W15" i="1"/>
  <c r="Y15" i="1"/>
  <c r="Z15" i="1"/>
  <c r="AA15" i="1"/>
  <c r="AB15" i="1"/>
  <c r="AC15" i="1"/>
  <c r="AD15" i="1"/>
  <c r="AE15" i="1"/>
  <c r="A16" i="1"/>
  <c r="B16" i="1"/>
  <c r="C16" i="1"/>
  <c r="D16" i="1"/>
  <c r="E16" i="1"/>
  <c r="F16" i="1"/>
  <c r="G16" i="1"/>
  <c r="I16" i="1"/>
  <c r="M16" i="1"/>
  <c r="N16" i="1"/>
  <c r="U16" i="1"/>
  <c r="V16" i="1"/>
  <c r="W16" i="1"/>
  <c r="Y16" i="1"/>
  <c r="Z16" i="1"/>
  <c r="AA16" i="1"/>
  <c r="AB16" i="1"/>
  <c r="AC16" i="1"/>
  <c r="AD16" i="1"/>
  <c r="AE16" i="1"/>
  <c r="A17" i="1"/>
  <c r="B17" i="1"/>
  <c r="C17" i="1"/>
  <c r="D17" i="1"/>
  <c r="E17" i="1"/>
  <c r="F17" i="1"/>
  <c r="G17" i="1"/>
  <c r="I17" i="1"/>
  <c r="M17" i="1"/>
  <c r="N17" i="1"/>
  <c r="U17" i="1"/>
  <c r="V17" i="1"/>
  <c r="W17" i="1"/>
  <c r="Y17" i="1"/>
  <c r="Z17" i="1"/>
  <c r="AA17" i="1"/>
  <c r="AB17" i="1"/>
  <c r="AC17" i="1"/>
  <c r="AD17" i="1"/>
  <c r="AE17" i="1"/>
  <c r="A18" i="1"/>
  <c r="B18" i="1"/>
  <c r="C18" i="1"/>
  <c r="D18" i="1"/>
  <c r="E18" i="1"/>
  <c r="F18" i="1"/>
  <c r="G18" i="1"/>
  <c r="I18" i="1"/>
  <c r="M18" i="1"/>
  <c r="N18" i="1"/>
  <c r="U18" i="1"/>
  <c r="V18" i="1"/>
  <c r="W18" i="1"/>
  <c r="Y18" i="1"/>
  <c r="Z18" i="1"/>
  <c r="AA18" i="1"/>
  <c r="AB18" i="1"/>
  <c r="AC18" i="1"/>
  <c r="AD18" i="1"/>
  <c r="AE18" i="1"/>
  <c r="A19" i="1"/>
  <c r="B19" i="1"/>
  <c r="C19" i="1"/>
  <c r="D19" i="1"/>
  <c r="E19" i="1"/>
  <c r="F19" i="1"/>
  <c r="G19" i="1"/>
  <c r="I19" i="1"/>
  <c r="M19" i="1"/>
  <c r="N19" i="1"/>
  <c r="U19" i="1"/>
  <c r="V19" i="1"/>
  <c r="W19" i="1"/>
  <c r="Y19" i="1"/>
  <c r="Z19" i="1"/>
  <c r="AA19" i="1"/>
  <c r="AB19" i="1"/>
  <c r="AC19" i="1"/>
  <c r="AD19" i="1"/>
  <c r="AE19" i="1"/>
  <c r="A20" i="1"/>
  <c r="B20" i="1"/>
  <c r="C20" i="1"/>
  <c r="D20" i="1"/>
  <c r="E20" i="1"/>
  <c r="F20" i="1"/>
  <c r="G20" i="1"/>
  <c r="I20" i="1"/>
  <c r="M20" i="1"/>
  <c r="N20" i="1"/>
  <c r="U20" i="1"/>
  <c r="V20" i="1"/>
  <c r="W20" i="1"/>
  <c r="Y20" i="1"/>
  <c r="Z20" i="1"/>
  <c r="AA20" i="1"/>
  <c r="AB20" i="1"/>
  <c r="AC20" i="1"/>
  <c r="AD20" i="1"/>
  <c r="AE20" i="1"/>
  <c r="A21" i="1"/>
  <c r="B21" i="1"/>
  <c r="C21" i="1"/>
  <c r="D21" i="1"/>
  <c r="E21" i="1"/>
  <c r="F21" i="1"/>
  <c r="G21" i="1"/>
  <c r="I21" i="1"/>
  <c r="M21" i="1"/>
  <c r="N21" i="1"/>
  <c r="U21" i="1"/>
  <c r="V21" i="1"/>
  <c r="W21" i="1"/>
  <c r="Y21" i="1"/>
  <c r="Z21" i="1"/>
  <c r="AA21" i="1"/>
  <c r="AB21" i="1"/>
  <c r="AC21" i="1"/>
  <c r="AD21" i="1"/>
  <c r="AE21" i="1"/>
  <c r="A22" i="1"/>
  <c r="B22" i="1"/>
  <c r="C22" i="1"/>
  <c r="D22" i="1"/>
  <c r="E22" i="1"/>
  <c r="F22" i="1"/>
  <c r="G22" i="1"/>
  <c r="I22" i="1"/>
  <c r="M22" i="1"/>
  <c r="N22" i="1"/>
  <c r="U22" i="1"/>
  <c r="V22" i="1"/>
  <c r="W22" i="1"/>
  <c r="Y22" i="1"/>
  <c r="Z22" i="1"/>
  <c r="AA22" i="1"/>
  <c r="AB22" i="1"/>
  <c r="AC22" i="1"/>
  <c r="AD22" i="1"/>
  <c r="AE22" i="1"/>
  <c r="A23" i="1"/>
  <c r="B23" i="1"/>
  <c r="C23" i="1"/>
  <c r="D23" i="1"/>
  <c r="E23" i="1"/>
  <c r="F23" i="1"/>
  <c r="G23" i="1"/>
  <c r="I23" i="1"/>
  <c r="M23" i="1"/>
  <c r="N23" i="1"/>
  <c r="U23" i="1"/>
  <c r="V23" i="1"/>
  <c r="W23" i="1"/>
  <c r="Y23" i="1"/>
  <c r="Z23" i="1"/>
  <c r="AA23" i="1"/>
  <c r="AB23" i="1"/>
  <c r="AC23" i="1"/>
  <c r="AD23" i="1"/>
  <c r="AE23" i="1"/>
  <c r="A24" i="1"/>
  <c r="B24" i="1"/>
  <c r="C24" i="1"/>
  <c r="D24" i="1"/>
  <c r="E24" i="1"/>
  <c r="F24" i="1"/>
  <c r="G24" i="1"/>
  <c r="I24" i="1"/>
  <c r="M24" i="1"/>
  <c r="N24" i="1"/>
  <c r="U24" i="1"/>
  <c r="V24" i="1"/>
  <c r="W24" i="1"/>
  <c r="Y24" i="1"/>
  <c r="Z24" i="1"/>
  <c r="AA24" i="1"/>
  <c r="AB24" i="1"/>
  <c r="AC24" i="1"/>
  <c r="AD24" i="1"/>
  <c r="AE24" i="1"/>
  <c r="A25" i="1"/>
  <c r="B25" i="1"/>
  <c r="C25" i="1"/>
  <c r="D25" i="1"/>
  <c r="E25" i="1"/>
  <c r="F25" i="1"/>
  <c r="G25" i="1"/>
  <c r="I25" i="1"/>
  <c r="M25" i="1"/>
  <c r="N25" i="1"/>
  <c r="U25" i="1"/>
  <c r="V25" i="1"/>
  <c r="W25" i="1"/>
  <c r="Y25" i="1"/>
  <c r="Z25" i="1"/>
  <c r="AA25" i="1"/>
  <c r="AB25" i="1"/>
  <c r="AC25" i="1"/>
  <c r="AD25" i="1"/>
  <c r="AE25" i="1"/>
  <c r="A26" i="1"/>
  <c r="B26" i="1"/>
  <c r="C26" i="1"/>
  <c r="D26" i="1"/>
  <c r="E26" i="1"/>
  <c r="F26" i="1"/>
  <c r="G26" i="1"/>
  <c r="I26" i="1"/>
  <c r="M26" i="1"/>
  <c r="N26" i="1"/>
  <c r="U26" i="1"/>
  <c r="V26" i="1"/>
  <c r="W26" i="1"/>
  <c r="Y26" i="1"/>
  <c r="Z26" i="1"/>
  <c r="AA26" i="1"/>
  <c r="AB26" i="1"/>
  <c r="AC26" i="1"/>
  <c r="AD26" i="1"/>
  <c r="AE26" i="1"/>
  <c r="A27" i="1"/>
  <c r="B27" i="1"/>
  <c r="C27" i="1"/>
  <c r="D27" i="1"/>
  <c r="E27" i="1"/>
  <c r="F27" i="1"/>
  <c r="G27" i="1"/>
  <c r="I27" i="1"/>
  <c r="M27" i="1"/>
  <c r="N27" i="1"/>
  <c r="U27" i="1"/>
  <c r="V27" i="1"/>
  <c r="W27" i="1"/>
  <c r="Y27" i="1"/>
  <c r="Z27" i="1"/>
  <c r="AA27" i="1"/>
  <c r="AB27" i="1"/>
  <c r="AC27" i="1"/>
  <c r="AD27" i="1"/>
  <c r="AE27" i="1"/>
  <c r="A28" i="1"/>
  <c r="B28" i="1"/>
  <c r="C28" i="1"/>
  <c r="D28" i="1"/>
  <c r="E28" i="1"/>
  <c r="F28" i="1"/>
  <c r="G28" i="1"/>
  <c r="I28" i="1"/>
  <c r="M28" i="1"/>
  <c r="N28" i="1"/>
  <c r="U28" i="1"/>
  <c r="V28" i="1"/>
  <c r="W28" i="1"/>
  <c r="Y28" i="1"/>
  <c r="Z28" i="1"/>
  <c r="AA28" i="1"/>
  <c r="AB28" i="1"/>
  <c r="AC28" i="1"/>
  <c r="AD28" i="1"/>
  <c r="AE28" i="1"/>
  <c r="A29" i="1"/>
  <c r="B29" i="1"/>
  <c r="C29" i="1"/>
  <c r="D29" i="1"/>
  <c r="E29" i="1"/>
  <c r="F29" i="1"/>
  <c r="G29" i="1"/>
  <c r="I29" i="1"/>
  <c r="M29" i="1"/>
  <c r="N29" i="1"/>
  <c r="U29" i="1"/>
  <c r="V29" i="1"/>
  <c r="W29" i="1"/>
  <c r="Y29" i="1"/>
  <c r="Z29" i="1"/>
  <c r="AA29" i="1"/>
  <c r="AB29" i="1"/>
  <c r="AC29" i="1"/>
  <c r="AD29" i="1"/>
  <c r="AE29" i="1"/>
  <c r="A30" i="1"/>
  <c r="B30" i="1"/>
  <c r="C30" i="1"/>
  <c r="D30" i="1"/>
  <c r="E30" i="1"/>
  <c r="F30" i="1"/>
  <c r="G30" i="1"/>
  <c r="I30" i="1"/>
  <c r="M30" i="1"/>
  <c r="N30" i="1"/>
  <c r="U30" i="1"/>
  <c r="V30" i="1"/>
  <c r="W30" i="1"/>
  <c r="Y30" i="1"/>
  <c r="Z30" i="1"/>
  <c r="AA30" i="1"/>
  <c r="AB30" i="1"/>
  <c r="AC30" i="1"/>
  <c r="AD30" i="1"/>
  <c r="AE30" i="1"/>
  <c r="A31" i="1"/>
  <c r="B31" i="1"/>
  <c r="C31" i="1"/>
  <c r="D31" i="1"/>
  <c r="E31" i="1"/>
  <c r="F31" i="1"/>
  <c r="G31" i="1"/>
  <c r="I31" i="1"/>
  <c r="M31" i="1"/>
  <c r="N31" i="1"/>
  <c r="U31" i="1"/>
  <c r="V31" i="1"/>
  <c r="W31" i="1"/>
  <c r="Y31" i="1"/>
  <c r="Z31" i="1"/>
  <c r="AA31" i="1"/>
  <c r="AB31" i="1"/>
  <c r="AC31" i="1"/>
  <c r="AD31" i="1"/>
  <c r="AE31" i="1"/>
  <c r="A32" i="1"/>
  <c r="B32" i="1"/>
  <c r="C32" i="1"/>
  <c r="D32" i="1"/>
  <c r="E32" i="1"/>
  <c r="F32" i="1"/>
  <c r="G32" i="1"/>
  <c r="I32" i="1"/>
  <c r="M32" i="1"/>
  <c r="N32" i="1"/>
  <c r="U32" i="1"/>
  <c r="V32" i="1"/>
  <c r="W32" i="1"/>
  <c r="Y32" i="1"/>
  <c r="Z32" i="1"/>
  <c r="AA32" i="1"/>
  <c r="AB32" i="1"/>
  <c r="AC32" i="1"/>
  <c r="AD32" i="1"/>
  <c r="AE32" i="1"/>
  <c r="A33" i="1"/>
  <c r="B33" i="1"/>
  <c r="C33" i="1"/>
  <c r="D33" i="1"/>
  <c r="E33" i="1"/>
  <c r="F33" i="1"/>
  <c r="G33" i="1"/>
  <c r="I33" i="1"/>
  <c r="M33" i="1"/>
  <c r="N33" i="1"/>
  <c r="U33" i="1"/>
  <c r="V33" i="1"/>
  <c r="W33" i="1"/>
  <c r="Y33" i="1"/>
  <c r="Z33" i="1"/>
  <c r="AA33" i="1"/>
  <c r="AB33" i="1"/>
  <c r="AC33" i="1"/>
  <c r="AD33" i="1"/>
  <c r="AE33" i="1"/>
  <c r="A34" i="1"/>
  <c r="B34" i="1"/>
  <c r="C34" i="1"/>
  <c r="D34" i="1"/>
  <c r="E34" i="1"/>
  <c r="F34" i="1"/>
  <c r="G34" i="1"/>
  <c r="I34" i="1"/>
  <c r="M34" i="1"/>
  <c r="N34" i="1"/>
  <c r="U34" i="1"/>
  <c r="V34" i="1"/>
  <c r="W34" i="1"/>
  <c r="Y34" i="1"/>
  <c r="Z34" i="1"/>
  <c r="AA34" i="1"/>
  <c r="AB34" i="1"/>
  <c r="AC34" i="1"/>
  <c r="AD34" i="1"/>
  <c r="AE34" i="1"/>
  <c r="A35" i="1"/>
  <c r="B35" i="1"/>
  <c r="C35" i="1"/>
  <c r="D35" i="1"/>
  <c r="E35" i="1"/>
  <c r="F35" i="1"/>
  <c r="G35" i="1"/>
  <c r="I35" i="1"/>
  <c r="M35" i="1"/>
  <c r="N35" i="1"/>
  <c r="U35" i="1"/>
  <c r="V35" i="1"/>
  <c r="W35" i="1"/>
  <c r="Y35" i="1"/>
  <c r="Z35" i="1"/>
  <c r="AA35" i="1"/>
  <c r="AB35" i="1"/>
  <c r="AC35" i="1"/>
  <c r="AD35" i="1"/>
  <c r="AE35" i="1"/>
  <c r="A36" i="1"/>
  <c r="B36" i="1"/>
  <c r="C36" i="1"/>
  <c r="D36" i="1"/>
  <c r="E36" i="1"/>
  <c r="F36" i="1"/>
  <c r="G36" i="1"/>
  <c r="I36" i="1"/>
  <c r="M36" i="1"/>
  <c r="N36" i="1"/>
  <c r="U36" i="1"/>
  <c r="V36" i="1"/>
  <c r="W36" i="1"/>
  <c r="Y36" i="1"/>
  <c r="Z36" i="1"/>
  <c r="AA36" i="1"/>
  <c r="AB36" i="1"/>
  <c r="AC36" i="1"/>
  <c r="AD36" i="1"/>
  <c r="AE36" i="1"/>
  <c r="A37" i="1"/>
  <c r="B37" i="1"/>
  <c r="C37" i="1"/>
  <c r="D37" i="1"/>
  <c r="E37" i="1"/>
  <c r="F37" i="1"/>
  <c r="G37" i="1"/>
  <c r="I37" i="1"/>
  <c r="M37" i="1"/>
  <c r="N37" i="1"/>
  <c r="U37" i="1"/>
  <c r="V37" i="1"/>
  <c r="W37" i="1"/>
  <c r="Y37" i="1"/>
  <c r="Z37" i="1"/>
  <c r="AA37" i="1"/>
  <c r="AB37" i="1"/>
  <c r="AC37" i="1"/>
  <c r="AD37" i="1"/>
  <c r="AE37" i="1"/>
  <c r="A38" i="1"/>
  <c r="B38" i="1"/>
  <c r="C38" i="1"/>
  <c r="D38" i="1"/>
  <c r="E38" i="1"/>
  <c r="F38" i="1"/>
  <c r="G38" i="1"/>
  <c r="I38" i="1"/>
  <c r="M38" i="1"/>
  <c r="N38" i="1"/>
  <c r="U38" i="1"/>
  <c r="V38" i="1"/>
  <c r="W38" i="1"/>
  <c r="Y38" i="1"/>
  <c r="Z38" i="1"/>
  <c r="AA38" i="1"/>
  <c r="AB38" i="1"/>
  <c r="AC38" i="1"/>
  <c r="AD38" i="1"/>
  <c r="AE38" i="1"/>
  <c r="A39" i="1"/>
  <c r="B39" i="1"/>
  <c r="C39" i="1"/>
  <c r="D39" i="1"/>
  <c r="E39" i="1"/>
  <c r="F39" i="1"/>
  <c r="G39" i="1"/>
  <c r="I39" i="1"/>
  <c r="M39" i="1"/>
  <c r="N39" i="1"/>
  <c r="U39" i="1"/>
  <c r="V39" i="1"/>
  <c r="W39" i="1"/>
  <c r="Y39" i="1"/>
  <c r="Z39" i="1"/>
  <c r="AA39" i="1"/>
  <c r="AB39" i="1"/>
  <c r="AC39" i="1"/>
  <c r="AD39" i="1"/>
  <c r="AE39" i="1"/>
  <c r="A40" i="1"/>
  <c r="B40" i="1"/>
  <c r="C40" i="1"/>
  <c r="D40" i="1"/>
  <c r="E40" i="1"/>
  <c r="F40" i="1"/>
  <c r="G40" i="1"/>
  <c r="I40" i="1"/>
  <c r="M40" i="1"/>
  <c r="N40" i="1"/>
  <c r="U40" i="1"/>
  <c r="V40" i="1"/>
  <c r="W40" i="1"/>
  <c r="Y40" i="1"/>
  <c r="Z40" i="1"/>
  <c r="AA40" i="1"/>
  <c r="AB40" i="1"/>
  <c r="AC40" i="1"/>
  <c r="AD40" i="1"/>
  <c r="AE40" i="1"/>
  <c r="A41" i="1"/>
  <c r="B41" i="1"/>
  <c r="C41" i="1"/>
  <c r="D41" i="1"/>
  <c r="E41" i="1"/>
  <c r="F41" i="1"/>
  <c r="G41" i="1"/>
  <c r="I41" i="1"/>
  <c r="M41" i="1"/>
  <c r="N41" i="1"/>
  <c r="U41" i="1"/>
  <c r="V41" i="1"/>
  <c r="W41" i="1"/>
  <c r="Y41" i="1"/>
  <c r="Z41" i="1"/>
  <c r="AA41" i="1"/>
  <c r="AB41" i="1"/>
  <c r="AC41" i="1"/>
  <c r="AD41" i="1"/>
  <c r="AE41" i="1"/>
  <c r="A42" i="1"/>
  <c r="B42" i="1"/>
  <c r="C42" i="1"/>
  <c r="D42" i="1"/>
  <c r="E42" i="1"/>
  <c r="F42" i="1"/>
  <c r="G42" i="1"/>
  <c r="I42" i="1"/>
  <c r="M42" i="1"/>
  <c r="N42" i="1"/>
  <c r="U42" i="1"/>
  <c r="V42" i="1"/>
  <c r="W42" i="1"/>
  <c r="Y42" i="1"/>
  <c r="Z42" i="1"/>
  <c r="AA42" i="1"/>
  <c r="AB42" i="1"/>
  <c r="AC42" i="1"/>
  <c r="AD42" i="1"/>
  <c r="AE42" i="1"/>
  <c r="A43" i="1"/>
  <c r="B43" i="1"/>
  <c r="C43" i="1"/>
  <c r="D43" i="1"/>
  <c r="E43" i="1"/>
  <c r="F43" i="1"/>
  <c r="G43" i="1"/>
  <c r="I43" i="1"/>
  <c r="M43" i="1"/>
  <c r="N43" i="1"/>
  <c r="U43" i="1"/>
  <c r="V43" i="1"/>
  <c r="W43" i="1"/>
  <c r="Y43" i="1"/>
  <c r="Z43" i="1"/>
  <c r="AA43" i="1"/>
  <c r="AB43" i="1"/>
  <c r="AC43" i="1"/>
  <c r="AD43" i="1"/>
  <c r="AE43" i="1"/>
  <c r="A44" i="1"/>
  <c r="B44" i="1"/>
  <c r="C44" i="1"/>
  <c r="D44" i="1"/>
  <c r="E44" i="1"/>
  <c r="F44" i="1"/>
  <c r="G44" i="1"/>
  <c r="I44" i="1"/>
  <c r="M44" i="1"/>
  <c r="N44" i="1"/>
  <c r="U44" i="1"/>
  <c r="V44" i="1"/>
  <c r="W44" i="1"/>
  <c r="Y44" i="1"/>
  <c r="Z44" i="1"/>
  <c r="AA44" i="1"/>
  <c r="AB44" i="1"/>
  <c r="AC44" i="1"/>
  <c r="AD44" i="1"/>
  <c r="AE44" i="1"/>
  <c r="A45" i="1"/>
  <c r="B45" i="1"/>
  <c r="C45" i="1"/>
  <c r="D45" i="1"/>
  <c r="E45" i="1"/>
  <c r="F45" i="1"/>
  <c r="G45" i="1"/>
  <c r="I45" i="1"/>
  <c r="M45" i="1"/>
  <c r="N45" i="1"/>
  <c r="U45" i="1"/>
  <c r="V45" i="1"/>
  <c r="W45" i="1"/>
  <c r="Y45" i="1"/>
  <c r="Z45" i="1"/>
  <c r="AA45" i="1"/>
  <c r="AB45" i="1"/>
  <c r="AC45" i="1"/>
  <c r="AD45" i="1"/>
  <c r="AE45" i="1"/>
  <c r="A46" i="1"/>
  <c r="B46" i="1"/>
  <c r="C46" i="1"/>
  <c r="D46" i="1"/>
  <c r="E46" i="1"/>
  <c r="F46" i="1"/>
  <c r="G46" i="1"/>
  <c r="I46" i="1"/>
  <c r="M46" i="1"/>
  <c r="N46" i="1"/>
  <c r="U46" i="1"/>
  <c r="V46" i="1"/>
  <c r="W46" i="1"/>
  <c r="Y46" i="1"/>
  <c r="Z46" i="1"/>
  <c r="AA46" i="1"/>
  <c r="AB46" i="1"/>
  <c r="AC46" i="1"/>
  <c r="AD46" i="1"/>
  <c r="AE46" i="1"/>
  <c r="A47" i="1"/>
  <c r="B47" i="1"/>
  <c r="C47" i="1"/>
  <c r="D47" i="1"/>
  <c r="E47" i="1"/>
  <c r="F47" i="1"/>
  <c r="G47" i="1"/>
  <c r="I47" i="1"/>
  <c r="M47" i="1"/>
  <c r="N47" i="1"/>
  <c r="U47" i="1"/>
  <c r="V47" i="1"/>
  <c r="W47" i="1"/>
  <c r="Y47" i="1"/>
  <c r="Z47" i="1"/>
  <c r="AA47" i="1"/>
  <c r="AB47" i="1"/>
  <c r="AC47" i="1"/>
  <c r="AD47" i="1"/>
  <c r="AE47" i="1"/>
  <c r="A48" i="1"/>
  <c r="B48" i="1"/>
  <c r="C48" i="1"/>
  <c r="D48" i="1"/>
  <c r="E48" i="1"/>
  <c r="F48" i="1"/>
  <c r="G48" i="1"/>
  <c r="I48" i="1"/>
  <c r="M48" i="1"/>
  <c r="N48" i="1"/>
  <c r="U48" i="1"/>
  <c r="V48" i="1"/>
  <c r="W48" i="1"/>
  <c r="Y48" i="1"/>
  <c r="Z48" i="1"/>
  <c r="AA48" i="1"/>
  <c r="AB48" i="1"/>
  <c r="AC48" i="1"/>
  <c r="AD48" i="1"/>
  <c r="AE48" i="1"/>
  <c r="A49" i="1"/>
  <c r="B49" i="1"/>
  <c r="C49" i="1"/>
  <c r="D49" i="1"/>
  <c r="E49" i="1"/>
  <c r="F49" i="1"/>
  <c r="G49" i="1"/>
  <c r="I49" i="1"/>
  <c r="M49" i="1"/>
  <c r="N49" i="1"/>
  <c r="U49" i="1"/>
  <c r="V49" i="1"/>
  <c r="W49" i="1"/>
  <c r="Y49" i="1"/>
  <c r="Z49" i="1"/>
  <c r="AA49" i="1"/>
  <c r="AB49" i="1"/>
  <c r="AC49" i="1"/>
  <c r="AD49" i="1"/>
  <c r="AE49" i="1"/>
  <c r="A50" i="1"/>
  <c r="B50" i="1"/>
  <c r="C50" i="1"/>
  <c r="D50" i="1"/>
  <c r="E50" i="1"/>
  <c r="F50" i="1"/>
  <c r="G50" i="1"/>
  <c r="I50" i="1"/>
  <c r="M50" i="1"/>
  <c r="N50" i="1"/>
  <c r="U50" i="1"/>
  <c r="V50" i="1"/>
  <c r="W50" i="1"/>
  <c r="Y50" i="1"/>
  <c r="Z50" i="1"/>
  <c r="AA50" i="1"/>
  <c r="AB50" i="1"/>
  <c r="AC50" i="1"/>
  <c r="AD50" i="1"/>
  <c r="AE50" i="1"/>
  <c r="A51" i="1"/>
  <c r="B51" i="1"/>
  <c r="C51" i="1"/>
  <c r="D51" i="1"/>
  <c r="E51" i="1"/>
  <c r="F51" i="1"/>
  <c r="G51" i="1"/>
  <c r="I51" i="1"/>
  <c r="M51" i="1"/>
  <c r="N51" i="1"/>
  <c r="U51" i="1"/>
  <c r="V51" i="1"/>
  <c r="W51" i="1"/>
  <c r="Y51" i="1"/>
  <c r="Z51" i="1"/>
  <c r="AA51" i="1"/>
  <c r="AB51" i="1"/>
  <c r="AC51" i="1"/>
  <c r="AD51" i="1"/>
  <c r="AE51" i="1"/>
  <c r="A52" i="1"/>
  <c r="B52" i="1"/>
  <c r="C52" i="1"/>
  <c r="D52" i="1"/>
  <c r="E52" i="1"/>
  <c r="F52" i="1"/>
  <c r="G52" i="1"/>
  <c r="I52" i="1"/>
  <c r="M52" i="1"/>
  <c r="N52" i="1"/>
  <c r="U52" i="1"/>
  <c r="V52" i="1"/>
  <c r="W52" i="1"/>
  <c r="Y52" i="1"/>
  <c r="Z52" i="1"/>
  <c r="AA52" i="1"/>
  <c r="AB52" i="1"/>
  <c r="AC52" i="1"/>
  <c r="AD52" i="1"/>
  <c r="AE52" i="1"/>
  <c r="A53" i="1"/>
  <c r="B53" i="1"/>
  <c r="C53" i="1"/>
  <c r="D53" i="1"/>
  <c r="E53" i="1"/>
  <c r="F53" i="1"/>
  <c r="G53" i="1"/>
  <c r="I53" i="1"/>
  <c r="M53" i="1"/>
  <c r="N53" i="1"/>
  <c r="U53" i="1"/>
  <c r="V53" i="1"/>
  <c r="W53" i="1"/>
  <c r="Y53" i="1"/>
  <c r="Z53" i="1"/>
  <c r="AA53" i="1"/>
  <c r="AB53" i="1"/>
  <c r="AC53" i="1"/>
  <c r="AD53" i="1"/>
  <c r="AE53" i="1"/>
  <c r="A54" i="1"/>
  <c r="B54" i="1"/>
  <c r="C54" i="1"/>
  <c r="D54" i="1"/>
  <c r="E54" i="1"/>
  <c r="F54" i="1"/>
  <c r="G54" i="1"/>
  <c r="I54" i="1"/>
  <c r="M54" i="1"/>
  <c r="N54" i="1"/>
  <c r="U54" i="1"/>
  <c r="V54" i="1"/>
  <c r="W54" i="1"/>
  <c r="Y54" i="1"/>
  <c r="Z54" i="1"/>
  <c r="AA54" i="1"/>
  <c r="AB54" i="1"/>
  <c r="AC54" i="1"/>
  <c r="AD54" i="1"/>
  <c r="AE54" i="1"/>
  <c r="A55" i="1"/>
  <c r="B55" i="1"/>
  <c r="C55" i="1"/>
  <c r="D55" i="1"/>
  <c r="E55" i="1"/>
  <c r="F55" i="1"/>
  <c r="G55" i="1"/>
  <c r="I55" i="1"/>
  <c r="M55" i="1"/>
  <c r="N55" i="1"/>
  <c r="U55" i="1"/>
  <c r="V55" i="1"/>
  <c r="W55" i="1"/>
  <c r="Y55" i="1"/>
  <c r="Z55" i="1"/>
  <c r="AA55" i="1"/>
  <c r="AB55" i="1"/>
  <c r="AC55" i="1"/>
  <c r="AD55" i="1"/>
  <c r="AE55" i="1"/>
  <c r="A56" i="1"/>
  <c r="B56" i="1"/>
  <c r="C56" i="1"/>
  <c r="D56" i="1"/>
  <c r="E56" i="1"/>
  <c r="F56" i="1"/>
  <c r="G56" i="1"/>
  <c r="I56" i="1"/>
  <c r="M56" i="1"/>
  <c r="N56" i="1"/>
  <c r="U56" i="1"/>
  <c r="V56" i="1"/>
  <c r="W56" i="1"/>
  <c r="Y56" i="1"/>
  <c r="Z56" i="1"/>
  <c r="AA56" i="1"/>
  <c r="AB56" i="1"/>
  <c r="AC56" i="1"/>
  <c r="AD56" i="1"/>
  <c r="AE56" i="1"/>
  <c r="A57" i="1"/>
  <c r="B57" i="1"/>
  <c r="C57" i="1"/>
  <c r="D57" i="1"/>
  <c r="E57" i="1"/>
  <c r="F57" i="1"/>
  <c r="G57" i="1"/>
  <c r="I57" i="1"/>
  <c r="M57" i="1"/>
  <c r="N57" i="1"/>
  <c r="U57" i="1"/>
  <c r="V57" i="1"/>
  <c r="W57" i="1"/>
  <c r="Y57" i="1"/>
  <c r="Z57" i="1"/>
  <c r="AA57" i="1"/>
  <c r="AB57" i="1"/>
  <c r="AC57" i="1"/>
  <c r="AD57" i="1"/>
  <c r="AE57" i="1"/>
  <c r="A58" i="1"/>
  <c r="B58" i="1"/>
  <c r="C58" i="1"/>
  <c r="D58" i="1"/>
  <c r="E58" i="1"/>
  <c r="F58" i="1"/>
  <c r="G58" i="1"/>
  <c r="I58" i="1"/>
  <c r="M58" i="1"/>
  <c r="N58" i="1"/>
  <c r="U58" i="1"/>
  <c r="V58" i="1"/>
  <c r="W58" i="1"/>
  <c r="Y58" i="1"/>
  <c r="Z58" i="1"/>
  <c r="AA58" i="1"/>
  <c r="AB58" i="1"/>
  <c r="AC58" i="1"/>
  <c r="AD58" i="1"/>
  <c r="AE58" i="1"/>
  <c r="A59" i="1"/>
  <c r="B59" i="1"/>
  <c r="C59" i="1"/>
  <c r="D59" i="1"/>
  <c r="E59" i="1"/>
  <c r="F59" i="1"/>
  <c r="G59" i="1"/>
  <c r="I59" i="1"/>
  <c r="M59" i="1"/>
  <c r="N59" i="1"/>
  <c r="U59" i="1"/>
  <c r="V59" i="1"/>
  <c r="W59" i="1"/>
  <c r="Y59" i="1"/>
  <c r="Z59" i="1"/>
  <c r="AA59" i="1"/>
  <c r="AB59" i="1"/>
  <c r="AC59" i="1"/>
  <c r="AD59" i="1"/>
  <c r="AE59" i="1"/>
  <c r="A60" i="1"/>
  <c r="B60" i="1"/>
  <c r="C60" i="1"/>
  <c r="D60" i="1"/>
  <c r="E60" i="1"/>
  <c r="F60" i="1"/>
  <c r="G60" i="1"/>
  <c r="I60" i="1"/>
  <c r="M60" i="1"/>
  <c r="N60" i="1"/>
  <c r="U60" i="1"/>
  <c r="V60" i="1"/>
  <c r="W60" i="1"/>
  <c r="Y60" i="1"/>
  <c r="Z60" i="1"/>
  <c r="AA60" i="1"/>
  <c r="AB60" i="1"/>
  <c r="AC60" i="1"/>
  <c r="AD60" i="1"/>
  <c r="AE60" i="1"/>
  <c r="A61" i="1"/>
  <c r="B61" i="1"/>
  <c r="C61" i="1"/>
  <c r="D61" i="1"/>
  <c r="E61" i="1"/>
  <c r="F61" i="1"/>
  <c r="G61" i="1"/>
  <c r="I61" i="1"/>
  <c r="M61" i="1"/>
  <c r="N61" i="1"/>
  <c r="U61" i="1"/>
  <c r="V61" i="1"/>
  <c r="W61" i="1"/>
  <c r="Y61" i="1"/>
  <c r="Z61" i="1"/>
  <c r="AA61" i="1"/>
  <c r="AB61" i="1"/>
  <c r="AC61" i="1"/>
  <c r="AD61" i="1"/>
  <c r="AE61" i="1"/>
  <c r="A62" i="1"/>
  <c r="B62" i="1"/>
  <c r="C62" i="1"/>
  <c r="D62" i="1"/>
  <c r="E62" i="1"/>
  <c r="F62" i="1"/>
  <c r="G62" i="1"/>
  <c r="I62" i="1"/>
  <c r="M62" i="1"/>
  <c r="N62" i="1"/>
  <c r="U62" i="1"/>
  <c r="V62" i="1"/>
  <c r="W62" i="1"/>
  <c r="Y62" i="1"/>
  <c r="Z62" i="1"/>
  <c r="AA62" i="1"/>
  <c r="AB62" i="1"/>
  <c r="AC62" i="1"/>
  <c r="AD62" i="1"/>
  <c r="AE62" i="1"/>
  <c r="A63" i="1"/>
  <c r="B63" i="1"/>
  <c r="C63" i="1"/>
  <c r="D63" i="1"/>
  <c r="E63" i="1"/>
  <c r="F63" i="1"/>
  <c r="G63" i="1"/>
  <c r="I63" i="1"/>
  <c r="M63" i="1"/>
  <c r="N63" i="1"/>
  <c r="U63" i="1"/>
  <c r="V63" i="1"/>
  <c r="W63" i="1"/>
  <c r="Y63" i="1"/>
  <c r="Z63" i="1"/>
  <c r="AA63" i="1"/>
  <c r="AB63" i="1"/>
  <c r="AC63" i="1"/>
  <c r="AD63" i="1"/>
  <c r="AE63" i="1"/>
  <c r="A64" i="1"/>
  <c r="B64" i="1"/>
  <c r="C64" i="1"/>
  <c r="D64" i="1"/>
  <c r="E64" i="1"/>
  <c r="F64" i="1"/>
  <c r="G64" i="1"/>
  <c r="I64" i="1"/>
  <c r="M64" i="1"/>
  <c r="N64" i="1"/>
  <c r="U64" i="1"/>
  <c r="V64" i="1"/>
  <c r="W64" i="1"/>
  <c r="Y64" i="1"/>
  <c r="Z64" i="1"/>
  <c r="AA64" i="1"/>
  <c r="AB64" i="1"/>
  <c r="AC64" i="1"/>
  <c r="AD64" i="1"/>
  <c r="AE64" i="1"/>
  <c r="A65" i="1"/>
  <c r="B65" i="1"/>
  <c r="C65" i="1"/>
  <c r="D65" i="1"/>
  <c r="E65" i="1"/>
  <c r="F65" i="1"/>
  <c r="G65" i="1"/>
  <c r="I65" i="1"/>
  <c r="M65" i="1"/>
  <c r="N65" i="1"/>
  <c r="U65" i="1"/>
  <c r="V65" i="1"/>
  <c r="W65" i="1"/>
  <c r="Y65" i="1"/>
  <c r="Z65" i="1"/>
  <c r="AA65" i="1"/>
  <c r="AB65" i="1"/>
  <c r="AC65" i="1"/>
  <c r="AD65" i="1"/>
  <c r="AE65" i="1"/>
  <c r="A66" i="1"/>
  <c r="B66" i="1"/>
  <c r="C66" i="1"/>
  <c r="D66" i="1"/>
  <c r="E66" i="1"/>
  <c r="F66" i="1"/>
  <c r="G66" i="1"/>
  <c r="I66" i="1"/>
  <c r="M66" i="1"/>
  <c r="N66" i="1"/>
  <c r="U66" i="1"/>
  <c r="V66" i="1"/>
  <c r="W66" i="1"/>
  <c r="Y66" i="1"/>
  <c r="Z66" i="1"/>
  <c r="AA66" i="1"/>
  <c r="AB66" i="1"/>
  <c r="AC66" i="1"/>
  <c r="AD66" i="1"/>
  <c r="AE66" i="1"/>
  <c r="A67" i="1"/>
  <c r="B67" i="1"/>
  <c r="C67" i="1"/>
  <c r="D67" i="1"/>
  <c r="E67" i="1"/>
  <c r="F67" i="1"/>
  <c r="G67" i="1"/>
  <c r="I67" i="1"/>
  <c r="M67" i="1"/>
  <c r="N67" i="1"/>
  <c r="U67" i="1"/>
  <c r="V67" i="1"/>
  <c r="W67" i="1"/>
  <c r="Y67" i="1"/>
  <c r="Z67" i="1"/>
  <c r="AA67" i="1"/>
  <c r="AB67" i="1"/>
  <c r="AC67" i="1"/>
  <c r="AD67" i="1"/>
  <c r="AE67" i="1"/>
  <c r="A68" i="1"/>
  <c r="B68" i="1"/>
  <c r="C68" i="1"/>
  <c r="D68" i="1"/>
  <c r="E68" i="1"/>
  <c r="F68" i="1"/>
  <c r="G68" i="1"/>
  <c r="I68" i="1"/>
  <c r="M68" i="1"/>
  <c r="N68" i="1"/>
  <c r="U68" i="1"/>
  <c r="V68" i="1"/>
  <c r="W68" i="1"/>
  <c r="Y68" i="1"/>
  <c r="Z68" i="1"/>
  <c r="AA68" i="1"/>
  <c r="AB68" i="1"/>
  <c r="AC68" i="1"/>
  <c r="AD68" i="1"/>
  <c r="AE68" i="1"/>
  <c r="A69" i="1"/>
  <c r="B69" i="1"/>
  <c r="C69" i="1"/>
  <c r="D69" i="1"/>
  <c r="E69" i="1"/>
  <c r="F69" i="1"/>
  <c r="G69" i="1"/>
  <c r="I69" i="1"/>
  <c r="M69" i="1"/>
  <c r="N69" i="1"/>
  <c r="U69" i="1"/>
  <c r="V69" i="1"/>
  <c r="W69" i="1"/>
  <c r="Y69" i="1"/>
  <c r="Z69" i="1"/>
  <c r="AA69" i="1"/>
  <c r="AB69" i="1"/>
  <c r="AC69" i="1"/>
  <c r="AD69" i="1"/>
  <c r="AE69" i="1"/>
  <c r="A70" i="1"/>
  <c r="B70" i="1"/>
  <c r="C70" i="1"/>
  <c r="D70" i="1"/>
  <c r="E70" i="1"/>
  <c r="F70" i="1"/>
  <c r="G70" i="1"/>
  <c r="I70" i="1"/>
  <c r="M70" i="1"/>
  <c r="N70" i="1"/>
  <c r="U70" i="1"/>
  <c r="V70" i="1"/>
  <c r="W70" i="1"/>
  <c r="Y70" i="1"/>
  <c r="Z70" i="1"/>
  <c r="AA70" i="1"/>
  <c r="AB70" i="1"/>
  <c r="AC70" i="1"/>
  <c r="AD70" i="1"/>
  <c r="AE70" i="1"/>
  <c r="A71" i="1"/>
  <c r="B71" i="1"/>
  <c r="C71" i="1"/>
  <c r="D71" i="1"/>
  <c r="E71" i="1"/>
  <c r="F71" i="1"/>
  <c r="G71" i="1"/>
  <c r="I71" i="1"/>
  <c r="M71" i="1"/>
  <c r="N71" i="1"/>
  <c r="U71" i="1"/>
  <c r="V71" i="1"/>
  <c r="W71" i="1"/>
  <c r="Y71" i="1"/>
  <c r="Z71" i="1"/>
  <c r="AA71" i="1"/>
  <c r="AB71" i="1"/>
  <c r="AC71" i="1"/>
  <c r="AD71" i="1"/>
  <c r="AE71" i="1"/>
  <c r="A72" i="1"/>
  <c r="B72" i="1"/>
  <c r="C72" i="1"/>
  <c r="D72" i="1"/>
  <c r="E72" i="1"/>
  <c r="F72" i="1"/>
  <c r="G72" i="1"/>
  <c r="I72" i="1"/>
  <c r="M72" i="1"/>
  <c r="N72" i="1"/>
  <c r="U72" i="1"/>
  <c r="V72" i="1"/>
  <c r="W72" i="1"/>
  <c r="Y72" i="1"/>
  <c r="Z72" i="1"/>
  <c r="AA72" i="1"/>
  <c r="AB72" i="1"/>
  <c r="AC72" i="1"/>
  <c r="AD72" i="1"/>
  <c r="AE72" i="1"/>
  <c r="A73" i="1"/>
  <c r="B73" i="1"/>
  <c r="C73" i="1"/>
  <c r="D73" i="1"/>
  <c r="E73" i="1"/>
  <c r="F73" i="1"/>
  <c r="G73" i="1"/>
  <c r="I73" i="1"/>
  <c r="M73" i="1"/>
  <c r="N73" i="1"/>
  <c r="U73" i="1"/>
  <c r="V73" i="1"/>
  <c r="W73" i="1"/>
  <c r="Y73" i="1"/>
  <c r="Z73" i="1"/>
  <c r="AA73" i="1"/>
  <c r="AB73" i="1"/>
  <c r="AC73" i="1"/>
  <c r="AD73" i="1"/>
  <c r="AE73" i="1"/>
  <c r="A74" i="1"/>
  <c r="B74" i="1"/>
  <c r="C74" i="1"/>
  <c r="D74" i="1"/>
  <c r="E74" i="1"/>
  <c r="F74" i="1"/>
  <c r="G74" i="1"/>
  <c r="I74" i="1"/>
  <c r="M74" i="1"/>
  <c r="N74" i="1"/>
  <c r="U74" i="1"/>
  <c r="V74" i="1"/>
  <c r="W74" i="1"/>
  <c r="Y74" i="1"/>
  <c r="Z74" i="1"/>
  <c r="AA74" i="1"/>
  <c r="AB74" i="1"/>
  <c r="AC74" i="1"/>
  <c r="AD74" i="1"/>
  <c r="AE74" i="1"/>
  <c r="A75" i="1"/>
  <c r="B75" i="1"/>
  <c r="C75" i="1"/>
  <c r="D75" i="1"/>
  <c r="E75" i="1"/>
  <c r="F75" i="1"/>
  <c r="G75" i="1"/>
  <c r="I75" i="1"/>
  <c r="M75" i="1"/>
  <c r="N75" i="1"/>
  <c r="U75" i="1"/>
  <c r="V75" i="1"/>
  <c r="W75" i="1"/>
  <c r="Y75" i="1"/>
  <c r="Z75" i="1"/>
  <c r="AA75" i="1"/>
  <c r="AB75" i="1"/>
  <c r="AC75" i="1"/>
  <c r="AD75" i="1"/>
  <c r="AE75" i="1"/>
  <c r="A76" i="1"/>
  <c r="B76" i="1"/>
  <c r="C76" i="1"/>
  <c r="D76" i="1"/>
  <c r="E76" i="1"/>
  <c r="F76" i="1"/>
  <c r="G76" i="1"/>
  <c r="I76" i="1"/>
  <c r="M76" i="1"/>
  <c r="N76" i="1"/>
  <c r="U76" i="1"/>
  <c r="V76" i="1"/>
  <c r="W76" i="1"/>
  <c r="Y76" i="1"/>
  <c r="Z76" i="1"/>
  <c r="AA76" i="1"/>
  <c r="AB76" i="1"/>
  <c r="AC76" i="1"/>
  <c r="AD76" i="1"/>
  <c r="AE76" i="1"/>
  <c r="A77" i="1"/>
  <c r="B77" i="1"/>
  <c r="C77" i="1"/>
  <c r="D77" i="1"/>
  <c r="E77" i="1"/>
  <c r="F77" i="1"/>
  <c r="G77" i="1"/>
  <c r="I77" i="1"/>
  <c r="M77" i="1"/>
  <c r="N77" i="1"/>
  <c r="U77" i="1"/>
  <c r="V77" i="1"/>
  <c r="W77" i="1"/>
  <c r="Y77" i="1"/>
  <c r="Z77" i="1"/>
  <c r="AA77" i="1"/>
  <c r="AB77" i="1"/>
  <c r="AC77" i="1"/>
  <c r="AD77" i="1"/>
  <c r="AE77" i="1"/>
  <c r="A78" i="1"/>
  <c r="B78" i="1"/>
  <c r="C78" i="1"/>
  <c r="D78" i="1"/>
  <c r="E78" i="1"/>
  <c r="F78" i="1"/>
  <c r="G78" i="1"/>
  <c r="I78" i="1"/>
  <c r="M78" i="1"/>
  <c r="N78" i="1"/>
  <c r="U78" i="1"/>
  <c r="V78" i="1"/>
  <c r="W78" i="1"/>
  <c r="Y78" i="1"/>
  <c r="Z78" i="1"/>
  <c r="AA78" i="1"/>
  <c r="AB78" i="1"/>
  <c r="AC78" i="1"/>
  <c r="AD78" i="1"/>
  <c r="AE78" i="1"/>
  <c r="A79" i="1"/>
  <c r="B79" i="1"/>
  <c r="C79" i="1"/>
  <c r="D79" i="1"/>
  <c r="E79" i="1"/>
  <c r="F79" i="1"/>
  <c r="G79" i="1"/>
  <c r="I79" i="1"/>
  <c r="M79" i="1"/>
  <c r="N79" i="1"/>
  <c r="U79" i="1"/>
  <c r="V79" i="1"/>
  <c r="W79" i="1"/>
  <c r="Y79" i="1"/>
  <c r="Z79" i="1"/>
  <c r="AA79" i="1"/>
  <c r="AB79" i="1"/>
  <c r="AC79" i="1"/>
  <c r="AD79" i="1"/>
  <c r="AE79" i="1"/>
  <c r="A80" i="1"/>
  <c r="B80" i="1"/>
  <c r="C80" i="1"/>
  <c r="D80" i="1"/>
  <c r="E80" i="1"/>
  <c r="F80" i="1"/>
  <c r="G80" i="1"/>
  <c r="I80" i="1"/>
  <c r="M80" i="1"/>
  <c r="N80" i="1"/>
  <c r="U80" i="1"/>
  <c r="V80" i="1"/>
  <c r="W80" i="1"/>
  <c r="Y80" i="1"/>
  <c r="Z80" i="1"/>
  <c r="AA80" i="1"/>
  <c r="AB80" i="1"/>
  <c r="AC80" i="1"/>
  <c r="AD80" i="1"/>
  <c r="AE80" i="1"/>
  <c r="A81" i="1"/>
  <c r="B81" i="1"/>
  <c r="C81" i="1"/>
  <c r="D81" i="1"/>
  <c r="E81" i="1"/>
  <c r="F81" i="1"/>
  <c r="G81" i="1"/>
  <c r="I81" i="1"/>
  <c r="M81" i="1"/>
  <c r="N81" i="1"/>
  <c r="U81" i="1"/>
  <c r="V81" i="1"/>
  <c r="W81" i="1"/>
  <c r="Y81" i="1"/>
  <c r="Z81" i="1"/>
  <c r="AA81" i="1"/>
  <c r="AB81" i="1"/>
  <c r="AC81" i="1"/>
  <c r="AD81" i="1"/>
  <c r="AE81" i="1"/>
  <c r="A82" i="1"/>
  <c r="B82" i="1"/>
  <c r="C82" i="1"/>
  <c r="D82" i="1"/>
  <c r="E82" i="1"/>
  <c r="F82" i="1"/>
  <c r="G82" i="1"/>
  <c r="I82" i="1"/>
  <c r="M82" i="1"/>
  <c r="N82" i="1"/>
  <c r="U82" i="1"/>
  <c r="V82" i="1"/>
  <c r="W82" i="1"/>
  <c r="Y82" i="1"/>
  <c r="Z82" i="1"/>
  <c r="AA82" i="1"/>
  <c r="AB82" i="1"/>
  <c r="AC82" i="1"/>
  <c r="AD82" i="1"/>
  <c r="AE82" i="1"/>
  <c r="A83" i="1"/>
  <c r="B83" i="1"/>
  <c r="C83" i="1"/>
  <c r="D83" i="1"/>
  <c r="E83" i="1"/>
  <c r="F83" i="1"/>
  <c r="G83" i="1"/>
  <c r="I83" i="1"/>
  <c r="M83" i="1"/>
  <c r="N83" i="1"/>
  <c r="U83" i="1"/>
  <c r="V83" i="1"/>
  <c r="W83" i="1"/>
  <c r="Y83" i="1"/>
  <c r="Z83" i="1"/>
  <c r="AA83" i="1"/>
  <c r="AB83" i="1"/>
  <c r="AC83" i="1"/>
  <c r="AD83" i="1"/>
  <c r="AE83" i="1"/>
  <c r="A84" i="1"/>
  <c r="B84" i="1"/>
  <c r="C84" i="1"/>
  <c r="D84" i="1"/>
  <c r="E84" i="1"/>
  <c r="F84" i="1"/>
  <c r="G84" i="1"/>
  <c r="I84" i="1"/>
  <c r="M84" i="1"/>
  <c r="N84" i="1"/>
  <c r="U84" i="1"/>
  <c r="V84" i="1"/>
  <c r="W84" i="1"/>
  <c r="Y84" i="1"/>
  <c r="Z84" i="1"/>
  <c r="AA84" i="1"/>
  <c r="AB84" i="1"/>
  <c r="AC84" i="1"/>
  <c r="AD84" i="1"/>
  <c r="AE84" i="1"/>
  <c r="A85" i="1"/>
  <c r="B85" i="1"/>
  <c r="C85" i="1"/>
  <c r="D85" i="1"/>
  <c r="E85" i="1"/>
  <c r="F85" i="1"/>
  <c r="G85" i="1"/>
  <c r="I85" i="1"/>
  <c r="M85" i="1"/>
  <c r="N85" i="1"/>
  <c r="U85" i="1"/>
  <c r="V85" i="1"/>
  <c r="W85" i="1"/>
  <c r="Y85" i="1"/>
  <c r="Z85" i="1"/>
  <c r="AA85" i="1"/>
  <c r="AB85" i="1"/>
  <c r="AC85" i="1"/>
  <c r="AD85" i="1"/>
  <c r="AE85" i="1"/>
  <c r="A86" i="1"/>
  <c r="B86" i="1"/>
  <c r="C86" i="1"/>
  <c r="D86" i="1"/>
  <c r="E86" i="1"/>
  <c r="F86" i="1"/>
  <c r="G86" i="1"/>
  <c r="I86" i="1"/>
  <c r="M86" i="1"/>
  <c r="N86" i="1"/>
  <c r="U86" i="1"/>
  <c r="V86" i="1"/>
  <c r="W86" i="1"/>
  <c r="Y86" i="1"/>
  <c r="Z86" i="1"/>
  <c r="AA86" i="1"/>
  <c r="AB86" i="1"/>
  <c r="AC86" i="1"/>
  <c r="AD86" i="1"/>
  <c r="AE86" i="1"/>
  <c r="A87" i="1"/>
  <c r="B87" i="1"/>
  <c r="C87" i="1"/>
  <c r="D87" i="1"/>
  <c r="E87" i="1"/>
  <c r="F87" i="1"/>
  <c r="G87" i="1"/>
  <c r="I87" i="1"/>
  <c r="M87" i="1"/>
  <c r="N87" i="1"/>
  <c r="U87" i="1"/>
  <c r="V87" i="1"/>
  <c r="W87" i="1"/>
  <c r="Y87" i="1"/>
  <c r="Z87" i="1"/>
  <c r="AA87" i="1"/>
  <c r="AB87" i="1"/>
  <c r="AC87" i="1"/>
  <c r="AD87" i="1"/>
  <c r="AE87" i="1"/>
  <c r="A88" i="1"/>
  <c r="B88" i="1"/>
  <c r="C88" i="1"/>
  <c r="D88" i="1"/>
  <c r="E88" i="1"/>
  <c r="F88" i="1"/>
  <c r="G88" i="1"/>
  <c r="I88" i="1"/>
  <c r="M88" i="1"/>
  <c r="N88" i="1"/>
  <c r="U88" i="1"/>
  <c r="V88" i="1"/>
  <c r="W88" i="1"/>
  <c r="Y88" i="1"/>
  <c r="Z88" i="1"/>
  <c r="AA88" i="1"/>
  <c r="AB88" i="1"/>
  <c r="AC88" i="1"/>
  <c r="AD88" i="1"/>
  <c r="AE88" i="1"/>
  <c r="A89" i="1"/>
  <c r="B89" i="1"/>
  <c r="C89" i="1"/>
  <c r="D89" i="1"/>
  <c r="E89" i="1"/>
  <c r="F89" i="1"/>
  <c r="G89" i="1"/>
  <c r="I89" i="1"/>
  <c r="M89" i="1"/>
  <c r="N89" i="1"/>
  <c r="U89" i="1"/>
  <c r="V89" i="1"/>
  <c r="W89" i="1"/>
  <c r="Y89" i="1"/>
  <c r="Z89" i="1"/>
  <c r="AA89" i="1"/>
  <c r="AB89" i="1"/>
  <c r="AC89" i="1"/>
  <c r="AD89" i="1"/>
  <c r="AE89" i="1"/>
  <c r="A90" i="1"/>
  <c r="B90" i="1"/>
  <c r="C90" i="1"/>
  <c r="D90" i="1"/>
  <c r="E90" i="1"/>
  <c r="F90" i="1"/>
  <c r="G90" i="1"/>
  <c r="I90" i="1"/>
  <c r="M90" i="1"/>
  <c r="N90" i="1"/>
  <c r="U90" i="1"/>
  <c r="V90" i="1"/>
  <c r="W90" i="1"/>
  <c r="Y90" i="1"/>
  <c r="Z90" i="1"/>
  <c r="AA90" i="1"/>
  <c r="AB90" i="1"/>
  <c r="AC90" i="1"/>
  <c r="AD90" i="1"/>
  <c r="AE90" i="1"/>
  <c r="A91" i="1"/>
  <c r="B91" i="1"/>
  <c r="C91" i="1"/>
  <c r="D91" i="1"/>
  <c r="E91" i="1"/>
  <c r="F91" i="1"/>
  <c r="G91" i="1"/>
  <c r="I91" i="1"/>
  <c r="M91" i="1"/>
  <c r="N91" i="1"/>
  <c r="U91" i="1"/>
  <c r="V91" i="1"/>
  <c r="W91" i="1"/>
  <c r="Y91" i="1"/>
  <c r="Z91" i="1"/>
  <c r="AA91" i="1"/>
  <c r="AB91" i="1"/>
  <c r="AC91" i="1"/>
  <c r="AD91" i="1"/>
  <c r="AE91" i="1"/>
  <c r="A92" i="1"/>
  <c r="B92" i="1"/>
  <c r="C92" i="1"/>
  <c r="D92" i="1"/>
  <c r="E92" i="1"/>
  <c r="F92" i="1"/>
  <c r="G92" i="1"/>
  <c r="I92" i="1"/>
  <c r="M92" i="1"/>
  <c r="N92" i="1"/>
  <c r="U92" i="1"/>
  <c r="V92" i="1"/>
  <c r="W92" i="1"/>
  <c r="Y92" i="1"/>
  <c r="Z92" i="1"/>
  <c r="AA92" i="1"/>
  <c r="AB92" i="1"/>
  <c r="AC92" i="1"/>
  <c r="AD92" i="1"/>
  <c r="AE92" i="1"/>
  <c r="A93" i="1"/>
  <c r="B93" i="1"/>
  <c r="C93" i="1"/>
  <c r="D93" i="1"/>
  <c r="E93" i="1"/>
  <c r="F93" i="1"/>
  <c r="G93" i="1"/>
  <c r="I93" i="1"/>
  <c r="M93" i="1"/>
  <c r="N93" i="1"/>
  <c r="U93" i="1"/>
  <c r="V93" i="1"/>
  <c r="W93" i="1"/>
  <c r="Y93" i="1"/>
  <c r="Z93" i="1"/>
  <c r="AA93" i="1"/>
  <c r="AB93" i="1"/>
  <c r="AC93" i="1"/>
  <c r="AD93" i="1"/>
  <c r="AE93" i="1"/>
  <c r="A94" i="1"/>
  <c r="B94" i="1"/>
  <c r="C94" i="1"/>
  <c r="D94" i="1"/>
  <c r="E94" i="1"/>
  <c r="F94" i="1"/>
  <c r="G94" i="1"/>
  <c r="I94" i="1"/>
  <c r="M94" i="1"/>
  <c r="N94" i="1"/>
  <c r="U94" i="1"/>
  <c r="V94" i="1"/>
  <c r="W94" i="1"/>
  <c r="Y94" i="1"/>
  <c r="Z94" i="1"/>
  <c r="AA94" i="1"/>
  <c r="AB94" i="1"/>
  <c r="AC94" i="1"/>
  <c r="AD94" i="1"/>
  <c r="AE94" i="1"/>
  <c r="A95" i="1"/>
  <c r="B95" i="1"/>
  <c r="C95" i="1"/>
  <c r="D95" i="1"/>
  <c r="E95" i="1"/>
  <c r="F95" i="1"/>
  <c r="G95" i="1"/>
  <c r="I95" i="1"/>
  <c r="M95" i="1"/>
  <c r="N95" i="1"/>
  <c r="U95" i="1"/>
  <c r="V95" i="1"/>
  <c r="W95" i="1"/>
  <c r="Y95" i="1"/>
  <c r="Z95" i="1"/>
  <c r="AA95" i="1"/>
  <c r="AB95" i="1"/>
  <c r="AC95" i="1"/>
  <c r="AD95" i="1"/>
  <c r="AE95" i="1"/>
  <c r="A96" i="1"/>
  <c r="B96" i="1"/>
  <c r="C96" i="1"/>
  <c r="D96" i="1"/>
  <c r="E96" i="1"/>
  <c r="F96" i="1"/>
  <c r="G96" i="1"/>
  <c r="I96" i="1"/>
  <c r="M96" i="1"/>
  <c r="N96" i="1"/>
  <c r="U96" i="1"/>
  <c r="V96" i="1"/>
  <c r="W96" i="1"/>
  <c r="Y96" i="1"/>
  <c r="Z96" i="1"/>
  <c r="AA96" i="1"/>
  <c r="AB96" i="1"/>
  <c r="AC96" i="1"/>
  <c r="AD96" i="1"/>
  <c r="AE96" i="1"/>
  <c r="A97" i="1"/>
  <c r="B97" i="1"/>
  <c r="C97" i="1"/>
  <c r="D97" i="1"/>
  <c r="E97" i="1"/>
  <c r="F97" i="1"/>
  <c r="G97" i="1"/>
  <c r="I97" i="1"/>
  <c r="M97" i="1"/>
  <c r="N97" i="1"/>
  <c r="U97" i="1"/>
  <c r="V97" i="1"/>
  <c r="W97" i="1"/>
  <c r="Y97" i="1"/>
  <c r="Z97" i="1"/>
  <c r="AA97" i="1"/>
  <c r="AB97" i="1"/>
  <c r="AC97" i="1"/>
  <c r="AD97" i="1"/>
  <c r="AE97" i="1"/>
  <c r="A98" i="1"/>
  <c r="B98" i="1"/>
  <c r="C98" i="1"/>
  <c r="D98" i="1"/>
  <c r="E98" i="1"/>
  <c r="F98" i="1"/>
  <c r="G98" i="1"/>
  <c r="I98" i="1"/>
  <c r="M98" i="1"/>
  <c r="N98" i="1"/>
  <c r="U98" i="1"/>
  <c r="V98" i="1"/>
  <c r="W98" i="1"/>
  <c r="Y98" i="1"/>
  <c r="Z98" i="1"/>
  <c r="AA98" i="1"/>
  <c r="AB98" i="1"/>
  <c r="AC98" i="1"/>
  <c r="AD98" i="1"/>
  <c r="AE98" i="1"/>
  <c r="A99" i="1"/>
  <c r="B99" i="1"/>
  <c r="C99" i="1"/>
  <c r="D99" i="1"/>
  <c r="E99" i="1"/>
  <c r="F99" i="1"/>
  <c r="G99" i="1"/>
  <c r="I99" i="1"/>
  <c r="M99" i="1"/>
  <c r="N99" i="1"/>
  <c r="U99" i="1"/>
  <c r="V99" i="1"/>
  <c r="W99" i="1"/>
  <c r="Y99" i="1"/>
  <c r="Z99" i="1"/>
  <c r="AA99" i="1"/>
  <c r="AB99" i="1"/>
  <c r="AC99" i="1"/>
  <c r="AD99" i="1"/>
  <c r="AE99" i="1"/>
  <c r="A100" i="1"/>
  <c r="B100" i="1"/>
  <c r="C100" i="1"/>
  <c r="D100" i="1"/>
  <c r="E100" i="1"/>
  <c r="F100" i="1"/>
  <c r="G100" i="1"/>
  <c r="I100" i="1"/>
  <c r="M100" i="1"/>
  <c r="N100" i="1"/>
  <c r="U100" i="1"/>
  <c r="V100" i="1"/>
  <c r="W100" i="1"/>
  <c r="Y100" i="1"/>
  <c r="Z100" i="1"/>
  <c r="AA100" i="1"/>
  <c r="AB100" i="1"/>
  <c r="AC100" i="1"/>
  <c r="AD100" i="1"/>
  <c r="AE100" i="1"/>
  <c r="A101" i="1"/>
  <c r="B101" i="1"/>
  <c r="C101" i="1"/>
  <c r="D101" i="1"/>
  <c r="E101" i="1"/>
  <c r="F101" i="1"/>
  <c r="G101" i="1"/>
  <c r="I101" i="1"/>
  <c r="M101" i="1"/>
  <c r="N101" i="1"/>
  <c r="U101" i="1"/>
  <c r="V101" i="1"/>
  <c r="W101" i="1"/>
  <c r="Y101" i="1"/>
  <c r="Z101" i="1"/>
  <c r="AA101" i="1"/>
  <c r="AB101" i="1"/>
  <c r="AC101" i="1"/>
  <c r="AD101" i="1"/>
  <c r="AE101" i="1"/>
  <c r="AE2" i="1"/>
  <c r="AD2" i="1"/>
  <c r="AC2" i="1"/>
  <c r="AB2" i="1"/>
  <c r="AA2" i="1"/>
  <c r="Z2" i="1"/>
  <c r="Y2" i="1"/>
  <c r="W2" i="1"/>
  <c r="V2" i="1"/>
  <c r="U2" i="1"/>
  <c r="N2" i="1"/>
  <c r="I2" i="1"/>
  <c r="F2" i="1"/>
  <c r="M2" i="1"/>
  <c r="B2" i="1"/>
  <c r="D2" i="1"/>
  <c r="G2" i="1"/>
  <c r="C2" i="1"/>
  <c r="E2" i="1"/>
  <c r="A2" i="1"/>
</calcChain>
</file>

<file path=xl/sharedStrings.xml><?xml version="1.0" encoding="utf-8"?>
<sst xmlns="http://schemas.openxmlformats.org/spreadsheetml/2006/main" count="913" uniqueCount="102">
  <si>
    <t>t12_lnL</t>
  </si>
  <si>
    <t>t12+t21_lnL</t>
  </si>
  <si>
    <t>DEC_lnL</t>
  </si>
  <si>
    <t>DECj_lnL</t>
  </si>
  <si>
    <t>DEC+t12+t21_lnL</t>
  </si>
  <si>
    <t>DEC+t12+t21_noM_lnL</t>
  </si>
  <si>
    <t>DECj+t12+t21_lnL</t>
  </si>
  <si>
    <t>DECj+t12+t21_noM_lnL</t>
  </si>
  <si>
    <t>DEC+t12+t21+m2_lnL</t>
  </si>
  <si>
    <t>DECj+t12+t21+m2_lnL</t>
  </si>
  <si>
    <t>DECj+t12+t21+m2_rep2_lnL</t>
  </si>
  <si>
    <t>DEC_m2_delta_lnL</t>
  </si>
  <si>
    <t>DEC+J_m2_delta_lnL</t>
  </si>
  <si>
    <t>DEC+J_m2_delta_lnL_best</t>
  </si>
  <si>
    <t>delta_lnL_gt2</t>
  </si>
  <si>
    <t>m2</t>
  </si>
  <si>
    <t>Trait_1rate_t12</t>
  </si>
  <si>
    <t>Trait_2rates_t12</t>
  </si>
  <si>
    <t>DEC_t12_t21_m2_d</t>
  </si>
  <si>
    <t>DECj_t12_t21_m2_rep2_t12</t>
  </si>
  <si>
    <t>DEC_noM_t12</t>
  </si>
  <si>
    <t>DECj_noM_t12</t>
  </si>
  <si>
    <t>Inferences</t>
  </si>
  <si>
    <t>d</t>
  </si>
  <si>
    <t>e</t>
  </si>
  <si>
    <t>j</t>
  </si>
  <si>
    <t>brate</t>
  </si>
  <si>
    <t>drate</t>
  </si>
  <si>
    <t>b_exp</t>
  </si>
  <si>
    <t>d_exp</t>
  </si>
  <si>
    <t>m1</t>
  </si>
  <si>
    <t>t12</t>
  </si>
  <si>
    <t>t21</t>
  </si>
  <si>
    <t>Trait_1rate_lnL</t>
  </si>
  <si>
    <t>Trait_1rate_d</t>
  </si>
  <si>
    <t>Trait_1rate_e</t>
  </si>
  <si>
    <t>Trait_1rate_j</t>
  </si>
  <si>
    <t>Trait_1rate_t21</t>
  </si>
  <si>
    <t>Trait_1rate_m1</t>
  </si>
  <si>
    <t>Trait_1rate_m2</t>
  </si>
  <si>
    <t>Trait_2rates_lnL</t>
  </si>
  <si>
    <t>Trait_2rates_d</t>
  </si>
  <si>
    <t>Trait_2rates_e</t>
  </si>
  <si>
    <t>Trait_2rates_j</t>
  </si>
  <si>
    <t>Trait_2rates_t21</t>
  </si>
  <si>
    <t>Trait_2rates_m1</t>
  </si>
  <si>
    <t>Trait_2rates_m2</t>
  </si>
  <si>
    <t>DEC_d</t>
  </si>
  <si>
    <t>DEC_e</t>
  </si>
  <si>
    <t>DEC_j</t>
  </si>
  <si>
    <t>DEC_t12</t>
  </si>
  <si>
    <t>DEC_t21</t>
  </si>
  <si>
    <t>DEC_m1</t>
  </si>
  <si>
    <t>DEC_m2</t>
  </si>
  <si>
    <t>DECj_d</t>
  </si>
  <si>
    <t>DECj_e</t>
  </si>
  <si>
    <t>DECj_j</t>
  </si>
  <si>
    <t>DECj_t12</t>
  </si>
  <si>
    <t>DECj_t21</t>
  </si>
  <si>
    <t>DECj_m1</t>
  </si>
  <si>
    <t>DECj_m2</t>
  </si>
  <si>
    <t>DEC_t12_t21_m2_lnL</t>
  </si>
  <si>
    <t>DEC_t12_t21_m2_e</t>
  </si>
  <si>
    <t>DEC_t12_t21_m2_j</t>
  </si>
  <si>
    <t>DEC_t12_t21_m2_t12</t>
  </si>
  <si>
    <t>DEC_t12_t21_m2_t21</t>
  </si>
  <si>
    <t>DEC_t12_t21_m2_m1</t>
  </si>
  <si>
    <t>DEC_t12_t21_m2_m2</t>
  </si>
  <si>
    <t>DECj_t12_t21_m2_lnL</t>
  </si>
  <si>
    <t>DECj_t12_t21_m2_d</t>
  </si>
  <si>
    <t>DECj_t12_t21_m2_e</t>
  </si>
  <si>
    <t>DECj_t12_t21_m2_j</t>
  </si>
  <si>
    <t>DECj_t12_t21_m2_t12</t>
  </si>
  <si>
    <t>DECj_t12_t21_m2_t21</t>
  </si>
  <si>
    <t>DECj_t12_t21_m2_m1</t>
  </si>
  <si>
    <t>DECj_t12_t21_m2_m2</t>
  </si>
  <si>
    <t>DECj_t12_t21_m2_rep2_lnL</t>
  </si>
  <si>
    <t>DECj_t12_t21_m2_rep2_d</t>
  </si>
  <si>
    <t>DECj_t12_t21_m2_rep2_e</t>
  </si>
  <si>
    <t>DECj_t12_t21_m2_rep2_j</t>
  </si>
  <si>
    <t>DECj_t12_t21_m2_rep2_t21</t>
  </si>
  <si>
    <t>DECj_t12_t21_m2_rep2_m1</t>
  </si>
  <si>
    <t>DECj_t12_t21_m2_rep2_m2</t>
  </si>
  <si>
    <t>DEC_noM_lnL</t>
  </si>
  <si>
    <t>DEC_noM_d</t>
  </si>
  <si>
    <t>DEC_noM_e</t>
  </si>
  <si>
    <t>DEC_noM_j</t>
  </si>
  <si>
    <t>DEC_noM_t21</t>
  </si>
  <si>
    <t>DEC_noM_m1</t>
  </si>
  <si>
    <t>DEC_noM_m2</t>
  </si>
  <si>
    <t>DECj_noM_lnL</t>
  </si>
  <si>
    <t>DECj_noM_d</t>
  </si>
  <si>
    <t>DECj_noM_e</t>
  </si>
  <si>
    <t>DECj_noM_j</t>
  </si>
  <si>
    <t>DECj_noM_t21</t>
  </si>
  <si>
    <t>DECj_noM_m1</t>
  </si>
  <si>
    <t>DECj_noM_m2</t>
  </si>
  <si>
    <t>NA</t>
  </si>
  <si>
    <t>m2_best</t>
  </si>
  <si>
    <t>D</t>
  </si>
  <si>
    <t>p-val</t>
  </si>
  <si>
    <t>move_p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</si>
</sst>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06"/>
  <sheetViews>
    <sheetView tabSelected="1" workbookViewId="0">
      <pane ySplit="1" topLeftCell="A56" activePane="bottomLeft" state="frozen"/>
      <selection pane="bottomLeft" activeCell="T98" sqref="T98"/>
    </sheetView>
  </sheetViews>
  <sheetFormatPr baseColWidth="10" defaultRowHeight="15" x14ac:dyDescent="0"/>
  <sheetData>
    <row r="1" spans="1:118" ht="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8"/>
      <c r="P1" s="8" t="s">
        <v>13</v>
      </c>
      <c r="Q1" s="8" t="s">
        <v>99</v>
      </c>
      <c r="R1" s="8" t="s">
        <v>100</v>
      </c>
      <c r="S1" s="8" t="s">
        <v>14</v>
      </c>
      <c r="T1" s="8" t="s">
        <v>101</v>
      </c>
      <c r="U1" s="8" t="s">
        <v>15</v>
      </c>
      <c r="V1" s="8" t="s">
        <v>15</v>
      </c>
      <c r="W1" s="8" t="s">
        <v>15</v>
      </c>
      <c r="X1" s="8" t="s">
        <v>98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19</v>
      </c>
      <c r="AD1" s="8" t="s">
        <v>20</v>
      </c>
      <c r="AE1" s="8" t="s">
        <v>21</v>
      </c>
      <c r="AF1" s="3"/>
      <c r="AG1" s="3"/>
      <c r="AH1" s="1"/>
      <c r="AI1" s="4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15</v>
      </c>
      <c r="AS1" s="3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16</v>
      </c>
      <c r="AZ1" s="3" t="s">
        <v>37</v>
      </c>
      <c r="BA1" s="3" t="s">
        <v>38</v>
      </c>
      <c r="BB1" s="3" t="s">
        <v>39</v>
      </c>
      <c r="BC1" s="3" t="s">
        <v>40</v>
      </c>
      <c r="BD1" s="3" t="s">
        <v>41</v>
      </c>
      <c r="BE1" s="3" t="s">
        <v>42</v>
      </c>
      <c r="BF1" s="3" t="s">
        <v>43</v>
      </c>
      <c r="BG1" s="3" t="s">
        <v>17</v>
      </c>
      <c r="BH1" s="3" t="s">
        <v>44</v>
      </c>
      <c r="BI1" s="3" t="s">
        <v>45</v>
      </c>
      <c r="BJ1" s="3" t="s">
        <v>46</v>
      </c>
      <c r="BK1" s="3" t="s">
        <v>2</v>
      </c>
      <c r="BL1" s="3" t="s">
        <v>47</v>
      </c>
      <c r="BM1" s="3" t="s">
        <v>48</v>
      </c>
      <c r="BN1" s="3" t="s">
        <v>49</v>
      </c>
      <c r="BO1" s="3" t="s">
        <v>50</v>
      </c>
      <c r="BP1" s="3" t="s">
        <v>51</v>
      </c>
      <c r="BQ1" s="3" t="s">
        <v>52</v>
      </c>
      <c r="BR1" s="3" t="s">
        <v>53</v>
      </c>
      <c r="BS1" s="3" t="s">
        <v>3</v>
      </c>
      <c r="BT1" s="3" t="s">
        <v>54</v>
      </c>
      <c r="BU1" s="3" t="s">
        <v>55</v>
      </c>
      <c r="BV1" s="3" t="s">
        <v>56</v>
      </c>
      <c r="BW1" s="3" t="s">
        <v>57</v>
      </c>
      <c r="BX1" s="3" t="s">
        <v>58</v>
      </c>
      <c r="BY1" s="3" t="s">
        <v>59</v>
      </c>
      <c r="BZ1" s="3" t="s">
        <v>60</v>
      </c>
      <c r="CA1" s="3" t="s">
        <v>61</v>
      </c>
      <c r="CB1" s="3" t="s">
        <v>18</v>
      </c>
      <c r="CC1" s="3" t="s">
        <v>62</v>
      </c>
      <c r="CD1" s="3" t="s">
        <v>63</v>
      </c>
      <c r="CE1" s="3" t="s">
        <v>64</v>
      </c>
      <c r="CF1" s="3" t="s">
        <v>65</v>
      </c>
      <c r="CG1" s="3" t="s">
        <v>66</v>
      </c>
      <c r="CH1" s="3" t="s">
        <v>67</v>
      </c>
      <c r="CI1" s="3" t="s">
        <v>68</v>
      </c>
      <c r="CJ1" s="3" t="s">
        <v>69</v>
      </c>
      <c r="CK1" s="3" t="s">
        <v>70</v>
      </c>
      <c r="CL1" s="3" t="s">
        <v>71</v>
      </c>
      <c r="CM1" s="3" t="s">
        <v>72</v>
      </c>
      <c r="CN1" s="3" t="s">
        <v>73</v>
      </c>
      <c r="CO1" s="3" t="s">
        <v>74</v>
      </c>
      <c r="CP1" s="3" t="s">
        <v>75</v>
      </c>
      <c r="CQ1" s="3" t="s">
        <v>76</v>
      </c>
      <c r="CR1" s="3" t="s">
        <v>77</v>
      </c>
      <c r="CS1" s="3" t="s">
        <v>78</v>
      </c>
      <c r="CT1" s="3" t="s">
        <v>79</v>
      </c>
      <c r="CU1" s="3" t="s">
        <v>19</v>
      </c>
      <c r="CV1" s="3" t="s">
        <v>80</v>
      </c>
      <c r="CW1" s="3" t="s">
        <v>81</v>
      </c>
      <c r="CX1" s="3" t="s">
        <v>82</v>
      </c>
      <c r="CY1" s="3" t="s">
        <v>83</v>
      </c>
      <c r="CZ1" s="3" t="s">
        <v>84</v>
      </c>
      <c r="DA1" s="3" t="s">
        <v>85</v>
      </c>
      <c r="DB1" s="3" t="s">
        <v>86</v>
      </c>
      <c r="DC1" s="3" t="s">
        <v>20</v>
      </c>
      <c r="DD1" s="3" t="s">
        <v>87</v>
      </c>
      <c r="DE1" s="3" t="s">
        <v>88</v>
      </c>
      <c r="DF1" s="3" t="s">
        <v>89</v>
      </c>
      <c r="DG1" s="3" t="s">
        <v>90</v>
      </c>
      <c r="DH1" s="3" t="s">
        <v>91</v>
      </c>
      <c r="DI1" s="3" t="s">
        <v>92</v>
      </c>
      <c r="DJ1" s="3" t="s">
        <v>93</v>
      </c>
      <c r="DK1" s="3" t="s">
        <v>21</v>
      </c>
      <c r="DL1" s="3" t="s">
        <v>94</v>
      </c>
      <c r="DM1" s="3" t="s">
        <v>95</v>
      </c>
      <c r="DN1" s="3" t="s">
        <v>96</v>
      </c>
    </row>
    <row r="2" spans="1:118">
      <c r="A2">
        <f>AU2</f>
        <v>-22.260111605151199</v>
      </c>
      <c r="B2">
        <f>BC2</f>
        <v>-22.251617225720601</v>
      </c>
      <c r="C2">
        <f>BK2</f>
        <v>-102.29433429989901</v>
      </c>
      <c r="D2">
        <f>BS2</f>
        <v>-95.263407958009296</v>
      </c>
      <c r="E2">
        <f>B2+C2</f>
        <v>-124.54595152561961</v>
      </c>
      <c r="F2">
        <f>CY2</f>
        <v>-124.545952014818</v>
      </c>
      <c r="G2">
        <f>B2+D2</f>
        <v>-117.5150251837299</v>
      </c>
      <c r="H2">
        <f>DG2</f>
        <v>-117.515017195939</v>
      </c>
      <c r="I2">
        <f>CA2</f>
        <v>-123.74038083168</v>
      </c>
      <c r="J2">
        <f>DN2+CI2</f>
        <v>-114.18353423217199</v>
      </c>
      <c r="K2">
        <f>CQ2</f>
        <v>-115.183511101958</v>
      </c>
      <c r="M2">
        <f>I2-F2</f>
        <v>0.80557118313799947</v>
      </c>
      <c r="N2">
        <f>J2-H2</f>
        <v>3.3314829637670016</v>
      </c>
      <c r="P2">
        <f>MAX(K2,J2)-H2</f>
        <v>3.3314829637670016</v>
      </c>
      <c r="Q2">
        <f>2*P2</f>
        <v>6.6629659275340032</v>
      </c>
      <c r="R2">
        <f>_xlfn.CHISQ.DIST.RT(Q2,1)</f>
        <v>9.8436946167546682E-3</v>
      </c>
      <c r="S2">
        <f>IF(R2&lt;0.05,1,0)</f>
        <v>1</v>
      </c>
      <c r="T2">
        <f>IF(R2&lt;T$103,1,0)</f>
        <v>1</v>
      </c>
      <c r="U2">
        <f>CH2</f>
        <v>0.54743456132275203</v>
      </c>
      <c r="V2">
        <f>CP2</f>
        <v>0.31224230498350902</v>
      </c>
      <c r="W2">
        <f>CX2</f>
        <v>0.311736808205472</v>
      </c>
      <c r="X2">
        <f>IF(J2&gt;K2,V2,W2)</f>
        <v>0.31224230498350902</v>
      </c>
      <c r="Y2">
        <f>AY2</f>
        <v>1.1949572796542201E-2</v>
      </c>
      <c r="Z2">
        <f>BG2</f>
        <v>1.24503812132502E-2</v>
      </c>
      <c r="AA2">
        <f>CB2</f>
        <v>1.2262067399681499E-2</v>
      </c>
      <c r="AB2">
        <f>CU2</f>
        <v>1.27210547560518E-2</v>
      </c>
      <c r="AC2">
        <f>CU2</f>
        <v>1.27210547560518E-2</v>
      </c>
      <c r="AD2">
        <f>DC2</f>
        <v>1.2448462734248499E-2</v>
      </c>
      <c r="AE2">
        <f>DK2</f>
        <v>1.24484024350619E-2</v>
      </c>
      <c r="AF2" s="2"/>
      <c r="AG2" s="2"/>
      <c r="AH2" s="2"/>
      <c r="AI2" s="2"/>
      <c r="AJ2" s="5">
        <v>0.01</v>
      </c>
      <c r="AK2" s="5">
        <v>0</v>
      </c>
      <c r="AL2" s="5">
        <v>0.1</v>
      </c>
      <c r="AM2" s="5">
        <v>4.4917819999999997E-2</v>
      </c>
      <c r="AN2" s="5">
        <v>0</v>
      </c>
      <c r="AO2" s="5">
        <v>0</v>
      </c>
      <c r="AP2" s="5">
        <v>0</v>
      </c>
      <c r="AQ2" s="5">
        <v>1</v>
      </c>
      <c r="AR2" s="5">
        <v>0.5</v>
      </c>
      <c r="AS2" s="5">
        <v>5.0000000000000001E-3</v>
      </c>
      <c r="AT2" s="5">
        <v>0.01</v>
      </c>
      <c r="AU2" s="5">
        <v>-22.260111605151199</v>
      </c>
      <c r="AV2" s="5">
        <v>0</v>
      </c>
      <c r="AW2" s="5">
        <v>0</v>
      </c>
      <c r="AX2" s="5">
        <v>0</v>
      </c>
      <c r="AY2" s="5">
        <v>1.1949572796542201E-2</v>
      </c>
      <c r="AZ2" s="5">
        <v>1.1949572796542201E-2</v>
      </c>
      <c r="BA2" s="5">
        <v>1</v>
      </c>
      <c r="BB2" s="5">
        <v>1</v>
      </c>
      <c r="BC2" s="5">
        <v>-22.251617225720601</v>
      </c>
      <c r="BD2" s="5">
        <v>0</v>
      </c>
      <c r="BE2" s="5">
        <v>0</v>
      </c>
      <c r="BF2" s="5">
        <v>0</v>
      </c>
      <c r="BG2" s="6">
        <v>1.24503812132502E-2</v>
      </c>
      <c r="BH2" s="5">
        <v>1.14050888663645E-2</v>
      </c>
      <c r="BI2" s="5">
        <v>1</v>
      </c>
      <c r="BJ2" s="5">
        <v>1</v>
      </c>
      <c r="BK2" s="5">
        <v>-102.29433429989901</v>
      </c>
      <c r="BL2" s="5">
        <v>9.47824049218857E-3</v>
      </c>
      <c r="BM2" s="6">
        <v>9.9999999999999998E-13</v>
      </c>
      <c r="BN2" s="5">
        <v>0</v>
      </c>
      <c r="BO2" s="5" t="s">
        <v>97</v>
      </c>
      <c r="BP2" s="5" t="s">
        <v>97</v>
      </c>
      <c r="BQ2" s="5" t="s">
        <v>97</v>
      </c>
      <c r="BR2" s="5" t="s">
        <v>97</v>
      </c>
      <c r="BS2" s="5">
        <v>-95.263407958009296</v>
      </c>
      <c r="BT2" s="5">
        <v>7.0030494573981696E-3</v>
      </c>
      <c r="BU2" s="6">
        <v>9.9999999999999998E-13</v>
      </c>
      <c r="BV2" s="5">
        <v>9.2904298186457401E-2</v>
      </c>
      <c r="BW2" s="5" t="s">
        <v>97</v>
      </c>
      <c r="BX2" s="5" t="s">
        <v>97</v>
      </c>
      <c r="BY2" s="5" t="s">
        <v>97</v>
      </c>
      <c r="BZ2" s="5" t="s">
        <v>97</v>
      </c>
      <c r="CA2" s="5">
        <v>-123.74038083168</v>
      </c>
      <c r="CB2" s="5">
        <v>1.2262067399681499E-2</v>
      </c>
      <c r="CC2" s="6">
        <v>9.9999999999999998E-13</v>
      </c>
      <c r="CD2" s="5">
        <v>0</v>
      </c>
      <c r="CE2" s="6">
        <v>1.2450964674374799E-2</v>
      </c>
      <c r="CF2" s="5">
        <v>1.09240137906528E-2</v>
      </c>
      <c r="CG2" s="5">
        <v>1</v>
      </c>
      <c r="CH2" s="5">
        <v>0.54743456132275203</v>
      </c>
      <c r="CI2" s="5">
        <v>-115.18353423217199</v>
      </c>
      <c r="CJ2" s="5">
        <v>1.01054882163401E-2</v>
      </c>
      <c r="CK2" s="6">
        <v>1E-13</v>
      </c>
      <c r="CL2" s="5">
        <v>0.20973107085786499</v>
      </c>
      <c r="CM2" s="6">
        <v>1.27197197106619E-2</v>
      </c>
      <c r="CN2" s="5">
        <v>1.0779794380919101E-2</v>
      </c>
      <c r="CO2" s="5">
        <v>1</v>
      </c>
      <c r="CP2" s="5">
        <v>0.31224230498350902</v>
      </c>
      <c r="CQ2" s="5">
        <v>-115.183511101958</v>
      </c>
      <c r="CR2" s="5">
        <v>1.01131260680718E-2</v>
      </c>
      <c r="CS2" s="6">
        <v>1E-13</v>
      </c>
      <c r="CT2" s="5">
        <v>0.20837623512666101</v>
      </c>
      <c r="CU2" s="6">
        <v>1.27210547560518E-2</v>
      </c>
      <c r="CV2" s="5">
        <v>1.07782569465251E-2</v>
      </c>
      <c r="CW2" s="5">
        <v>1</v>
      </c>
      <c r="CX2" s="5">
        <v>0.311736808205472</v>
      </c>
      <c r="CY2" s="5">
        <v>-124.545952014818</v>
      </c>
      <c r="CZ2" s="5">
        <v>9.4783674781205706E-3</v>
      </c>
      <c r="DA2" s="6">
        <v>9.9999999999999998E-13</v>
      </c>
      <c r="DB2" s="5">
        <v>0</v>
      </c>
      <c r="DC2" s="6">
        <v>1.2448462734248499E-2</v>
      </c>
      <c r="DD2" s="5">
        <v>1.14050123692075E-2</v>
      </c>
      <c r="DE2" s="5">
        <v>1</v>
      </c>
      <c r="DF2" s="5">
        <v>1</v>
      </c>
      <c r="DG2" s="5">
        <v>-117.515017195939</v>
      </c>
      <c r="DH2" s="5">
        <v>7.0041633559874599E-3</v>
      </c>
      <c r="DI2" s="6">
        <v>9.9999999999999998E-13</v>
      </c>
      <c r="DJ2" s="5">
        <v>9.27569158360768E-2</v>
      </c>
      <c r="DK2" s="6">
        <v>1.24484024350619E-2</v>
      </c>
      <c r="DL2" s="5">
        <v>1.14058828370427E-2</v>
      </c>
      <c r="DM2" s="5">
        <v>1</v>
      </c>
      <c r="DN2" s="5">
        <v>1</v>
      </c>
    </row>
    <row r="3" spans="1:118">
      <c r="A3">
        <f t="shared" ref="A3:A66" si="0">AU3</f>
        <v>-16.998558050423899</v>
      </c>
      <c r="B3">
        <f t="shared" ref="B3:B66" si="1">BC3</f>
        <v>-15.107511867430301</v>
      </c>
      <c r="C3">
        <f t="shared" ref="C3:C66" si="2">BK3</f>
        <v>-104.126398852427</v>
      </c>
      <c r="D3">
        <f t="shared" ref="D3:D66" si="3">BS3</f>
        <v>-99.269134923187195</v>
      </c>
      <c r="E3">
        <f t="shared" ref="E3:E66" si="4">B3+C3</f>
        <v>-119.23391071985731</v>
      </c>
      <c r="F3">
        <f t="shared" ref="F3:F66" si="5">CY3</f>
        <v>-119.233910946319</v>
      </c>
      <c r="G3">
        <f t="shared" ref="G3:G66" si="6">B3+D3</f>
        <v>-114.3766467906175</v>
      </c>
      <c r="H3">
        <f t="shared" ref="H3:H66" si="7">DG3</f>
        <v>-114.376648207217</v>
      </c>
      <c r="I3">
        <f t="shared" ref="I3:I66" si="8">CA3</f>
        <v>-118.363536889595</v>
      </c>
      <c r="J3">
        <f t="shared" ref="J3:J66" si="9">DN3+CI3</f>
        <v>-112.100311212823</v>
      </c>
      <c r="K3">
        <f t="shared" ref="K3:K66" si="10">CQ3</f>
        <v>-113.10016775572799</v>
      </c>
      <c r="M3">
        <f t="shared" ref="M3:M66" si="11">I3-F3</f>
        <v>0.87037405672400325</v>
      </c>
      <c r="N3">
        <f t="shared" ref="N3:N66" si="12">J3-H3</f>
        <v>2.2763369943940006</v>
      </c>
      <c r="P3">
        <f t="shared" ref="P3:P66" si="13">MAX(K3,J3)-H3</f>
        <v>2.2763369943940006</v>
      </c>
      <c r="Q3">
        <f t="shared" ref="Q3:Q66" si="14">2*P3</f>
        <v>4.5526739887880012</v>
      </c>
      <c r="R3">
        <f t="shared" ref="R3:R66" si="15">_xlfn.CHISQ.DIST.RT(Q3,1)</f>
        <v>3.2867378731602552E-2</v>
      </c>
      <c r="S3">
        <f t="shared" ref="S3:S66" si="16">IF(R3&lt;0.05,1,0)</f>
        <v>1</v>
      </c>
      <c r="T3">
        <f t="shared" ref="T3:T66" si="17">IF(R3&lt;T$103,1,0)</f>
        <v>0</v>
      </c>
      <c r="U3">
        <f t="shared" ref="U3:U66" si="18">CH3</f>
        <v>0.577850472051052</v>
      </c>
      <c r="V3">
        <f t="shared" ref="V3:V66" si="19">CP3</f>
        <v>0.50037741569453997</v>
      </c>
      <c r="W3">
        <f t="shared" ref="W3:W66" si="20">CX3</f>
        <v>0.498830214583806</v>
      </c>
      <c r="X3">
        <f t="shared" ref="X3:X66" si="21">IF(J3&gt;K3,V3,W3)</f>
        <v>0.50037741569453997</v>
      </c>
      <c r="Y3">
        <f t="shared" ref="Y3:Y66" si="22">AY3</f>
        <v>6.5549089279626303E-3</v>
      </c>
      <c r="Z3">
        <f t="shared" ref="Z3:Z66" si="23">BG3</f>
        <v>1.0363648839702999E-2</v>
      </c>
      <c r="AA3">
        <f t="shared" ref="AA3:AA66" si="24">CB3</f>
        <v>1.0180982705967999E-2</v>
      </c>
      <c r="AB3">
        <f t="shared" ref="AB3:AB66" si="25">CU3</f>
        <v>1.01403791456087E-2</v>
      </c>
      <c r="AC3">
        <f t="shared" ref="AC3:AC66" si="26">CU3</f>
        <v>1.01403791456087E-2</v>
      </c>
      <c r="AD3">
        <f t="shared" ref="AD3:AD66" si="27">DC3</f>
        <v>1.03636297645793E-2</v>
      </c>
      <c r="AE3">
        <f t="shared" ref="AE3:AE66" si="28">DK3</f>
        <v>1.0363497690114401E-2</v>
      </c>
      <c r="AF3" s="2"/>
      <c r="AG3" s="2"/>
      <c r="AH3" s="2"/>
      <c r="AI3" s="2"/>
      <c r="AJ3" s="5">
        <v>0.01</v>
      </c>
      <c r="AK3" s="5">
        <v>0</v>
      </c>
      <c r="AL3" s="5">
        <v>0.1</v>
      </c>
      <c r="AM3" s="5">
        <v>4.4917819999999997E-2</v>
      </c>
      <c r="AN3" s="5">
        <v>0</v>
      </c>
      <c r="AO3" s="5">
        <v>0</v>
      </c>
      <c r="AP3" s="5">
        <v>0</v>
      </c>
      <c r="AQ3" s="5">
        <v>1</v>
      </c>
      <c r="AR3" s="5">
        <v>0.5</v>
      </c>
      <c r="AS3" s="5">
        <v>5.0000000000000001E-3</v>
      </c>
      <c r="AT3" s="5">
        <v>0.01</v>
      </c>
      <c r="AU3" s="5">
        <v>-16.998558050423899</v>
      </c>
      <c r="AV3" s="5">
        <v>0</v>
      </c>
      <c r="AW3" s="5">
        <v>0</v>
      </c>
      <c r="AX3" s="5">
        <v>0</v>
      </c>
      <c r="AY3" s="5">
        <v>6.5549089279626303E-3</v>
      </c>
      <c r="AZ3" s="5">
        <v>6.5549089279626303E-3</v>
      </c>
      <c r="BA3" s="5">
        <v>1</v>
      </c>
      <c r="BB3" s="5">
        <v>1</v>
      </c>
      <c r="BC3" s="5">
        <v>-15.107511867430301</v>
      </c>
      <c r="BD3" s="5">
        <v>0</v>
      </c>
      <c r="BE3" s="5">
        <v>0</v>
      </c>
      <c r="BF3" s="5">
        <v>0</v>
      </c>
      <c r="BG3" s="5">
        <v>1.0363648839702999E-2</v>
      </c>
      <c r="BH3" s="6">
        <v>1.0000000000000001E-5</v>
      </c>
      <c r="BI3" s="5">
        <v>1</v>
      </c>
      <c r="BJ3" s="5">
        <v>1</v>
      </c>
      <c r="BK3" s="5">
        <v>-104.126398852427</v>
      </c>
      <c r="BL3" s="5">
        <v>7.9798132517779705E-3</v>
      </c>
      <c r="BM3" s="6">
        <v>9.9999999999999998E-13</v>
      </c>
      <c r="BN3" s="5">
        <v>0</v>
      </c>
      <c r="BO3" s="5" t="s">
        <v>97</v>
      </c>
      <c r="BP3" s="5" t="s">
        <v>97</v>
      </c>
      <c r="BQ3" s="5" t="s">
        <v>97</v>
      </c>
      <c r="BR3" s="5" t="s">
        <v>97</v>
      </c>
      <c r="BS3" s="5">
        <v>-99.269134923187195</v>
      </c>
      <c r="BT3" s="5">
        <v>6.4104453138523398E-3</v>
      </c>
      <c r="BU3" s="6">
        <v>9.9999999999999998E-13</v>
      </c>
      <c r="BV3" s="5">
        <v>5.5951331845757901E-2</v>
      </c>
      <c r="BW3" s="5" t="s">
        <v>97</v>
      </c>
      <c r="BX3" s="5" t="s">
        <v>97</v>
      </c>
      <c r="BY3" s="5" t="s">
        <v>97</v>
      </c>
      <c r="BZ3" s="5" t="s">
        <v>97</v>
      </c>
      <c r="CA3" s="5">
        <v>-118.363536889595</v>
      </c>
      <c r="CB3" s="5">
        <v>1.0180982705967999E-2</v>
      </c>
      <c r="CC3" s="6">
        <v>9.9999999999999998E-13</v>
      </c>
      <c r="CD3" s="5">
        <v>0</v>
      </c>
      <c r="CE3" s="5">
        <v>1.0310744074449801E-2</v>
      </c>
      <c r="CF3" s="6">
        <v>1.0000000000000001E-5</v>
      </c>
      <c r="CG3" s="5">
        <v>1</v>
      </c>
      <c r="CH3" s="5">
        <v>0.577850472051052</v>
      </c>
      <c r="CI3" s="5">
        <v>-113.100311212823</v>
      </c>
      <c r="CJ3" s="5">
        <v>8.5699796766319503E-3</v>
      </c>
      <c r="CK3" s="6">
        <v>1E-13</v>
      </c>
      <c r="CL3" s="5">
        <v>8.7676224666188796E-2</v>
      </c>
      <c r="CM3" s="5">
        <v>1.0117553528892801E-2</v>
      </c>
      <c r="CN3" s="6">
        <v>1.0000000000000001E-5</v>
      </c>
      <c r="CO3" s="5">
        <v>1</v>
      </c>
      <c r="CP3" s="5">
        <v>0.50037741569453997</v>
      </c>
      <c r="CQ3" s="5">
        <v>-113.10016775572799</v>
      </c>
      <c r="CR3" s="5">
        <v>8.5696458589852604E-3</v>
      </c>
      <c r="CS3" s="6">
        <v>1E-13</v>
      </c>
      <c r="CT3" s="5">
        <v>8.8462634111450805E-2</v>
      </c>
      <c r="CU3" s="5">
        <v>1.01403791456087E-2</v>
      </c>
      <c r="CV3" s="6">
        <v>1.0000000000000001E-5</v>
      </c>
      <c r="CW3" s="5">
        <v>1</v>
      </c>
      <c r="CX3" s="5">
        <v>0.498830214583806</v>
      </c>
      <c r="CY3" s="5">
        <v>-119.233910946319</v>
      </c>
      <c r="CZ3" s="5">
        <v>7.98068546014611E-3</v>
      </c>
      <c r="DA3" s="6">
        <v>9.9999999999999998E-13</v>
      </c>
      <c r="DB3" s="5">
        <v>0</v>
      </c>
      <c r="DC3" s="5">
        <v>1.03636297645793E-2</v>
      </c>
      <c r="DD3" s="6">
        <v>1.0000000000000001E-5</v>
      </c>
      <c r="DE3" s="5">
        <v>1</v>
      </c>
      <c r="DF3" s="5">
        <v>1</v>
      </c>
      <c r="DG3" s="5">
        <v>-114.376648207217</v>
      </c>
      <c r="DH3" s="5">
        <v>6.4096385360062503E-3</v>
      </c>
      <c r="DI3" s="6">
        <v>9.9999999999999998E-13</v>
      </c>
      <c r="DJ3" s="5">
        <v>5.5932608170546502E-2</v>
      </c>
      <c r="DK3" s="5">
        <v>1.0363497690114401E-2</v>
      </c>
      <c r="DL3" s="6">
        <v>9.9999999999995892E-6</v>
      </c>
      <c r="DM3" s="5">
        <v>1</v>
      </c>
      <c r="DN3" s="5">
        <v>1</v>
      </c>
    </row>
    <row r="4" spans="1:118">
      <c r="A4">
        <f t="shared" si="0"/>
        <v>-17.775804378677002</v>
      </c>
      <c r="B4">
        <f t="shared" si="1"/>
        <v>-17.5768282296082</v>
      </c>
      <c r="C4">
        <f t="shared" si="2"/>
        <v>-97.207081173829295</v>
      </c>
      <c r="D4">
        <f t="shared" si="3"/>
        <v>-93.748488002947198</v>
      </c>
      <c r="E4">
        <f t="shared" si="4"/>
        <v>-114.78390940343749</v>
      </c>
      <c r="F4">
        <f t="shared" si="5"/>
        <v>-114.783910882474</v>
      </c>
      <c r="G4">
        <f t="shared" si="6"/>
        <v>-111.32531623255539</v>
      </c>
      <c r="H4">
        <f t="shared" si="7"/>
        <v>-111.325317328355</v>
      </c>
      <c r="I4">
        <f t="shared" si="8"/>
        <v>-113.715899258082</v>
      </c>
      <c r="J4">
        <f t="shared" si="9"/>
        <v>-109.16422250567599</v>
      </c>
      <c r="K4">
        <f t="shared" si="10"/>
        <v>-110.16423584298499</v>
      </c>
      <c r="M4">
        <f t="shared" si="11"/>
        <v>1.0680116243919997</v>
      </c>
      <c r="N4">
        <f t="shared" si="12"/>
        <v>2.1610948226790043</v>
      </c>
      <c r="P4">
        <f t="shared" si="13"/>
        <v>2.1610948226790043</v>
      </c>
      <c r="Q4">
        <f t="shared" si="14"/>
        <v>4.3221896453580086</v>
      </c>
      <c r="R4">
        <f t="shared" si="15"/>
        <v>3.7618485682766406E-2</v>
      </c>
      <c r="S4">
        <f t="shared" si="16"/>
        <v>1</v>
      </c>
      <c r="T4">
        <f t="shared" si="17"/>
        <v>0</v>
      </c>
      <c r="U4">
        <f t="shared" si="18"/>
        <v>0.44648760016147299</v>
      </c>
      <c r="V4">
        <f t="shared" si="19"/>
        <v>0.43543193453823598</v>
      </c>
      <c r="W4">
        <f t="shared" si="20"/>
        <v>0.43693736395861699</v>
      </c>
      <c r="X4">
        <f t="shared" si="21"/>
        <v>0.43543193453823598</v>
      </c>
      <c r="Y4">
        <f t="shared" si="22"/>
        <v>1.1502280437070101E-2</v>
      </c>
      <c r="Z4">
        <f t="shared" si="23"/>
        <v>3.13655048388049E-3</v>
      </c>
      <c r="AA4">
        <f t="shared" si="24"/>
        <v>1.4574070802967401E-2</v>
      </c>
      <c r="AB4">
        <f t="shared" si="25"/>
        <v>5.1230487572758096E-3</v>
      </c>
      <c r="AC4">
        <f t="shared" si="26"/>
        <v>5.1230487572758096E-3</v>
      </c>
      <c r="AD4">
        <f t="shared" si="27"/>
        <v>3.13165530948734E-3</v>
      </c>
      <c r="AE4">
        <f t="shared" si="28"/>
        <v>3.1354833618004599E-3</v>
      </c>
      <c r="AF4" s="2"/>
      <c r="AG4" s="2"/>
      <c r="AH4" s="2"/>
      <c r="AI4" s="2"/>
      <c r="AJ4" s="5">
        <v>0.01</v>
      </c>
      <c r="AK4" s="5">
        <v>0</v>
      </c>
      <c r="AL4" s="5">
        <v>0.1</v>
      </c>
      <c r="AM4" s="5">
        <v>4.4917819999999997E-2</v>
      </c>
      <c r="AN4" s="5">
        <v>0</v>
      </c>
      <c r="AO4" s="5">
        <v>0</v>
      </c>
      <c r="AP4" s="5">
        <v>0</v>
      </c>
      <c r="AQ4" s="5">
        <v>1</v>
      </c>
      <c r="AR4" s="5">
        <v>0.5</v>
      </c>
      <c r="AS4" s="5">
        <v>5.0000000000000001E-3</v>
      </c>
      <c r="AT4" s="5">
        <v>0.01</v>
      </c>
      <c r="AU4" s="5">
        <v>-17.775804378677002</v>
      </c>
      <c r="AV4" s="5">
        <v>0</v>
      </c>
      <c r="AW4" s="5">
        <v>0</v>
      </c>
      <c r="AX4" s="5">
        <v>0</v>
      </c>
      <c r="AY4" s="5">
        <v>1.1502280437070101E-2</v>
      </c>
      <c r="AZ4" s="5">
        <v>1.1502280437070101E-2</v>
      </c>
      <c r="BA4" s="5">
        <v>1</v>
      </c>
      <c r="BB4" s="5">
        <v>1</v>
      </c>
      <c r="BC4" s="5">
        <v>-17.5768282296082</v>
      </c>
      <c r="BD4" s="5">
        <v>0</v>
      </c>
      <c r="BE4" s="5">
        <v>0</v>
      </c>
      <c r="BF4" s="5">
        <v>0</v>
      </c>
      <c r="BG4" s="6">
        <v>3.13655048388049E-3</v>
      </c>
      <c r="BH4" s="5">
        <v>1.7460689924315799E-2</v>
      </c>
      <c r="BI4" s="5">
        <v>1</v>
      </c>
      <c r="BJ4" s="5">
        <v>1</v>
      </c>
      <c r="BK4" s="5">
        <v>-97.207081173829295</v>
      </c>
      <c r="BL4" s="5">
        <v>1.06984586055454E-2</v>
      </c>
      <c r="BM4" s="6">
        <v>9.9999999999999998E-13</v>
      </c>
      <c r="BN4" s="5">
        <v>0</v>
      </c>
      <c r="BO4" s="5" t="s">
        <v>97</v>
      </c>
      <c r="BP4" s="5" t="s">
        <v>97</v>
      </c>
      <c r="BQ4" s="5" t="s">
        <v>97</v>
      </c>
      <c r="BR4" s="5" t="s">
        <v>97</v>
      </c>
      <c r="BS4" s="5">
        <v>-93.748488002947198</v>
      </c>
      <c r="BT4" s="5">
        <v>9.2144414531131202E-3</v>
      </c>
      <c r="BU4" s="6">
        <v>9.9999999999999998E-13</v>
      </c>
      <c r="BV4" s="5">
        <v>3.2515910400277799E-2</v>
      </c>
      <c r="BW4" s="5" t="s">
        <v>97</v>
      </c>
      <c r="BX4" s="5" t="s">
        <v>97</v>
      </c>
      <c r="BY4" s="5" t="s">
        <v>97</v>
      </c>
      <c r="BZ4" s="5" t="s">
        <v>97</v>
      </c>
      <c r="CA4" s="5">
        <v>-113.715899258082</v>
      </c>
      <c r="CB4" s="5">
        <v>1.4574070802967401E-2</v>
      </c>
      <c r="CC4" s="6">
        <v>9.9999999999999998E-13</v>
      </c>
      <c r="CD4" s="5">
        <v>0</v>
      </c>
      <c r="CE4" s="6">
        <v>7.9031550247694298E-3</v>
      </c>
      <c r="CF4" s="5">
        <v>1.51434195012467E-2</v>
      </c>
      <c r="CG4" s="5">
        <v>1</v>
      </c>
      <c r="CH4" s="5">
        <v>0.44648760016147299</v>
      </c>
      <c r="CI4" s="5">
        <v>-110.16422250567599</v>
      </c>
      <c r="CJ4" s="5">
        <v>1.3099079352637599E-2</v>
      </c>
      <c r="CK4" s="6">
        <v>1E-13</v>
      </c>
      <c r="CL4" s="5">
        <v>4.5562666254619799E-2</v>
      </c>
      <c r="CM4" s="6">
        <v>5.1285317304536303E-3</v>
      </c>
      <c r="CN4" s="5">
        <v>1.58887035179269E-2</v>
      </c>
      <c r="CO4" s="5">
        <v>1</v>
      </c>
      <c r="CP4" s="5">
        <v>0.43543193453823598</v>
      </c>
      <c r="CQ4" s="5">
        <v>-110.16423584298499</v>
      </c>
      <c r="CR4" s="5">
        <v>1.30871867787877E-2</v>
      </c>
      <c r="CS4" s="6">
        <v>1E-13</v>
      </c>
      <c r="CT4" s="5">
        <v>4.5506087629383601E-2</v>
      </c>
      <c r="CU4" s="6">
        <v>5.1230487572758096E-3</v>
      </c>
      <c r="CV4" s="5">
        <v>1.5886311994245901E-2</v>
      </c>
      <c r="CW4" s="5">
        <v>1</v>
      </c>
      <c r="CX4" s="5">
        <v>0.43693736395861699</v>
      </c>
      <c r="CY4" s="5">
        <v>-114.783910882474</v>
      </c>
      <c r="CZ4" s="5">
        <v>1.0697782037788201E-2</v>
      </c>
      <c r="DA4" s="6">
        <v>9.9999999999999998E-13</v>
      </c>
      <c r="DB4" s="5">
        <v>0</v>
      </c>
      <c r="DC4" s="6">
        <v>3.13165530948734E-3</v>
      </c>
      <c r="DD4" s="5">
        <v>1.7463707029986401E-2</v>
      </c>
      <c r="DE4" s="5">
        <v>1</v>
      </c>
      <c r="DF4" s="5">
        <v>1</v>
      </c>
      <c r="DG4" s="5">
        <v>-111.325317328355</v>
      </c>
      <c r="DH4" s="5">
        <v>9.2156531003367397E-3</v>
      </c>
      <c r="DI4" s="6">
        <v>9.9999999999999998E-13</v>
      </c>
      <c r="DJ4" s="5">
        <v>3.25073471925817E-2</v>
      </c>
      <c r="DK4" s="6">
        <v>3.1354833618004599E-3</v>
      </c>
      <c r="DL4" s="5">
        <v>1.7461829529663998E-2</v>
      </c>
      <c r="DM4" s="5">
        <v>1</v>
      </c>
      <c r="DN4" s="5">
        <v>1</v>
      </c>
    </row>
    <row r="5" spans="1:118">
      <c r="A5">
        <f t="shared" si="0"/>
        <v>-23.656163603039101</v>
      </c>
      <c r="B5">
        <f t="shared" si="1"/>
        <v>-23.143937081213402</v>
      </c>
      <c r="C5">
        <f t="shared" si="2"/>
        <v>-104.24119146739299</v>
      </c>
      <c r="D5">
        <f t="shared" si="3"/>
        <v>-95.997384678195701</v>
      </c>
      <c r="E5">
        <f t="shared" si="4"/>
        <v>-127.38512854860639</v>
      </c>
      <c r="F5">
        <f t="shared" si="5"/>
        <v>-127.385129392219</v>
      </c>
      <c r="G5">
        <f t="shared" si="6"/>
        <v>-119.1413217594091</v>
      </c>
      <c r="H5">
        <f t="shared" si="7"/>
        <v>-119.141323196191</v>
      </c>
      <c r="I5">
        <f t="shared" si="8"/>
        <v>-127.090254866596</v>
      </c>
      <c r="J5">
        <f t="shared" si="9"/>
        <v>-117.933395180212</v>
      </c>
      <c r="K5">
        <f t="shared" si="10"/>
        <v>-118.933169744341</v>
      </c>
      <c r="M5">
        <f t="shared" si="11"/>
        <v>0.2948745256230012</v>
      </c>
      <c r="N5">
        <f t="shared" si="12"/>
        <v>1.2079280159789931</v>
      </c>
      <c r="P5">
        <f t="shared" si="13"/>
        <v>1.2079280159789931</v>
      </c>
      <c r="Q5">
        <f t="shared" si="14"/>
        <v>2.4158560319579863</v>
      </c>
      <c r="R5">
        <f t="shared" si="15"/>
        <v>0.12011229508556852</v>
      </c>
      <c r="S5">
        <f t="shared" si="16"/>
        <v>0</v>
      </c>
      <c r="T5">
        <f t="shared" si="17"/>
        <v>0</v>
      </c>
      <c r="U5">
        <f t="shared" si="18"/>
        <v>1.4366647178602101</v>
      </c>
      <c r="V5">
        <f t="shared" si="19"/>
        <v>1.4075961899537901</v>
      </c>
      <c r="W5">
        <f t="shared" si="20"/>
        <v>1.43740070261778</v>
      </c>
      <c r="X5">
        <f t="shared" si="21"/>
        <v>1.4075961899537901</v>
      </c>
      <c r="Y5">
        <f t="shared" si="22"/>
        <v>1.07233095174057E-2</v>
      </c>
      <c r="Z5">
        <f t="shared" si="23"/>
        <v>2.18016368955012E-2</v>
      </c>
      <c r="AA5">
        <f t="shared" si="24"/>
        <v>6.84800051673287E-3</v>
      </c>
      <c r="AB5">
        <f t="shared" si="25"/>
        <v>2.1402640961423702E-2</v>
      </c>
      <c r="AC5">
        <f t="shared" si="26"/>
        <v>2.1402640961423702E-2</v>
      </c>
      <c r="AD5">
        <f t="shared" si="27"/>
        <v>2.17933248756766E-2</v>
      </c>
      <c r="AE5">
        <f t="shared" si="28"/>
        <v>2.17851073805184E-2</v>
      </c>
      <c r="AF5" s="2"/>
      <c r="AG5" s="2"/>
      <c r="AH5" s="2"/>
      <c r="AI5" s="2"/>
      <c r="AJ5" s="5">
        <v>0.01</v>
      </c>
      <c r="AK5" s="5">
        <v>0</v>
      </c>
      <c r="AL5" s="5">
        <v>0.1</v>
      </c>
      <c r="AM5" s="5">
        <v>4.4917819999999997E-2</v>
      </c>
      <c r="AN5" s="5">
        <v>0</v>
      </c>
      <c r="AO5" s="5">
        <v>0</v>
      </c>
      <c r="AP5" s="5">
        <v>0</v>
      </c>
      <c r="AQ5" s="5">
        <v>1</v>
      </c>
      <c r="AR5" s="5">
        <v>0.5</v>
      </c>
      <c r="AS5" s="5">
        <v>5.0000000000000001E-3</v>
      </c>
      <c r="AT5" s="5">
        <v>0.01</v>
      </c>
      <c r="AU5" s="5">
        <v>-23.656163603039101</v>
      </c>
      <c r="AV5" s="5">
        <v>0</v>
      </c>
      <c r="AW5" s="5">
        <v>0</v>
      </c>
      <c r="AX5" s="5">
        <v>0</v>
      </c>
      <c r="AY5" s="5">
        <v>1.07233095174057E-2</v>
      </c>
      <c r="AZ5" s="5">
        <v>1.07233095174057E-2</v>
      </c>
      <c r="BA5" s="5">
        <v>1</v>
      </c>
      <c r="BB5" s="5">
        <v>1</v>
      </c>
      <c r="BC5" s="5">
        <v>-23.143937081213402</v>
      </c>
      <c r="BD5" s="5">
        <v>0</v>
      </c>
      <c r="BE5" s="5">
        <v>0</v>
      </c>
      <c r="BF5" s="5">
        <v>0</v>
      </c>
      <c r="BG5" s="5">
        <v>2.18016368955012E-2</v>
      </c>
      <c r="BH5" s="6">
        <v>1.0162752577606101E-2</v>
      </c>
      <c r="BI5" s="5">
        <v>1</v>
      </c>
      <c r="BJ5" s="5">
        <v>1</v>
      </c>
      <c r="BK5" s="5">
        <v>-104.24119146739299</v>
      </c>
      <c r="BL5" s="5">
        <v>8.9781618513256507E-3</v>
      </c>
      <c r="BM5" s="6">
        <v>1.4614246115778099E-3</v>
      </c>
      <c r="BN5" s="5">
        <v>0</v>
      </c>
      <c r="BO5" s="5" t="s">
        <v>97</v>
      </c>
      <c r="BP5" s="5" t="s">
        <v>97</v>
      </c>
      <c r="BQ5" s="5" t="s">
        <v>97</v>
      </c>
      <c r="BR5" s="5" t="s">
        <v>97</v>
      </c>
      <c r="BS5" s="5">
        <v>-95.997384678195701</v>
      </c>
      <c r="BT5" s="5">
        <v>6.4564224967175099E-3</v>
      </c>
      <c r="BU5" s="6">
        <v>9.9999999999999998E-13</v>
      </c>
      <c r="BV5" s="5">
        <v>7.60605532358445E-2</v>
      </c>
      <c r="BW5" s="5" t="s">
        <v>97</v>
      </c>
      <c r="BX5" s="5" t="s">
        <v>97</v>
      </c>
      <c r="BY5" s="5" t="s">
        <v>97</v>
      </c>
      <c r="BZ5" s="5" t="s">
        <v>97</v>
      </c>
      <c r="CA5" s="5">
        <v>-127.090254866596</v>
      </c>
      <c r="CB5" s="5">
        <v>6.84800051673287E-3</v>
      </c>
      <c r="CC5" s="6">
        <v>1.4258029792758801E-3</v>
      </c>
      <c r="CD5" s="5">
        <v>0</v>
      </c>
      <c r="CE5" s="5">
        <v>2.1185862186510501E-2</v>
      </c>
      <c r="CF5" s="6">
        <v>1.00607032589222E-2</v>
      </c>
      <c r="CG5" s="5">
        <v>1</v>
      </c>
      <c r="CH5" s="5">
        <v>1.4366647178602101</v>
      </c>
      <c r="CI5" s="5">
        <v>-118.933395180212</v>
      </c>
      <c r="CJ5" s="5">
        <v>5.0236511223379302E-3</v>
      </c>
      <c r="CK5" s="6">
        <v>1E-13</v>
      </c>
      <c r="CL5" s="6">
        <v>5.7299529218816203E-2</v>
      </c>
      <c r="CM5" s="5">
        <v>2.1442812831465E-2</v>
      </c>
      <c r="CN5" s="6">
        <v>9.9274905552904705E-3</v>
      </c>
      <c r="CO5" s="5">
        <v>1</v>
      </c>
      <c r="CP5" s="5">
        <v>1.4075961899537901</v>
      </c>
      <c r="CQ5" s="5">
        <v>-118.933169744341</v>
      </c>
      <c r="CR5" s="5">
        <v>4.9442790414171E-3</v>
      </c>
      <c r="CS5" s="6">
        <v>1E-13</v>
      </c>
      <c r="CT5" s="5">
        <v>5.6402067684594999E-2</v>
      </c>
      <c r="CU5" s="5">
        <v>2.1402640961423702E-2</v>
      </c>
      <c r="CV5" s="6">
        <v>9.9161454445151707E-3</v>
      </c>
      <c r="CW5" s="5">
        <v>1</v>
      </c>
      <c r="CX5" s="5">
        <v>1.43740070261778</v>
      </c>
      <c r="CY5" s="5">
        <v>-127.385129392219</v>
      </c>
      <c r="CZ5" s="5">
        <v>8.9789046358836107E-3</v>
      </c>
      <c r="DA5" s="6">
        <v>1.4617115470991001E-3</v>
      </c>
      <c r="DB5" s="5">
        <v>0</v>
      </c>
      <c r="DC5" s="5">
        <v>2.17933248756766E-2</v>
      </c>
      <c r="DD5" s="6">
        <v>1.0160481223385901E-2</v>
      </c>
      <c r="DE5" s="5">
        <v>1</v>
      </c>
      <c r="DF5" s="5">
        <v>1</v>
      </c>
      <c r="DG5" s="5">
        <v>-119.141323196191</v>
      </c>
      <c r="DH5" s="5">
        <v>6.4564475181144399E-3</v>
      </c>
      <c r="DI5" s="6">
        <v>9.9999999999999998E-13</v>
      </c>
      <c r="DJ5" s="6">
        <v>7.6055711058855696E-2</v>
      </c>
      <c r="DK5" s="5">
        <v>2.17851073805184E-2</v>
      </c>
      <c r="DL5" s="6">
        <v>1.01560221681207E-2</v>
      </c>
      <c r="DM5" s="5">
        <v>1</v>
      </c>
      <c r="DN5" s="5">
        <v>1</v>
      </c>
    </row>
    <row r="6" spans="1:118">
      <c r="A6">
        <f t="shared" si="0"/>
        <v>-13.949664437781999</v>
      </c>
      <c r="B6">
        <f t="shared" si="1"/>
        <v>-12.4508005702475</v>
      </c>
      <c r="C6">
        <f t="shared" si="2"/>
        <v>-109.779012059959</v>
      </c>
      <c r="D6">
        <f t="shared" si="3"/>
        <v>-104.84884064953199</v>
      </c>
      <c r="E6">
        <f t="shared" si="4"/>
        <v>-122.2298126302065</v>
      </c>
      <c r="F6">
        <f t="shared" si="5"/>
        <v>-122.229813549254</v>
      </c>
      <c r="G6">
        <f t="shared" si="6"/>
        <v>-117.29964121977949</v>
      </c>
      <c r="H6">
        <f t="shared" si="7"/>
        <v>-117.299642046901</v>
      </c>
      <c r="I6">
        <f t="shared" si="8"/>
        <v>-120.143316008347</v>
      </c>
      <c r="J6">
        <f t="shared" si="9"/>
        <v>-113.160093647145</v>
      </c>
      <c r="K6">
        <f t="shared" si="10"/>
        <v>-114.160089889212</v>
      </c>
      <c r="M6">
        <f t="shared" si="11"/>
        <v>2.0864975409070041</v>
      </c>
      <c r="N6">
        <f t="shared" si="12"/>
        <v>4.139548399755995</v>
      </c>
      <c r="P6">
        <f t="shared" si="13"/>
        <v>4.139548399755995</v>
      </c>
      <c r="Q6">
        <f t="shared" si="14"/>
        <v>8.27909679951199</v>
      </c>
      <c r="R6">
        <f t="shared" si="15"/>
        <v>4.01040728885104E-3</v>
      </c>
      <c r="S6">
        <f t="shared" si="16"/>
        <v>1</v>
      </c>
      <c r="T6">
        <f t="shared" si="17"/>
        <v>1</v>
      </c>
      <c r="U6">
        <f t="shared" si="18"/>
        <v>0.46060537192548801</v>
      </c>
      <c r="V6">
        <f t="shared" si="19"/>
        <v>0.36676264420561799</v>
      </c>
      <c r="W6">
        <f t="shared" si="20"/>
        <v>0.36683185980694599</v>
      </c>
      <c r="X6">
        <f t="shared" si="21"/>
        <v>0.36676264420561799</v>
      </c>
      <c r="Y6">
        <f t="shared" si="22"/>
        <v>3.76112257784522E-3</v>
      </c>
      <c r="Z6">
        <f t="shared" si="23"/>
        <v>1.0000000000000001E-5</v>
      </c>
      <c r="AA6">
        <f t="shared" si="24"/>
        <v>1.40195739803029E-2</v>
      </c>
      <c r="AB6">
        <f t="shared" si="25"/>
        <v>1.0000000000000001E-5</v>
      </c>
      <c r="AC6">
        <f t="shared" si="26"/>
        <v>1.0000000000000001E-5</v>
      </c>
      <c r="AD6">
        <f t="shared" si="27"/>
        <v>1.0000000000000001E-5</v>
      </c>
      <c r="AE6">
        <f t="shared" si="28"/>
        <v>1.0000000000000001E-5</v>
      </c>
      <c r="AF6" s="2"/>
      <c r="AG6" s="2"/>
      <c r="AH6" s="2"/>
      <c r="AI6" s="2"/>
      <c r="AJ6" s="5">
        <v>0.01</v>
      </c>
      <c r="AK6" s="5">
        <v>0</v>
      </c>
      <c r="AL6" s="5">
        <v>0.1</v>
      </c>
      <c r="AM6" s="5">
        <v>4.4917819999999997E-2</v>
      </c>
      <c r="AN6" s="5">
        <v>0</v>
      </c>
      <c r="AO6" s="5">
        <v>0</v>
      </c>
      <c r="AP6" s="5">
        <v>0</v>
      </c>
      <c r="AQ6" s="5">
        <v>1</v>
      </c>
      <c r="AR6" s="5">
        <v>0.5</v>
      </c>
      <c r="AS6" s="5">
        <v>5.0000000000000001E-3</v>
      </c>
      <c r="AT6" s="5">
        <v>0.01</v>
      </c>
      <c r="AU6" s="5">
        <v>-13.949664437781999</v>
      </c>
      <c r="AV6" s="5">
        <v>0</v>
      </c>
      <c r="AW6" s="5">
        <v>0</v>
      </c>
      <c r="AX6" s="5">
        <v>0</v>
      </c>
      <c r="AY6" s="5">
        <v>3.76112257784522E-3</v>
      </c>
      <c r="AZ6" s="5">
        <v>3.76112257784522E-3</v>
      </c>
      <c r="BA6" s="5">
        <v>1</v>
      </c>
      <c r="BB6" s="5">
        <v>1</v>
      </c>
      <c r="BC6" s="5">
        <v>-12.4508005702475</v>
      </c>
      <c r="BD6" s="5">
        <v>0</v>
      </c>
      <c r="BE6" s="5">
        <v>0</v>
      </c>
      <c r="BF6" s="5">
        <v>0</v>
      </c>
      <c r="BG6" s="6">
        <v>1.0000000000000001E-5</v>
      </c>
      <c r="BH6" s="5">
        <v>6.4163540514519998E-3</v>
      </c>
      <c r="BI6" s="5">
        <v>1</v>
      </c>
      <c r="BJ6" s="5">
        <v>1</v>
      </c>
      <c r="BK6" s="5">
        <v>-109.779012059959</v>
      </c>
      <c r="BL6" s="5">
        <v>9.9452612700816796E-3</v>
      </c>
      <c r="BM6" s="6">
        <v>9.9999999999999998E-13</v>
      </c>
      <c r="BN6" s="5">
        <v>0</v>
      </c>
      <c r="BO6" s="5" t="s">
        <v>97</v>
      </c>
      <c r="BP6" s="5" t="s">
        <v>97</v>
      </c>
      <c r="BQ6" s="5" t="s">
        <v>97</v>
      </c>
      <c r="BR6" s="5" t="s">
        <v>97</v>
      </c>
      <c r="BS6" s="5">
        <v>-104.84884064953199</v>
      </c>
      <c r="BT6" s="5">
        <v>8.4995689506418906E-3</v>
      </c>
      <c r="BU6" s="6">
        <v>9.9999999999999998E-13</v>
      </c>
      <c r="BV6" s="5">
        <v>5.3562636918120202E-2</v>
      </c>
      <c r="BW6" s="5" t="s">
        <v>97</v>
      </c>
      <c r="BX6" s="5" t="s">
        <v>97</v>
      </c>
      <c r="BY6" s="5" t="s">
        <v>97</v>
      </c>
      <c r="BZ6" s="5" t="s">
        <v>97</v>
      </c>
      <c r="CA6" s="5">
        <v>-120.143316008347</v>
      </c>
      <c r="CB6" s="5">
        <v>1.40195739803029E-2</v>
      </c>
      <c r="CC6" s="6">
        <v>9.9999999999999998E-13</v>
      </c>
      <c r="CD6" s="5">
        <v>0</v>
      </c>
      <c r="CE6" s="6">
        <v>1.0000000000000001E-5</v>
      </c>
      <c r="CF6" s="5">
        <v>6.4139699837972002E-3</v>
      </c>
      <c r="CG6" s="5">
        <v>1</v>
      </c>
      <c r="CH6" s="5">
        <v>0.46060537192548801</v>
      </c>
      <c r="CI6" s="5">
        <v>-114.160093647145</v>
      </c>
      <c r="CJ6" s="5">
        <v>1.26967161057478E-2</v>
      </c>
      <c r="CK6" s="6">
        <v>1E-13</v>
      </c>
      <c r="CL6" s="5">
        <v>0.109179906714495</v>
      </c>
      <c r="CM6" s="6">
        <v>1.0000000000000001E-5</v>
      </c>
      <c r="CN6" s="5">
        <v>6.4236904151751002E-3</v>
      </c>
      <c r="CO6" s="5">
        <v>1</v>
      </c>
      <c r="CP6" s="5">
        <v>0.36676264420561799</v>
      </c>
      <c r="CQ6" s="5">
        <v>-114.160089889212</v>
      </c>
      <c r="CR6" s="5">
        <v>1.2699678604216001E-2</v>
      </c>
      <c r="CS6" s="6">
        <v>1E-13</v>
      </c>
      <c r="CT6" s="5">
        <v>0.10899278925249301</v>
      </c>
      <c r="CU6" s="6">
        <v>1.0000000000000001E-5</v>
      </c>
      <c r="CV6" s="5">
        <v>6.42554756883283E-3</v>
      </c>
      <c r="CW6" s="5">
        <v>1</v>
      </c>
      <c r="CX6" s="5">
        <v>0.36683185980694599</v>
      </c>
      <c r="CY6" s="5">
        <v>-122.229813549254</v>
      </c>
      <c r="CZ6" s="5">
        <v>9.9445213584445098E-3</v>
      </c>
      <c r="DA6" s="6">
        <v>9.9999999999999998E-13</v>
      </c>
      <c r="DB6" s="5">
        <v>0</v>
      </c>
      <c r="DC6" s="6">
        <v>1.0000000000000001E-5</v>
      </c>
      <c r="DD6" s="5">
        <v>6.4155864447985704E-3</v>
      </c>
      <c r="DE6" s="5">
        <v>1</v>
      </c>
      <c r="DF6" s="5">
        <v>1</v>
      </c>
      <c r="DG6" s="5">
        <v>-117.299642046901</v>
      </c>
      <c r="DH6" s="5">
        <v>8.5002902161169097E-3</v>
      </c>
      <c r="DI6" s="6">
        <v>9.9999999999999998E-13</v>
      </c>
      <c r="DJ6" s="5">
        <v>5.3606053351743801E-2</v>
      </c>
      <c r="DK6" s="6">
        <v>1.0000000000000001E-5</v>
      </c>
      <c r="DL6" s="5">
        <v>6.4161507926846799E-3</v>
      </c>
      <c r="DM6" s="5">
        <v>1</v>
      </c>
      <c r="DN6" s="5">
        <v>1</v>
      </c>
    </row>
    <row r="7" spans="1:118">
      <c r="A7">
        <f t="shared" si="0"/>
        <v>-15.7238622386151</v>
      </c>
      <c r="B7">
        <f t="shared" si="1"/>
        <v>-14.967838326084401</v>
      </c>
      <c r="C7">
        <f t="shared" si="2"/>
        <v>-92.343187684876199</v>
      </c>
      <c r="D7">
        <f t="shared" si="3"/>
        <v>-87.759306930515294</v>
      </c>
      <c r="E7">
        <f t="shared" si="4"/>
        <v>-107.3110260109606</v>
      </c>
      <c r="F7">
        <f t="shared" si="5"/>
        <v>-107.31102685260601</v>
      </c>
      <c r="G7">
        <f t="shared" si="6"/>
        <v>-102.7271452565997</v>
      </c>
      <c r="H7">
        <f t="shared" si="7"/>
        <v>-102.72714602108</v>
      </c>
      <c r="I7">
        <f t="shared" si="8"/>
        <v>-105.58418749652699</v>
      </c>
      <c r="J7">
        <f t="shared" si="9"/>
        <v>-99.995448245486003</v>
      </c>
      <c r="K7">
        <f t="shared" si="10"/>
        <v>-100.99357939959501</v>
      </c>
      <c r="M7">
        <f t="shared" si="11"/>
        <v>1.7268393560790116</v>
      </c>
      <c r="N7">
        <f t="shared" si="12"/>
        <v>2.7316977755940002</v>
      </c>
      <c r="P7">
        <f t="shared" si="13"/>
        <v>2.7316977755940002</v>
      </c>
      <c r="Q7">
        <f t="shared" si="14"/>
        <v>5.4633955511880004</v>
      </c>
      <c r="R7">
        <f t="shared" si="15"/>
        <v>1.9418875295682012E-2</v>
      </c>
      <c r="S7">
        <f t="shared" si="16"/>
        <v>1</v>
      </c>
      <c r="T7">
        <f t="shared" si="17"/>
        <v>0</v>
      </c>
      <c r="U7">
        <f t="shared" si="18"/>
        <v>0.40323607999771099</v>
      </c>
      <c r="V7">
        <f t="shared" si="19"/>
        <v>0.39678099236792902</v>
      </c>
      <c r="W7">
        <f t="shared" si="20"/>
        <v>0.40309570002331502</v>
      </c>
      <c r="X7">
        <f t="shared" si="21"/>
        <v>0.39678099236792902</v>
      </c>
      <c r="Y7">
        <f t="shared" si="22"/>
        <v>7.6468976203105596E-3</v>
      </c>
      <c r="Z7">
        <f t="shared" si="23"/>
        <v>1.0000000000000001E-5</v>
      </c>
      <c r="AA7">
        <f t="shared" si="24"/>
        <v>1.11916463540309E-2</v>
      </c>
      <c r="AB7">
        <f t="shared" si="25"/>
        <v>1.0000000000000001E-5</v>
      </c>
      <c r="AC7">
        <f t="shared" si="26"/>
        <v>1.0000000000000001E-5</v>
      </c>
      <c r="AD7">
        <f t="shared" si="27"/>
        <v>1.0000000000000001E-5</v>
      </c>
      <c r="AE7">
        <f t="shared" si="28"/>
        <v>1.0000000000000001E-5</v>
      </c>
      <c r="AF7" s="2"/>
      <c r="AG7" s="2"/>
      <c r="AH7" s="2"/>
      <c r="AI7" s="2"/>
      <c r="AJ7" s="5">
        <v>0.01</v>
      </c>
      <c r="AK7" s="5">
        <v>0</v>
      </c>
      <c r="AL7" s="5">
        <v>0.1</v>
      </c>
      <c r="AM7" s="5">
        <v>4.4917819999999997E-2</v>
      </c>
      <c r="AN7" s="5">
        <v>0</v>
      </c>
      <c r="AO7" s="5">
        <v>0</v>
      </c>
      <c r="AP7" s="5">
        <v>0</v>
      </c>
      <c r="AQ7" s="5">
        <v>1</v>
      </c>
      <c r="AR7" s="5">
        <v>0.5</v>
      </c>
      <c r="AS7" s="5">
        <v>5.0000000000000001E-3</v>
      </c>
      <c r="AT7" s="5">
        <v>0.01</v>
      </c>
      <c r="AU7" s="5">
        <v>-15.7238622386151</v>
      </c>
      <c r="AV7" s="5">
        <v>0</v>
      </c>
      <c r="AW7" s="5">
        <v>0</v>
      </c>
      <c r="AX7" s="5">
        <v>0</v>
      </c>
      <c r="AY7" s="5">
        <v>7.6468976203105596E-3</v>
      </c>
      <c r="AZ7" s="5">
        <v>7.6468976203105596E-3</v>
      </c>
      <c r="BA7" s="5">
        <v>1</v>
      </c>
      <c r="BB7" s="5">
        <v>1</v>
      </c>
      <c r="BC7" s="5">
        <v>-14.967838326084401</v>
      </c>
      <c r="BD7" s="5">
        <v>0</v>
      </c>
      <c r="BE7" s="5">
        <v>0</v>
      </c>
      <c r="BF7" s="5">
        <v>0</v>
      </c>
      <c r="BG7" s="6">
        <v>1.0000000000000001E-5</v>
      </c>
      <c r="BH7" s="5">
        <v>1.01907614421884E-2</v>
      </c>
      <c r="BI7" s="5">
        <v>1</v>
      </c>
      <c r="BJ7" s="5">
        <v>1</v>
      </c>
      <c r="BK7" s="5">
        <v>-92.343187684876199</v>
      </c>
      <c r="BL7" s="5">
        <v>7.0807576756055403E-3</v>
      </c>
      <c r="BM7" s="6">
        <v>9.9999999999999998E-13</v>
      </c>
      <c r="BN7" s="5">
        <v>0</v>
      </c>
      <c r="BO7" s="5" t="s">
        <v>97</v>
      </c>
      <c r="BP7" s="5" t="s">
        <v>97</v>
      </c>
      <c r="BQ7" s="5" t="s">
        <v>97</v>
      </c>
      <c r="BR7" s="5" t="s">
        <v>97</v>
      </c>
      <c r="BS7" s="5">
        <v>-87.759306930515294</v>
      </c>
      <c r="BT7" s="5">
        <v>5.3074820510278196E-3</v>
      </c>
      <c r="BU7" s="6">
        <v>9.9999999999999998E-13</v>
      </c>
      <c r="BV7" s="5">
        <v>5.3521992763165202E-2</v>
      </c>
      <c r="BW7" s="5" t="s">
        <v>97</v>
      </c>
      <c r="BX7" s="5" t="s">
        <v>97</v>
      </c>
      <c r="BY7" s="5" t="s">
        <v>97</v>
      </c>
      <c r="BZ7" s="5" t="s">
        <v>97</v>
      </c>
      <c r="CA7" s="5">
        <v>-105.58418749652699</v>
      </c>
      <c r="CB7" s="5">
        <v>1.11916463540309E-2</v>
      </c>
      <c r="CC7" s="6">
        <v>9.9999999999999998E-13</v>
      </c>
      <c r="CD7" s="5">
        <v>0</v>
      </c>
      <c r="CE7" s="6">
        <v>1.0000000000000001E-5</v>
      </c>
      <c r="CF7" s="6">
        <v>1.0062847862107401E-2</v>
      </c>
      <c r="CG7" s="5">
        <v>1</v>
      </c>
      <c r="CH7" s="5">
        <v>0.40323607999771099</v>
      </c>
      <c r="CI7" s="5">
        <v>-100.995448245486</v>
      </c>
      <c r="CJ7" s="5">
        <v>8.4701610406278799E-3</v>
      </c>
      <c r="CK7" s="6">
        <v>1E-13</v>
      </c>
      <c r="CL7" s="5">
        <v>8.9199542613462093E-2</v>
      </c>
      <c r="CM7" s="6">
        <v>1.0000000000000001E-5</v>
      </c>
      <c r="CN7" s="6">
        <v>9.9313883049395903E-3</v>
      </c>
      <c r="CO7" s="5">
        <v>1</v>
      </c>
      <c r="CP7" s="5">
        <v>0.39678099236792902</v>
      </c>
      <c r="CQ7" s="5">
        <v>-100.99357939959501</v>
      </c>
      <c r="CR7" s="5">
        <v>8.3937659928088396E-3</v>
      </c>
      <c r="CS7" s="6">
        <v>1E-13</v>
      </c>
      <c r="CT7" s="5">
        <v>9.0466873552076901E-2</v>
      </c>
      <c r="CU7" s="6">
        <v>1.0000000000000001E-5</v>
      </c>
      <c r="CV7" s="6">
        <v>1.0091495998822199E-2</v>
      </c>
      <c r="CW7" s="5">
        <v>1</v>
      </c>
      <c r="CX7" s="5">
        <v>0.40309570002331502</v>
      </c>
      <c r="CY7" s="5">
        <v>-107.31102685260601</v>
      </c>
      <c r="CZ7" s="5">
        <v>7.0818916100144399E-3</v>
      </c>
      <c r="DA7" s="6">
        <v>9.9999999999999998E-13</v>
      </c>
      <c r="DB7" s="5">
        <v>0</v>
      </c>
      <c r="DC7" s="6">
        <v>1.0000000000000001E-5</v>
      </c>
      <c r="DD7" s="5">
        <v>1.0191616013590501E-2</v>
      </c>
      <c r="DE7" s="5">
        <v>1</v>
      </c>
      <c r="DF7" s="5">
        <v>1</v>
      </c>
      <c r="DG7" s="5">
        <v>-102.72714602108</v>
      </c>
      <c r="DH7" s="5">
        <v>5.3072944811976396E-3</v>
      </c>
      <c r="DI7" s="6">
        <v>9.9999999999999998E-13</v>
      </c>
      <c r="DJ7" s="5">
        <v>5.3501345530067898E-2</v>
      </c>
      <c r="DK7" s="6">
        <v>1.0000000000000001E-5</v>
      </c>
      <c r="DL7" s="5">
        <v>1.0194286356214E-2</v>
      </c>
      <c r="DM7" s="5">
        <v>1</v>
      </c>
      <c r="DN7" s="5">
        <v>1</v>
      </c>
    </row>
    <row r="8" spans="1:118">
      <c r="A8">
        <f t="shared" si="0"/>
        <v>-24.692574893878898</v>
      </c>
      <c r="B8">
        <f t="shared" si="1"/>
        <v>-23.9303797407532</v>
      </c>
      <c r="C8">
        <f t="shared" si="2"/>
        <v>-112.251316061518</v>
      </c>
      <c r="D8">
        <f t="shared" si="3"/>
        <v>-97.852330874060002</v>
      </c>
      <c r="E8">
        <f t="shared" si="4"/>
        <v>-136.18169580227121</v>
      </c>
      <c r="F8">
        <f t="shared" si="5"/>
        <v>-136.181695825145</v>
      </c>
      <c r="G8">
        <f t="shared" si="6"/>
        <v>-121.7827106148132</v>
      </c>
      <c r="H8">
        <f t="shared" si="7"/>
        <v>-121.782702143176</v>
      </c>
      <c r="I8">
        <f t="shared" si="8"/>
        <v>-135.774611686654</v>
      </c>
      <c r="J8">
        <f t="shared" si="9"/>
        <v>-120.178882703554</v>
      </c>
      <c r="K8">
        <f t="shared" si="10"/>
        <v>-121.17858675662799</v>
      </c>
      <c r="M8">
        <f t="shared" si="11"/>
        <v>0.40708413849100111</v>
      </c>
      <c r="N8">
        <f t="shared" si="12"/>
        <v>1.6038194396220007</v>
      </c>
      <c r="P8">
        <f t="shared" si="13"/>
        <v>1.6038194396220007</v>
      </c>
      <c r="Q8">
        <f t="shared" si="14"/>
        <v>3.2076388792440014</v>
      </c>
      <c r="R8">
        <f t="shared" si="15"/>
        <v>7.3295182025263195E-2</v>
      </c>
      <c r="S8">
        <f t="shared" si="16"/>
        <v>0</v>
      </c>
      <c r="T8">
        <f t="shared" si="17"/>
        <v>0</v>
      </c>
      <c r="U8">
        <f t="shared" si="18"/>
        <v>0.64305025031778595</v>
      </c>
      <c r="V8">
        <f t="shared" si="19"/>
        <v>0.538917673034359</v>
      </c>
      <c r="W8">
        <f t="shared" si="20"/>
        <v>0.53478383325414802</v>
      </c>
      <c r="X8">
        <f t="shared" si="21"/>
        <v>0.538917673034359</v>
      </c>
      <c r="Y8">
        <f t="shared" si="22"/>
        <v>1.37448761323417E-2</v>
      </c>
      <c r="Z8">
        <f t="shared" si="23"/>
        <v>2.1458305459337499E-2</v>
      </c>
      <c r="AA8">
        <f t="shared" si="24"/>
        <v>1.36610146706992E-2</v>
      </c>
      <c r="AB8">
        <f t="shared" si="25"/>
        <v>2.12475810755904E-2</v>
      </c>
      <c r="AC8">
        <f t="shared" si="26"/>
        <v>2.12475810755904E-2</v>
      </c>
      <c r="AD8">
        <f t="shared" si="27"/>
        <v>2.1452487228068001E-2</v>
      </c>
      <c r="AE8">
        <f t="shared" si="28"/>
        <v>2.1461237470877598E-2</v>
      </c>
      <c r="AF8" s="2"/>
      <c r="AG8" s="2"/>
      <c r="AH8" s="2"/>
      <c r="AI8" s="2"/>
      <c r="AJ8" s="5">
        <v>0.01</v>
      </c>
      <c r="AK8" s="5">
        <v>0</v>
      </c>
      <c r="AL8" s="5">
        <v>0.1</v>
      </c>
      <c r="AM8" s="5">
        <v>4.4917819999999997E-2</v>
      </c>
      <c r="AN8" s="5">
        <v>0</v>
      </c>
      <c r="AO8" s="5">
        <v>0</v>
      </c>
      <c r="AP8" s="5">
        <v>0</v>
      </c>
      <c r="AQ8" s="5">
        <v>1</v>
      </c>
      <c r="AR8" s="5">
        <v>0.5</v>
      </c>
      <c r="AS8" s="5">
        <v>5.0000000000000001E-3</v>
      </c>
      <c r="AT8" s="5">
        <v>0.01</v>
      </c>
      <c r="AU8" s="5">
        <v>-24.692574893878898</v>
      </c>
      <c r="AV8" s="5">
        <v>0</v>
      </c>
      <c r="AW8" s="5">
        <v>0</v>
      </c>
      <c r="AX8" s="5">
        <v>0</v>
      </c>
      <c r="AY8" s="5">
        <v>1.37448761323417E-2</v>
      </c>
      <c r="AZ8" s="5">
        <v>1.37448761323417E-2</v>
      </c>
      <c r="BA8" s="5">
        <v>1</v>
      </c>
      <c r="BB8" s="5">
        <v>1</v>
      </c>
      <c r="BC8" s="5">
        <v>-23.9303797407532</v>
      </c>
      <c r="BD8" s="5">
        <v>0</v>
      </c>
      <c r="BE8" s="5">
        <v>0</v>
      </c>
      <c r="BF8" s="5">
        <v>0</v>
      </c>
      <c r="BG8" s="6">
        <v>2.1458305459337499E-2</v>
      </c>
      <c r="BH8" s="5">
        <v>9.3590024205122604E-3</v>
      </c>
      <c r="BI8" s="5">
        <v>1</v>
      </c>
      <c r="BJ8" s="5">
        <v>1</v>
      </c>
      <c r="BK8" s="5">
        <v>-112.251316061518</v>
      </c>
      <c r="BL8" s="5">
        <v>1.07903235437936E-2</v>
      </c>
      <c r="BM8" s="6">
        <v>9.9999999999999998E-13</v>
      </c>
      <c r="BN8" s="5">
        <v>0</v>
      </c>
      <c r="BO8" s="5" t="s">
        <v>97</v>
      </c>
      <c r="BP8" s="5" t="s">
        <v>97</v>
      </c>
      <c r="BQ8" s="5" t="s">
        <v>97</v>
      </c>
      <c r="BR8" s="5" t="s">
        <v>97</v>
      </c>
      <c r="BS8" s="5">
        <v>-97.852330874060002</v>
      </c>
      <c r="BT8" s="5">
        <v>7.3431149590766302E-3</v>
      </c>
      <c r="BU8" s="6">
        <v>9.9999999999999998E-13</v>
      </c>
      <c r="BV8" s="5">
        <v>0.124135388739785</v>
      </c>
      <c r="BW8" s="5" t="s">
        <v>97</v>
      </c>
      <c r="BX8" s="5" t="s">
        <v>97</v>
      </c>
      <c r="BY8" s="5" t="s">
        <v>97</v>
      </c>
      <c r="BZ8" s="5" t="s">
        <v>97</v>
      </c>
      <c r="CA8" s="5">
        <v>-135.774611686654</v>
      </c>
      <c r="CB8" s="5">
        <v>1.36610146706992E-2</v>
      </c>
      <c r="CC8" s="6">
        <v>9.9999999999999998E-13</v>
      </c>
      <c r="CD8" s="5">
        <v>0</v>
      </c>
      <c r="CE8" s="6">
        <v>2.1462089675404999E-2</v>
      </c>
      <c r="CF8" s="5">
        <v>8.7025477137485895E-3</v>
      </c>
      <c r="CG8" s="5">
        <v>1</v>
      </c>
      <c r="CH8" s="5">
        <v>0.64305025031778595</v>
      </c>
      <c r="CI8" s="5">
        <v>-121.178882703554</v>
      </c>
      <c r="CJ8" s="5">
        <v>1.0062303421476199E-2</v>
      </c>
      <c r="CK8" s="6">
        <v>1E-13</v>
      </c>
      <c r="CL8" s="5">
        <v>0.19078575247523499</v>
      </c>
      <c r="CM8" s="6">
        <v>2.1303079252166401E-2</v>
      </c>
      <c r="CN8" s="5">
        <v>8.5267340290547892E-3</v>
      </c>
      <c r="CO8" s="5">
        <v>1</v>
      </c>
      <c r="CP8" s="5">
        <v>0.538917673034359</v>
      </c>
      <c r="CQ8" s="5">
        <v>-121.17858675662799</v>
      </c>
      <c r="CR8" s="5">
        <v>1.0097806021394699E-2</v>
      </c>
      <c r="CS8" s="6">
        <v>1E-13</v>
      </c>
      <c r="CT8" s="5">
        <v>0.191683084758071</v>
      </c>
      <c r="CU8" s="6">
        <v>2.12475810755904E-2</v>
      </c>
      <c r="CV8" s="5">
        <v>8.5441060266475896E-3</v>
      </c>
      <c r="CW8" s="5">
        <v>1</v>
      </c>
      <c r="CX8" s="5">
        <v>0.53478383325414802</v>
      </c>
      <c r="CY8" s="5">
        <v>-136.181695825145</v>
      </c>
      <c r="CZ8" s="5">
        <v>1.07878182034473E-2</v>
      </c>
      <c r="DA8" s="6">
        <v>9.9999999999999998E-13</v>
      </c>
      <c r="DB8" s="5">
        <v>0</v>
      </c>
      <c r="DC8" s="6">
        <v>2.1452487228068001E-2</v>
      </c>
      <c r="DD8" s="5">
        <v>9.3610478301024494E-3</v>
      </c>
      <c r="DE8" s="5">
        <v>1</v>
      </c>
      <c r="DF8" s="5">
        <v>1</v>
      </c>
      <c r="DG8" s="5">
        <v>-121.782702143176</v>
      </c>
      <c r="DH8" s="5">
        <v>7.34082378003016E-3</v>
      </c>
      <c r="DI8" s="6">
        <v>9.9999999999999998E-13</v>
      </c>
      <c r="DJ8" s="5">
        <v>0.12445121685046399</v>
      </c>
      <c r="DK8" s="6">
        <v>2.1461237470877598E-2</v>
      </c>
      <c r="DL8" s="5">
        <v>9.3661794740401306E-3</v>
      </c>
      <c r="DM8" s="5">
        <v>1</v>
      </c>
      <c r="DN8" s="5">
        <v>1</v>
      </c>
    </row>
    <row r="9" spans="1:118">
      <c r="A9">
        <f t="shared" si="0"/>
        <v>-22.447300582265999</v>
      </c>
      <c r="B9">
        <f t="shared" si="1"/>
        <v>-22.443218339446702</v>
      </c>
      <c r="C9">
        <f t="shared" si="2"/>
        <v>-93.216221545176793</v>
      </c>
      <c r="D9">
        <f t="shared" si="3"/>
        <v>-90.496017366995105</v>
      </c>
      <c r="E9">
        <f t="shared" si="4"/>
        <v>-115.6594398846235</v>
      </c>
      <c r="F9">
        <f t="shared" si="5"/>
        <v>-115.65944068805</v>
      </c>
      <c r="G9">
        <f t="shared" si="6"/>
        <v>-112.93923570644181</v>
      </c>
      <c r="H9">
        <f t="shared" si="7"/>
        <v>-112.93923684111</v>
      </c>
      <c r="I9">
        <f t="shared" si="8"/>
        <v>-115.22249949696</v>
      </c>
      <c r="J9">
        <f t="shared" si="9"/>
        <v>-110.877842516668</v>
      </c>
      <c r="K9">
        <f t="shared" si="10"/>
        <v>-111.87735342354399</v>
      </c>
      <c r="M9">
        <f t="shared" si="11"/>
        <v>0.43694119108999985</v>
      </c>
      <c r="N9">
        <f t="shared" si="12"/>
        <v>2.0613943244420057</v>
      </c>
      <c r="P9">
        <f t="shared" si="13"/>
        <v>2.0613943244420057</v>
      </c>
      <c r="Q9">
        <f t="shared" si="14"/>
        <v>4.1227886488840113</v>
      </c>
      <c r="R9">
        <f t="shared" si="15"/>
        <v>4.2309282039888714E-2</v>
      </c>
      <c r="S9">
        <f t="shared" si="16"/>
        <v>1</v>
      </c>
      <c r="T9">
        <f t="shared" si="17"/>
        <v>0</v>
      </c>
      <c r="U9">
        <f t="shared" si="18"/>
        <v>0.614289462004734</v>
      </c>
      <c r="V9">
        <f t="shared" si="19"/>
        <v>0.44528733225462303</v>
      </c>
      <c r="W9">
        <f t="shared" si="20"/>
        <v>0.453408959421916</v>
      </c>
      <c r="X9">
        <f t="shared" si="21"/>
        <v>0.44528733225462303</v>
      </c>
      <c r="Y9">
        <f t="shared" si="22"/>
        <v>9.6476277086020093E-3</v>
      </c>
      <c r="Z9">
        <f t="shared" si="23"/>
        <v>1.0211070326345901E-2</v>
      </c>
      <c r="AA9">
        <f t="shared" si="24"/>
        <v>1.0077274952575301E-2</v>
      </c>
      <c r="AB9">
        <f t="shared" si="25"/>
        <v>1.0607674889899801E-2</v>
      </c>
      <c r="AC9">
        <f t="shared" si="26"/>
        <v>1.0607674889899801E-2</v>
      </c>
      <c r="AD9">
        <f t="shared" si="27"/>
        <v>1.0212672262113601E-2</v>
      </c>
      <c r="AE9">
        <f t="shared" si="28"/>
        <v>1.0219368653984999E-2</v>
      </c>
      <c r="AF9" s="2"/>
      <c r="AG9" s="2"/>
      <c r="AH9" s="2"/>
      <c r="AI9" s="2"/>
      <c r="AJ9" s="5">
        <v>0.01</v>
      </c>
      <c r="AK9" s="5">
        <v>0</v>
      </c>
      <c r="AL9" s="5">
        <v>0.1</v>
      </c>
      <c r="AM9" s="5">
        <v>4.4917819999999997E-2</v>
      </c>
      <c r="AN9" s="5">
        <v>0</v>
      </c>
      <c r="AO9" s="5">
        <v>0</v>
      </c>
      <c r="AP9" s="5">
        <v>0</v>
      </c>
      <c r="AQ9" s="5">
        <v>1</v>
      </c>
      <c r="AR9" s="5">
        <v>0.5</v>
      </c>
      <c r="AS9" s="5">
        <v>5.0000000000000001E-3</v>
      </c>
      <c r="AT9" s="5">
        <v>0.01</v>
      </c>
      <c r="AU9" s="5">
        <v>-22.447300582265999</v>
      </c>
      <c r="AV9" s="5">
        <v>0</v>
      </c>
      <c r="AW9" s="5">
        <v>0</v>
      </c>
      <c r="AX9" s="5">
        <v>0</v>
      </c>
      <c r="AY9" s="5">
        <v>9.6476277086020093E-3</v>
      </c>
      <c r="AZ9" s="5">
        <v>9.6476277086020093E-3</v>
      </c>
      <c r="BA9" s="5">
        <v>1</v>
      </c>
      <c r="BB9" s="5">
        <v>1</v>
      </c>
      <c r="BC9" s="5">
        <v>-22.443218339446702</v>
      </c>
      <c r="BD9" s="5">
        <v>0</v>
      </c>
      <c r="BE9" s="5">
        <v>0</v>
      </c>
      <c r="BF9" s="5">
        <v>0</v>
      </c>
      <c r="BG9" s="5">
        <v>1.0211070326345901E-2</v>
      </c>
      <c r="BH9" s="6">
        <v>9.4285728231501102E-3</v>
      </c>
      <c r="BI9" s="5">
        <v>1</v>
      </c>
      <c r="BJ9" s="5">
        <v>1</v>
      </c>
      <c r="BK9" s="5">
        <v>-93.216221545176793</v>
      </c>
      <c r="BL9" s="5">
        <v>7.7837246993432297E-3</v>
      </c>
      <c r="BM9" s="6">
        <v>9.9999999999999998E-13</v>
      </c>
      <c r="BN9" s="5">
        <v>0</v>
      </c>
      <c r="BO9" s="5" t="s">
        <v>97</v>
      </c>
      <c r="BP9" s="5" t="s">
        <v>97</v>
      </c>
      <c r="BQ9" s="5" t="s">
        <v>97</v>
      </c>
      <c r="BR9" s="5" t="s">
        <v>97</v>
      </c>
      <c r="BS9" s="5">
        <v>-90.496017366995105</v>
      </c>
      <c r="BT9" s="5">
        <v>6.6950385830930204E-3</v>
      </c>
      <c r="BU9" s="6">
        <v>9.9999999999999998E-13</v>
      </c>
      <c r="BV9" s="5">
        <v>2.5011012984533398E-2</v>
      </c>
      <c r="BW9" s="5" t="s">
        <v>97</v>
      </c>
      <c r="BX9" s="5" t="s">
        <v>97</v>
      </c>
      <c r="BY9" s="5" t="s">
        <v>97</v>
      </c>
      <c r="BZ9" s="5" t="s">
        <v>97</v>
      </c>
      <c r="CA9" s="5">
        <v>-115.22249949696</v>
      </c>
      <c r="CB9" s="5">
        <v>1.0077274952575301E-2</v>
      </c>
      <c r="CC9" s="6">
        <v>9.9999999999999998E-13</v>
      </c>
      <c r="CD9" s="5">
        <v>0</v>
      </c>
      <c r="CE9" s="5">
        <v>1.09711144866807E-2</v>
      </c>
      <c r="CF9" s="6">
        <v>9.4670766744855694E-3</v>
      </c>
      <c r="CG9" s="5">
        <v>1</v>
      </c>
      <c r="CH9" s="5">
        <v>0.614289462004734</v>
      </c>
      <c r="CI9" s="5">
        <v>-111.877842516668</v>
      </c>
      <c r="CJ9" s="5">
        <v>9.7861530397004796E-3</v>
      </c>
      <c r="CK9" s="6">
        <v>1E-13</v>
      </c>
      <c r="CL9" s="5">
        <v>4.9517636480778199E-2</v>
      </c>
      <c r="CM9" s="5">
        <v>1.06075755561948E-2</v>
      </c>
      <c r="CN9" s="6">
        <v>9.6327754197125196E-3</v>
      </c>
      <c r="CO9" s="5">
        <v>1</v>
      </c>
      <c r="CP9" s="5">
        <v>0.44528733225462303</v>
      </c>
      <c r="CQ9" s="5">
        <v>-111.87735342354399</v>
      </c>
      <c r="CR9" s="5">
        <v>9.7173986740467701E-3</v>
      </c>
      <c r="CS9" s="6">
        <v>1E-13</v>
      </c>
      <c r="CT9" s="6">
        <v>4.9110140676765598E-2</v>
      </c>
      <c r="CU9" s="5">
        <v>1.0607674889899801E-2</v>
      </c>
      <c r="CV9" s="6">
        <v>9.6296680965835494E-3</v>
      </c>
      <c r="CW9" s="5">
        <v>1</v>
      </c>
      <c r="CX9" s="5">
        <v>0.453408959421916</v>
      </c>
      <c r="CY9" s="5">
        <v>-115.65944068805</v>
      </c>
      <c r="CZ9" s="5">
        <v>7.7832718462285599E-3</v>
      </c>
      <c r="DA9" s="6">
        <v>9.9999999999999998E-13</v>
      </c>
      <c r="DB9" s="5">
        <v>0</v>
      </c>
      <c r="DC9" s="5">
        <v>1.0212672262113601E-2</v>
      </c>
      <c r="DD9" s="6">
        <v>9.4291906410976008E-3</v>
      </c>
      <c r="DE9" s="5">
        <v>1</v>
      </c>
      <c r="DF9" s="5">
        <v>1</v>
      </c>
      <c r="DG9" s="5">
        <v>-112.93923684111</v>
      </c>
      <c r="DH9" s="5">
        <v>6.6942385866657298E-3</v>
      </c>
      <c r="DI9" s="6">
        <v>9.9999999999999998E-13</v>
      </c>
      <c r="DJ9" s="5">
        <v>2.5026438803176999E-2</v>
      </c>
      <c r="DK9" s="5">
        <v>1.0219368653984999E-2</v>
      </c>
      <c r="DL9" s="6">
        <v>9.4326426152991309E-3</v>
      </c>
      <c r="DM9" s="5">
        <v>1</v>
      </c>
      <c r="DN9" s="5">
        <v>1</v>
      </c>
    </row>
    <row r="10" spans="1:118">
      <c r="A10">
        <f t="shared" si="0"/>
        <v>-17.629458339262101</v>
      </c>
      <c r="B10">
        <f t="shared" si="1"/>
        <v>-16.876960756493499</v>
      </c>
      <c r="C10">
        <f t="shared" si="2"/>
        <v>-96.197627951197305</v>
      </c>
      <c r="D10">
        <f t="shared" si="3"/>
        <v>-92.581165101770907</v>
      </c>
      <c r="E10">
        <f t="shared" si="4"/>
        <v>-113.07458870769081</v>
      </c>
      <c r="F10">
        <f t="shared" si="5"/>
        <v>-113.074588929142</v>
      </c>
      <c r="G10">
        <f t="shared" si="6"/>
        <v>-109.45812585826441</v>
      </c>
      <c r="H10">
        <f t="shared" si="7"/>
        <v>-109.458126202038</v>
      </c>
      <c r="I10">
        <f t="shared" si="8"/>
        <v>-112.99239643997601</v>
      </c>
      <c r="J10">
        <f t="shared" si="9"/>
        <v>-108.280900242825</v>
      </c>
      <c r="K10">
        <f t="shared" si="10"/>
        <v>-109.30063027554399</v>
      </c>
      <c r="M10">
        <f t="shared" si="11"/>
        <v>8.2192489165990423E-2</v>
      </c>
      <c r="N10">
        <f t="shared" si="12"/>
        <v>1.1772259592130041</v>
      </c>
      <c r="P10">
        <f t="shared" si="13"/>
        <v>1.1772259592130041</v>
      </c>
      <c r="Q10">
        <f t="shared" si="14"/>
        <v>2.3544519184260082</v>
      </c>
      <c r="R10">
        <f t="shared" si="15"/>
        <v>0.12492578506896163</v>
      </c>
      <c r="S10">
        <f t="shared" si="16"/>
        <v>0</v>
      </c>
      <c r="T10">
        <f t="shared" si="17"/>
        <v>0</v>
      </c>
      <c r="U10">
        <f t="shared" si="18"/>
        <v>1.2275853745218099</v>
      </c>
      <c r="V10">
        <f t="shared" si="19"/>
        <v>1.3863448373254299</v>
      </c>
      <c r="W10">
        <f t="shared" si="20"/>
        <v>1.2269573216148499</v>
      </c>
      <c r="X10">
        <f t="shared" si="21"/>
        <v>1.3863448373254299</v>
      </c>
      <c r="Y10">
        <f t="shared" si="22"/>
        <v>7.3247583910316999E-3</v>
      </c>
      <c r="Z10">
        <f t="shared" si="23"/>
        <v>9.9999999999995892E-6</v>
      </c>
      <c r="AA10">
        <f t="shared" si="24"/>
        <v>7.5900456230902002E-3</v>
      </c>
      <c r="AB10">
        <f t="shared" si="25"/>
        <v>1.0000000000000001E-5</v>
      </c>
      <c r="AC10">
        <f t="shared" si="26"/>
        <v>1.0000000000000001E-5</v>
      </c>
      <c r="AD10">
        <f t="shared" si="27"/>
        <v>9.9999999999995892E-6</v>
      </c>
      <c r="AE10">
        <f t="shared" si="28"/>
        <v>1.0000000000000001E-5</v>
      </c>
      <c r="AF10" s="2"/>
      <c r="AG10" s="2"/>
      <c r="AH10" s="2"/>
      <c r="AI10" s="2"/>
      <c r="AJ10" s="5">
        <v>0.01</v>
      </c>
      <c r="AK10" s="5">
        <v>0</v>
      </c>
      <c r="AL10" s="5">
        <v>0.1</v>
      </c>
      <c r="AM10" s="5">
        <v>4.4917819999999997E-2</v>
      </c>
      <c r="AN10" s="5">
        <v>0</v>
      </c>
      <c r="AO10" s="5">
        <v>0</v>
      </c>
      <c r="AP10" s="5">
        <v>0</v>
      </c>
      <c r="AQ10" s="5">
        <v>1</v>
      </c>
      <c r="AR10" s="5">
        <v>0.5</v>
      </c>
      <c r="AS10" s="5">
        <v>5.0000000000000001E-3</v>
      </c>
      <c r="AT10" s="5">
        <v>0.01</v>
      </c>
      <c r="AU10" s="5">
        <v>-17.629458339262101</v>
      </c>
      <c r="AV10" s="5">
        <v>0</v>
      </c>
      <c r="AW10" s="5">
        <v>0</v>
      </c>
      <c r="AX10" s="5">
        <v>0</v>
      </c>
      <c r="AY10" s="5">
        <v>7.3247583910316999E-3</v>
      </c>
      <c r="AZ10" s="5">
        <v>7.3247583910316999E-3</v>
      </c>
      <c r="BA10" s="5">
        <v>1</v>
      </c>
      <c r="BB10" s="5">
        <v>1</v>
      </c>
      <c r="BC10" s="5">
        <v>-16.876960756493499</v>
      </c>
      <c r="BD10" s="5">
        <v>0</v>
      </c>
      <c r="BE10" s="5">
        <v>0</v>
      </c>
      <c r="BF10" s="5">
        <v>0</v>
      </c>
      <c r="BG10" s="6">
        <v>9.9999999999995892E-6</v>
      </c>
      <c r="BH10" s="5">
        <v>7.5525813643279403E-3</v>
      </c>
      <c r="BI10" s="5">
        <v>1</v>
      </c>
      <c r="BJ10" s="5">
        <v>1</v>
      </c>
      <c r="BK10" s="5">
        <v>-96.197627951197305</v>
      </c>
      <c r="BL10" s="5">
        <v>8.8369500246819003E-3</v>
      </c>
      <c r="BM10" s="6">
        <v>9.9999999999999998E-13</v>
      </c>
      <c r="BN10" s="5">
        <v>0</v>
      </c>
      <c r="BO10" s="5" t="s">
        <v>97</v>
      </c>
      <c r="BP10" s="5" t="s">
        <v>97</v>
      </c>
      <c r="BQ10" s="5" t="s">
        <v>97</v>
      </c>
      <c r="BR10" s="5" t="s">
        <v>97</v>
      </c>
      <c r="BS10" s="5">
        <v>-92.581165101770907</v>
      </c>
      <c r="BT10" s="5">
        <v>7.4812537364872204E-3</v>
      </c>
      <c r="BU10" s="6">
        <v>9.9999999999999998E-13</v>
      </c>
      <c r="BV10" s="5">
        <v>3.6503336534658801E-2</v>
      </c>
      <c r="BW10" s="5" t="s">
        <v>97</v>
      </c>
      <c r="BX10" s="5" t="s">
        <v>97</v>
      </c>
      <c r="BY10" s="5" t="s">
        <v>97</v>
      </c>
      <c r="BZ10" s="5" t="s">
        <v>97</v>
      </c>
      <c r="CA10" s="5">
        <v>-112.99239643997601</v>
      </c>
      <c r="CB10" s="5">
        <v>7.5900456230902002E-3</v>
      </c>
      <c r="CC10" s="6">
        <v>9.9999999999999998E-13</v>
      </c>
      <c r="CD10" s="5">
        <v>0</v>
      </c>
      <c r="CE10" s="6">
        <v>1.0000000000000001E-5</v>
      </c>
      <c r="CF10" s="5">
        <v>7.5483172933468196E-3</v>
      </c>
      <c r="CG10" s="5">
        <v>1</v>
      </c>
      <c r="CH10" s="5">
        <v>1.2275853745218099</v>
      </c>
      <c r="CI10" s="5">
        <v>-109.280900242825</v>
      </c>
      <c r="CJ10" s="5">
        <v>5.8433935337374602E-3</v>
      </c>
      <c r="CK10" s="6">
        <v>1E-13</v>
      </c>
      <c r="CL10" s="5">
        <v>2.9492544380437798E-2</v>
      </c>
      <c r="CM10" s="6">
        <v>1.0000000000000001E-5</v>
      </c>
      <c r="CN10" s="5">
        <v>7.5451207534930802E-3</v>
      </c>
      <c r="CO10" s="5">
        <v>1</v>
      </c>
      <c r="CP10" s="5">
        <v>1.3863448373254299</v>
      </c>
      <c r="CQ10" s="5">
        <v>-109.30063027554399</v>
      </c>
      <c r="CR10" s="5">
        <v>6.4246663683804398E-3</v>
      </c>
      <c r="CS10" s="6">
        <v>1E-13</v>
      </c>
      <c r="CT10" s="5">
        <v>3.1992060914272397E-2</v>
      </c>
      <c r="CU10" s="6">
        <v>1.0000000000000001E-5</v>
      </c>
      <c r="CV10" s="5">
        <v>7.5504892266798499E-3</v>
      </c>
      <c r="CW10" s="5">
        <v>1</v>
      </c>
      <c r="CX10" s="5">
        <v>1.2269573216148499</v>
      </c>
      <c r="CY10" s="5">
        <v>-113.074588929142</v>
      </c>
      <c r="CZ10" s="5">
        <v>8.8359445401951595E-3</v>
      </c>
      <c r="DA10" s="6">
        <v>9.9999999999999998E-13</v>
      </c>
      <c r="DB10" s="5">
        <v>0</v>
      </c>
      <c r="DC10" s="6">
        <v>9.9999999999995892E-6</v>
      </c>
      <c r="DD10" s="5">
        <v>7.5515178240301399E-3</v>
      </c>
      <c r="DE10" s="5">
        <v>1</v>
      </c>
      <c r="DF10" s="5">
        <v>1</v>
      </c>
      <c r="DG10" s="5">
        <v>-109.458126202038</v>
      </c>
      <c r="DH10" s="5">
        <v>7.4809187367527296E-3</v>
      </c>
      <c r="DI10" s="6">
        <v>9.9999999999999998E-13</v>
      </c>
      <c r="DJ10" s="5">
        <v>3.6534802507632198E-2</v>
      </c>
      <c r="DK10" s="6">
        <v>1.0000000000000001E-5</v>
      </c>
      <c r="DL10" s="5">
        <v>7.5512918955752302E-3</v>
      </c>
      <c r="DM10" s="5">
        <v>1</v>
      </c>
      <c r="DN10" s="5">
        <v>1</v>
      </c>
    </row>
    <row r="11" spans="1:118">
      <c r="A11">
        <f t="shared" si="0"/>
        <v>-21.593016841350799</v>
      </c>
      <c r="B11">
        <f t="shared" si="1"/>
        <v>-21.255433010299701</v>
      </c>
      <c r="C11">
        <f t="shared" si="2"/>
        <v>-111.558239179016</v>
      </c>
      <c r="D11">
        <f t="shared" si="3"/>
        <v>-95.988407475551099</v>
      </c>
      <c r="E11">
        <f t="shared" si="4"/>
        <v>-132.8136721893157</v>
      </c>
      <c r="F11">
        <f t="shared" si="5"/>
        <v>-132.81367079886201</v>
      </c>
      <c r="G11">
        <f t="shared" si="6"/>
        <v>-117.2438404858508</v>
      </c>
      <c r="H11">
        <f t="shared" si="7"/>
        <v>-117.243840591788</v>
      </c>
      <c r="I11">
        <f t="shared" si="8"/>
        <v>-132.787361580035</v>
      </c>
      <c r="J11">
        <f t="shared" si="9"/>
        <v>-116.158279366146</v>
      </c>
      <c r="K11">
        <f t="shared" si="10"/>
        <v>-117.156264013848</v>
      </c>
      <c r="M11">
        <f t="shared" si="11"/>
        <v>2.6309218827009317E-2</v>
      </c>
      <c r="N11">
        <f t="shared" si="12"/>
        <v>1.085561225641996</v>
      </c>
      <c r="P11">
        <f t="shared" si="13"/>
        <v>1.085561225641996</v>
      </c>
      <c r="Q11">
        <f t="shared" si="14"/>
        <v>2.1711224512839919</v>
      </c>
      <c r="R11">
        <f t="shared" si="15"/>
        <v>0.1406235600640125</v>
      </c>
      <c r="S11">
        <f t="shared" si="16"/>
        <v>0</v>
      </c>
      <c r="T11">
        <f t="shared" si="17"/>
        <v>0</v>
      </c>
      <c r="U11">
        <f t="shared" si="18"/>
        <v>0.86180187897817095</v>
      </c>
      <c r="V11">
        <f t="shared" si="19"/>
        <v>0.84300766416710404</v>
      </c>
      <c r="W11">
        <f t="shared" si="20"/>
        <v>0.83411902811751004</v>
      </c>
      <c r="X11">
        <f t="shared" si="21"/>
        <v>0.84300766416710404</v>
      </c>
      <c r="Y11">
        <f t="shared" si="22"/>
        <v>8.92666643650223E-3</v>
      </c>
      <c r="Z11">
        <f t="shared" si="23"/>
        <v>9.9999999999995892E-6</v>
      </c>
      <c r="AA11">
        <f t="shared" si="24"/>
        <v>1.17223446781898E-2</v>
      </c>
      <c r="AB11">
        <f t="shared" si="25"/>
        <v>1.0000000000000001E-5</v>
      </c>
      <c r="AC11">
        <f t="shared" si="26"/>
        <v>1.0000000000000001E-5</v>
      </c>
      <c r="AD11">
        <f t="shared" si="27"/>
        <v>1.0000000000000001E-5</v>
      </c>
      <c r="AE11">
        <f t="shared" si="28"/>
        <v>1.0000000000000001E-5</v>
      </c>
      <c r="AF11" s="2"/>
      <c r="AG11" s="2"/>
      <c r="AH11" s="2"/>
      <c r="AI11" s="2"/>
      <c r="AJ11" s="5">
        <v>0.01</v>
      </c>
      <c r="AK11" s="5">
        <v>0</v>
      </c>
      <c r="AL11" s="5">
        <v>0.1</v>
      </c>
      <c r="AM11" s="5">
        <v>4.4917819999999997E-2</v>
      </c>
      <c r="AN11" s="5">
        <v>0</v>
      </c>
      <c r="AO11" s="5">
        <v>0</v>
      </c>
      <c r="AP11" s="5">
        <v>0</v>
      </c>
      <c r="AQ11" s="5">
        <v>1</v>
      </c>
      <c r="AR11" s="5">
        <v>0.5</v>
      </c>
      <c r="AS11" s="5">
        <v>5.0000000000000001E-3</v>
      </c>
      <c r="AT11" s="5">
        <v>0.01</v>
      </c>
      <c r="AU11" s="5">
        <v>-21.593016841350799</v>
      </c>
      <c r="AV11" s="5">
        <v>0</v>
      </c>
      <c r="AW11" s="5">
        <v>0</v>
      </c>
      <c r="AX11" s="5">
        <v>0</v>
      </c>
      <c r="AY11" s="5">
        <v>8.92666643650223E-3</v>
      </c>
      <c r="AZ11" s="5">
        <v>8.92666643650223E-3</v>
      </c>
      <c r="BA11" s="5">
        <v>1</v>
      </c>
      <c r="BB11" s="5">
        <v>1</v>
      </c>
      <c r="BC11" s="5">
        <v>-21.255433010299701</v>
      </c>
      <c r="BD11" s="5">
        <v>0</v>
      </c>
      <c r="BE11" s="5">
        <v>0</v>
      </c>
      <c r="BF11" s="5">
        <v>0</v>
      </c>
      <c r="BG11" s="6">
        <v>9.9999999999995892E-6</v>
      </c>
      <c r="BH11" s="5">
        <v>8.5240984222413607E-3</v>
      </c>
      <c r="BI11" s="5">
        <v>1</v>
      </c>
      <c r="BJ11" s="5">
        <v>1</v>
      </c>
      <c r="BK11" s="5">
        <v>-111.558239179016</v>
      </c>
      <c r="BL11" s="5">
        <v>1.0405690626763799E-2</v>
      </c>
      <c r="BM11" s="6">
        <v>2.8476819069551199E-3</v>
      </c>
      <c r="BN11" s="5">
        <v>0</v>
      </c>
      <c r="BO11" s="5" t="s">
        <v>97</v>
      </c>
      <c r="BP11" s="5" t="s">
        <v>97</v>
      </c>
      <c r="BQ11" s="5" t="s">
        <v>97</v>
      </c>
      <c r="BR11" s="5" t="s">
        <v>97</v>
      </c>
      <c r="BS11" s="5">
        <v>-95.988407475551099</v>
      </c>
      <c r="BT11" s="5">
        <v>5.91818528753346E-3</v>
      </c>
      <c r="BU11" s="6">
        <v>9.9999999999999998E-13</v>
      </c>
      <c r="BV11" s="5">
        <v>0.13716453435759099</v>
      </c>
      <c r="BW11" s="5" t="s">
        <v>97</v>
      </c>
      <c r="BX11" s="5" t="s">
        <v>97</v>
      </c>
      <c r="BY11" s="5" t="s">
        <v>97</v>
      </c>
      <c r="BZ11" s="5" t="s">
        <v>97</v>
      </c>
      <c r="CA11" s="5">
        <v>-132.787361580035</v>
      </c>
      <c r="CB11" s="5">
        <v>1.17223446781898E-2</v>
      </c>
      <c r="CC11" s="6">
        <v>2.9082003187458202E-3</v>
      </c>
      <c r="CD11" s="5">
        <v>0</v>
      </c>
      <c r="CE11" s="6">
        <v>1.0000000000000001E-5</v>
      </c>
      <c r="CF11" s="5">
        <v>8.5331777642400491E-3</v>
      </c>
      <c r="CG11" s="5">
        <v>1</v>
      </c>
      <c r="CH11" s="5">
        <v>0.86180187897817095</v>
      </c>
      <c r="CI11" s="5">
        <v>-117.158279366146</v>
      </c>
      <c r="CJ11" s="5">
        <v>6.7635734512719202E-3</v>
      </c>
      <c r="CK11" s="6">
        <v>1E-13</v>
      </c>
      <c r="CL11" s="5">
        <v>0.15794805756920299</v>
      </c>
      <c r="CM11" s="6">
        <v>1.0000000000000001E-5</v>
      </c>
      <c r="CN11" s="5">
        <v>8.5444793527467006E-3</v>
      </c>
      <c r="CO11" s="5">
        <v>1</v>
      </c>
      <c r="CP11" s="5">
        <v>0.84300766416710404</v>
      </c>
      <c r="CQ11" s="5">
        <v>-117.156264013848</v>
      </c>
      <c r="CR11" s="5">
        <v>6.8134084788875598E-3</v>
      </c>
      <c r="CS11" s="6">
        <v>1E-13</v>
      </c>
      <c r="CT11" s="5">
        <v>0.161762074462385</v>
      </c>
      <c r="CU11" s="6">
        <v>1.0000000000000001E-5</v>
      </c>
      <c r="CV11" s="5">
        <v>8.5391919881445209E-3</v>
      </c>
      <c r="CW11" s="5">
        <v>1</v>
      </c>
      <c r="CX11" s="5">
        <v>0.83411902811751004</v>
      </c>
      <c r="CY11" s="5">
        <v>-132.81367079886201</v>
      </c>
      <c r="CZ11" s="5">
        <v>1.04073402646967E-2</v>
      </c>
      <c r="DA11" s="6">
        <v>2.85802306801936E-3</v>
      </c>
      <c r="DB11" s="5">
        <v>0</v>
      </c>
      <c r="DC11" s="6">
        <v>1.0000000000000001E-5</v>
      </c>
      <c r="DD11" s="5">
        <v>8.52417210464812E-3</v>
      </c>
      <c r="DE11" s="5">
        <v>1</v>
      </c>
      <c r="DF11" s="5">
        <v>1</v>
      </c>
      <c r="DG11" s="5">
        <v>-117.243840591788</v>
      </c>
      <c r="DH11" s="5">
        <v>5.9196063851514498E-3</v>
      </c>
      <c r="DI11" s="6">
        <v>9.9999999999999998E-13</v>
      </c>
      <c r="DJ11" s="5">
        <v>0.13719200524116301</v>
      </c>
      <c r="DK11" s="6">
        <v>1.0000000000000001E-5</v>
      </c>
      <c r="DL11" s="5">
        <v>8.5240997841639198E-3</v>
      </c>
      <c r="DM11" s="5">
        <v>1</v>
      </c>
      <c r="DN11" s="5">
        <v>1</v>
      </c>
    </row>
    <row r="12" spans="1:118">
      <c r="A12">
        <f t="shared" si="0"/>
        <v>-22.9772953491679</v>
      </c>
      <c r="B12">
        <f t="shared" si="1"/>
        <v>-21.497673831820698</v>
      </c>
      <c r="C12">
        <f t="shared" si="2"/>
        <v>-97.294233967449898</v>
      </c>
      <c r="D12">
        <f t="shared" si="3"/>
        <v>-94.296862762232706</v>
      </c>
      <c r="E12">
        <f t="shared" si="4"/>
        <v>-118.7919077992706</v>
      </c>
      <c r="F12">
        <f t="shared" si="5"/>
        <v>-118.791908148413</v>
      </c>
      <c r="G12">
        <f t="shared" si="6"/>
        <v>-115.7945365940534</v>
      </c>
      <c r="H12">
        <f t="shared" si="7"/>
        <v>-115.79453741364</v>
      </c>
      <c r="I12">
        <f t="shared" si="8"/>
        <v>-117.52416817034501</v>
      </c>
      <c r="J12">
        <f t="shared" si="9"/>
        <v>-113.96246451843599</v>
      </c>
      <c r="K12">
        <f t="shared" si="10"/>
        <v>-114.962645630631</v>
      </c>
      <c r="M12">
        <f t="shared" si="11"/>
        <v>1.2677399780679934</v>
      </c>
      <c r="N12">
        <f t="shared" si="12"/>
        <v>1.8320728952040071</v>
      </c>
      <c r="P12">
        <f t="shared" si="13"/>
        <v>1.8320728952040071</v>
      </c>
      <c r="Q12">
        <f t="shared" si="14"/>
        <v>3.6641457904080141</v>
      </c>
      <c r="R12">
        <f t="shared" si="15"/>
        <v>5.5595134555727704E-2</v>
      </c>
      <c r="S12">
        <f t="shared" si="16"/>
        <v>0</v>
      </c>
      <c r="T12">
        <f t="shared" si="17"/>
        <v>0</v>
      </c>
      <c r="U12">
        <f t="shared" si="18"/>
        <v>0.31491792429152299</v>
      </c>
      <c r="V12">
        <f t="shared" si="19"/>
        <v>0.42940153218764399</v>
      </c>
      <c r="W12">
        <f t="shared" si="20"/>
        <v>0.42325051321621199</v>
      </c>
      <c r="X12">
        <f t="shared" si="21"/>
        <v>0.42940153218764399</v>
      </c>
      <c r="Y12">
        <f t="shared" si="22"/>
        <v>1.0683690384874E-2</v>
      </c>
      <c r="Z12">
        <f t="shared" si="23"/>
        <v>3.1944258661562003E-2</v>
      </c>
      <c r="AA12">
        <f t="shared" si="24"/>
        <v>1.47756029877971E-2</v>
      </c>
      <c r="AB12">
        <f t="shared" si="25"/>
        <v>3.2695475503713801E-2</v>
      </c>
      <c r="AC12">
        <f t="shared" si="26"/>
        <v>3.2695475503713801E-2</v>
      </c>
      <c r="AD12">
        <f t="shared" si="27"/>
        <v>3.1952018662076302E-2</v>
      </c>
      <c r="AE12">
        <f t="shared" si="28"/>
        <v>3.1951144271540798E-2</v>
      </c>
      <c r="AF12" s="2"/>
      <c r="AG12" s="2"/>
      <c r="AH12" s="2"/>
      <c r="AI12" s="2"/>
      <c r="AJ12" s="5">
        <v>0.01</v>
      </c>
      <c r="AK12" s="5">
        <v>0</v>
      </c>
      <c r="AL12" s="5">
        <v>0.1</v>
      </c>
      <c r="AM12" s="5">
        <v>4.4917819999999997E-2</v>
      </c>
      <c r="AN12" s="5">
        <v>0</v>
      </c>
      <c r="AO12" s="5">
        <v>0</v>
      </c>
      <c r="AP12" s="5">
        <v>0</v>
      </c>
      <c r="AQ12" s="5">
        <v>1</v>
      </c>
      <c r="AR12" s="5">
        <v>0.5</v>
      </c>
      <c r="AS12" s="5">
        <v>5.0000000000000001E-3</v>
      </c>
      <c r="AT12" s="5">
        <v>0.01</v>
      </c>
      <c r="AU12" s="5">
        <v>-22.9772953491679</v>
      </c>
      <c r="AV12" s="5">
        <v>0</v>
      </c>
      <c r="AW12" s="5">
        <v>0</v>
      </c>
      <c r="AX12" s="5">
        <v>0</v>
      </c>
      <c r="AY12" s="5">
        <v>1.0683690384874E-2</v>
      </c>
      <c r="AZ12" s="5">
        <v>1.0683690384874E-2</v>
      </c>
      <c r="BA12" s="5">
        <v>1</v>
      </c>
      <c r="BB12" s="5">
        <v>1</v>
      </c>
      <c r="BC12" s="5">
        <v>-21.497673831820698</v>
      </c>
      <c r="BD12" s="5">
        <v>0</v>
      </c>
      <c r="BE12" s="5">
        <v>0</v>
      </c>
      <c r="BF12" s="5">
        <v>0</v>
      </c>
      <c r="BG12" s="5">
        <v>3.1944258661562003E-2</v>
      </c>
      <c r="BH12" s="5">
        <v>1.0524604291080999E-2</v>
      </c>
      <c r="BI12" s="5">
        <v>1</v>
      </c>
      <c r="BJ12" s="5">
        <v>1</v>
      </c>
      <c r="BK12" s="5">
        <v>-97.294233967449898</v>
      </c>
      <c r="BL12" s="5">
        <v>8.4400611876255405E-3</v>
      </c>
      <c r="BM12" s="6">
        <v>9.9999999999999998E-13</v>
      </c>
      <c r="BN12" s="5">
        <v>0</v>
      </c>
      <c r="BO12" s="5" t="s">
        <v>97</v>
      </c>
      <c r="BP12" s="5" t="s">
        <v>97</v>
      </c>
      <c r="BQ12" s="5" t="s">
        <v>97</v>
      </c>
      <c r="BR12" s="5" t="s">
        <v>97</v>
      </c>
      <c r="BS12" s="5">
        <v>-94.296862762232706</v>
      </c>
      <c r="BT12" s="5">
        <v>7.3351703040773703E-3</v>
      </c>
      <c r="BU12" s="6">
        <v>9.9999999999999998E-13</v>
      </c>
      <c r="BV12" s="5">
        <v>3.6835257789045998E-2</v>
      </c>
      <c r="BW12" s="5" t="s">
        <v>97</v>
      </c>
      <c r="BX12" s="5" t="s">
        <v>97</v>
      </c>
      <c r="BY12" s="5" t="s">
        <v>97</v>
      </c>
      <c r="BZ12" s="5" t="s">
        <v>97</v>
      </c>
      <c r="CA12" s="5">
        <v>-117.52416817034501</v>
      </c>
      <c r="CB12" s="5">
        <v>1.47756029877971E-2</v>
      </c>
      <c r="CC12" s="6">
        <v>9.9999999999999998E-13</v>
      </c>
      <c r="CD12" s="5">
        <v>0</v>
      </c>
      <c r="CE12" s="5">
        <v>3.3250187897961303E-2</v>
      </c>
      <c r="CF12" s="5">
        <v>8.5852657625790901E-3</v>
      </c>
      <c r="CG12" s="5">
        <v>1</v>
      </c>
      <c r="CH12" s="5">
        <v>0.31491792429152299</v>
      </c>
      <c r="CI12" s="5">
        <v>-114.96246451843599</v>
      </c>
      <c r="CJ12" s="5">
        <v>1.1855221197817799E-2</v>
      </c>
      <c r="CK12" s="6">
        <v>1E-13</v>
      </c>
      <c r="CL12" s="5">
        <v>5.3223269731179197E-2</v>
      </c>
      <c r="CM12" s="5">
        <v>3.2665129113937201E-2</v>
      </c>
      <c r="CN12" s="5">
        <v>9.4451153329563192E-3</v>
      </c>
      <c r="CO12" s="5">
        <v>1</v>
      </c>
      <c r="CP12" s="5">
        <v>0.42940153218764399</v>
      </c>
      <c r="CQ12" s="5">
        <v>-114.962645630631</v>
      </c>
      <c r="CR12" s="5">
        <v>1.19175215620032E-2</v>
      </c>
      <c r="CS12" s="6">
        <v>1E-13</v>
      </c>
      <c r="CT12" s="5">
        <v>5.3533114005499698E-2</v>
      </c>
      <c r="CU12" s="5">
        <v>3.2695475503713801E-2</v>
      </c>
      <c r="CV12" s="5">
        <v>9.44056791258557E-3</v>
      </c>
      <c r="CW12" s="5">
        <v>1</v>
      </c>
      <c r="CX12" s="5">
        <v>0.42325051321621199</v>
      </c>
      <c r="CY12" s="5">
        <v>-118.791908148413</v>
      </c>
      <c r="CZ12" s="5">
        <v>8.4401771724394292E-3</v>
      </c>
      <c r="DA12" s="6">
        <v>9.9999999999999998E-13</v>
      </c>
      <c r="DB12" s="5">
        <v>0</v>
      </c>
      <c r="DC12" s="5">
        <v>3.1952018662076302E-2</v>
      </c>
      <c r="DD12" s="5">
        <v>1.0526232310714E-2</v>
      </c>
      <c r="DE12" s="5">
        <v>1</v>
      </c>
      <c r="DF12" s="5">
        <v>1</v>
      </c>
      <c r="DG12" s="5">
        <v>-115.79453741364</v>
      </c>
      <c r="DH12" s="5">
        <v>7.3358290301764302E-3</v>
      </c>
      <c r="DI12" s="6">
        <v>9.9999999999999998E-13</v>
      </c>
      <c r="DJ12" s="5">
        <v>3.6847025496734798E-2</v>
      </c>
      <c r="DK12" s="5">
        <v>3.1951144271540798E-2</v>
      </c>
      <c r="DL12" s="5">
        <v>1.05309426282969E-2</v>
      </c>
      <c r="DM12" s="5">
        <v>1</v>
      </c>
      <c r="DN12" s="5">
        <v>1</v>
      </c>
    </row>
    <row r="13" spans="1:118">
      <c r="A13">
        <f t="shared" si="0"/>
        <v>-19.129026636248799</v>
      </c>
      <c r="B13">
        <f t="shared" si="1"/>
        <v>-18.9419645715153</v>
      </c>
      <c r="C13">
        <f t="shared" si="2"/>
        <v>-119.572100694114</v>
      </c>
      <c r="D13">
        <f t="shared" si="3"/>
        <v>-99.247734290511005</v>
      </c>
      <c r="E13">
        <f t="shared" si="4"/>
        <v>-138.51406526562931</v>
      </c>
      <c r="F13">
        <f t="shared" si="5"/>
        <v>-138.51406569154599</v>
      </c>
      <c r="G13">
        <f t="shared" si="6"/>
        <v>-118.1896988620263</v>
      </c>
      <c r="H13">
        <f t="shared" si="7"/>
        <v>-118.189699507971</v>
      </c>
      <c r="I13">
        <f t="shared" si="8"/>
        <v>-138.50580224423999</v>
      </c>
      <c r="J13">
        <f t="shared" si="9"/>
        <v>-116.574146658204</v>
      </c>
      <c r="K13">
        <f t="shared" si="10"/>
        <v>-120.153602170089</v>
      </c>
      <c r="M13">
        <f t="shared" si="11"/>
        <v>8.2634473060068103E-3</v>
      </c>
      <c r="N13">
        <f t="shared" si="12"/>
        <v>1.6155528497669991</v>
      </c>
      <c r="P13">
        <f t="shared" si="13"/>
        <v>1.6155528497669991</v>
      </c>
      <c r="Q13">
        <f t="shared" si="14"/>
        <v>3.2311056995339982</v>
      </c>
      <c r="R13">
        <f t="shared" si="15"/>
        <v>7.2251890541376637E-2</v>
      </c>
      <c r="S13">
        <f t="shared" si="16"/>
        <v>0</v>
      </c>
      <c r="T13">
        <f t="shared" si="17"/>
        <v>0</v>
      </c>
      <c r="U13">
        <f t="shared" si="18"/>
        <v>1.12626718866662</v>
      </c>
      <c r="V13">
        <f t="shared" si="19"/>
        <v>0.50876038563265602</v>
      </c>
      <c r="W13">
        <f t="shared" si="20"/>
        <v>0.23305870662705</v>
      </c>
      <c r="X13">
        <f t="shared" si="21"/>
        <v>0.50876038563265602</v>
      </c>
      <c r="Y13">
        <f t="shared" si="22"/>
        <v>7.7457242219847299E-3</v>
      </c>
      <c r="Z13">
        <f t="shared" si="23"/>
        <v>1.0000000000000001E-5</v>
      </c>
      <c r="AA13">
        <f t="shared" si="24"/>
        <v>9.1326328555714296E-3</v>
      </c>
      <c r="AB13">
        <f t="shared" si="25"/>
        <v>1.0000000000000001E-5</v>
      </c>
      <c r="AC13">
        <f t="shared" si="26"/>
        <v>1.0000000000000001E-5</v>
      </c>
      <c r="AD13">
        <f t="shared" si="27"/>
        <v>1.0000000000000001E-5</v>
      </c>
      <c r="AE13">
        <f t="shared" si="28"/>
        <v>1.0000000000000001E-5</v>
      </c>
      <c r="AF13" s="2"/>
      <c r="AG13" s="2"/>
      <c r="AH13" s="2"/>
      <c r="AI13" s="2"/>
      <c r="AJ13" s="5">
        <v>0.01</v>
      </c>
      <c r="AK13" s="5">
        <v>0</v>
      </c>
      <c r="AL13" s="5">
        <v>0.1</v>
      </c>
      <c r="AM13" s="5">
        <v>4.4917819999999997E-2</v>
      </c>
      <c r="AN13" s="5">
        <v>0</v>
      </c>
      <c r="AO13" s="5">
        <v>0</v>
      </c>
      <c r="AP13" s="5">
        <v>0</v>
      </c>
      <c r="AQ13" s="5">
        <v>1</v>
      </c>
      <c r="AR13" s="5">
        <v>0.5</v>
      </c>
      <c r="AS13" s="5">
        <v>5.0000000000000001E-3</v>
      </c>
      <c r="AT13" s="5">
        <v>0.01</v>
      </c>
      <c r="AU13" s="5">
        <v>-19.129026636248799</v>
      </c>
      <c r="AV13" s="5">
        <v>0</v>
      </c>
      <c r="AW13" s="5">
        <v>0</v>
      </c>
      <c r="AX13" s="5">
        <v>0</v>
      </c>
      <c r="AY13" s="5">
        <v>7.7457242219847299E-3</v>
      </c>
      <c r="AZ13" s="5">
        <v>7.7457242219847299E-3</v>
      </c>
      <c r="BA13" s="5">
        <v>1</v>
      </c>
      <c r="BB13" s="5">
        <v>1</v>
      </c>
      <c r="BC13" s="5">
        <v>-18.9419645715153</v>
      </c>
      <c r="BD13" s="5">
        <v>0</v>
      </c>
      <c r="BE13" s="5">
        <v>0</v>
      </c>
      <c r="BF13" s="5">
        <v>0</v>
      </c>
      <c r="BG13" s="6">
        <v>1.0000000000000001E-5</v>
      </c>
      <c r="BH13" s="5">
        <v>7.3107556189136802E-3</v>
      </c>
      <c r="BI13" s="5">
        <v>1</v>
      </c>
      <c r="BJ13" s="5">
        <v>1</v>
      </c>
      <c r="BK13" s="5">
        <v>-119.572100694114</v>
      </c>
      <c r="BL13" s="5">
        <v>1.0091341539662299E-2</v>
      </c>
      <c r="BM13" s="6">
        <v>9.9999999999999998E-13</v>
      </c>
      <c r="BN13" s="5">
        <v>0</v>
      </c>
      <c r="BO13" s="5" t="s">
        <v>97</v>
      </c>
      <c r="BP13" s="5" t="s">
        <v>97</v>
      </c>
      <c r="BQ13" s="5" t="s">
        <v>97</v>
      </c>
      <c r="BR13" s="5" t="s">
        <v>97</v>
      </c>
      <c r="BS13" s="5">
        <v>-99.247734290511005</v>
      </c>
      <c r="BT13" s="5">
        <v>5.9504633959269696E-3</v>
      </c>
      <c r="BU13" s="6">
        <v>9.9999999999999998E-13</v>
      </c>
      <c r="BV13" s="5">
        <v>0.21575201191149199</v>
      </c>
      <c r="BW13" s="5" t="s">
        <v>97</v>
      </c>
      <c r="BX13" s="5" t="s">
        <v>97</v>
      </c>
      <c r="BY13" s="5" t="s">
        <v>97</v>
      </c>
      <c r="BZ13" s="5" t="s">
        <v>97</v>
      </c>
      <c r="CA13" s="5">
        <v>-138.50580224423999</v>
      </c>
      <c r="CB13" s="5">
        <v>9.1326328555714296E-3</v>
      </c>
      <c r="CC13" s="6">
        <v>9.9999999999999998E-13</v>
      </c>
      <c r="CD13" s="5">
        <v>0</v>
      </c>
      <c r="CE13" s="6">
        <v>1.0000000000000001E-5</v>
      </c>
      <c r="CF13" s="5">
        <v>7.31112410053194E-3</v>
      </c>
      <c r="CG13" s="5">
        <v>1</v>
      </c>
      <c r="CH13" s="5">
        <v>1.12626718866662</v>
      </c>
      <c r="CI13" s="5">
        <v>-117.574146658204</v>
      </c>
      <c r="CJ13" s="5">
        <v>9.9159546368151504E-3</v>
      </c>
      <c r="CK13" s="6">
        <v>1E-13</v>
      </c>
      <c r="CL13" s="5">
        <v>0.38696928450673901</v>
      </c>
      <c r="CM13" s="6">
        <v>1.0000000000000001E-5</v>
      </c>
      <c r="CN13" s="5">
        <v>7.3287412487745701E-3</v>
      </c>
      <c r="CO13" s="5">
        <v>1</v>
      </c>
      <c r="CP13" s="5">
        <v>0.50876038563265602</v>
      </c>
      <c r="CQ13" s="5">
        <v>-120.153602170089</v>
      </c>
      <c r="CR13" s="5">
        <v>1.20319243208985E-2</v>
      </c>
      <c r="CS13" s="6">
        <v>1E-13</v>
      </c>
      <c r="CT13" s="5">
        <v>0.47863348396148597</v>
      </c>
      <c r="CU13" s="6">
        <v>1.0000000000000001E-5</v>
      </c>
      <c r="CV13" s="5">
        <v>5.41762713660697E-3</v>
      </c>
      <c r="CW13" s="5">
        <v>1</v>
      </c>
      <c r="CX13" s="5">
        <v>0.23305870662705</v>
      </c>
      <c r="CY13" s="5">
        <v>-138.51406569154599</v>
      </c>
      <c r="CZ13" s="5">
        <v>1.00918007004189E-2</v>
      </c>
      <c r="DA13" s="6">
        <v>9.9999999999999998E-13</v>
      </c>
      <c r="DB13" s="5">
        <v>0</v>
      </c>
      <c r="DC13" s="6">
        <v>1.0000000000000001E-5</v>
      </c>
      <c r="DD13" s="5">
        <v>7.3111022212273696E-3</v>
      </c>
      <c r="DE13" s="5">
        <v>1</v>
      </c>
      <c r="DF13" s="5">
        <v>1</v>
      </c>
      <c r="DG13" s="5">
        <v>-118.189699507971</v>
      </c>
      <c r="DH13" s="5">
        <v>5.9491904133018502E-3</v>
      </c>
      <c r="DI13" s="6">
        <v>9.9999999999999998E-13</v>
      </c>
      <c r="DJ13" s="5">
        <v>0.21586874664073799</v>
      </c>
      <c r="DK13" s="6">
        <v>1.0000000000000001E-5</v>
      </c>
      <c r="DL13" s="5">
        <v>7.3086704087827001E-3</v>
      </c>
      <c r="DM13" s="5">
        <v>1</v>
      </c>
      <c r="DN13" s="5">
        <v>1</v>
      </c>
    </row>
    <row r="14" spans="1:118">
      <c r="A14">
        <f t="shared" si="0"/>
        <v>-16.541707750014599</v>
      </c>
      <c r="B14">
        <f t="shared" si="1"/>
        <v>-15.7702527303419</v>
      </c>
      <c r="C14">
        <f t="shared" si="2"/>
        <v>-109.51362440064</v>
      </c>
      <c r="D14">
        <f t="shared" si="3"/>
        <v>-100.67727992813001</v>
      </c>
      <c r="E14">
        <f t="shared" si="4"/>
        <v>-125.28387713098189</v>
      </c>
      <c r="F14">
        <f t="shared" si="5"/>
        <v>-125.28387868975599</v>
      </c>
      <c r="G14">
        <f t="shared" si="6"/>
        <v>-116.4475326584719</v>
      </c>
      <c r="H14">
        <f t="shared" si="7"/>
        <v>-116.447549277748</v>
      </c>
      <c r="I14">
        <f t="shared" si="8"/>
        <v>-122.69686504601501</v>
      </c>
      <c r="J14">
        <f t="shared" si="9"/>
        <v>-110.76481563058</v>
      </c>
      <c r="K14">
        <f t="shared" si="10"/>
        <v>-111.764839473827</v>
      </c>
      <c r="M14">
        <f t="shared" si="11"/>
        <v>2.5870136437409883</v>
      </c>
      <c r="N14">
        <f t="shared" si="12"/>
        <v>5.6827336471679928</v>
      </c>
      <c r="P14">
        <f t="shared" si="13"/>
        <v>5.6827336471679928</v>
      </c>
      <c r="Q14">
        <f t="shared" si="14"/>
        <v>11.365467294335986</v>
      </c>
      <c r="R14">
        <f t="shared" si="15"/>
        <v>7.4822250133896524E-4</v>
      </c>
      <c r="S14">
        <f t="shared" si="16"/>
        <v>1</v>
      </c>
      <c r="T14">
        <f t="shared" si="17"/>
        <v>1</v>
      </c>
      <c r="U14">
        <f t="shared" si="18"/>
        <v>0</v>
      </c>
      <c r="V14">
        <f t="shared" si="19"/>
        <v>0</v>
      </c>
      <c r="W14">
        <f t="shared" si="20"/>
        <v>0</v>
      </c>
      <c r="X14">
        <f t="shared" si="21"/>
        <v>0</v>
      </c>
      <c r="Y14">
        <f t="shared" si="22"/>
        <v>4.3448705998843798E-3</v>
      </c>
      <c r="Z14">
        <f t="shared" si="23"/>
        <v>6.5352280765832299E-3</v>
      </c>
      <c r="AA14">
        <f t="shared" si="24"/>
        <v>1.4583715398809999E-2</v>
      </c>
      <c r="AB14">
        <f t="shared" si="25"/>
        <v>6.3660101348830198E-3</v>
      </c>
      <c r="AC14">
        <f t="shared" si="26"/>
        <v>6.3660101348830198E-3</v>
      </c>
      <c r="AD14">
        <f t="shared" si="27"/>
        <v>6.5358681895191497E-3</v>
      </c>
      <c r="AE14">
        <f t="shared" si="28"/>
        <v>6.55069637902507E-3</v>
      </c>
      <c r="AF14" s="2"/>
      <c r="AG14" s="2"/>
      <c r="AH14" s="2"/>
      <c r="AI14" s="2"/>
      <c r="AJ14" s="5">
        <v>0.01</v>
      </c>
      <c r="AK14" s="5">
        <v>0</v>
      </c>
      <c r="AL14" s="5">
        <v>0.1</v>
      </c>
      <c r="AM14" s="5">
        <v>4.4917819999999997E-2</v>
      </c>
      <c r="AN14" s="5">
        <v>0</v>
      </c>
      <c r="AO14" s="5">
        <v>0</v>
      </c>
      <c r="AP14" s="5">
        <v>0</v>
      </c>
      <c r="AQ14" s="5">
        <v>1</v>
      </c>
      <c r="AR14" s="5">
        <v>0.5</v>
      </c>
      <c r="AS14" s="5">
        <v>5.0000000000000001E-3</v>
      </c>
      <c r="AT14" s="5">
        <v>0.01</v>
      </c>
      <c r="AU14" s="5">
        <v>-16.541707750014599</v>
      </c>
      <c r="AV14" s="5">
        <v>0</v>
      </c>
      <c r="AW14" s="5">
        <v>0</v>
      </c>
      <c r="AX14" s="5">
        <v>0</v>
      </c>
      <c r="AY14" s="5">
        <v>4.3448705998843798E-3</v>
      </c>
      <c r="AZ14" s="5">
        <v>4.3448705998843798E-3</v>
      </c>
      <c r="BA14" s="5">
        <v>1</v>
      </c>
      <c r="BB14" s="5">
        <v>1</v>
      </c>
      <c r="BC14" s="5">
        <v>-15.7702527303419</v>
      </c>
      <c r="BD14" s="5">
        <v>0</v>
      </c>
      <c r="BE14" s="5">
        <v>0</v>
      </c>
      <c r="BF14" s="5">
        <v>0</v>
      </c>
      <c r="BG14" s="6">
        <v>6.5352280765832299E-3</v>
      </c>
      <c r="BH14" s="5">
        <v>3.1997670150030598E-2</v>
      </c>
      <c r="BI14" s="5">
        <v>1</v>
      </c>
      <c r="BJ14" s="5">
        <v>1</v>
      </c>
      <c r="BK14" s="5">
        <v>-109.51362440064</v>
      </c>
      <c r="BL14" s="5">
        <v>1.2441840947877101E-2</v>
      </c>
      <c r="BM14" s="6">
        <v>2.5382540520281401E-4</v>
      </c>
      <c r="BN14" s="5">
        <v>0</v>
      </c>
      <c r="BO14" s="5" t="s">
        <v>97</v>
      </c>
      <c r="BP14" s="5" t="s">
        <v>97</v>
      </c>
      <c r="BQ14" s="5" t="s">
        <v>97</v>
      </c>
      <c r="BR14" s="5" t="s">
        <v>97</v>
      </c>
      <c r="BS14" s="5">
        <v>-100.67727992813001</v>
      </c>
      <c r="BT14" s="5">
        <v>9.8954466883486008E-3</v>
      </c>
      <c r="BU14" s="6">
        <v>9.9999999999999998E-13</v>
      </c>
      <c r="BV14" s="6">
        <v>0.117681639835582</v>
      </c>
      <c r="BW14" s="5" t="s">
        <v>97</v>
      </c>
      <c r="BX14" s="5" t="s">
        <v>97</v>
      </c>
      <c r="BY14" s="5" t="s">
        <v>97</v>
      </c>
      <c r="BZ14" s="5" t="s">
        <v>97</v>
      </c>
      <c r="CA14" s="5">
        <v>-122.69686504601501</v>
      </c>
      <c r="CB14" s="5">
        <v>1.4583715398809999E-2</v>
      </c>
      <c r="CC14" s="6">
        <v>9.9999999999999998E-13</v>
      </c>
      <c r="CD14" s="5">
        <v>0</v>
      </c>
      <c r="CE14" s="6">
        <v>6.3556243153035097E-3</v>
      </c>
      <c r="CF14" s="5">
        <v>2.9670462176092201E-2</v>
      </c>
      <c r="CG14" s="5">
        <v>1</v>
      </c>
      <c r="CH14" s="5">
        <v>0</v>
      </c>
      <c r="CI14" s="5">
        <v>-111.76481563058</v>
      </c>
      <c r="CJ14" s="5">
        <v>1.14532514551734E-2</v>
      </c>
      <c r="CK14" s="6">
        <v>1E-13</v>
      </c>
      <c r="CL14" s="6">
        <v>0.20294612259117301</v>
      </c>
      <c r="CM14" s="6">
        <v>6.36540679334896E-3</v>
      </c>
      <c r="CN14" s="5">
        <v>3.2075468817132899E-2</v>
      </c>
      <c r="CO14" s="5">
        <v>1</v>
      </c>
      <c r="CP14" s="5">
        <v>0</v>
      </c>
      <c r="CQ14" s="5">
        <v>-111.764839473827</v>
      </c>
      <c r="CR14" s="5">
        <v>1.1451560088748199E-2</v>
      </c>
      <c r="CS14" s="6">
        <v>1E-13</v>
      </c>
      <c r="CT14" s="6">
        <v>0.20388103571543001</v>
      </c>
      <c r="CU14" s="6">
        <v>6.3660101348830198E-3</v>
      </c>
      <c r="CV14" s="5">
        <v>3.2093646129303398E-2</v>
      </c>
      <c r="CW14" s="5">
        <v>1</v>
      </c>
      <c r="CX14" s="5">
        <v>0</v>
      </c>
      <c r="CY14" s="5">
        <v>-125.28387868975599</v>
      </c>
      <c r="CZ14" s="5">
        <v>1.24436551440954E-2</v>
      </c>
      <c r="DA14" s="6">
        <v>2.5535196350970801E-4</v>
      </c>
      <c r="DB14" s="5">
        <v>0</v>
      </c>
      <c r="DC14" s="6">
        <v>6.5358681895191497E-3</v>
      </c>
      <c r="DD14" s="5">
        <v>3.1993931521810598E-2</v>
      </c>
      <c r="DE14" s="5">
        <v>1</v>
      </c>
      <c r="DF14" s="5">
        <v>1</v>
      </c>
      <c r="DG14" s="5">
        <v>-116.447549277748</v>
      </c>
      <c r="DH14" s="5">
        <v>9.8935754151262302E-3</v>
      </c>
      <c r="DI14" s="6">
        <v>9.9999999999999998E-13</v>
      </c>
      <c r="DJ14" s="6">
        <v>0.117828207599159</v>
      </c>
      <c r="DK14" s="6">
        <v>6.55069637902507E-3</v>
      </c>
      <c r="DL14" s="5">
        <v>3.2130414777274102E-2</v>
      </c>
      <c r="DM14" s="5">
        <v>1</v>
      </c>
      <c r="DN14" s="5">
        <v>1</v>
      </c>
    </row>
    <row r="15" spans="1:118">
      <c r="A15">
        <f t="shared" si="0"/>
        <v>-15.273808824669</v>
      </c>
      <c r="B15">
        <f t="shared" si="1"/>
        <v>-15.244280743869799</v>
      </c>
      <c r="C15">
        <f t="shared" si="2"/>
        <v>-92.995918336814896</v>
      </c>
      <c r="D15">
        <f t="shared" si="3"/>
        <v>-92.087436695749105</v>
      </c>
      <c r="E15">
        <f t="shared" si="4"/>
        <v>-108.24019908068469</v>
      </c>
      <c r="F15">
        <f t="shared" si="5"/>
        <v>-108.240200006387</v>
      </c>
      <c r="G15">
        <f t="shared" si="6"/>
        <v>-107.3317174396189</v>
      </c>
      <c r="H15">
        <f t="shared" si="7"/>
        <v>-107.331717980419</v>
      </c>
      <c r="I15">
        <f t="shared" si="8"/>
        <v>-106.642208667928</v>
      </c>
      <c r="J15">
        <f t="shared" si="9"/>
        <v>-106.33171817786</v>
      </c>
      <c r="K15">
        <f t="shared" si="10"/>
        <v>-105.390902734085</v>
      </c>
      <c r="M15">
        <f t="shared" si="11"/>
        <v>1.5979913384589963</v>
      </c>
      <c r="N15">
        <f t="shared" si="12"/>
        <v>0.99999980255900311</v>
      </c>
      <c r="P15">
        <f t="shared" si="13"/>
        <v>1.9408152463339974</v>
      </c>
      <c r="Q15">
        <f t="shared" si="14"/>
        <v>3.8816304926679948</v>
      </c>
      <c r="R15">
        <f t="shared" si="15"/>
        <v>4.8817126710271656E-2</v>
      </c>
      <c r="S15">
        <f t="shared" si="16"/>
        <v>1</v>
      </c>
      <c r="T15">
        <f t="shared" si="17"/>
        <v>0</v>
      </c>
      <c r="U15">
        <f t="shared" si="18"/>
        <v>0.43346474699933801</v>
      </c>
      <c r="V15">
        <f t="shared" si="19"/>
        <v>1</v>
      </c>
      <c r="W15">
        <f t="shared" si="20"/>
        <v>0.39626250271469299</v>
      </c>
      <c r="X15">
        <f t="shared" si="21"/>
        <v>0.39626250271469299</v>
      </c>
      <c r="Y15">
        <f t="shared" si="22"/>
        <v>5.8745226725611301E-3</v>
      </c>
      <c r="Z15">
        <f t="shared" si="23"/>
        <v>8.1106983348968494E-3</v>
      </c>
      <c r="AA15">
        <f t="shared" si="24"/>
        <v>1.47655805099752E-2</v>
      </c>
      <c r="AB15">
        <f t="shared" si="25"/>
        <v>8.4959894098466607E-3</v>
      </c>
      <c r="AC15">
        <f t="shared" si="26"/>
        <v>8.4959894098466607E-3</v>
      </c>
      <c r="AD15">
        <f t="shared" si="27"/>
        <v>8.1117477738249805E-3</v>
      </c>
      <c r="AE15">
        <f t="shared" si="28"/>
        <v>8.1062498680421497E-3</v>
      </c>
      <c r="AF15" s="2"/>
      <c r="AG15" s="2"/>
      <c r="AH15" s="2"/>
      <c r="AI15" s="2"/>
      <c r="AJ15" s="5">
        <v>0.01</v>
      </c>
      <c r="AK15" s="5">
        <v>0</v>
      </c>
      <c r="AL15" s="5">
        <v>0.1</v>
      </c>
      <c r="AM15" s="5">
        <v>4.4917819999999997E-2</v>
      </c>
      <c r="AN15" s="5">
        <v>0</v>
      </c>
      <c r="AO15" s="5">
        <v>0</v>
      </c>
      <c r="AP15" s="5">
        <v>0</v>
      </c>
      <c r="AQ15" s="5">
        <v>1</v>
      </c>
      <c r="AR15" s="5">
        <v>0.5</v>
      </c>
      <c r="AS15" s="5">
        <v>5.0000000000000001E-3</v>
      </c>
      <c r="AT15" s="5">
        <v>0.01</v>
      </c>
      <c r="AU15" s="5">
        <v>-15.273808824669</v>
      </c>
      <c r="AV15" s="5">
        <v>0</v>
      </c>
      <c r="AW15" s="5">
        <v>0</v>
      </c>
      <c r="AX15" s="5">
        <v>0</v>
      </c>
      <c r="AY15" s="5">
        <v>5.8745226725611301E-3</v>
      </c>
      <c r="AZ15" s="5">
        <v>5.8745226725611301E-3</v>
      </c>
      <c r="BA15" s="5">
        <v>1</v>
      </c>
      <c r="BB15" s="5">
        <v>1</v>
      </c>
      <c r="BC15" s="5">
        <v>-15.244280743869799</v>
      </c>
      <c r="BD15" s="5">
        <v>0</v>
      </c>
      <c r="BE15" s="5">
        <v>0</v>
      </c>
      <c r="BF15" s="5">
        <v>0</v>
      </c>
      <c r="BG15" s="5">
        <v>8.1106983348968494E-3</v>
      </c>
      <c r="BH15" s="5">
        <v>5.7148274207705603E-3</v>
      </c>
      <c r="BI15" s="5">
        <v>1</v>
      </c>
      <c r="BJ15" s="5">
        <v>1</v>
      </c>
      <c r="BK15" s="5">
        <v>-92.995918336814896</v>
      </c>
      <c r="BL15" s="5">
        <v>8.5024492663037798E-3</v>
      </c>
      <c r="BM15" s="6">
        <v>9.9999999999999998E-13</v>
      </c>
      <c r="BN15" s="5">
        <v>0</v>
      </c>
      <c r="BO15" s="5" t="s">
        <v>97</v>
      </c>
      <c r="BP15" s="5" t="s">
        <v>97</v>
      </c>
      <c r="BQ15" s="5" t="s">
        <v>97</v>
      </c>
      <c r="BR15" s="5" t="s">
        <v>97</v>
      </c>
      <c r="BS15" s="5">
        <v>-92.087436695749105</v>
      </c>
      <c r="BT15" s="5">
        <v>7.7990507713611599E-3</v>
      </c>
      <c r="BU15" s="6">
        <v>9.9999999999999998E-13</v>
      </c>
      <c r="BV15" s="5">
        <v>1.9100976406997601E-2</v>
      </c>
      <c r="BW15" s="5" t="s">
        <v>97</v>
      </c>
      <c r="BX15" s="5" t="s">
        <v>97</v>
      </c>
      <c r="BY15" s="5" t="s">
        <v>97</v>
      </c>
      <c r="BZ15" s="5" t="s">
        <v>97</v>
      </c>
      <c r="CA15" s="5">
        <v>-106.642208667928</v>
      </c>
      <c r="CB15" s="5">
        <v>1.47655805099752E-2</v>
      </c>
      <c r="CC15" s="6">
        <v>9.9999999999999998E-13</v>
      </c>
      <c r="CD15" s="5">
        <v>0</v>
      </c>
      <c r="CE15" s="5">
        <v>8.3426901707775204E-3</v>
      </c>
      <c r="CF15" s="5">
        <v>5.5442755258109698E-3</v>
      </c>
      <c r="CG15" s="5">
        <v>1</v>
      </c>
      <c r="CH15" s="5">
        <v>0.43346474699933801</v>
      </c>
      <c r="CI15" s="5">
        <v>-107.33171817786</v>
      </c>
      <c r="CJ15" s="5">
        <v>7.7990507713611599E-3</v>
      </c>
      <c r="CK15" s="6">
        <v>1.1E-12</v>
      </c>
      <c r="CL15" s="5">
        <v>1.9100976406997601E-2</v>
      </c>
      <c r="CM15" s="5">
        <v>8.1106983348968494E-3</v>
      </c>
      <c r="CN15" s="5">
        <v>5.7148274207705603E-3</v>
      </c>
      <c r="CO15" s="5">
        <v>1</v>
      </c>
      <c r="CP15" s="5">
        <v>1</v>
      </c>
      <c r="CQ15" s="5">
        <v>-105.390902734085</v>
      </c>
      <c r="CR15" s="5">
        <v>1.40775527967546E-2</v>
      </c>
      <c r="CS15" s="6">
        <v>1E-13</v>
      </c>
      <c r="CT15" s="5">
        <v>4.4853243329545198E-2</v>
      </c>
      <c r="CU15" s="5">
        <v>8.4959894098466607E-3</v>
      </c>
      <c r="CV15" s="5">
        <v>5.5398648225509E-3</v>
      </c>
      <c r="CW15" s="5">
        <v>1</v>
      </c>
      <c r="CX15" s="5">
        <v>0.39626250271469299</v>
      </c>
      <c r="CY15" s="5">
        <v>-108.240200006387</v>
      </c>
      <c r="CZ15" s="5">
        <v>8.5028434179822195E-3</v>
      </c>
      <c r="DA15" s="6">
        <v>9.9999999999999998E-13</v>
      </c>
      <c r="DB15" s="5">
        <v>0</v>
      </c>
      <c r="DC15" s="5">
        <v>8.1117477738249805E-3</v>
      </c>
      <c r="DD15" s="5">
        <v>5.7140629444804598E-3</v>
      </c>
      <c r="DE15" s="5">
        <v>1</v>
      </c>
      <c r="DF15" s="5">
        <v>1</v>
      </c>
      <c r="DG15" s="5">
        <v>-107.331717980419</v>
      </c>
      <c r="DH15" s="5">
        <v>7.8004580599364496E-3</v>
      </c>
      <c r="DI15" s="6">
        <v>9.9999999999999998E-13</v>
      </c>
      <c r="DJ15" s="5">
        <v>1.9076895256827198E-2</v>
      </c>
      <c r="DK15" s="5">
        <v>8.1062498680421497E-3</v>
      </c>
      <c r="DL15" s="5">
        <v>5.7148296179361704E-3</v>
      </c>
      <c r="DM15" s="5">
        <v>1</v>
      </c>
      <c r="DN15" s="5">
        <v>1</v>
      </c>
    </row>
    <row r="16" spans="1:118">
      <c r="A16">
        <f t="shared" si="0"/>
        <v>-22.9034499345419</v>
      </c>
      <c r="B16">
        <f t="shared" si="1"/>
        <v>-21.210367207315699</v>
      </c>
      <c r="C16">
        <f t="shared" si="2"/>
        <v>-103.302047828593</v>
      </c>
      <c r="D16">
        <f t="shared" si="3"/>
        <v>-96.775155653108499</v>
      </c>
      <c r="E16">
        <f t="shared" si="4"/>
        <v>-124.5124150359087</v>
      </c>
      <c r="F16">
        <f t="shared" si="5"/>
        <v>-124.512416246778</v>
      </c>
      <c r="G16">
        <f t="shared" si="6"/>
        <v>-117.9855228604242</v>
      </c>
      <c r="H16">
        <f t="shared" si="7"/>
        <v>-117.98556208978199</v>
      </c>
      <c r="I16">
        <f t="shared" si="8"/>
        <v>-124.252305473923</v>
      </c>
      <c r="J16">
        <f t="shared" si="9"/>
        <v>-116.597708700255</v>
      </c>
      <c r="K16">
        <f t="shared" si="10"/>
        <v>-117.62077521275801</v>
      </c>
      <c r="M16">
        <f t="shared" si="11"/>
        <v>0.2601107728550005</v>
      </c>
      <c r="N16">
        <f t="shared" si="12"/>
        <v>1.3878533895269953</v>
      </c>
      <c r="P16">
        <f t="shared" si="13"/>
        <v>1.3878533895269953</v>
      </c>
      <c r="Q16">
        <f t="shared" si="14"/>
        <v>2.7757067790539907</v>
      </c>
      <c r="R16">
        <f t="shared" si="15"/>
        <v>9.5704401847571841E-2</v>
      </c>
      <c r="S16">
        <f t="shared" si="16"/>
        <v>0</v>
      </c>
      <c r="T16">
        <f t="shared" si="17"/>
        <v>0</v>
      </c>
      <c r="U16">
        <f t="shared" si="18"/>
        <v>1.7580608133215601</v>
      </c>
      <c r="V16">
        <f t="shared" si="19"/>
        <v>1.9509283469543699</v>
      </c>
      <c r="W16">
        <f t="shared" si="20"/>
        <v>1.7600227350795901</v>
      </c>
      <c r="X16">
        <f t="shared" si="21"/>
        <v>1.9509283469543699</v>
      </c>
      <c r="Y16">
        <f t="shared" si="22"/>
        <v>8.1235679276179008E-3</v>
      </c>
      <c r="Z16">
        <f t="shared" si="23"/>
        <v>4.9065870713746802E-2</v>
      </c>
      <c r="AA16">
        <f t="shared" si="24"/>
        <v>3.8160363250345601E-3</v>
      </c>
      <c r="AB16">
        <f t="shared" si="25"/>
        <v>4.6235211731686397E-2</v>
      </c>
      <c r="AC16">
        <f t="shared" si="26"/>
        <v>4.6235211731686397E-2</v>
      </c>
      <c r="AD16">
        <f t="shared" si="27"/>
        <v>4.9089161177319499E-2</v>
      </c>
      <c r="AE16">
        <f t="shared" si="28"/>
        <v>4.8794335055179702E-2</v>
      </c>
      <c r="AF16" s="2"/>
      <c r="AG16" s="2"/>
      <c r="AH16" s="2"/>
      <c r="AI16" s="2"/>
      <c r="AJ16" s="5">
        <v>0.01</v>
      </c>
      <c r="AK16" s="5">
        <v>0</v>
      </c>
      <c r="AL16" s="5">
        <v>0.1</v>
      </c>
      <c r="AM16" s="5">
        <v>4.4917819999999997E-2</v>
      </c>
      <c r="AN16" s="5">
        <v>0</v>
      </c>
      <c r="AO16" s="5">
        <v>0</v>
      </c>
      <c r="AP16" s="5">
        <v>0</v>
      </c>
      <c r="AQ16" s="5">
        <v>1</v>
      </c>
      <c r="AR16" s="5">
        <v>0.5</v>
      </c>
      <c r="AS16" s="5">
        <v>5.0000000000000001E-3</v>
      </c>
      <c r="AT16" s="5">
        <v>0.01</v>
      </c>
      <c r="AU16" s="5">
        <v>-22.9034499345419</v>
      </c>
      <c r="AV16" s="5">
        <v>0</v>
      </c>
      <c r="AW16" s="5">
        <v>0</v>
      </c>
      <c r="AX16" s="5">
        <v>0</v>
      </c>
      <c r="AY16" s="5">
        <v>8.1235679276179008E-3</v>
      </c>
      <c r="AZ16" s="5">
        <v>8.1235679276179008E-3</v>
      </c>
      <c r="BA16" s="5">
        <v>1</v>
      </c>
      <c r="BB16" s="5">
        <v>1</v>
      </c>
      <c r="BC16" s="5">
        <v>-21.210367207315699</v>
      </c>
      <c r="BD16" s="5">
        <v>0</v>
      </c>
      <c r="BE16" s="5">
        <v>0</v>
      </c>
      <c r="BF16" s="5">
        <v>0</v>
      </c>
      <c r="BG16" s="5">
        <v>4.9065870713746802E-2</v>
      </c>
      <c r="BH16" s="5">
        <v>1.3859994713852099E-2</v>
      </c>
      <c r="BI16" s="5">
        <v>1</v>
      </c>
      <c r="BJ16" s="5">
        <v>1</v>
      </c>
      <c r="BK16" s="5">
        <v>-103.302047828593</v>
      </c>
      <c r="BL16" s="5">
        <v>6.0927226079756196E-3</v>
      </c>
      <c r="BM16" s="6">
        <v>9.9999999999999998E-13</v>
      </c>
      <c r="BN16" s="5">
        <v>0</v>
      </c>
      <c r="BO16" s="5" t="s">
        <v>97</v>
      </c>
      <c r="BP16" s="5" t="s">
        <v>97</v>
      </c>
      <c r="BQ16" s="5" t="s">
        <v>97</v>
      </c>
      <c r="BR16" s="5" t="s">
        <v>97</v>
      </c>
      <c r="BS16" s="5">
        <v>-96.775155653108499</v>
      </c>
      <c r="BT16" s="5">
        <v>4.6749351324952499E-3</v>
      </c>
      <c r="BU16" s="6">
        <v>9.9999999999999998E-13</v>
      </c>
      <c r="BV16" s="5">
        <v>4.79286560315767E-2</v>
      </c>
      <c r="BW16" s="5" t="s">
        <v>97</v>
      </c>
      <c r="BX16" s="5" t="s">
        <v>97</v>
      </c>
      <c r="BY16" s="5" t="s">
        <v>97</v>
      </c>
      <c r="BZ16" s="5" t="s">
        <v>97</v>
      </c>
      <c r="CA16" s="5">
        <v>-124.252305473923</v>
      </c>
      <c r="CB16" s="5">
        <v>3.8160363250345601E-3</v>
      </c>
      <c r="CC16" s="6">
        <v>9.9999999999999998E-13</v>
      </c>
      <c r="CD16" s="5">
        <v>0</v>
      </c>
      <c r="CE16" s="5">
        <v>4.40120418674066E-2</v>
      </c>
      <c r="CF16" s="5">
        <v>1.30117108226181E-2</v>
      </c>
      <c r="CG16" s="5">
        <v>1</v>
      </c>
      <c r="CH16" s="5">
        <v>1.7580608133215601</v>
      </c>
      <c r="CI16" s="5">
        <v>-117.597708700255</v>
      </c>
      <c r="CJ16" s="5">
        <v>2.7032245907649302E-3</v>
      </c>
      <c r="CK16" s="6">
        <v>1E-13</v>
      </c>
      <c r="CL16" s="5">
        <v>2.7341303453125201E-2</v>
      </c>
      <c r="CM16" s="5">
        <v>4.2653530260632302E-2</v>
      </c>
      <c r="CN16" s="5">
        <v>1.2865829739507499E-2</v>
      </c>
      <c r="CO16" s="5">
        <v>1</v>
      </c>
      <c r="CP16" s="5">
        <v>1.9509283469543699</v>
      </c>
      <c r="CQ16" s="5">
        <v>-117.62077521275801</v>
      </c>
      <c r="CR16" s="5">
        <v>2.94640322514829E-3</v>
      </c>
      <c r="CS16" s="6">
        <v>1E-13</v>
      </c>
      <c r="CT16" s="5">
        <v>3.0297965124713801E-2</v>
      </c>
      <c r="CU16" s="5">
        <v>4.6235211731686397E-2</v>
      </c>
      <c r="CV16" s="5">
        <v>1.34428565439626E-2</v>
      </c>
      <c r="CW16" s="5">
        <v>1</v>
      </c>
      <c r="CX16" s="5">
        <v>1.7600227350795901</v>
      </c>
      <c r="CY16" s="5">
        <v>-124.512416246778</v>
      </c>
      <c r="CZ16" s="5">
        <v>6.0918121597418797E-3</v>
      </c>
      <c r="DA16" s="6">
        <v>9.9999999999999998E-13</v>
      </c>
      <c r="DB16" s="5">
        <v>0</v>
      </c>
      <c r="DC16" s="5">
        <v>4.9089161177319499E-2</v>
      </c>
      <c r="DD16" s="5">
        <v>1.38617407293421E-2</v>
      </c>
      <c r="DE16" s="5">
        <v>1</v>
      </c>
      <c r="DF16" s="5">
        <v>1</v>
      </c>
      <c r="DG16" s="5">
        <v>-117.98556208978199</v>
      </c>
      <c r="DH16" s="5">
        <v>4.6746506509913101E-3</v>
      </c>
      <c r="DI16" s="6">
        <v>9.9999999999999998E-13</v>
      </c>
      <c r="DJ16" s="5">
        <v>4.7857905110140299E-2</v>
      </c>
      <c r="DK16" s="5">
        <v>4.8794335055179702E-2</v>
      </c>
      <c r="DL16" s="5">
        <v>1.38113774201862E-2</v>
      </c>
      <c r="DM16" s="5">
        <v>1</v>
      </c>
      <c r="DN16" s="5">
        <v>1</v>
      </c>
    </row>
    <row r="17" spans="1:118">
      <c r="A17">
        <f t="shared" si="0"/>
        <v>-20.4663558771936</v>
      </c>
      <c r="B17">
        <f t="shared" si="1"/>
        <v>-19.248751781403101</v>
      </c>
      <c r="C17">
        <f t="shared" si="2"/>
        <v>-104.885238931345</v>
      </c>
      <c r="D17">
        <f t="shared" si="3"/>
        <v>-104.19123724902001</v>
      </c>
      <c r="E17">
        <f t="shared" si="4"/>
        <v>-124.1339907127481</v>
      </c>
      <c r="F17">
        <f t="shared" si="5"/>
        <v>-124.133991519433</v>
      </c>
      <c r="G17">
        <f t="shared" si="6"/>
        <v>-123.43998903042311</v>
      </c>
      <c r="H17">
        <f t="shared" si="7"/>
        <v>-123.43998980041</v>
      </c>
      <c r="I17">
        <f t="shared" si="8"/>
        <v>-121.557019187167</v>
      </c>
      <c r="J17">
        <f t="shared" si="9"/>
        <v>-118.693512193316</v>
      </c>
      <c r="K17">
        <f t="shared" si="10"/>
        <v>-119.693670171516</v>
      </c>
      <c r="M17">
        <f t="shared" si="11"/>
        <v>2.5769723322659956</v>
      </c>
      <c r="N17">
        <f t="shared" si="12"/>
        <v>4.7464776070940076</v>
      </c>
      <c r="P17">
        <f t="shared" si="13"/>
        <v>4.7464776070940076</v>
      </c>
      <c r="Q17">
        <f t="shared" si="14"/>
        <v>9.4929552141880151</v>
      </c>
      <c r="R17">
        <f t="shared" si="15"/>
        <v>2.0626232677240378E-3</v>
      </c>
      <c r="S17">
        <f t="shared" si="16"/>
        <v>1</v>
      </c>
      <c r="T17">
        <f t="shared" si="17"/>
        <v>1</v>
      </c>
      <c r="U17">
        <f t="shared" si="18"/>
        <v>0.41022749637281603</v>
      </c>
      <c r="V17">
        <f t="shared" si="19"/>
        <v>0.32625913519674898</v>
      </c>
      <c r="W17">
        <f t="shared" si="20"/>
        <v>0.32736829280107199</v>
      </c>
      <c r="X17">
        <f t="shared" si="21"/>
        <v>0.32625913519674898</v>
      </c>
      <c r="Y17">
        <f t="shared" si="22"/>
        <v>8.2996051882774299E-3</v>
      </c>
      <c r="Z17">
        <f t="shared" si="23"/>
        <v>9.9999999999995892E-6</v>
      </c>
      <c r="AA17">
        <f t="shared" si="24"/>
        <v>1.7757685719246699E-2</v>
      </c>
      <c r="AB17">
        <f t="shared" si="25"/>
        <v>1.0000000000000001E-5</v>
      </c>
      <c r="AC17">
        <f t="shared" si="26"/>
        <v>1.0000000000000001E-5</v>
      </c>
      <c r="AD17">
        <f t="shared" si="27"/>
        <v>1.0000000000000001E-5</v>
      </c>
      <c r="AE17">
        <f t="shared" si="28"/>
        <v>1.0000000000000001E-5</v>
      </c>
      <c r="AF17" s="2"/>
      <c r="AG17" s="2"/>
      <c r="AH17" s="2"/>
      <c r="AI17" s="2"/>
      <c r="AJ17" s="5">
        <v>0.01</v>
      </c>
      <c r="AK17" s="5">
        <v>0</v>
      </c>
      <c r="AL17" s="5">
        <v>0.1</v>
      </c>
      <c r="AM17" s="5">
        <v>4.4917819999999997E-2</v>
      </c>
      <c r="AN17" s="5">
        <v>0</v>
      </c>
      <c r="AO17" s="5">
        <v>0</v>
      </c>
      <c r="AP17" s="5">
        <v>0</v>
      </c>
      <c r="AQ17" s="5">
        <v>1</v>
      </c>
      <c r="AR17" s="5">
        <v>0.5</v>
      </c>
      <c r="AS17" s="5">
        <v>5.0000000000000001E-3</v>
      </c>
      <c r="AT17" s="5">
        <v>0.01</v>
      </c>
      <c r="AU17" s="5">
        <v>-20.4663558771936</v>
      </c>
      <c r="AV17" s="5">
        <v>0</v>
      </c>
      <c r="AW17" s="5">
        <v>0</v>
      </c>
      <c r="AX17" s="5">
        <v>0</v>
      </c>
      <c r="AY17" s="5">
        <v>8.2996051882774299E-3</v>
      </c>
      <c r="AZ17" s="5">
        <v>8.2996051882774299E-3</v>
      </c>
      <c r="BA17" s="5">
        <v>1</v>
      </c>
      <c r="BB17" s="5">
        <v>1</v>
      </c>
      <c r="BC17" s="5">
        <v>-19.248751781403101</v>
      </c>
      <c r="BD17" s="5">
        <v>0</v>
      </c>
      <c r="BE17" s="5">
        <v>0</v>
      </c>
      <c r="BF17" s="5">
        <v>0</v>
      </c>
      <c r="BG17" s="6">
        <v>9.9999999999995892E-6</v>
      </c>
      <c r="BH17" s="5">
        <v>8.7739741339899705E-3</v>
      </c>
      <c r="BI17" s="5">
        <v>1</v>
      </c>
      <c r="BJ17" s="5">
        <v>1</v>
      </c>
      <c r="BK17" s="5">
        <v>-104.885238931345</v>
      </c>
      <c r="BL17" s="5">
        <v>1.0266597173611501E-2</v>
      </c>
      <c r="BM17" s="6">
        <v>9.9999999999999998E-13</v>
      </c>
      <c r="BN17" s="5">
        <v>0</v>
      </c>
      <c r="BO17" s="5" t="s">
        <v>97</v>
      </c>
      <c r="BP17" s="5" t="s">
        <v>97</v>
      </c>
      <c r="BQ17" s="5" t="s">
        <v>97</v>
      </c>
      <c r="BR17" s="5" t="s">
        <v>97</v>
      </c>
      <c r="BS17" s="5">
        <v>-104.19123724902001</v>
      </c>
      <c r="BT17" s="5">
        <v>9.4969488966690097E-3</v>
      </c>
      <c r="BU17" s="6">
        <v>9.9999999999999998E-13</v>
      </c>
      <c r="BV17" s="5">
        <v>2.32484959795674E-2</v>
      </c>
      <c r="BW17" s="5" t="s">
        <v>97</v>
      </c>
      <c r="BX17" s="5" t="s">
        <v>97</v>
      </c>
      <c r="BY17" s="5" t="s">
        <v>97</v>
      </c>
      <c r="BZ17" s="5" t="s">
        <v>97</v>
      </c>
      <c r="CA17" s="5">
        <v>-121.557019187167</v>
      </c>
      <c r="CB17" s="5">
        <v>1.7757685719246699E-2</v>
      </c>
      <c r="CC17" s="6">
        <v>9.9999999999999998E-13</v>
      </c>
      <c r="CD17" s="5">
        <v>0</v>
      </c>
      <c r="CE17" s="6">
        <v>1.0000000000000001E-5</v>
      </c>
      <c r="CF17" s="5">
        <v>8.6710897771953305E-3</v>
      </c>
      <c r="CG17" s="5">
        <v>1</v>
      </c>
      <c r="CH17" s="5">
        <v>0.41022749637281603</v>
      </c>
      <c r="CI17" s="5">
        <v>-119.693512193316</v>
      </c>
      <c r="CJ17" s="5">
        <v>1.77072014297831E-2</v>
      </c>
      <c r="CK17" s="6">
        <v>1E-13</v>
      </c>
      <c r="CL17" s="5">
        <v>8.3061505481367801E-2</v>
      </c>
      <c r="CM17" s="6">
        <v>1.0000000000000001E-5</v>
      </c>
      <c r="CN17" s="5">
        <v>8.7654447669807609E-3</v>
      </c>
      <c r="CO17" s="5">
        <v>1</v>
      </c>
      <c r="CP17" s="5">
        <v>0.32625913519674898</v>
      </c>
      <c r="CQ17" s="5">
        <v>-119.693670171516</v>
      </c>
      <c r="CR17" s="5">
        <v>1.7674892477572101E-2</v>
      </c>
      <c r="CS17" s="6">
        <v>1E-13</v>
      </c>
      <c r="CT17" s="5">
        <v>8.2089792131771602E-2</v>
      </c>
      <c r="CU17" s="6">
        <v>1.0000000000000001E-5</v>
      </c>
      <c r="CV17" s="5">
        <v>8.7771281754924595E-3</v>
      </c>
      <c r="CW17" s="5">
        <v>1</v>
      </c>
      <c r="CX17" s="5">
        <v>0.32736829280107199</v>
      </c>
      <c r="CY17" s="5">
        <v>-124.133991519433</v>
      </c>
      <c r="CZ17" s="5">
        <v>1.02661433334725E-2</v>
      </c>
      <c r="DA17" s="6">
        <v>9.9999999999999998E-13</v>
      </c>
      <c r="DB17" s="5">
        <v>0</v>
      </c>
      <c r="DC17" s="6">
        <v>1.0000000000000001E-5</v>
      </c>
      <c r="DD17" s="5">
        <v>8.7738139602751494E-3</v>
      </c>
      <c r="DE17" s="5">
        <v>1</v>
      </c>
      <c r="DF17" s="5">
        <v>1</v>
      </c>
      <c r="DG17" s="5">
        <v>-123.43998980041</v>
      </c>
      <c r="DH17" s="5">
        <v>9.4960776392781603E-3</v>
      </c>
      <c r="DI17" s="6">
        <v>9.9999999999999998E-13</v>
      </c>
      <c r="DJ17" s="5">
        <v>2.3260587666476599E-2</v>
      </c>
      <c r="DK17" s="6">
        <v>1.0000000000000001E-5</v>
      </c>
      <c r="DL17" s="5">
        <v>8.7749857438734792E-3</v>
      </c>
      <c r="DM17" s="5">
        <v>1</v>
      </c>
      <c r="DN17" s="5">
        <v>1</v>
      </c>
    </row>
    <row r="18" spans="1:118">
      <c r="A18">
        <f t="shared" si="0"/>
        <v>-14.6014232532332</v>
      </c>
      <c r="B18">
        <f t="shared" si="1"/>
        <v>-14.272983980235599</v>
      </c>
      <c r="C18">
        <f t="shared" si="2"/>
        <v>-83.5461911151056</v>
      </c>
      <c r="D18">
        <f t="shared" si="3"/>
        <v>-77.748384695673494</v>
      </c>
      <c r="E18">
        <f t="shared" si="4"/>
        <v>-97.819175095341194</v>
      </c>
      <c r="F18">
        <f t="shared" si="5"/>
        <v>-97.819175563799902</v>
      </c>
      <c r="G18">
        <f t="shared" si="6"/>
        <v>-92.021368675909088</v>
      </c>
      <c r="H18">
        <f t="shared" si="7"/>
        <v>-93.469030739353201</v>
      </c>
      <c r="I18">
        <f t="shared" si="8"/>
        <v>-97.727488595817505</v>
      </c>
      <c r="J18">
        <f t="shared" si="9"/>
        <v>-90.644977348745002</v>
      </c>
      <c r="K18">
        <f t="shared" si="10"/>
        <v>-91.644346694749103</v>
      </c>
      <c r="M18">
        <f t="shared" si="11"/>
        <v>9.1686967982397505E-2</v>
      </c>
      <c r="N18">
        <f t="shared" si="12"/>
        <v>2.8240533906081993</v>
      </c>
      <c r="P18">
        <f t="shared" si="13"/>
        <v>2.8240533906081993</v>
      </c>
      <c r="Q18">
        <f t="shared" si="14"/>
        <v>5.6481067812163985</v>
      </c>
      <c r="R18">
        <f t="shared" si="15"/>
        <v>1.7474228038368653E-2</v>
      </c>
      <c r="S18">
        <f t="shared" si="16"/>
        <v>1</v>
      </c>
      <c r="T18">
        <f t="shared" si="17"/>
        <v>0</v>
      </c>
      <c r="U18">
        <f t="shared" si="18"/>
        <v>0.74588219249073096</v>
      </c>
      <c r="V18">
        <f t="shared" si="19"/>
        <v>0.56190512432692996</v>
      </c>
      <c r="W18">
        <f t="shared" si="20"/>
        <v>0.54883521024429305</v>
      </c>
      <c r="X18">
        <f t="shared" si="21"/>
        <v>0.56190512432692996</v>
      </c>
      <c r="Y18">
        <f t="shared" si="22"/>
        <v>5.3135624720051398E-3</v>
      </c>
      <c r="Z18">
        <f t="shared" si="23"/>
        <v>9.9999999999995892E-6</v>
      </c>
      <c r="AA18">
        <f t="shared" si="24"/>
        <v>9.0968729784477696E-3</v>
      </c>
      <c r="AB18">
        <f t="shared" si="25"/>
        <v>1.0000000000000001E-5</v>
      </c>
      <c r="AC18">
        <f t="shared" si="26"/>
        <v>1.0000000000000001E-5</v>
      </c>
      <c r="AD18">
        <f t="shared" si="27"/>
        <v>1.0000000000000001E-5</v>
      </c>
      <c r="AE18">
        <f t="shared" si="28"/>
        <v>1.0000000000000001E-5</v>
      </c>
      <c r="AF18" s="2"/>
      <c r="AG18" s="2"/>
      <c r="AH18" s="2"/>
      <c r="AI18" s="2"/>
      <c r="AJ18" s="5">
        <v>0.01</v>
      </c>
      <c r="AK18" s="5">
        <v>0</v>
      </c>
      <c r="AL18" s="5">
        <v>0.1</v>
      </c>
      <c r="AM18" s="5">
        <v>4.4917819999999997E-2</v>
      </c>
      <c r="AN18" s="5">
        <v>0</v>
      </c>
      <c r="AO18" s="5">
        <v>0</v>
      </c>
      <c r="AP18" s="5">
        <v>0</v>
      </c>
      <c r="AQ18" s="5">
        <v>1</v>
      </c>
      <c r="AR18" s="5">
        <v>0.5</v>
      </c>
      <c r="AS18" s="5">
        <v>5.0000000000000001E-3</v>
      </c>
      <c r="AT18" s="5">
        <v>0.01</v>
      </c>
      <c r="AU18" s="5">
        <v>-14.6014232532332</v>
      </c>
      <c r="AV18" s="5">
        <v>0</v>
      </c>
      <c r="AW18" s="5">
        <v>0</v>
      </c>
      <c r="AX18" s="5">
        <v>0</v>
      </c>
      <c r="AY18" s="5">
        <v>5.3135624720051398E-3</v>
      </c>
      <c r="AZ18" s="5">
        <v>5.3135624720051398E-3</v>
      </c>
      <c r="BA18" s="5">
        <v>1</v>
      </c>
      <c r="BB18" s="5">
        <v>1</v>
      </c>
      <c r="BC18" s="5">
        <v>-14.272983980235599</v>
      </c>
      <c r="BD18" s="5">
        <v>0</v>
      </c>
      <c r="BE18" s="5">
        <v>0</v>
      </c>
      <c r="BF18" s="5">
        <v>0</v>
      </c>
      <c r="BG18" s="6">
        <v>9.9999999999995892E-6</v>
      </c>
      <c r="BH18" s="5">
        <v>5.3303001664598603E-3</v>
      </c>
      <c r="BI18" s="5">
        <v>1</v>
      </c>
      <c r="BJ18" s="5">
        <v>1</v>
      </c>
      <c r="BK18" s="5">
        <v>-83.5461911151056</v>
      </c>
      <c r="BL18" s="5">
        <v>7.12589895989987E-3</v>
      </c>
      <c r="BM18" s="6">
        <v>9.9999999999999998E-13</v>
      </c>
      <c r="BN18" s="5">
        <v>0</v>
      </c>
      <c r="BO18" s="5" t="s">
        <v>97</v>
      </c>
      <c r="BP18" s="5" t="s">
        <v>97</v>
      </c>
      <c r="BQ18" s="5" t="s">
        <v>97</v>
      </c>
      <c r="BR18" s="5" t="s">
        <v>97</v>
      </c>
      <c r="BS18" s="5">
        <v>-77.748384695673494</v>
      </c>
      <c r="BT18" s="5">
        <v>4.90883741782053E-3</v>
      </c>
      <c r="BU18" s="6">
        <v>9.9999999999999998E-13</v>
      </c>
      <c r="BV18" s="5">
        <v>4.3230839294358399E-2</v>
      </c>
      <c r="BW18" s="5" t="s">
        <v>97</v>
      </c>
      <c r="BX18" s="5" t="s">
        <v>97</v>
      </c>
      <c r="BY18" s="5" t="s">
        <v>97</v>
      </c>
      <c r="BZ18" s="5" t="s">
        <v>97</v>
      </c>
      <c r="CA18" s="5">
        <v>-97.727488595817505</v>
      </c>
      <c r="CB18" s="5">
        <v>9.0968729784477696E-3</v>
      </c>
      <c r="CC18" s="6">
        <v>9.9999999999999998E-13</v>
      </c>
      <c r="CD18" s="5">
        <v>0</v>
      </c>
      <c r="CE18" s="6">
        <v>1.0000000000000001E-5</v>
      </c>
      <c r="CF18" s="5">
        <v>5.3260706343293603E-3</v>
      </c>
      <c r="CG18" s="5">
        <v>1</v>
      </c>
      <c r="CH18" s="5">
        <v>0.74588219249073096</v>
      </c>
      <c r="CI18" s="5">
        <v>-91.644977348745002</v>
      </c>
      <c r="CJ18" s="5">
        <v>7.7213136342877998E-3</v>
      </c>
      <c r="CK18" s="6">
        <v>1E-13</v>
      </c>
      <c r="CL18" s="5">
        <v>7.3202178822337094E-2</v>
      </c>
      <c r="CM18" s="6">
        <v>1.0000000000000001E-5</v>
      </c>
      <c r="CN18" s="5">
        <v>5.3231813278733801E-3</v>
      </c>
      <c r="CO18" s="5">
        <v>1</v>
      </c>
      <c r="CP18" s="5">
        <v>0.56190512432692996</v>
      </c>
      <c r="CQ18" s="5">
        <v>-91.644346694749103</v>
      </c>
      <c r="CR18" s="5">
        <v>7.8536787809307205E-3</v>
      </c>
      <c r="CS18" s="6">
        <v>1E-13</v>
      </c>
      <c r="CT18" s="5">
        <v>7.4660878911843906E-2</v>
      </c>
      <c r="CU18" s="6">
        <v>1.0000000000000001E-5</v>
      </c>
      <c r="CV18" s="5">
        <v>5.32288797730997E-3</v>
      </c>
      <c r="CW18" s="5">
        <v>1</v>
      </c>
      <c r="CX18" s="5">
        <v>0.54883521024429305</v>
      </c>
      <c r="CY18" s="5">
        <v>-97.819175563799902</v>
      </c>
      <c r="CZ18" s="5">
        <v>7.12537332506209E-3</v>
      </c>
      <c r="DA18" s="6">
        <v>9.9999999999999998E-13</v>
      </c>
      <c r="DB18" s="5">
        <v>0</v>
      </c>
      <c r="DC18" s="6">
        <v>1.0000000000000001E-5</v>
      </c>
      <c r="DD18" s="5">
        <v>5.3301149165201596E-3</v>
      </c>
      <c r="DE18" s="5">
        <v>1</v>
      </c>
      <c r="DF18" s="5">
        <v>1</v>
      </c>
      <c r="DG18" s="5">
        <v>-93.469030739353201</v>
      </c>
      <c r="DH18" s="5">
        <v>3.2730726511171399E-3</v>
      </c>
      <c r="DI18" s="6">
        <v>9.9999999999999998E-13</v>
      </c>
      <c r="DJ18" s="5">
        <v>3.08331203368413E-2</v>
      </c>
      <c r="DK18" s="6">
        <v>1.0000000000000001E-5</v>
      </c>
      <c r="DL18" s="5">
        <v>3.5579230067218802E-3</v>
      </c>
      <c r="DM18" s="5">
        <v>1</v>
      </c>
      <c r="DN18" s="5">
        <v>1</v>
      </c>
    </row>
    <row r="19" spans="1:118">
      <c r="A19">
        <f t="shared" si="0"/>
        <v>-12.7228612640302</v>
      </c>
      <c r="B19">
        <f t="shared" si="1"/>
        <v>-12.136101171941901</v>
      </c>
      <c r="C19">
        <f t="shared" si="2"/>
        <v>-102.609573935867</v>
      </c>
      <c r="D19">
        <f t="shared" si="3"/>
        <v>-95.595409943780993</v>
      </c>
      <c r="E19">
        <f t="shared" si="4"/>
        <v>-114.74567510780891</v>
      </c>
      <c r="F19">
        <f t="shared" si="5"/>
        <v>-114.745675917992</v>
      </c>
      <c r="G19">
        <f t="shared" si="6"/>
        <v>-107.7315111157229</v>
      </c>
      <c r="H19">
        <f t="shared" si="7"/>
        <v>-107.73151186322001</v>
      </c>
      <c r="I19">
        <f t="shared" si="8"/>
        <v>-114.059435698705</v>
      </c>
      <c r="J19">
        <f t="shared" si="9"/>
        <v>-106.253749609576</v>
      </c>
      <c r="K19">
        <f t="shared" si="10"/>
        <v>-107.253869907435</v>
      </c>
      <c r="M19">
        <f t="shared" si="11"/>
        <v>0.68624021928700074</v>
      </c>
      <c r="N19">
        <f t="shared" si="12"/>
        <v>1.477762253644002</v>
      </c>
      <c r="P19">
        <f t="shared" si="13"/>
        <v>1.477762253644002</v>
      </c>
      <c r="Q19">
        <f t="shared" si="14"/>
        <v>2.9555245072880041</v>
      </c>
      <c r="R19">
        <f t="shared" si="15"/>
        <v>8.5584532516768258E-2</v>
      </c>
      <c r="S19">
        <f t="shared" si="16"/>
        <v>0</v>
      </c>
      <c r="T19">
        <f t="shared" si="17"/>
        <v>0</v>
      </c>
      <c r="U19">
        <f t="shared" si="18"/>
        <v>0.61147290488101302</v>
      </c>
      <c r="V19">
        <f t="shared" si="19"/>
        <v>0.66071985441657899</v>
      </c>
      <c r="W19">
        <f t="shared" si="20"/>
        <v>0.65546853977612596</v>
      </c>
      <c r="X19">
        <f t="shared" si="21"/>
        <v>0.66071985441657899</v>
      </c>
      <c r="Y19">
        <f t="shared" si="22"/>
        <v>4.2951402131620802E-3</v>
      </c>
      <c r="Z19">
        <f t="shared" si="23"/>
        <v>1.0000000000000001E-5</v>
      </c>
      <c r="AA19">
        <f t="shared" si="24"/>
        <v>1.30192966558436E-2</v>
      </c>
      <c r="AB19">
        <f t="shared" si="25"/>
        <v>1.0000000000000001E-5</v>
      </c>
      <c r="AC19">
        <f t="shared" si="26"/>
        <v>1.0000000000000001E-5</v>
      </c>
      <c r="AD19">
        <f t="shared" si="27"/>
        <v>1.0000000000000001E-5</v>
      </c>
      <c r="AE19">
        <f t="shared" si="28"/>
        <v>1.0000000000000001E-5</v>
      </c>
      <c r="AF19" s="2"/>
      <c r="AG19" s="2"/>
      <c r="AH19" s="2"/>
      <c r="AI19" s="2"/>
      <c r="AJ19" s="5">
        <v>0.01</v>
      </c>
      <c r="AK19" s="5">
        <v>0</v>
      </c>
      <c r="AL19" s="5">
        <v>0.1</v>
      </c>
      <c r="AM19" s="5">
        <v>4.4917819999999997E-2</v>
      </c>
      <c r="AN19" s="5">
        <v>0</v>
      </c>
      <c r="AO19" s="5">
        <v>0</v>
      </c>
      <c r="AP19" s="5">
        <v>0</v>
      </c>
      <c r="AQ19" s="5">
        <v>1</v>
      </c>
      <c r="AR19" s="5">
        <v>0.5</v>
      </c>
      <c r="AS19" s="5">
        <v>5.0000000000000001E-3</v>
      </c>
      <c r="AT19" s="5">
        <v>0.01</v>
      </c>
      <c r="AU19" s="5">
        <v>-12.7228612640302</v>
      </c>
      <c r="AV19" s="5">
        <v>0</v>
      </c>
      <c r="AW19" s="5">
        <v>0</v>
      </c>
      <c r="AX19" s="5">
        <v>0</v>
      </c>
      <c r="AY19" s="5">
        <v>4.2951402131620802E-3</v>
      </c>
      <c r="AZ19" s="5">
        <v>4.2951402131620802E-3</v>
      </c>
      <c r="BA19" s="5">
        <v>1</v>
      </c>
      <c r="BB19" s="5">
        <v>1</v>
      </c>
      <c r="BC19" s="5">
        <v>-12.136101171941901</v>
      </c>
      <c r="BD19" s="5">
        <v>0</v>
      </c>
      <c r="BE19" s="5">
        <v>0</v>
      </c>
      <c r="BF19" s="5">
        <v>0</v>
      </c>
      <c r="BG19" s="6">
        <v>1.0000000000000001E-5</v>
      </c>
      <c r="BH19" s="5">
        <v>6.8327777411964696E-3</v>
      </c>
      <c r="BI19" s="5">
        <v>1</v>
      </c>
      <c r="BJ19" s="5">
        <v>1</v>
      </c>
      <c r="BK19" s="5">
        <v>-102.609573935867</v>
      </c>
      <c r="BL19" s="5">
        <v>9.9332060987629301E-3</v>
      </c>
      <c r="BM19" s="6">
        <v>9.9999999999999998E-13</v>
      </c>
      <c r="BN19" s="5">
        <v>0</v>
      </c>
      <c r="BO19" s="5" t="s">
        <v>97</v>
      </c>
      <c r="BP19" s="5" t="s">
        <v>97</v>
      </c>
      <c r="BQ19" s="5" t="s">
        <v>97</v>
      </c>
      <c r="BR19" s="5" t="s">
        <v>97</v>
      </c>
      <c r="BS19" s="5">
        <v>-95.595409943780993</v>
      </c>
      <c r="BT19" s="5">
        <v>7.6760117738270198E-3</v>
      </c>
      <c r="BU19" s="6">
        <v>9.9999999999999998E-13</v>
      </c>
      <c r="BV19" s="5">
        <v>5.0009320085133403E-2</v>
      </c>
      <c r="BW19" s="5" t="s">
        <v>97</v>
      </c>
      <c r="BX19" s="5" t="s">
        <v>97</v>
      </c>
      <c r="BY19" s="5" t="s">
        <v>97</v>
      </c>
      <c r="BZ19" s="5" t="s">
        <v>97</v>
      </c>
      <c r="CA19" s="5">
        <v>-114.059435698705</v>
      </c>
      <c r="CB19" s="5">
        <v>1.30192966558436E-2</v>
      </c>
      <c r="CC19" s="6">
        <v>9.9999999999999998E-13</v>
      </c>
      <c r="CD19" s="5">
        <v>0</v>
      </c>
      <c r="CE19" s="6">
        <v>1.0000000000000001E-5</v>
      </c>
      <c r="CF19" s="5">
        <v>6.8475217945175998E-3</v>
      </c>
      <c r="CG19" s="5">
        <v>1</v>
      </c>
      <c r="CH19" s="5">
        <v>0.61147290488101302</v>
      </c>
      <c r="CI19" s="5">
        <v>-107.253749609576</v>
      </c>
      <c r="CJ19" s="5">
        <v>9.7392985428086908E-3</v>
      </c>
      <c r="CK19" s="6">
        <v>1E-13</v>
      </c>
      <c r="CL19" s="5">
        <v>5.89601562528927E-2</v>
      </c>
      <c r="CM19" s="6">
        <v>1.0000000000000001E-5</v>
      </c>
      <c r="CN19" s="5">
        <v>6.8420883917818401E-3</v>
      </c>
      <c r="CO19" s="5">
        <v>1</v>
      </c>
      <c r="CP19" s="5">
        <v>0.66071985441657899</v>
      </c>
      <c r="CQ19" s="5">
        <v>-107.253869907435</v>
      </c>
      <c r="CR19" s="5">
        <v>9.7827669855981292E-3</v>
      </c>
      <c r="CS19" s="6">
        <v>1E-13</v>
      </c>
      <c r="CT19" s="5">
        <v>5.9719384674620797E-2</v>
      </c>
      <c r="CU19" s="6">
        <v>1.0000000000000001E-5</v>
      </c>
      <c r="CV19" s="5">
        <v>6.8499988265502999E-3</v>
      </c>
      <c r="CW19" s="5">
        <v>1</v>
      </c>
      <c r="CX19" s="5">
        <v>0.65546853977612596</v>
      </c>
      <c r="CY19" s="5">
        <v>-114.745675917992</v>
      </c>
      <c r="CZ19" s="5">
        <v>9.9319220374583603E-3</v>
      </c>
      <c r="DA19" s="6">
        <v>9.9999999999999998E-13</v>
      </c>
      <c r="DB19" s="5">
        <v>0</v>
      </c>
      <c r="DC19" s="6">
        <v>1.0000000000000001E-5</v>
      </c>
      <c r="DD19" s="5">
        <v>6.83253261301446E-3</v>
      </c>
      <c r="DE19" s="5">
        <v>1</v>
      </c>
      <c r="DF19" s="5">
        <v>1</v>
      </c>
      <c r="DG19" s="5">
        <v>-107.73151186322001</v>
      </c>
      <c r="DH19" s="5">
        <v>7.67662416413269E-3</v>
      </c>
      <c r="DI19" s="6">
        <v>9.9999999999999998E-13</v>
      </c>
      <c r="DJ19" s="5">
        <v>4.9999618698212102E-2</v>
      </c>
      <c r="DK19" s="6">
        <v>1.0000000000000001E-5</v>
      </c>
      <c r="DL19" s="5">
        <v>6.8319931841669497E-3</v>
      </c>
      <c r="DM19" s="5">
        <v>1</v>
      </c>
      <c r="DN19" s="5">
        <v>1</v>
      </c>
    </row>
    <row r="20" spans="1:118">
      <c r="A20">
        <f t="shared" si="0"/>
        <v>-23.783501560442598</v>
      </c>
      <c r="B20">
        <f t="shared" si="1"/>
        <v>-21.421928021357498</v>
      </c>
      <c r="C20">
        <f t="shared" si="2"/>
        <v>-72.274437568561297</v>
      </c>
      <c r="D20">
        <f t="shared" si="3"/>
        <v>-69.937244861553097</v>
      </c>
      <c r="E20">
        <f t="shared" si="4"/>
        <v>-93.696365589918798</v>
      </c>
      <c r="F20">
        <f t="shared" si="5"/>
        <v>-93.700826396369493</v>
      </c>
      <c r="G20">
        <f t="shared" si="6"/>
        <v>-91.359172882910599</v>
      </c>
      <c r="H20">
        <f t="shared" si="7"/>
        <v>-91.3636341729446</v>
      </c>
      <c r="I20">
        <f t="shared" si="8"/>
        <v>-93.579349674528601</v>
      </c>
      <c r="J20">
        <f t="shared" si="9"/>
        <v>-90.321262499460602</v>
      </c>
      <c r="K20">
        <f t="shared" si="10"/>
        <v>-91.211475171335394</v>
      </c>
      <c r="M20">
        <f t="shared" si="11"/>
        <v>0.12147672184089231</v>
      </c>
      <c r="N20">
        <f t="shared" si="12"/>
        <v>1.0423716734839985</v>
      </c>
      <c r="P20">
        <f t="shared" si="13"/>
        <v>1.0423716734839985</v>
      </c>
      <c r="Q20">
        <f t="shared" si="14"/>
        <v>2.084743346967997</v>
      </c>
      <c r="R20">
        <f t="shared" si="15"/>
        <v>0.14877722551130751</v>
      </c>
      <c r="S20">
        <f t="shared" si="16"/>
        <v>0</v>
      </c>
      <c r="T20">
        <f t="shared" si="17"/>
        <v>0</v>
      </c>
      <c r="U20">
        <f t="shared" si="18"/>
        <v>1.6758812331467201</v>
      </c>
      <c r="V20">
        <f t="shared" si="19"/>
        <v>1.14298780597401</v>
      </c>
      <c r="W20">
        <f t="shared" si="20"/>
        <v>1.6766099048215</v>
      </c>
      <c r="X20">
        <f t="shared" si="21"/>
        <v>1.14298780597401</v>
      </c>
      <c r="Y20">
        <f t="shared" si="22"/>
        <v>1.18685933815517E-2</v>
      </c>
      <c r="Z20">
        <f t="shared" si="23"/>
        <v>0.10849044196044901</v>
      </c>
      <c r="AA20">
        <f t="shared" si="24"/>
        <v>3.6042004272254201E-3</v>
      </c>
      <c r="AB20">
        <f t="shared" si="25"/>
        <v>8.3787898913867107E-2</v>
      </c>
      <c r="AC20">
        <f t="shared" si="26"/>
        <v>8.3787898913867107E-2</v>
      </c>
      <c r="AD20">
        <f t="shared" si="27"/>
        <v>0.1</v>
      </c>
      <c r="AE20">
        <f t="shared" si="28"/>
        <v>0.1</v>
      </c>
      <c r="AF20" s="2"/>
      <c r="AG20" s="2"/>
      <c r="AH20" s="2"/>
      <c r="AI20" s="2"/>
      <c r="AJ20" s="5">
        <v>0.01</v>
      </c>
      <c r="AK20" s="5">
        <v>0</v>
      </c>
      <c r="AL20" s="5">
        <v>0.1</v>
      </c>
      <c r="AM20" s="5">
        <v>4.4917819999999997E-2</v>
      </c>
      <c r="AN20" s="5">
        <v>0</v>
      </c>
      <c r="AO20" s="5">
        <v>0</v>
      </c>
      <c r="AP20" s="5">
        <v>0</v>
      </c>
      <c r="AQ20" s="5">
        <v>1</v>
      </c>
      <c r="AR20" s="5">
        <v>0.5</v>
      </c>
      <c r="AS20" s="5">
        <v>5.0000000000000001E-3</v>
      </c>
      <c r="AT20" s="5">
        <v>0.01</v>
      </c>
      <c r="AU20" s="5">
        <v>-23.783501560442598</v>
      </c>
      <c r="AV20" s="5">
        <v>0</v>
      </c>
      <c r="AW20" s="5">
        <v>0</v>
      </c>
      <c r="AX20" s="5">
        <v>0</v>
      </c>
      <c r="AY20" s="5">
        <v>1.18685933815517E-2</v>
      </c>
      <c r="AZ20" s="5">
        <v>1.18685933815517E-2</v>
      </c>
      <c r="BA20" s="5">
        <v>1</v>
      </c>
      <c r="BB20" s="5">
        <v>1</v>
      </c>
      <c r="BC20" s="5">
        <v>-21.421928021357498</v>
      </c>
      <c r="BD20" s="5">
        <v>0</v>
      </c>
      <c r="BE20" s="5">
        <v>0</v>
      </c>
      <c r="BF20" s="5">
        <v>0</v>
      </c>
      <c r="BG20" s="5">
        <v>0.10849044196044901</v>
      </c>
      <c r="BH20" s="5">
        <v>2.49646455838143E-2</v>
      </c>
      <c r="BI20" s="5">
        <v>1</v>
      </c>
      <c r="BJ20" s="5">
        <v>1</v>
      </c>
      <c r="BK20" s="5">
        <v>-72.274437568561297</v>
      </c>
      <c r="BL20" s="5">
        <v>5.5902150907436799E-3</v>
      </c>
      <c r="BM20" s="6">
        <v>9.9999999999999998E-13</v>
      </c>
      <c r="BN20" s="5">
        <v>0</v>
      </c>
      <c r="BO20" s="5" t="s">
        <v>97</v>
      </c>
      <c r="BP20" s="5" t="s">
        <v>97</v>
      </c>
      <c r="BQ20" s="5" t="s">
        <v>97</v>
      </c>
      <c r="BR20" s="5" t="s">
        <v>97</v>
      </c>
      <c r="BS20" s="5">
        <v>-69.937244861553097</v>
      </c>
      <c r="BT20" s="5">
        <v>4.5706191467633399E-3</v>
      </c>
      <c r="BU20" s="6">
        <v>9.9999999999999998E-13</v>
      </c>
      <c r="BV20" s="5">
        <v>1.74907055568055E-2</v>
      </c>
      <c r="BW20" s="5" t="s">
        <v>97</v>
      </c>
      <c r="BX20" s="5" t="s">
        <v>97</v>
      </c>
      <c r="BY20" s="5" t="s">
        <v>97</v>
      </c>
      <c r="BZ20" s="5" t="s">
        <v>97</v>
      </c>
      <c r="CA20" s="5">
        <v>-93.579349674528601</v>
      </c>
      <c r="CB20" s="5">
        <v>3.6042004272254201E-3</v>
      </c>
      <c r="CC20" s="6">
        <v>9.9999999999999998E-13</v>
      </c>
      <c r="CD20" s="5">
        <v>0</v>
      </c>
      <c r="CE20" s="5">
        <v>8.28955778194439E-2</v>
      </c>
      <c r="CF20" s="5">
        <v>2.0265900040351299E-2</v>
      </c>
      <c r="CG20" s="5">
        <v>1</v>
      </c>
      <c r="CH20" s="5">
        <v>1.6758812331467201</v>
      </c>
      <c r="CI20" s="5">
        <v>-91.321262499460602</v>
      </c>
      <c r="CJ20" s="5">
        <v>4.1651491906082401E-3</v>
      </c>
      <c r="CK20" s="6">
        <v>1E-13</v>
      </c>
      <c r="CL20" s="5">
        <v>1.4369885136284601E-2</v>
      </c>
      <c r="CM20" s="5">
        <v>9.99960750840094E-2</v>
      </c>
      <c r="CN20" s="5">
        <v>2.2995546058583598E-2</v>
      </c>
      <c r="CO20" s="5">
        <v>1</v>
      </c>
      <c r="CP20" s="5">
        <v>1.14298780597401</v>
      </c>
      <c r="CQ20" s="5">
        <v>-91.211475171335394</v>
      </c>
      <c r="CR20" s="5">
        <v>2.9426840600780802E-3</v>
      </c>
      <c r="CS20" s="6">
        <v>1E-13</v>
      </c>
      <c r="CT20" s="5">
        <v>1.1251677076423799E-2</v>
      </c>
      <c r="CU20" s="5">
        <v>8.3787898913867107E-2</v>
      </c>
      <c r="CV20" s="5">
        <v>2.0472120492650101E-2</v>
      </c>
      <c r="CW20" s="5">
        <v>1</v>
      </c>
      <c r="CX20" s="5">
        <v>1.6766099048215</v>
      </c>
      <c r="CY20" s="5">
        <v>-93.700826396369493</v>
      </c>
      <c r="CZ20" s="5">
        <v>5.5902825305685399E-3</v>
      </c>
      <c r="DA20" s="6">
        <v>9.9999999999999998E-13</v>
      </c>
      <c r="DB20" s="5">
        <v>0</v>
      </c>
      <c r="DC20" s="5">
        <v>0.1</v>
      </c>
      <c r="DD20" s="5">
        <v>2.3425184399443001E-2</v>
      </c>
      <c r="DE20" s="5">
        <v>1</v>
      </c>
      <c r="DF20" s="5">
        <v>1</v>
      </c>
      <c r="DG20" s="5">
        <v>-91.3636341729446</v>
      </c>
      <c r="DH20" s="5">
        <v>4.5699118160579099E-3</v>
      </c>
      <c r="DI20" s="6">
        <v>9.9999999999999998E-13</v>
      </c>
      <c r="DJ20" s="5">
        <v>1.7499661693660198E-2</v>
      </c>
      <c r="DK20" s="5">
        <v>0.1</v>
      </c>
      <c r="DL20" s="5">
        <v>2.34389023423443E-2</v>
      </c>
      <c r="DM20" s="5">
        <v>1</v>
      </c>
      <c r="DN20" s="5">
        <v>1</v>
      </c>
    </row>
    <row r="21" spans="1:118">
      <c r="A21">
        <f t="shared" si="0"/>
        <v>-23.7520344885423</v>
      </c>
      <c r="B21">
        <f t="shared" si="1"/>
        <v>-23.7455631420946</v>
      </c>
      <c r="C21">
        <f t="shared" si="2"/>
        <v>-103.41297357147</v>
      </c>
      <c r="D21">
        <f t="shared" si="3"/>
        <v>-98.675213248994794</v>
      </c>
      <c r="E21">
        <f t="shared" si="4"/>
        <v>-127.1585367135646</v>
      </c>
      <c r="F21">
        <f t="shared" si="5"/>
        <v>-127.15853532118599</v>
      </c>
      <c r="G21">
        <f t="shared" si="6"/>
        <v>-122.42077639108939</v>
      </c>
      <c r="H21">
        <f t="shared" si="7"/>
        <v>-122.420777182218</v>
      </c>
      <c r="I21">
        <f t="shared" si="8"/>
        <v>-126.597985670073</v>
      </c>
      <c r="J21">
        <f t="shared" si="9"/>
        <v>-120.728972115438</v>
      </c>
      <c r="K21">
        <f t="shared" si="10"/>
        <v>-121.72953914845</v>
      </c>
      <c r="M21">
        <f t="shared" si="11"/>
        <v>0.56054965111299282</v>
      </c>
      <c r="N21">
        <f t="shared" si="12"/>
        <v>1.691805066780006</v>
      </c>
      <c r="P21">
        <f t="shared" si="13"/>
        <v>1.691805066780006</v>
      </c>
      <c r="Q21">
        <f t="shared" si="14"/>
        <v>3.3836101335600119</v>
      </c>
      <c r="R21">
        <f t="shared" si="15"/>
        <v>6.5847674234206677E-2</v>
      </c>
      <c r="S21">
        <f t="shared" si="16"/>
        <v>0</v>
      </c>
      <c r="T21">
        <f t="shared" si="17"/>
        <v>0</v>
      </c>
      <c r="U21">
        <f t="shared" si="18"/>
        <v>0.58035925634763397</v>
      </c>
      <c r="V21">
        <f t="shared" si="19"/>
        <v>0.54217303735951705</v>
      </c>
      <c r="W21">
        <f t="shared" si="20"/>
        <v>0.55104412340964704</v>
      </c>
      <c r="X21">
        <f t="shared" si="21"/>
        <v>0.54217303735951705</v>
      </c>
      <c r="Y21">
        <f t="shared" si="22"/>
        <v>1.47690361622615E-2</v>
      </c>
      <c r="Z21">
        <f t="shared" si="23"/>
        <v>1.4273787574090801E-2</v>
      </c>
      <c r="AA21">
        <f t="shared" si="24"/>
        <v>1.1162125623355799E-2</v>
      </c>
      <c r="AB21">
        <f t="shared" si="25"/>
        <v>1.3331794345736E-2</v>
      </c>
      <c r="AC21">
        <f t="shared" si="26"/>
        <v>1.3331794345736E-2</v>
      </c>
      <c r="AD21">
        <f t="shared" si="27"/>
        <v>1.4273560638261001E-2</v>
      </c>
      <c r="AE21">
        <f t="shared" si="28"/>
        <v>1.42675484569266E-2</v>
      </c>
      <c r="AF21" s="2"/>
      <c r="AG21" s="2"/>
      <c r="AH21" s="2"/>
      <c r="AI21" s="2"/>
      <c r="AJ21" s="5">
        <v>0.01</v>
      </c>
      <c r="AK21" s="5">
        <v>0</v>
      </c>
      <c r="AL21" s="5">
        <v>0.1</v>
      </c>
      <c r="AM21" s="5">
        <v>4.4917819999999997E-2</v>
      </c>
      <c r="AN21" s="5">
        <v>0</v>
      </c>
      <c r="AO21" s="5">
        <v>0</v>
      </c>
      <c r="AP21" s="5">
        <v>0</v>
      </c>
      <c r="AQ21" s="5">
        <v>1</v>
      </c>
      <c r="AR21" s="5">
        <v>0.5</v>
      </c>
      <c r="AS21" s="5">
        <v>5.0000000000000001E-3</v>
      </c>
      <c r="AT21" s="5">
        <v>0.01</v>
      </c>
      <c r="AU21" s="5">
        <v>-23.7520344885423</v>
      </c>
      <c r="AV21" s="5">
        <v>0</v>
      </c>
      <c r="AW21" s="5">
        <v>0</v>
      </c>
      <c r="AX21" s="5">
        <v>0</v>
      </c>
      <c r="AY21" s="5">
        <v>1.47690361622615E-2</v>
      </c>
      <c r="AZ21" s="5">
        <v>1.47690361622615E-2</v>
      </c>
      <c r="BA21" s="5">
        <v>1</v>
      </c>
      <c r="BB21" s="5">
        <v>1</v>
      </c>
      <c r="BC21" s="5">
        <v>-23.7455631420946</v>
      </c>
      <c r="BD21" s="5">
        <v>0</v>
      </c>
      <c r="BE21" s="5">
        <v>0</v>
      </c>
      <c r="BF21" s="5">
        <v>0</v>
      </c>
      <c r="BG21" s="6">
        <v>1.4273787574090801E-2</v>
      </c>
      <c r="BH21" s="5">
        <v>1.50897673291778E-2</v>
      </c>
      <c r="BI21" s="5">
        <v>1</v>
      </c>
      <c r="BJ21" s="5">
        <v>1</v>
      </c>
      <c r="BK21" s="5">
        <v>-103.41297357147</v>
      </c>
      <c r="BL21" s="5">
        <v>8.5418636564328198E-3</v>
      </c>
      <c r="BM21" s="6">
        <v>1.84588212456545E-3</v>
      </c>
      <c r="BN21" s="5">
        <v>0</v>
      </c>
      <c r="BO21" s="5" t="s">
        <v>97</v>
      </c>
      <c r="BP21" s="5" t="s">
        <v>97</v>
      </c>
      <c r="BQ21" s="5" t="s">
        <v>97</v>
      </c>
      <c r="BR21" s="5" t="s">
        <v>97</v>
      </c>
      <c r="BS21" s="5">
        <v>-98.675213248994794</v>
      </c>
      <c r="BT21" s="5">
        <v>6.7245539380745801E-3</v>
      </c>
      <c r="BU21" s="6">
        <v>9.9999999999999998E-13</v>
      </c>
      <c r="BV21" s="5">
        <v>4.1748018243206501E-2</v>
      </c>
      <c r="BW21" s="5" t="s">
        <v>97</v>
      </c>
      <c r="BX21" s="5" t="s">
        <v>97</v>
      </c>
      <c r="BY21" s="5" t="s">
        <v>97</v>
      </c>
      <c r="BZ21" s="5" t="s">
        <v>97</v>
      </c>
      <c r="CA21" s="5">
        <v>-126.597985670073</v>
      </c>
      <c r="CB21" s="5">
        <v>1.1162125623355799E-2</v>
      </c>
      <c r="CC21" s="6">
        <v>1.9676635015232302E-3</v>
      </c>
      <c r="CD21" s="5">
        <v>0</v>
      </c>
      <c r="CE21" s="6">
        <v>1.35138699785931E-2</v>
      </c>
      <c r="CF21" s="5">
        <v>1.47157876803862E-2</v>
      </c>
      <c r="CG21" s="5">
        <v>1</v>
      </c>
      <c r="CH21" s="5">
        <v>0.58035925634763397</v>
      </c>
      <c r="CI21" s="5">
        <v>-121.728972115438</v>
      </c>
      <c r="CJ21" s="5">
        <v>8.9773081409250596E-3</v>
      </c>
      <c r="CK21" s="6">
        <v>1E-13</v>
      </c>
      <c r="CL21" s="5">
        <v>6.2313179511533798E-2</v>
      </c>
      <c r="CM21" s="6">
        <v>1.3326478949381101E-2</v>
      </c>
      <c r="CN21" s="5">
        <v>1.47820478754613E-2</v>
      </c>
      <c r="CO21" s="5">
        <v>1</v>
      </c>
      <c r="CP21" s="5">
        <v>0.54217303735951705</v>
      </c>
      <c r="CQ21" s="5">
        <v>-121.72953914845</v>
      </c>
      <c r="CR21" s="5">
        <v>8.9293688681199596E-3</v>
      </c>
      <c r="CS21" s="6">
        <v>1E-13</v>
      </c>
      <c r="CT21" s="5">
        <v>6.1381448011116203E-2</v>
      </c>
      <c r="CU21" s="6">
        <v>1.3331794345736E-2</v>
      </c>
      <c r="CV21" s="5">
        <v>1.4764235175951299E-2</v>
      </c>
      <c r="CW21" s="5">
        <v>1</v>
      </c>
      <c r="CX21" s="5">
        <v>0.55104412340964704</v>
      </c>
      <c r="CY21" s="5">
        <v>-127.15853532118599</v>
      </c>
      <c r="CZ21" s="5">
        <v>8.5430339005020308E-3</v>
      </c>
      <c r="DA21" s="6">
        <v>1.8421173423087099E-3</v>
      </c>
      <c r="DB21" s="5">
        <v>0</v>
      </c>
      <c r="DC21" s="6">
        <v>1.4273560638261001E-2</v>
      </c>
      <c r="DD21" s="5">
        <v>1.50889051341882E-2</v>
      </c>
      <c r="DE21" s="5">
        <v>1</v>
      </c>
      <c r="DF21" s="5">
        <v>1</v>
      </c>
      <c r="DG21" s="5">
        <v>-122.420777182218</v>
      </c>
      <c r="DH21" s="5">
        <v>6.7243136283217904E-3</v>
      </c>
      <c r="DI21" s="6">
        <v>9.9999999999999998E-13</v>
      </c>
      <c r="DJ21" s="5">
        <v>4.1756701589346801E-2</v>
      </c>
      <c r="DK21" s="6">
        <v>1.42675484569266E-2</v>
      </c>
      <c r="DL21" s="5">
        <v>1.5084027563280301E-2</v>
      </c>
      <c r="DM21" s="5">
        <v>1</v>
      </c>
      <c r="DN21" s="5">
        <v>1</v>
      </c>
    </row>
    <row r="22" spans="1:118">
      <c r="A22">
        <f t="shared" si="0"/>
        <v>-12.850338084133799</v>
      </c>
      <c r="B22">
        <f t="shared" si="1"/>
        <v>-12.1710744748615</v>
      </c>
      <c r="C22">
        <f t="shared" si="2"/>
        <v>-76.013051391377701</v>
      </c>
      <c r="D22">
        <f t="shared" si="3"/>
        <v>-69.092768578515802</v>
      </c>
      <c r="E22">
        <f t="shared" si="4"/>
        <v>-88.184125866239199</v>
      </c>
      <c r="F22">
        <f t="shared" si="5"/>
        <v>-88.184126384408302</v>
      </c>
      <c r="G22">
        <f t="shared" si="6"/>
        <v>-81.2638430533773</v>
      </c>
      <c r="H22">
        <f t="shared" si="7"/>
        <v>-81.263843877460403</v>
      </c>
      <c r="I22">
        <f t="shared" si="8"/>
        <v>-87.106467653607794</v>
      </c>
      <c r="J22">
        <f t="shared" si="9"/>
        <v>-77.999199838947405</v>
      </c>
      <c r="K22">
        <f t="shared" si="10"/>
        <v>-78.999199359725395</v>
      </c>
      <c r="M22">
        <f t="shared" si="11"/>
        <v>1.0776587308005077</v>
      </c>
      <c r="N22">
        <f t="shared" si="12"/>
        <v>3.2646440385129978</v>
      </c>
      <c r="P22">
        <f t="shared" si="13"/>
        <v>3.2646440385129978</v>
      </c>
      <c r="Q22">
        <f t="shared" si="14"/>
        <v>6.5292880770259956</v>
      </c>
      <c r="R22">
        <f t="shared" si="15"/>
        <v>1.0611241934655345E-2</v>
      </c>
      <c r="S22">
        <f t="shared" si="16"/>
        <v>1</v>
      </c>
      <c r="T22">
        <f t="shared" si="17"/>
        <v>1</v>
      </c>
      <c r="U22">
        <f t="shared" si="18"/>
        <v>0.15264646086863501</v>
      </c>
      <c r="V22">
        <f t="shared" si="19"/>
        <v>0</v>
      </c>
      <c r="W22">
        <f t="shared" si="20"/>
        <v>0</v>
      </c>
      <c r="X22">
        <f t="shared" si="21"/>
        <v>0</v>
      </c>
      <c r="Y22">
        <f t="shared" si="22"/>
        <v>5.8504770678438596E-3</v>
      </c>
      <c r="Z22">
        <f t="shared" si="23"/>
        <v>6.4829155554530097E-3</v>
      </c>
      <c r="AA22">
        <f t="shared" si="24"/>
        <v>1.00602733705333E-2</v>
      </c>
      <c r="AB22">
        <f t="shared" si="25"/>
        <v>6.5602890282946101E-3</v>
      </c>
      <c r="AC22">
        <f t="shared" si="26"/>
        <v>6.5602890282946101E-3</v>
      </c>
      <c r="AD22">
        <f t="shared" si="27"/>
        <v>6.48143764091633E-3</v>
      </c>
      <c r="AE22">
        <f t="shared" si="28"/>
        <v>6.4824657729516599E-3</v>
      </c>
      <c r="AF22" s="2"/>
      <c r="AG22" s="2"/>
      <c r="AH22" s="2"/>
      <c r="AI22" s="2"/>
      <c r="AJ22" s="5">
        <v>0.01</v>
      </c>
      <c r="AK22" s="5">
        <v>0</v>
      </c>
      <c r="AL22" s="5">
        <v>0.1</v>
      </c>
      <c r="AM22" s="5">
        <v>4.4917819999999997E-2</v>
      </c>
      <c r="AN22" s="5">
        <v>0</v>
      </c>
      <c r="AO22" s="5">
        <v>0</v>
      </c>
      <c r="AP22" s="5">
        <v>0</v>
      </c>
      <c r="AQ22" s="5">
        <v>1</v>
      </c>
      <c r="AR22" s="5">
        <v>0.5</v>
      </c>
      <c r="AS22" s="5">
        <v>5.0000000000000001E-3</v>
      </c>
      <c r="AT22" s="5">
        <v>0.01</v>
      </c>
      <c r="AU22" s="5">
        <v>-12.850338084133799</v>
      </c>
      <c r="AV22" s="5">
        <v>0</v>
      </c>
      <c r="AW22" s="5">
        <v>0</v>
      </c>
      <c r="AX22" s="5">
        <v>0</v>
      </c>
      <c r="AY22" s="5">
        <v>5.8504770678438596E-3</v>
      </c>
      <c r="AZ22" s="5">
        <v>5.8504770678438596E-3</v>
      </c>
      <c r="BA22" s="5">
        <v>1</v>
      </c>
      <c r="BB22" s="5">
        <v>1</v>
      </c>
      <c r="BC22" s="5">
        <v>-12.1710744748615</v>
      </c>
      <c r="BD22" s="5">
        <v>0</v>
      </c>
      <c r="BE22" s="5">
        <v>0</v>
      </c>
      <c r="BF22" s="5">
        <v>0</v>
      </c>
      <c r="BG22" s="5">
        <v>6.4829155554530097E-3</v>
      </c>
      <c r="BH22" s="6">
        <v>9.9999999999995892E-6</v>
      </c>
      <c r="BI22" s="5">
        <v>1</v>
      </c>
      <c r="BJ22" s="5">
        <v>1</v>
      </c>
      <c r="BK22" s="5">
        <v>-76.013051391377701</v>
      </c>
      <c r="BL22" s="5">
        <v>8.2565087434638296E-3</v>
      </c>
      <c r="BM22" s="6">
        <v>9.9999977916376291E-13</v>
      </c>
      <c r="BN22" s="5">
        <v>0</v>
      </c>
      <c r="BO22" s="5" t="s">
        <v>97</v>
      </c>
      <c r="BP22" s="5" t="s">
        <v>97</v>
      </c>
      <c r="BQ22" s="5" t="s">
        <v>97</v>
      </c>
      <c r="BR22" s="5" t="s">
        <v>97</v>
      </c>
      <c r="BS22" s="5">
        <v>-69.092768578515802</v>
      </c>
      <c r="BT22" s="5">
        <v>5.3807974023645597E-3</v>
      </c>
      <c r="BU22" s="6">
        <v>9.9999999999999998E-13</v>
      </c>
      <c r="BV22" s="5">
        <v>4.0201510153935902E-2</v>
      </c>
      <c r="BW22" s="5" t="s">
        <v>97</v>
      </c>
      <c r="BX22" s="5" t="s">
        <v>97</v>
      </c>
      <c r="BY22" s="5" t="s">
        <v>97</v>
      </c>
      <c r="BZ22" s="5" t="s">
        <v>97</v>
      </c>
      <c r="CA22" s="5">
        <v>-87.106467653607794</v>
      </c>
      <c r="CB22" s="5">
        <v>1.00602733705333E-2</v>
      </c>
      <c r="CC22" s="6">
        <v>9.9999999999999998E-13</v>
      </c>
      <c r="CD22" s="5">
        <v>0</v>
      </c>
      <c r="CE22" s="5">
        <v>6.5028392430990303E-3</v>
      </c>
      <c r="CF22" s="6">
        <v>1.0000000000000001E-5</v>
      </c>
      <c r="CG22" s="5">
        <v>1</v>
      </c>
      <c r="CH22" s="5">
        <v>0.15264646086863501</v>
      </c>
      <c r="CI22" s="5">
        <v>-78.999199838947405</v>
      </c>
      <c r="CJ22" s="5">
        <v>6.5209077422345597E-3</v>
      </c>
      <c r="CK22" s="6">
        <v>1E-13</v>
      </c>
      <c r="CL22" s="5">
        <v>6.5001916995577697E-2</v>
      </c>
      <c r="CM22" s="5">
        <v>6.56055080617933E-3</v>
      </c>
      <c r="CN22" s="6">
        <v>1.0000000000000001E-5</v>
      </c>
      <c r="CO22" s="5">
        <v>1</v>
      </c>
      <c r="CP22" s="5">
        <v>0</v>
      </c>
      <c r="CQ22" s="5">
        <v>-78.999199359725395</v>
      </c>
      <c r="CR22" s="5">
        <v>6.5209405918224298E-3</v>
      </c>
      <c r="CS22" s="6">
        <v>1E-13</v>
      </c>
      <c r="CT22" s="5">
        <v>6.5046731020888496E-2</v>
      </c>
      <c r="CU22" s="5">
        <v>6.5602890282946101E-3</v>
      </c>
      <c r="CV22" s="6">
        <v>1.0000000000000001E-5</v>
      </c>
      <c r="CW22" s="5">
        <v>1</v>
      </c>
      <c r="CX22" s="5">
        <v>0</v>
      </c>
      <c r="CY22" s="5">
        <v>-88.184126384408302</v>
      </c>
      <c r="CZ22" s="5">
        <v>8.2558978080068696E-3</v>
      </c>
      <c r="DA22" s="6">
        <v>9.9999999999999998E-13</v>
      </c>
      <c r="DB22" s="5">
        <v>0</v>
      </c>
      <c r="DC22" s="5">
        <v>6.48143764091633E-3</v>
      </c>
      <c r="DD22" s="6">
        <v>1.0000000000000001E-5</v>
      </c>
      <c r="DE22" s="5">
        <v>1</v>
      </c>
      <c r="DF22" s="5">
        <v>1</v>
      </c>
      <c r="DG22" s="5">
        <v>-81.263843877460403</v>
      </c>
      <c r="DH22" s="5">
        <v>5.3802391795626098E-3</v>
      </c>
      <c r="DI22" s="6">
        <v>9.9999999999999998E-13</v>
      </c>
      <c r="DJ22" s="5">
        <v>4.0199577351265899E-2</v>
      </c>
      <c r="DK22" s="5">
        <v>6.4824657729516599E-3</v>
      </c>
      <c r="DL22" s="6">
        <v>1.0000000000000001E-5</v>
      </c>
      <c r="DM22" s="5">
        <v>1</v>
      </c>
      <c r="DN22" s="5">
        <v>1</v>
      </c>
    </row>
    <row r="23" spans="1:118">
      <c r="A23">
        <f t="shared" si="0"/>
        <v>-20.4359309436948</v>
      </c>
      <c r="B23">
        <f t="shared" si="1"/>
        <v>-19.447309891272798</v>
      </c>
      <c r="C23">
        <f t="shared" si="2"/>
        <v>-92.382662200116599</v>
      </c>
      <c r="D23">
        <f t="shared" si="3"/>
        <v>-88.752010879556096</v>
      </c>
      <c r="E23">
        <f t="shared" si="4"/>
        <v>-111.82997209138939</v>
      </c>
      <c r="F23">
        <f t="shared" si="5"/>
        <v>-111.829972658898</v>
      </c>
      <c r="G23">
        <f t="shared" si="6"/>
        <v>-108.19932077082889</v>
      </c>
      <c r="H23">
        <f t="shared" si="7"/>
        <v>-108.199318632041</v>
      </c>
      <c r="I23">
        <f t="shared" si="8"/>
        <v>-111.30717501122901</v>
      </c>
      <c r="J23">
        <f t="shared" si="9"/>
        <v>-105.99407500886601</v>
      </c>
      <c r="K23">
        <f t="shared" si="10"/>
        <v>-106.994106243373</v>
      </c>
      <c r="M23">
        <f t="shared" si="11"/>
        <v>0.52279764766899461</v>
      </c>
      <c r="N23">
        <f t="shared" si="12"/>
        <v>2.2052436231749937</v>
      </c>
      <c r="P23">
        <f t="shared" si="13"/>
        <v>2.2052436231749937</v>
      </c>
      <c r="Q23">
        <f t="shared" si="14"/>
        <v>4.4104872463499873</v>
      </c>
      <c r="R23">
        <f t="shared" si="15"/>
        <v>3.571863748541397E-2</v>
      </c>
      <c r="S23">
        <f t="shared" si="16"/>
        <v>1</v>
      </c>
      <c r="T23">
        <f t="shared" si="17"/>
        <v>0</v>
      </c>
      <c r="U23">
        <f t="shared" si="18"/>
        <v>0.61547505955983695</v>
      </c>
      <c r="V23">
        <f t="shared" si="19"/>
        <v>0.47835696675360201</v>
      </c>
      <c r="W23">
        <f t="shared" si="20"/>
        <v>0.48005950721777002</v>
      </c>
      <c r="X23">
        <f t="shared" si="21"/>
        <v>0.47835696675360201</v>
      </c>
      <c r="Y23">
        <f t="shared" si="22"/>
        <v>1.00786242636785E-2</v>
      </c>
      <c r="Z23">
        <f t="shared" si="23"/>
        <v>1.0000000000000001E-5</v>
      </c>
      <c r="AA23">
        <f t="shared" si="24"/>
        <v>8.7685296580569602E-3</v>
      </c>
      <c r="AB23">
        <f t="shared" si="25"/>
        <v>1.0000000000000001E-5</v>
      </c>
      <c r="AC23">
        <f t="shared" si="26"/>
        <v>1.0000000000000001E-5</v>
      </c>
      <c r="AD23">
        <f t="shared" si="27"/>
        <v>1.0000000000000001E-5</v>
      </c>
      <c r="AE23">
        <f t="shared" si="28"/>
        <v>1.0000000000000001E-5</v>
      </c>
      <c r="AF23" s="2"/>
      <c r="AG23" s="2"/>
      <c r="AH23" s="2"/>
      <c r="AI23" s="2"/>
      <c r="AJ23" s="5">
        <v>0.01</v>
      </c>
      <c r="AK23" s="5">
        <v>0</v>
      </c>
      <c r="AL23" s="5">
        <v>0.1</v>
      </c>
      <c r="AM23" s="5">
        <v>4.4917819999999997E-2</v>
      </c>
      <c r="AN23" s="5">
        <v>0</v>
      </c>
      <c r="AO23" s="5">
        <v>0</v>
      </c>
      <c r="AP23" s="5">
        <v>0</v>
      </c>
      <c r="AQ23" s="5">
        <v>1</v>
      </c>
      <c r="AR23" s="5">
        <v>0.5</v>
      </c>
      <c r="AS23" s="5">
        <v>5.0000000000000001E-3</v>
      </c>
      <c r="AT23" s="5">
        <v>0.01</v>
      </c>
      <c r="AU23" s="5">
        <v>-20.4359309436948</v>
      </c>
      <c r="AV23" s="5">
        <v>0</v>
      </c>
      <c r="AW23" s="5">
        <v>0</v>
      </c>
      <c r="AX23" s="5">
        <v>0</v>
      </c>
      <c r="AY23" s="5">
        <v>1.00786242636785E-2</v>
      </c>
      <c r="AZ23" s="5">
        <v>1.00786242636785E-2</v>
      </c>
      <c r="BA23" s="5">
        <v>1</v>
      </c>
      <c r="BB23" s="5">
        <v>1</v>
      </c>
      <c r="BC23" s="5">
        <v>-19.447309891272798</v>
      </c>
      <c r="BD23" s="5">
        <v>0</v>
      </c>
      <c r="BE23" s="5">
        <v>0</v>
      </c>
      <c r="BF23" s="5">
        <v>0</v>
      </c>
      <c r="BG23" s="6">
        <v>1.0000000000000001E-5</v>
      </c>
      <c r="BH23" s="6">
        <v>1.0053714586277801E-2</v>
      </c>
      <c r="BI23" s="5">
        <v>1</v>
      </c>
      <c r="BJ23" s="5">
        <v>1</v>
      </c>
      <c r="BK23" s="5">
        <v>-92.382662200116599</v>
      </c>
      <c r="BL23" s="5">
        <v>6.4450605355323301E-3</v>
      </c>
      <c r="BM23" s="6">
        <v>9.9999999999999998E-13</v>
      </c>
      <c r="BN23" s="5">
        <v>0</v>
      </c>
      <c r="BO23" s="5" t="s">
        <v>97</v>
      </c>
      <c r="BP23" s="5" t="s">
        <v>97</v>
      </c>
      <c r="BQ23" s="5" t="s">
        <v>97</v>
      </c>
      <c r="BR23" s="5" t="s">
        <v>97</v>
      </c>
      <c r="BS23" s="5">
        <v>-88.752010879556096</v>
      </c>
      <c r="BT23" s="5">
        <v>5.2120615391833E-3</v>
      </c>
      <c r="BU23" s="6">
        <v>9.9999999999999998E-13</v>
      </c>
      <c r="BV23" s="5">
        <v>3.5274865941062501E-2</v>
      </c>
      <c r="BW23" s="5" t="s">
        <v>97</v>
      </c>
      <c r="BX23" s="5" t="s">
        <v>97</v>
      </c>
      <c r="BY23" s="5" t="s">
        <v>97</v>
      </c>
      <c r="BZ23" s="5" t="s">
        <v>97</v>
      </c>
      <c r="CA23" s="5">
        <v>-111.30717501122901</v>
      </c>
      <c r="CB23" s="5">
        <v>8.7685296580569602E-3</v>
      </c>
      <c r="CC23" s="6">
        <v>9.9999999999999998E-13</v>
      </c>
      <c r="CD23" s="5">
        <v>0</v>
      </c>
      <c r="CE23" s="6">
        <v>1.0000000000000001E-5</v>
      </c>
      <c r="CF23" s="6">
        <v>9.9471814887361603E-3</v>
      </c>
      <c r="CG23" s="5">
        <v>1</v>
      </c>
      <c r="CH23" s="5">
        <v>0.61547505955983695</v>
      </c>
      <c r="CI23" s="5">
        <v>-106.99407500886601</v>
      </c>
      <c r="CJ23" s="5">
        <v>7.9473162673570092E-3</v>
      </c>
      <c r="CK23" s="6">
        <v>1E-13</v>
      </c>
      <c r="CL23" s="5">
        <v>6.3442067473742203E-2</v>
      </c>
      <c r="CM23" s="6">
        <v>1.0000000000000001E-5</v>
      </c>
      <c r="CN23" s="6">
        <v>9.8956773989987094E-3</v>
      </c>
      <c r="CO23" s="5">
        <v>1</v>
      </c>
      <c r="CP23" s="5">
        <v>0.47835696675360201</v>
      </c>
      <c r="CQ23" s="5">
        <v>-106.994106243373</v>
      </c>
      <c r="CR23" s="5">
        <v>7.9360853485790292E-3</v>
      </c>
      <c r="CS23" s="6">
        <v>1E-13</v>
      </c>
      <c r="CT23" s="5">
        <v>6.3134925074995796E-2</v>
      </c>
      <c r="CU23" s="6">
        <v>1.0000000000000001E-5</v>
      </c>
      <c r="CV23" s="6">
        <v>9.8953462198537803E-3</v>
      </c>
      <c r="CW23" s="5">
        <v>1</v>
      </c>
      <c r="CX23" s="5">
        <v>0.48005950721777002</v>
      </c>
      <c r="CY23" s="5">
        <v>-111.829972658898</v>
      </c>
      <c r="CZ23" s="5">
        <v>6.4457342628467104E-3</v>
      </c>
      <c r="DA23" s="6">
        <v>9.9999999999999998E-13</v>
      </c>
      <c r="DB23" s="5">
        <v>0</v>
      </c>
      <c r="DC23" s="6">
        <v>1.0000000000000001E-5</v>
      </c>
      <c r="DD23" s="6">
        <v>1.00519722211047E-2</v>
      </c>
      <c r="DE23" s="5">
        <v>1</v>
      </c>
      <c r="DF23" s="5">
        <v>1</v>
      </c>
      <c r="DG23" s="5">
        <v>-108.199318632041</v>
      </c>
      <c r="DH23" s="5">
        <v>5.2101746866828301E-3</v>
      </c>
      <c r="DI23" s="6">
        <v>9.9999999999999998E-13</v>
      </c>
      <c r="DJ23" s="5">
        <v>3.5256604880113201E-2</v>
      </c>
      <c r="DK23" s="6">
        <v>1.0000000000000001E-5</v>
      </c>
      <c r="DL23" s="6">
        <v>1.00523655234789E-2</v>
      </c>
      <c r="DM23" s="5">
        <v>1</v>
      </c>
      <c r="DN23" s="5">
        <v>1</v>
      </c>
    </row>
    <row r="24" spans="1:118">
      <c r="A24">
        <f t="shared" si="0"/>
        <v>-24.894942530753301</v>
      </c>
      <c r="B24">
        <f t="shared" si="1"/>
        <v>-24.893451315262599</v>
      </c>
      <c r="C24">
        <f t="shared" si="2"/>
        <v>-105.970457225044</v>
      </c>
      <c r="D24">
        <f t="shared" si="3"/>
        <v>-98.113181753410103</v>
      </c>
      <c r="E24">
        <f t="shared" si="4"/>
        <v>-130.8639085403066</v>
      </c>
      <c r="F24">
        <f t="shared" si="5"/>
        <v>-130.86390926899699</v>
      </c>
      <c r="G24">
        <f t="shared" si="6"/>
        <v>-123.0066330686727</v>
      </c>
      <c r="H24">
        <f t="shared" si="7"/>
        <v>-123.006632449826</v>
      </c>
      <c r="I24">
        <f t="shared" si="8"/>
        <v>-130.70706464094101</v>
      </c>
      <c r="J24">
        <f t="shared" si="9"/>
        <v>-121.24060151784199</v>
      </c>
      <c r="K24">
        <f t="shared" si="10"/>
        <v>-122.239222312976</v>
      </c>
      <c r="M24">
        <f t="shared" si="11"/>
        <v>0.15684462805597832</v>
      </c>
      <c r="N24">
        <f t="shared" si="12"/>
        <v>1.7660309319840053</v>
      </c>
      <c r="P24">
        <f t="shared" si="13"/>
        <v>1.7660309319840053</v>
      </c>
      <c r="Q24">
        <f t="shared" si="14"/>
        <v>3.5320618639680106</v>
      </c>
      <c r="R24">
        <f t="shared" si="15"/>
        <v>6.0192890941811086E-2</v>
      </c>
      <c r="S24">
        <f t="shared" si="16"/>
        <v>0</v>
      </c>
      <c r="T24">
        <f t="shared" si="17"/>
        <v>0</v>
      </c>
      <c r="U24">
        <f t="shared" si="18"/>
        <v>0.75385081994971004</v>
      </c>
      <c r="V24">
        <f t="shared" si="19"/>
        <v>0.48401900873711501</v>
      </c>
      <c r="W24">
        <f t="shared" si="20"/>
        <v>0.50323949823158198</v>
      </c>
      <c r="X24">
        <f t="shared" si="21"/>
        <v>0.48401900873711501</v>
      </c>
      <c r="Y24">
        <f t="shared" si="22"/>
        <v>1.2321057087104299E-2</v>
      </c>
      <c r="Z24">
        <f t="shared" si="23"/>
        <v>1.21214091731741E-2</v>
      </c>
      <c r="AA24">
        <f t="shared" si="24"/>
        <v>7.6800729027793899E-3</v>
      </c>
      <c r="AB24">
        <f t="shared" si="25"/>
        <v>1.18441664791932E-2</v>
      </c>
      <c r="AC24">
        <f t="shared" si="26"/>
        <v>1.18441664791932E-2</v>
      </c>
      <c r="AD24">
        <f t="shared" si="27"/>
        <v>1.21196889018428E-2</v>
      </c>
      <c r="AE24">
        <f t="shared" si="28"/>
        <v>1.2115658731023399E-2</v>
      </c>
      <c r="AF24" s="2"/>
      <c r="AG24" s="2"/>
      <c r="AH24" s="2"/>
      <c r="AI24" s="2"/>
      <c r="AJ24" s="5">
        <v>0.01</v>
      </c>
      <c r="AK24" s="5">
        <v>0</v>
      </c>
      <c r="AL24" s="5">
        <v>0.1</v>
      </c>
      <c r="AM24" s="5">
        <v>4.4917819999999997E-2</v>
      </c>
      <c r="AN24" s="5">
        <v>0</v>
      </c>
      <c r="AO24" s="5">
        <v>0</v>
      </c>
      <c r="AP24" s="5">
        <v>0</v>
      </c>
      <c r="AQ24" s="5">
        <v>1</v>
      </c>
      <c r="AR24" s="5">
        <v>0.5</v>
      </c>
      <c r="AS24" s="5">
        <v>5.0000000000000001E-3</v>
      </c>
      <c r="AT24" s="5">
        <v>0.01</v>
      </c>
      <c r="AU24" s="5">
        <v>-24.894942530753301</v>
      </c>
      <c r="AV24" s="5">
        <v>0</v>
      </c>
      <c r="AW24" s="5">
        <v>0</v>
      </c>
      <c r="AX24" s="5">
        <v>0</v>
      </c>
      <c r="AY24" s="5">
        <v>1.2321057087104299E-2</v>
      </c>
      <c r="AZ24" s="5">
        <v>1.2321057087104299E-2</v>
      </c>
      <c r="BA24" s="5">
        <v>1</v>
      </c>
      <c r="BB24" s="5">
        <v>1</v>
      </c>
      <c r="BC24" s="5">
        <v>-24.893451315262599</v>
      </c>
      <c r="BD24" s="5">
        <v>0</v>
      </c>
      <c r="BE24" s="5">
        <v>0</v>
      </c>
      <c r="BF24" s="5">
        <v>0</v>
      </c>
      <c r="BG24" s="5">
        <v>1.21214091731741E-2</v>
      </c>
      <c r="BH24" s="5">
        <v>1.2543488877845E-2</v>
      </c>
      <c r="BI24" s="5">
        <v>1</v>
      </c>
      <c r="BJ24" s="5">
        <v>1</v>
      </c>
      <c r="BK24" s="5">
        <v>-105.970457225044</v>
      </c>
      <c r="BL24" s="5">
        <v>6.7658040612947404E-3</v>
      </c>
      <c r="BM24" s="6">
        <v>9.9999999999999998E-13</v>
      </c>
      <c r="BN24" s="5">
        <v>0</v>
      </c>
      <c r="BO24" s="5" t="s">
        <v>97</v>
      </c>
      <c r="BP24" s="5" t="s">
        <v>97</v>
      </c>
      <c r="BQ24" s="5" t="s">
        <v>97</v>
      </c>
      <c r="BR24" s="5" t="s">
        <v>97</v>
      </c>
      <c r="BS24" s="5">
        <v>-98.113181753410103</v>
      </c>
      <c r="BT24" s="5">
        <v>5.0218921646570502E-3</v>
      </c>
      <c r="BU24" s="6">
        <v>9.9999999999999998E-13</v>
      </c>
      <c r="BV24" s="5">
        <v>7.0253966069184201E-2</v>
      </c>
      <c r="BW24" s="5" t="s">
        <v>97</v>
      </c>
      <c r="BX24" s="5" t="s">
        <v>97</v>
      </c>
      <c r="BY24" s="5" t="s">
        <v>97</v>
      </c>
      <c r="BZ24" s="5" t="s">
        <v>97</v>
      </c>
      <c r="CA24" s="5">
        <v>-130.70706464094101</v>
      </c>
      <c r="CB24" s="5">
        <v>7.6800729027793899E-3</v>
      </c>
      <c r="CC24" s="6">
        <v>9.9999999999999998E-13</v>
      </c>
      <c r="CD24" s="5">
        <v>0</v>
      </c>
      <c r="CE24" s="5">
        <v>1.2162544814973799E-2</v>
      </c>
      <c r="CF24" s="5">
        <v>1.23273948732607E-2</v>
      </c>
      <c r="CG24" s="5">
        <v>1</v>
      </c>
      <c r="CH24" s="5">
        <v>0.75385081994971004</v>
      </c>
      <c r="CI24" s="5">
        <v>-122.24060151784199</v>
      </c>
      <c r="CJ24" s="5">
        <v>6.7028141812861099E-3</v>
      </c>
      <c r="CK24" s="6">
        <v>1E-13</v>
      </c>
      <c r="CL24" s="5">
        <v>0.10853964704397</v>
      </c>
      <c r="CM24" s="5">
        <v>1.1867465294084001E-2</v>
      </c>
      <c r="CN24" s="5">
        <v>1.3125318055774301E-2</v>
      </c>
      <c r="CO24" s="5">
        <v>1</v>
      </c>
      <c r="CP24" s="5">
        <v>0.48401900873711501</v>
      </c>
      <c r="CQ24" s="5">
        <v>-122.239222312976</v>
      </c>
      <c r="CR24" s="5">
        <v>6.61440403748633E-3</v>
      </c>
      <c r="CS24" s="6">
        <v>1E-13</v>
      </c>
      <c r="CT24" s="5">
        <v>0.10586904931065701</v>
      </c>
      <c r="CU24" s="5">
        <v>1.18441664791932E-2</v>
      </c>
      <c r="CV24" s="5">
        <v>1.30743533012707E-2</v>
      </c>
      <c r="CW24" s="5">
        <v>1</v>
      </c>
      <c r="CX24" s="5">
        <v>0.50323949823158198</v>
      </c>
      <c r="CY24" s="5">
        <v>-130.86390926899699</v>
      </c>
      <c r="CZ24" s="5">
        <v>6.7652047033501302E-3</v>
      </c>
      <c r="DA24" s="6">
        <v>9.9999999999999998E-13</v>
      </c>
      <c r="DB24" s="5">
        <v>0</v>
      </c>
      <c r="DC24" s="5">
        <v>1.21196889018428E-2</v>
      </c>
      <c r="DD24" s="5">
        <v>1.25432513104643E-2</v>
      </c>
      <c r="DE24" s="5">
        <v>1</v>
      </c>
      <c r="DF24" s="5">
        <v>1</v>
      </c>
      <c r="DG24" s="5">
        <v>-123.006632449826</v>
      </c>
      <c r="DH24" s="5">
        <v>5.0221906163034303E-3</v>
      </c>
      <c r="DI24" s="6">
        <v>9.9999999999999998E-13</v>
      </c>
      <c r="DJ24" s="5">
        <v>7.0194306055008399E-2</v>
      </c>
      <c r="DK24" s="5">
        <v>1.2115658731023399E-2</v>
      </c>
      <c r="DL24" s="5">
        <v>1.25497952030057E-2</v>
      </c>
      <c r="DM24" s="5">
        <v>1</v>
      </c>
      <c r="DN24" s="5">
        <v>1</v>
      </c>
    </row>
    <row r="25" spans="1:118">
      <c r="A25">
        <f t="shared" si="0"/>
        <v>-9.0254611471600992</v>
      </c>
      <c r="B25">
        <f t="shared" si="1"/>
        <v>-8.8544168895316204</v>
      </c>
      <c r="C25">
        <f t="shared" si="2"/>
        <v>-97.768567592527504</v>
      </c>
      <c r="D25">
        <f t="shared" si="3"/>
        <v>-92.7126027264529</v>
      </c>
      <c r="E25">
        <f t="shared" si="4"/>
        <v>-106.62298448205912</v>
      </c>
      <c r="F25">
        <f t="shared" si="5"/>
        <v>-106.622985245508</v>
      </c>
      <c r="G25">
        <f t="shared" si="6"/>
        <v>-101.56701961598452</v>
      </c>
      <c r="H25">
        <f t="shared" si="7"/>
        <v>-101.56701742042399</v>
      </c>
      <c r="I25">
        <f t="shared" si="8"/>
        <v>-104.908432445461</v>
      </c>
      <c r="J25">
        <f t="shared" si="9"/>
        <v>-98.635035473566106</v>
      </c>
      <c r="K25">
        <f t="shared" si="10"/>
        <v>-99.635050183040406</v>
      </c>
      <c r="M25">
        <f t="shared" si="11"/>
        <v>1.7145528000470023</v>
      </c>
      <c r="N25">
        <f t="shared" si="12"/>
        <v>2.9319819468578885</v>
      </c>
      <c r="P25">
        <f t="shared" si="13"/>
        <v>2.9319819468578885</v>
      </c>
      <c r="Q25">
        <f t="shared" si="14"/>
        <v>5.863963893715777</v>
      </c>
      <c r="R25">
        <f t="shared" si="15"/>
        <v>1.5453952518830995E-2</v>
      </c>
      <c r="S25">
        <f t="shared" si="16"/>
        <v>1</v>
      </c>
      <c r="T25">
        <f t="shared" si="17"/>
        <v>0</v>
      </c>
      <c r="U25">
        <f t="shared" si="18"/>
        <v>0.485440975055976</v>
      </c>
      <c r="V25">
        <f t="shared" si="19"/>
        <v>0.45836265868682702</v>
      </c>
      <c r="W25">
        <f t="shared" si="20"/>
        <v>0.45969913563602399</v>
      </c>
      <c r="X25">
        <f t="shared" si="21"/>
        <v>0.45836265868682702</v>
      </c>
      <c r="Y25">
        <f t="shared" si="22"/>
        <v>2.3297986093694999E-3</v>
      </c>
      <c r="Z25">
        <f t="shared" si="23"/>
        <v>4.5959924209152897E-3</v>
      </c>
      <c r="AA25">
        <f t="shared" si="24"/>
        <v>1.3988316250334599E-2</v>
      </c>
      <c r="AB25">
        <f t="shared" si="25"/>
        <v>3.8909063488451099E-3</v>
      </c>
      <c r="AC25">
        <f t="shared" si="26"/>
        <v>3.8909063488451099E-3</v>
      </c>
      <c r="AD25">
        <f t="shared" si="27"/>
        <v>4.59462180157929E-3</v>
      </c>
      <c r="AE25">
        <f t="shared" si="28"/>
        <v>4.5928765990177504E-3</v>
      </c>
      <c r="AF25" s="2"/>
      <c r="AG25" s="2"/>
      <c r="AH25" s="2"/>
      <c r="AI25" s="2"/>
      <c r="AJ25" s="5">
        <v>0.01</v>
      </c>
      <c r="AK25" s="5">
        <v>0</v>
      </c>
      <c r="AL25" s="5">
        <v>0.1</v>
      </c>
      <c r="AM25" s="5">
        <v>4.4917819999999997E-2</v>
      </c>
      <c r="AN25" s="5">
        <v>0</v>
      </c>
      <c r="AO25" s="5">
        <v>0</v>
      </c>
      <c r="AP25" s="5">
        <v>0</v>
      </c>
      <c r="AQ25" s="5">
        <v>1</v>
      </c>
      <c r="AR25" s="5">
        <v>0.5</v>
      </c>
      <c r="AS25" s="5">
        <v>5.0000000000000001E-3</v>
      </c>
      <c r="AT25" s="5">
        <v>0.01</v>
      </c>
      <c r="AU25" s="5">
        <v>-9.0254611471600992</v>
      </c>
      <c r="AV25" s="5">
        <v>0</v>
      </c>
      <c r="AW25" s="5">
        <v>0</v>
      </c>
      <c r="AX25" s="5">
        <v>0</v>
      </c>
      <c r="AY25" s="5">
        <v>2.3297986093694999E-3</v>
      </c>
      <c r="AZ25" s="5">
        <v>2.3297986093694999E-3</v>
      </c>
      <c r="BA25" s="5">
        <v>1</v>
      </c>
      <c r="BB25" s="5">
        <v>1</v>
      </c>
      <c r="BC25" s="5">
        <v>-8.8544168895316204</v>
      </c>
      <c r="BD25" s="5">
        <v>0</v>
      </c>
      <c r="BE25" s="5">
        <v>0</v>
      </c>
      <c r="BF25" s="5">
        <v>0</v>
      </c>
      <c r="BG25" s="5">
        <v>4.5959924209152897E-3</v>
      </c>
      <c r="BH25" s="5">
        <v>1.27694153672293E-3</v>
      </c>
      <c r="BI25" s="5">
        <v>1</v>
      </c>
      <c r="BJ25" s="5">
        <v>1</v>
      </c>
      <c r="BK25" s="5">
        <v>-97.768567592527504</v>
      </c>
      <c r="BL25" s="5">
        <v>9.6786351961371496E-3</v>
      </c>
      <c r="BM25" s="6">
        <v>9.9999999999999998E-13</v>
      </c>
      <c r="BN25" s="5">
        <v>0</v>
      </c>
      <c r="BO25" s="5" t="s">
        <v>97</v>
      </c>
      <c r="BP25" s="5" t="s">
        <v>97</v>
      </c>
      <c r="BQ25" s="5" t="s">
        <v>97</v>
      </c>
      <c r="BR25" s="5" t="s">
        <v>97</v>
      </c>
      <c r="BS25" s="5">
        <v>-92.7126027264529</v>
      </c>
      <c r="BT25" s="5">
        <v>7.80044048239905E-3</v>
      </c>
      <c r="BU25" s="6">
        <v>9.9999999999999998E-13</v>
      </c>
      <c r="BV25" s="5">
        <v>4.1740274777482697E-2</v>
      </c>
      <c r="BW25" s="5" t="s">
        <v>97</v>
      </c>
      <c r="BX25" s="5" t="s">
        <v>97</v>
      </c>
      <c r="BY25" s="5" t="s">
        <v>97</v>
      </c>
      <c r="BZ25" s="5" t="s">
        <v>97</v>
      </c>
      <c r="CA25" s="5">
        <v>-104.908432445461</v>
      </c>
      <c r="CB25" s="5">
        <v>1.3988316250334599E-2</v>
      </c>
      <c r="CC25" s="6">
        <v>2.4942952323492999E-5</v>
      </c>
      <c r="CD25" s="5">
        <v>0</v>
      </c>
      <c r="CE25" s="5">
        <v>4.0371300596172902E-3</v>
      </c>
      <c r="CF25" s="5">
        <v>1.4603112111271201E-3</v>
      </c>
      <c r="CG25" s="5">
        <v>1</v>
      </c>
      <c r="CH25" s="5">
        <v>0.485440975055976</v>
      </c>
      <c r="CI25" s="5">
        <v>-99.635035473566106</v>
      </c>
      <c r="CJ25" s="5">
        <v>1.1461736409005699E-2</v>
      </c>
      <c r="CK25" s="6">
        <v>1E-13</v>
      </c>
      <c r="CL25" s="5">
        <v>6.8752855975264898E-2</v>
      </c>
      <c r="CM25" s="5">
        <v>3.8898967799791098E-3</v>
      </c>
      <c r="CN25" s="5">
        <v>1.50958458462821E-3</v>
      </c>
      <c r="CO25" s="5">
        <v>1</v>
      </c>
      <c r="CP25" s="5">
        <v>0.45836265868682702</v>
      </c>
      <c r="CQ25" s="5">
        <v>-99.635050183040406</v>
      </c>
      <c r="CR25" s="5">
        <v>1.1448481032201099E-2</v>
      </c>
      <c r="CS25" s="6">
        <v>1E-13</v>
      </c>
      <c r="CT25" s="5">
        <v>6.8631874726962694E-2</v>
      </c>
      <c r="CU25" s="5">
        <v>3.8909063488451099E-3</v>
      </c>
      <c r="CV25" s="5">
        <v>1.50903818828613E-3</v>
      </c>
      <c r="CW25" s="5">
        <v>1</v>
      </c>
      <c r="CX25" s="5">
        <v>0.45969913563602399</v>
      </c>
      <c r="CY25" s="5">
        <v>-106.622985245508</v>
      </c>
      <c r="CZ25" s="5">
        <v>9.6785458016434393E-3</v>
      </c>
      <c r="DA25" s="6">
        <v>9.9999999999999998E-13</v>
      </c>
      <c r="DB25" s="5">
        <v>0</v>
      </c>
      <c r="DC25" s="5">
        <v>4.59462180157929E-3</v>
      </c>
      <c r="DD25" s="5">
        <v>1.27644985805875E-3</v>
      </c>
      <c r="DE25" s="5">
        <v>1</v>
      </c>
      <c r="DF25" s="5">
        <v>1</v>
      </c>
      <c r="DG25" s="5">
        <v>-101.56701742042399</v>
      </c>
      <c r="DH25" s="5">
        <v>7.7998528567783301E-3</v>
      </c>
      <c r="DI25" s="6">
        <v>9.9999999999999998E-13</v>
      </c>
      <c r="DJ25" s="5">
        <v>4.1786778088374797E-2</v>
      </c>
      <c r="DK25" s="5">
        <v>4.5928765990177504E-3</v>
      </c>
      <c r="DL25" s="5">
        <v>1.2773169343488001E-3</v>
      </c>
      <c r="DM25" s="5">
        <v>1</v>
      </c>
      <c r="DN25" s="5">
        <v>1</v>
      </c>
    </row>
    <row r="26" spans="1:118">
      <c r="A26">
        <f t="shared" si="0"/>
        <v>-22.546692303113598</v>
      </c>
      <c r="B26">
        <f t="shared" si="1"/>
        <v>-22.0971032830548</v>
      </c>
      <c r="C26">
        <f t="shared" si="2"/>
        <v>-84.419686562476301</v>
      </c>
      <c r="D26">
        <f t="shared" si="3"/>
        <v>-83.115464445515798</v>
      </c>
      <c r="E26">
        <f t="shared" si="4"/>
        <v>-106.51678984553109</v>
      </c>
      <c r="F26">
        <f t="shared" si="5"/>
        <v>-106.516790689377</v>
      </c>
      <c r="G26">
        <f t="shared" si="6"/>
        <v>-105.2125677285706</v>
      </c>
      <c r="H26">
        <f t="shared" si="7"/>
        <v>-105.212568294954</v>
      </c>
      <c r="I26">
        <f t="shared" si="8"/>
        <v>-105.062541125972</v>
      </c>
      <c r="J26">
        <f t="shared" si="9"/>
        <v>-102.081710338563</v>
      </c>
      <c r="K26">
        <f t="shared" si="10"/>
        <v>-103.081714790294</v>
      </c>
      <c r="M26">
        <f t="shared" si="11"/>
        <v>1.4542495634049999</v>
      </c>
      <c r="N26">
        <f t="shared" si="12"/>
        <v>3.1308579563909973</v>
      </c>
      <c r="P26">
        <f t="shared" si="13"/>
        <v>3.1308579563909973</v>
      </c>
      <c r="Q26">
        <f t="shared" si="14"/>
        <v>6.2617159127819946</v>
      </c>
      <c r="R26">
        <f t="shared" si="15"/>
        <v>1.2337465074343669E-2</v>
      </c>
      <c r="S26">
        <f t="shared" si="16"/>
        <v>1</v>
      </c>
      <c r="T26">
        <f t="shared" si="17"/>
        <v>1</v>
      </c>
      <c r="U26">
        <f t="shared" si="18"/>
        <v>0.38896783354716702</v>
      </c>
      <c r="V26">
        <f t="shared" si="19"/>
        <v>0.29977526901976398</v>
      </c>
      <c r="W26">
        <f t="shared" si="20"/>
        <v>0.30082191683272202</v>
      </c>
      <c r="X26">
        <f t="shared" si="21"/>
        <v>0.29977526901976398</v>
      </c>
      <c r="Y26">
        <f t="shared" si="22"/>
        <v>1.0397292860743401E-2</v>
      </c>
      <c r="Z26">
        <f t="shared" si="23"/>
        <v>1.8676174292233901E-2</v>
      </c>
      <c r="AA26">
        <f t="shared" si="24"/>
        <v>1.1202516346155799E-2</v>
      </c>
      <c r="AB26">
        <f t="shared" si="25"/>
        <v>1.6974273939795E-2</v>
      </c>
      <c r="AC26">
        <f t="shared" si="26"/>
        <v>1.6974273939795E-2</v>
      </c>
      <c r="AD26">
        <f t="shared" si="27"/>
        <v>1.86757705184314E-2</v>
      </c>
      <c r="AE26">
        <f t="shared" si="28"/>
        <v>1.86813367559104E-2</v>
      </c>
      <c r="AF26" s="2"/>
      <c r="AG26" s="2"/>
      <c r="AH26" s="2"/>
      <c r="AI26" s="2"/>
      <c r="AJ26" s="5">
        <v>0.01</v>
      </c>
      <c r="AK26" s="5">
        <v>0</v>
      </c>
      <c r="AL26" s="5">
        <v>0.1</v>
      </c>
      <c r="AM26" s="5">
        <v>4.4917819999999997E-2</v>
      </c>
      <c r="AN26" s="5">
        <v>0</v>
      </c>
      <c r="AO26" s="5">
        <v>0</v>
      </c>
      <c r="AP26" s="5">
        <v>0</v>
      </c>
      <c r="AQ26" s="5">
        <v>1</v>
      </c>
      <c r="AR26" s="5">
        <v>0.5</v>
      </c>
      <c r="AS26" s="5">
        <v>5.0000000000000001E-3</v>
      </c>
      <c r="AT26" s="5">
        <v>0.01</v>
      </c>
      <c r="AU26" s="5">
        <v>-22.546692303113598</v>
      </c>
      <c r="AV26" s="5">
        <v>0</v>
      </c>
      <c r="AW26" s="5">
        <v>0</v>
      </c>
      <c r="AX26" s="5">
        <v>0</v>
      </c>
      <c r="AY26" s="5">
        <v>1.0397292860743401E-2</v>
      </c>
      <c r="AZ26" s="5">
        <v>1.0397292860743401E-2</v>
      </c>
      <c r="BA26" s="5">
        <v>1</v>
      </c>
      <c r="BB26" s="5">
        <v>1</v>
      </c>
      <c r="BC26" s="5">
        <v>-22.0971032830548</v>
      </c>
      <c r="BD26" s="5">
        <v>0</v>
      </c>
      <c r="BE26" s="5">
        <v>0</v>
      </c>
      <c r="BF26" s="5">
        <v>0</v>
      </c>
      <c r="BG26" s="5">
        <v>1.8676174292233901E-2</v>
      </c>
      <c r="BH26" s="5">
        <v>9.4445686084407999E-3</v>
      </c>
      <c r="BI26" s="5">
        <v>1</v>
      </c>
      <c r="BJ26" s="5">
        <v>1</v>
      </c>
      <c r="BK26" s="5">
        <v>-84.419686562476301</v>
      </c>
      <c r="BL26" s="5">
        <v>6.48715982717556E-3</v>
      </c>
      <c r="BM26" s="6">
        <v>9.9999999999999998E-13</v>
      </c>
      <c r="BN26" s="5">
        <v>0</v>
      </c>
      <c r="BO26" s="5" t="s">
        <v>97</v>
      </c>
      <c r="BP26" s="5" t="s">
        <v>97</v>
      </c>
      <c r="BQ26" s="5" t="s">
        <v>97</v>
      </c>
      <c r="BR26" s="5" t="s">
        <v>97</v>
      </c>
      <c r="BS26" s="5">
        <v>-83.115464445515798</v>
      </c>
      <c r="BT26" s="5">
        <v>5.7223790759534402E-3</v>
      </c>
      <c r="BU26" s="6">
        <v>9.9999999999999998E-13</v>
      </c>
      <c r="BV26" s="5">
        <v>1.99225006641396E-2</v>
      </c>
      <c r="BW26" s="5" t="s">
        <v>97</v>
      </c>
      <c r="BX26" s="5" t="s">
        <v>97</v>
      </c>
      <c r="BY26" s="5" t="s">
        <v>97</v>
      </c>
      <c r="BZ26" s="5" t="s">
        <v>97</v>
      </c>
      <c r="CA26" s="5">
        <v>-105.062541125972</v>
      </c>
      <c r="CB26" s="5">
        <v>1.1202516346155799E-2</v>
      </c>
      <c r="CC26" s="6">
        <v>9.9999999999999998E-13</v>
      </c>
      <c r="CD26" s="5">
        <v>0</v>
      </c>
      <c r="CE26" s="5">
        <v>1.8174431569543299E-2</v>
      </c>
      <c r="CF26" s="5">
        <v>8.9583213160970392E-3</v>
      </c>
      <c r="CG26" s="5">
        <v>1</v>
      </c>
      <c r="CH26" s="5">
        <v>0.38896783354716702</v>
      </c>
      <c r="CI26" s="5">
        <v>-103.081710338563</v>
      </c>
      <c r="CJ26" s="5">
        <v>1.0846515061461901E-2</v>
      </c>
      <c r="CK26" s="6">
        <v>1E-13</v>
      </c>
      <c r="CL26" s="5">
        <v>6.79258470607257E-2</v>
      </c>
      <c r="CM26" s="5">
        <v>1.69642294793932E-2</v>
      </c>
      <c r="CN26" s="5">
        <v>9.1305271506642496E-3</v>
      </c>
      <c r="CO26" s="5">
        <v>1</v>
      </c>
      <c r="CP26" s="5">
        <v>0.29977526901976398</v>
      </c>
      <c r="CQ26" s="5">
        <v>-103.081714790294</v>
      </c>
      <c r="CR26" s="5">
        <v>1.0830609964619301E-2</v>
      </c>
      <c r="CS26" s="6">
        <v>1E-13</v>
      </c>
      <c r="CT26" s="5">
        <v>6.7691245158442506E-2</v>
      </c>
      <c r="CU26" s="5">
        <v>1.6974273939795E-2</v>
      </c>
      <c r="CV26" s="5">
        <v>9.1314978397218204E-3</v>
      </c>
      <c r="CW26" s="5">
        <v>1</v>
      </c>
      <c r="CX26" s="5">
        <v>0.30082191683272202</v>
      </c>
      <c r="CY26" s="5">
        <v>-106.516790689377</v>
      </c>
      <c r="CZ26" s="5">
        <v>6.4877207083023402E-3</v>
      </c>
      <c r="DA26" s="6">
        <v>9.9999999999999998E-13</v>
      </c>
      <c r="DB26" s="5">
        <v>0</v>
      </c>
      <c r="DC26" s="5">
        <v>1.86757705184314E-2</v>
      </c>
      <c r="DD26" s="5">
        <v>9.4462316904926503E-3</v>
      </c>
      <c r="DE26" s="5">
        <v>1</v>
      </c>
      <c r="DF26" s="5">
        <v>1</v>
      </c>
      <c r="DG26" s="5">
        <v>-105.212568294954</v>
      </c>
      <c r="DH26" s="5">
        <v>5.7228473275163904E-3</v>
      </c>
      <c r="DI26" s="6">
        <v>9.9999999999999998E-13</v>
      </c>
      <c r="DJ26" s="5">
        <v>1.99306787696234E-2</v>
      </c>
      <c r="DK26" s="5">
        <v>1.86813367559104E-2</v>
      </c>
      <c r="DL26" s="5">
        <v>9.4460206089822894E-3</v>
      </c>
      <c r="DM26" s="5">
        <v>1</v>
      </c>
      <c r="DN26" s="5">
        <v>1</v>
      </c>
    </row>
    <row r="27" spans="1:118">
      <c r="A27">
        <f t="shared" si="0"/>
        <v>-13.994816402909899</v>
      </c>
      <c r="B27">
        <f t="shared" si="1"/>
        <v>-13.503400464062199</v>
      </c>
      <c r="C27">
        <f t="shared" si="2"/>
        <v>-90.572460883937595</v>
      </c>
      <c r="D27">
        <f t="shared" si="3"/>
        <v>-82.283294557432797</v>
      </c>
      <c r="E27">
        <f t="shared" si="4"/>
        <v>-104.07586134799979</v>
      </c>
      <c r="F27">
        <f t="shared" si="5"/>
        <v>-104.075862580058</v>
      </c>
      <c r="G27">
        <f t="shared" si="6"/>
        <v>-95.786695021494992</v>
      </c>
      <c r="H27">
        <f t="shared" si="7"/>
        <v>-95.786694843503597</v>
      </c>
      <c r="I27">
        <f t="shared" si="8"/>
        <v>-103.709765514944</v>
      </c>
      <c r="J27">
        <f t="shared" si="9"/>
        <v>-94.635614309165902</v>
      </c>
      <c r="K27">
        <f t="shared" si="10"/>
        <v>-95.641439816683004</v>
      </c>
      <c r="M27">
        <f t="shared" si="11"/>
        <v>0.36609706511400475</v>
      </c>
      <c r="N27">
        <f t="shared" si="12"/>
        <v>1.1510805343376944</v>
      </c>
      <c r="P27">
        <f t="shared" si="13"/>
        <v>1.1510805343376944</v>
      </c>
      <c r="Q27">
        <f t="shared" si="14"/>
        <v>2.3021610686753888</v>
      </c>
      <c r="R27">
        <f t="shared" si="15"/>
        <v>0.12919413680782429</v>
      </c>
      <c r="S27">
        <f t="shared" si="16"/>
        <v>0</v>
      </c>
      <c r="T27">
        <f t="shared" si="17"/>
        <v>0</v>
      </c>
      <c r="U27">
        <f t="shared" si="18"/>
        <v>1.80560434982097</v>
      </c>
      <c r="V27">
        <f t="shared" si="19"/>
        <v>1.44173701762358</v>
      </c>
      <c r="W27">
        <f t="shared" si="20"/>
        <v>1.8057858303685801</v>
      </c>
      <c r="X27">
        <f t="shared" si="21"/>
        <v>1.44173701762358</v>
      </c>
      <c r="Y27">
        <f t="shared" si="22"/>
        <v>6.1208839507221604E-3</v>
      </c>
      <c r="Z27">
        <f t="shared" si="23"/>
        <v>9.9999999999995892E-6</v>
      </c>
      <c r="AA27">
        <f t="shared" si="24"/>
        <v>5.0743634346378996E-3</v>
      </c>
      <c r="AB27">
        <f t="shared" si="25"/>
        <v>1.0000000000000001E-5</v>
      </c>
      <c r="AC27">
        <f t="shared" si="26"/>
        <v>1.0000000000000001E-5</v>
      </c>
      <c r="AD27">
        <f t="shared" si="27"/>
        <v>1.0000000000000001E-5</v>
      </c>
      <c r="AE27">
        <f t="shared" si="28"/>
        <v>1.0000000000000001E-5</v>
      </c>
      <c r="AF27" s="2"/>
      <c r="AG27" s="2"/>
      <c r="AH27" s="2"/>
      <c r="AI27" s="2"/>
      <c r="AJ27" s="5">
        <v>0.01</v>
      </c>
      <c r="AK27" s="5">
        <v>0</v>
      </c>
      <c r="AL27" s="5">
        <v>0.1</v>
      </c>
      <c r="AM27" s="5">
        <v>4.4917819999999997E-2</v>
      </c>
      <c r="AN27" s="5">
        <v>0</v>
      </c>
      <c r="AO27" s="5">
        <v>0</v>
      </c>
      <c r="AP27" s="5">
        <v>0</v>
      </c>
      <c r="AQ27" s="5">
        <v>1</v>
      </c>
      <c r="AR27" s="5">
        <v>0.5</v>
      </c>
      <c r="AS27" s="5">
        <v>5.0000000000000001E-3</v>
      </c>
      <c r="AT27" s="5">
        <v>0.01</v>
      </c>
      <c r="AU27" s="5">
        <v>-13.994816402909899</v>
      </c>
      <c r="AV27" s="5">
        <v>0</v>
      </c>
      <c r="AW27" s="5">
        <v>0</v>
      </c>
      <c r="AX27" s="5">
        <v>0</v>
      </c>
      <c r="AY27" s="5">
        <v>6.1208839507221604E-3</v>
      </c>
      <c r="AZ27" s="5">
        <v>6.1208839507221604E-3</v>
      </c>
      <c r="BA27" s="5">
        <v>1</v>
      </c>
      <c r="BB27" s="5">
        <v>1</v>
      </c>
      <c r="BC27" s="5">
        <v>-13.503400464062199</v>
      </c>
      <c r="BD27" s="5">
        <v>0</v>
      </c>
      <c r="BE27" s="5">
        <v>0</v>
      </c>
      <c r="BF27" s="5">
        <v>0</v>
      </c>
      <c r="BG27" s="6">
        <v>9.9999999999995892E-6</v>
      </c>
      <c r="BH27" s="5">
        <v>6.5772512428947097E-3</v>
      </c>
      <c r="BI27" s="5">
        <v>1</v>
      </c>
      <c r="BJ27" s="5">
        <v>1</v>
      </c>
      <c r="BK27" s="5">
        <v>-90.572460883937595</v>
      </c>
      <c r="BL27" s="5">
        <v>8.4690271868985909E-3</v>
      </c>
      <c r="BM27" s="6">
        <v>1.11255188276807E-4</v>
      </c>
      <c r="BN27" s="5">
        <v>0</v>
      </c>
      <c r="BO27" s="5" t="s">
        <v>97</v>
      </c>
      <c r="BP27" s="5" t="s">
        <v>97</v>
      </c>
      <c r="BQ27" s="5" t="s">
        <v>97</v>
      </c>
      <c r="BR27" s="5" t="s">
        <v>97</v>
      </c>
      <c r="BS27" s="5">
        <v>-82.283294557432797</v>
      </c>
      <c r="BT27" s="5">
        <v>5.4332119839409099E-3</v>
      </c>
      <c r="BU27" s="6">
        <v>9.9999999999999998E-13</v>
      </c>
      <c r="BV27" s="5">
        <v>6.8453015246458193E-2</v>
      </c>
      <c r="BW27" s="5" t="s">
        <v>97</v>
      </c>
      <c r="BX27" s="5" t="s">
        <v>97</v>
      </c>
      <c r="BY27" s="5" t="s">
        <v>97</v>
      </c>
      <c r="BZ27" s="5" t="s">
        <v>97</v>
      </c>
      <c r="CA27" s="5">
        <v>-103.709765514944</v>
      </c>
      <c r="CB27" s="5">
        <v>5.0743634346378996E-3</v>
      </c>
      <c r="CC27" s="6">
        <v>4.3364290502693299E-5</v>
      </c>
      <c r="CD27" s="5">
        <v>0</v>
      </c>
      <c r="CE27" s="6">
        <v>1.0000000000000001E-5</v>
      </c>
      <c r="CF27" s="5">
        <v>6.5962767726280699E-3</v>
      </c>
      <c r="CG27" s="5">
        <v>1</v>
      </c>
      <c r="CH27" s="5">
        <v>1.80560434982097</v>
      </c>
      <c r="CI27" s="5">
        <v>-95.635614309165902</v>
      </c>
      <c r="CJ27" s="5">
        <v>4.0251861561576598E-3</v>
      </c>
      <c r="CK27" s="6">
        <v>1E-13</v>
      </c>
      <c r="CL27" s="5">
        <v>4.97876304003496E-2</v>
      </c>
      <c r="CM27" s="6">
        <v>1.0000000000000001E-5</v>
      </c>
      <c r="CN27" s="5">
        <v>6.5330258045132499E-3</v>
      </c>
      <c r="CO27" s="5">
        <v>1</v>
      </c>
      <c r="CP27" s="5">
        <v>1.44173701762358</v>
      </c>
      <c r="CQ27" s="5">
        <v>-95.641439816683004</v>
      </c>
      <c r="CR27" s="5">
        <v>3.2841288804281101E-3</v>
      </c>
      <c r="CS27" s="6">
        <v>1E-13</v>
      </c>
      <c r="CT27" s="5">
        <v>4.0806820049638599E-2</v>
      </c>
      <c r="CU27" s="6">
        <v>1.0000000000000001E-5</v>
      </c>
      <c r="CV27" s="5">
        <v>6.6226665274913398E-3</v>
      </c>
      <c r="CW27" s="5">
        <v>1</v>
      </c>
      <c r="CX27" s="5">
        <v>1.8057858303685801</v>
      </c>
      <c r="CY27" s="5">
        <v>-104.075862580058</v>
      </c>
      <c r="CZ27" s="5">
        <v>8.4685494838871601E-3</v>
      </c>
      <c r="DA27" s="6">
        <v>1.11299695993984E-4</v>
      </c>
      <c r="DB27" s="5">
        <v>0</v>
      </c>
      <c r="DC27" s="6">
        <v>1.0000000000000001E-5</v>
      </c>
      <c r="DD27" s="5">
        <v>6.5767098692885899E-3</v>
      </c>
      <c r="DE27" s="5">
        <v>1</v>
      </c>
      <c r="DF27" s="5">
        <v>1</v>
      </c>
      <c r="DG27" s="5">
        <v>-95.786694843503597</v>
      </c>
      <c r="DH27" s="5">
        <v>5.4339224300486199E-3</v>
      </c>
      <c r="DI27" s="6">
        <v>9.9999999999999998E-13</v>
      </c>
      <c r="DJ27" s="5">
        <v>6.8417798512758393E-2</v>
      </c>
      <c r="DK27" s="6">
        <v>1.0000000000000001E-5</v>
      </c>
      <c r="DL27" s="5">
        <v>6.5780674492810498E-3</v>
      </c>
      <c r="DM27" s="5">
        <v>1</v>
      </c>
      <c r="DN27" s="5">
        <v>1</v>
      </c>
    </row>
    <row r="28" spans="1:118">
      <c r="A28">
        <f t="shared" si="0"/>
        <v>-23.663993135521402</v>
      </c>
      <c r="B28">
        <f t="shared" si="1"/>
        <v>-21.979765496829099</v>
      </c>
      <c r="C28">
        <f t="shared" si="2"/>
        <v>-87.664487772391595</v>
      </c>
      <c r="D28">
        <f t="shared" si="3"/>
        <v>-80.497446623433504</v>
      </c>
      <c r="E28">
        <f t="shared" si="4"/>
        <v>-109.6442532692207</v>
      </c>
      <c r="F28">
        <f t="shared" si="5"/>
        <v>-109.64425605989901</v>
      </c>
      <c r="G28">
        <f t="shared" si="6"/>
        <v>-102.47721212026261</v>
      </c>
      <c r="H28">
        <f t="shared" si="7"/>
        <v>-102.47721887861</v>
      </c>
      <c r="I28">
        <f t="shared" si="8"/>
        <v>-109.592927799596</v>
      </c>
      <c r="J28">
        <f t="shared" si="9"/>
        <v>-101.346711699881</v>
      </c>
      <c r="K28">
        <f t="shared" si="10"/>
        <v>-102.366703414092</v>
      </c>
      <c r="M28">
        <f t="shared" si="11"/>
        <v>5.1328260303009188E-2</v>
      </c>
      <c r="N28">
        <f t="shared" si="12"/>
        <v>1.1305071787290046</v>
      </c>
      <c r="P28">
        <f t="shared" si="13"/>
        <v>1.1305071787290046</v>
      </c>
      <c r="Q28">
        <f t="shared" si="14"/>
        <v>2.2610143574580093</v>
      </c>
      <c r="R28">
        <f t="shared" si="15"/>
        <v>0.13266713790176771</v>
      </c>
      <c r="S28">
        <f t="shared" si="16"/>
        <v>0</v>
      </c>
      <c r="T28">
        <f t="shared" si="17"/>
        <v>0</v>
      </c>
      <c r="U28">
        <f t="shared" si="18"/>
        <v>0.74271855043606405</v>
      </c>
      <c r="V28">
        <f t="shared" si="19"/>
        <v>0.60031144008553505</v>
      </c>
      <c r="W28">
        <f t="shared" si="20"/>
        <v>0.73998387728792703</v>
      </c>
      <c r="X28">
        <f t="shared" si="21"/>
        <v>0.60031144008553505</v>
      </c>
      <c r="Y28">
        <f t="shared" si="22"/>
        <v>1.2261357004619401E-2</v>
      </c>
      <c r="Z28">
        <f t="shared" si="23"/>
        <v>7.0040749120373794E-2</v>
      </c>
      <c r="AA28">
        <f t="shared" si="24"/>
        <v>8.1814534072869108E-3</v>
      </c>
      <c r="AB28">
        <f t="shared" si="25"/>
        <v>6.8554050919482606E-2</v>
      </c>
      <c r="AC28">
        <f t="shared" si="26"/>
        <v>6.8554050919482606E-2</v>
      </c>
      <c r="AD28">
        <f t="shared" si="27"/>
        <v>7.0175801084133793E-2</v>
      </c>
      <c r="AE28">
        <f t="shared" si="28"/>
        <v>7.02356854049591E-2</v>
      </c>
      <c r="AF28" s="2"/>
      <c r="AG28" s="2"/>
      <c r="AH28" s="2"/>
      <c r="AI28" s="2"/>
      <c r="AJ28" s="5">
        <v>0.01</v>
      </c>
      <c r="AK28" s="5">
        <v>0</v>
      </c>
      <c r="AL28" s="5">
        <v>0.1</v>
      </c>
      <c r="AM28" s="5">
        <v>4.4917819999999997E-2</v>
      </c>
      <c r="AN28" s="5">
        <v>0</v>
      </c>
      <c r="AO28" s="5">
        <v>0</v>
      </c>
      <c r="AP28" s="5">
        <v>0</v>
      </c>
      <c r="AQ28" s="5">
        <v>1</v>
      </c>
      <c r="AR28" s="5">
        <v>0.5</v>
      </c>
      <c r="AS28" s="5">
        <v>5.0000000000000001E-3</v>
      </c>
      <c r="AT28" s="5">
        <v>0.01</v>
      </c>
      <c r="AU28" s="5">
        <v>-23.663993135521402</v>
      </c>
      <c r="AV28" s="5">
        <v>0</v>
      </c>
      <c r="AW28" s="5">
        <v>0</v>
      </c>
      <c r="AX28" s="5">
        <v>0</v>
      </c>
      <c r="AY28" s="5">
        <v>1.2261357004619401E-2</v>
      </c>
      <c r="AZ28" s="5">
        <v>1.2261357004619401E-2</v>
      </c>
      <c r="BA28" s="5">
        <v>1</v>
      </c>
      <c r="BB28" s="5">
        <v>1</v>
      </c>
      <c r="BC28" s="5">
        <v>-21.979765496829099</v>
      </c>
      <c r="BD28" s="5">
        <v>0</v>
      </c>
      <c r="BE28" s="5">
        <v>0</v>
      </c>
      <c r="BF28" s="5">
        <v>0</v>
      </c>
      <c r="BG28" s="5">
        <v>7.0040749120373794E-2</v>
      </c>
      <c r="BH28" s="5">
        <v>2.0383097603865401E-2</v>
      </c>
      <c r="BI28" s="5">
        <v>1</v>
      </c>
      <c r="BJ28" s="5">
        <v>1</v>
      </c>
      <c r="BK28" s="5">
        <v>-87.664487772391595</v>
      </c>
      <c r="BL28" s="5">
        <v>6.5968475052906898E-3</v>
      </c>
      <c r="BM28" s="6">
        <v>9.9999999999999998E-13</v>
      </c>
      <c r="BN28" s="5">
        <v>0</v>
      </c>
      <c r="BO28" s="5" t="s">
        <v>97</v>
      </c>
      <c r="BP28" s="5" t="s">
        <v>97</v>
      </c>
      <c r="BQ28" s="5" t="s">
        <v>97</v>
      </c>
      <c r="BR28" s="5" t="s">
        <v>97</v>
      </c>
      <c r="BS28" s="5">
        <v>-80.497446623433504</v>
      </c>
      <c r="BT28" s="5">
        <v>4.2857355058532904E-3</v>
      </c>
      <c r="BU28" s="6">
        <v>9.9999999999999998E-13</v>
      </c>
      <c r="BV28" s="5">
        <v>4.3065478089708599E-2</v>
      </c>
      <c r="BW28" s="5" t="s">
        <v>97</v>
      </c>
      <c r="BX28" s="5" t="s">
        <v>97</v>
      </c>
      <c r="BY28" s="5" t="s">
        <v>97</v>
      </c>
      <c r="BZ28" s="5" t="s">
        <v>97</v>
      </c>
      <c r="CA28" s="5">
        <v>-109.592927799596</v>
      </c>
      <c r="CB28" s="5">
        <v>8.1814534072869108E-3</v>
      </c>
      <c r="CC28" s="6">
        <v>9.9999999999999998E-13</v>
      </c>
      <c r="CD28" s="5">
        <v>0</v>
      </c>
      <c r="CE28" s="5">
        <v>7.1933149200298904E-2</v>
      </c>
      <c r="CF28" s="5">
        <v>2.0646356977107899E-2</v>
      </c>
      <c r="CG28" s="5">
        <v>1</v>
      </c>
      <c r="CH28" s="5">
        <v>0.74271855043606405</v>
      </c>
      <c r="CI28" s="5">
        <v>-102.346711699881</v>
      </c>
      <c r="CJ28" s="5">
        <v>6.1819624254402404E-3</v>
      </c>
      <c r="CK28" s="6">
        <v>1E-13</v>
      </c>
      <c r="CL28" s="5">
        <v>6.3969638688271796E-2</v>
      </c>
      <c r="CM28" s="5">
        <v>6.89448904910063E-2</v>
      </c>
      <c r="CN28" s="5">
        <v>1.9859727375561902E-2</v>
      </c>
      <c r="CO28" s="5">
        <v>1</v>
      </c>
      <c r="CP28" s="5">
        <v>0.60031144008553505</v>
      </c>
      <c r="CQ28" s="5">
        <v>-102.366703414092</v>
      </c>
      <c r="CR28" s="5">
        <v>5.3543100806345998E-3</v>
      </c>
      <c r="CS28" s="6">
        <v>1E-13</v>
      </c>
      <c r="CT28" s="5">
        <v>5.40790705422972E-2</v>
      </c>
      <c r="CU28" s="5">
        <v>6.8554050919482606E-2</v>
      </c>
      <c r="CV28" s="5">
        <v>1.9876125090368599E-2</v>
      </c>
      <c r="CW28" s="5">
        <v>1</v>
      </c>
      <c r="CX28" s="5">
        <v>0.73998387728792703</v>
      </c>
      <c r="CY28" s="5">
        <v>-109.64425605989901</v>
      </c>
      <c r="CZ28" s="5">
        <v>6.5968273623811004E-3</v>
      </c>
      <c r="DA28" s="6">
        <v>9.9999999999999998E-13</v>
      </c>
      <c r="DB28" s="5">
        <v>0</v>
      </c>
      <c r="DC28" s="5">
        <v>7.0175801084133793E-2</v>
      </c>
      <c r="DD28" s="5">
        <v>2.04159823601055E-2</v>
      </c>
      <c r="DE28" s="5">
        <v>1</v>
      </c>
      <c r="DF28" s="5">
        <v>1</v>
      </c>
      <c r="DG28" s="5">
        <v>-102.47721887861</v>
      </c>
      <c r="DH28" s="5">
        <v>4.28536244428701E-3</v>
      </c>
      <c r="DI28" s="6">
        <v>9.9999999999999998E-13</v>
      </c>
      <c r="DJ28" s="5">
        <v>4.3094619955737101E-2</v>
      </c>
      <c r="DK28" s="5">
        <v>7.02356854049591E-2</v>
      </c>
      <c r="DL28" s="5">
        <v>2.0427073600636999E-2</v>
      </c>
      <c r="DM28" s="5">
        <v>1</v>
      </c>
      <c r="DN28" s="5">
        <v>1</v>
      </c>
    </row>
    <row r="29" spans="1:118">
      <c r="A29">
        <f t="shared" si="0"/>
        <v>-24.2472418961129</v>
      </c>
      <c r="B29">
        <f t="shared" si="1"/>
        <v>-24.144595637563199</v>
      </c>
      <c r="C29">
        <f t="shared" si="2"/>
        <v>-104.265563105006</v>
      </c>
      <c r="D29">
        <f t="shared" si="3"/>
        <v>-96.863798691629299</v>
      </c>
      <c r="E29">
        <f t="shared" si="4"/>
        <v>-128.41015874256919</v>
      </c>
      <c r="F29">
        <f t="shared" si="5"/>
        <v>-128.41015883076301</v>
      </c>
      <c r="G29">
        <f t="shared" si="6"/>
        <v>-121.0083943291925</v>
      </c>
      <c r="H29">
        <f t="shared" si="7"/>
        <v>-121.008395461376</v>
      </c>
      <c r="I29">
        <f t="shared" si="8"/>
        <v>-126.99331929252099</v>
      </c>
      <c r="J29">
        <f t="shared" si="9"/>
        <v>-115.96998428091599</v>
      </c>
      <c r="K29">
        <f t="shared" si="10"/>
        <v>-116.96999465820601</v>
      </c>
      <c r="M29">
        <f t="shared" si="11"/>
        <v>1.4168395382420158</v>
      </c>
      <c r="N29">
        <f t="shared" si="12"/>
        <v>5.0384111804600025</v>
      </c>
      <c r="P29">
        <f t="shared" si="13"/>
        <v>5.0384111804600025</v>
      </c>
      <c r="Q29">
        <f t="shared" si="14"/>
        <v>10.076822360920005</v>
      </c>
      <c r="R29">
        <f t="shared" si="15"/>
        <v>1.5014604744222309E-3</v>
      </c>
      <c r="S29">
        <f t="shared" si="16"/>
        <v>1</v>
      </c>
      <c r="T29">
        <f t="shared" si="17"/>
        <v>1</v>
      </c>
      <c r="U29">
        <f t="shared" si="18"/>
        <v>0.33632107806147199</v>
      </c>
      <c r="V29">
        <f t="shared" si="19"/>
        <v>0.13669596503355599</v>
      </c>
      <c r="W29">
        <f t="shared" si="20"/>
        <v>0.13666975474694701</v>
      </c>
      <c r="X29">
        <f t="shared" si="21"/>
        <v>0.13669596503355599</v>
      </c>
      <c r="Y29">
        <f t="shared" si="22"/>
        <v>1.9163252559505801E-2</v>
      </c>
      <c r="Z29">
        <f t="shared" si="23"/>
        <v>1.66712128954195E-2</v>
      </c>
      <c r="AA29">
        <f t="shared" si="24"/>
        <v>1.3428036653120199E-2</v>
      </c>
      <c r="AB29">
        <f t="shared" si="25"/>
        <v>1.65981255805135E-2</v>
      </c>
      <c r="AC29">
        <f t="shared" si="26"/>
        <v>1.65981255805135E-2</v>
      </c>
      <c r="AD29">
        <f t="shared" si="27"/>
        <v>1.6660760956078199E-2</v>
      </c>
      <c r="AE29">
        <f t="shared" si="28"/>
        <v>1.6667761547131201E-2</v>
      </c>
      <c r="AF29" s="2"/>
      <c r="AG29" s="2"/>
      <c r="AH29" s="2"/>
      <c r="AI29" s="2"/>
      <c r="AJ29" s="5">
        <v>0.01</v>
      </c>
      <c r="AK29" s="5">
        <v>0</v>
      </c>
      <c r="AL29" s="5">
        <v>0.1</v>
      </c>
      <c r="AM29" s="5">
        <v>4.4917819999999997E-2</v>
      </c>
      <c r="AN29" s="5">
        <v>0</v>
      </c>
      <c r="AO29" s="5">
        <v>0</v>
      </c>
      <c r="AP29" s="5">
        <v>0</v>
      </c>
      <c r="AQ29" s="5">
        <v>1</v>
      </c>
      <c r="AR29" s="5">
        <v>0.5</v>
      </c>
      <c r="AS29" s="5">
        <v>5.0000000000000001E-3</v>
      </c>
      <c r="AT29" s="5">
        <v>0.01</v>
      </c>
      <c r="AU29" s="5">
        <v>-24.2472418961129</v>
      </c>
      <c r="AV29" s="5">
        <v>0</v>
      </c>
      <c r="AW29" s="5">
        <v>0</v>
      </c>
      <c r="AX29" s="5">
        <v>0</v>
      </c>
      <c r="AY29" s="5">
        <v>1.9163252559505801E-2</v>
      </c>
      <c r="AZ29" s="5">
        <v>1.9163252559505801E-2</v>
      </c>
      <c r="BA29" s="5">
        <v>1</v>
      </c>
      <c r="BB29" s="5">
        <v>1</v>
      </c>
      <c r="BC29" s="5">
        <v>-24.144595637563199</v>
      </c>
      <c r="BD29" s="5">
        <v>0</v>
      </c>
      <c r="BE29" s="5">
        <v>0</v>
      </c>
      <c r="BF29" s="5">
        <v>0</v>
      </c>
      <c r="BG29" s="6">
        <v>1.66712128954195E-2</v>
      </c>
      <c r="BH29" s="5">
        <v>2.0939531853792801E-2</v>
      </c>
      <c r="BI29" s="5">
        <v>1</v>
      </c>
      <c r="BJ29" s="5">
        <v>1</v>
      </c>
      <c r="BK29" s="5">
        <v>-104.265563105006</v>
      </c>
      <c r="BL29" s="5">
        <v>8.9200686296662304E-3</v>
      </c>
      <c r="BM29" s="6">
        <v>9.9999999999999998E-13</v>
      </c>
      <c r="BN29" s="5">
        <v>0</v>
      </c>
      <c r="BO29" s="5" t="s">
        <v>97</v>
      </c>
      <c r="BP29" s="5" t="s">
        <v>97</v>
      </c>
      <c r="BQ29" s="5" t="s">
        <v>97</v>
      </c>
      <c r="BR29" s="5" t="s">
        <v>97</v>
      </c>
      <c r="BS29" s="5">
        <v>-96.863798691629299</v>
      </c>
      <c r="BT29" s="5">
        <v>6.5695620730523204E-3</v>
      </c>
      <c r="BU29" s="6">
        <v>9.9999999999999998E-13</v>
      </c>
      <c r="BV29" s="5">
        <v>7.0647275167295298E-2</v>
      </c>
      <c r="BW29" s="5" t="s">
        <v>97</v>
      </c>
      <c r="BX29" s="5" t="s">
        <v>97</v>
      </c>
      <c r="BY29" s="5" t="s">
        <v>97</v>
      </c>
      <c r="BZ29" s="5" t="s">
        <v>97</v>
      </c>
      <c r="CA29" s="5">
        <v>-126.99331929252099</v>
      </c>
      <c r="CB29" s="5">
        <v>1.3428036653120199E-2</v>
      </c>
      <c r="CC29" s="6">
        <v>6.18557980822405E-4</v>
      </c>
      <c r="CD29" s="5">
        <v>0</v>
      </c>
      <c r="CE29" s="5">
        <v>1.81884742406659E-2</v>
      </c>
      <c r="CF29" s="5">
        <v>2.1309662271537098E-2</v>
      </c>
      <c r="CG29" s="5">
        <v>1</v>
      </c>
      <c r="CH29" s="5">
        <v>0.33632107806147199</v>
      </c>
      <c r="CI29" s="5">
        <v>-116.96998428091599</v>
      </c>
      <c r="CJ29" s="5">
        <v>1.1260684473544299E-2</v>
      </c>
      <c r="CK29" s="6">
        <v>1E-13</v>
      </c>
      <c r="CL29" s="5">
        <v>0.24222497681397101</v>
      </c>
      <c r="CM29" s="5">
        <v>1.6588280540438101E-2</v>
      </c>
      <c r="CN29" s="5">
        <v>2.0649270640962399E-2</v>
      </c>
      <c r="CO29" s="5">
        <v>1</v>
      </c>
      <c r="CP29" s="5">
        <v>0.13669596503355599</v>
      </c>
      <c r="CQ29" s="5">
        <v>-116.96999465820601</v>
      </c>
      <c r="CR29" s="5">
        <v>1.12569165042139E-2</v>
      </c>
      <c r="CS29" s="6">
        <v>1E-13</v>
      </c>
      <c r="CT29" s="5">
        <v>0.24237350899586499</v>
      </c>
      <c r="CU29" s="5">
        <v>1.65981255805135E-2</v>
      </c>
      <c r="CV29" s="5">
        <v>2.06774061846914E-2</v>
      </c>
      <c r="CW29" s="5">
        <v>1</v>
      </c>
      <c r="CX29" s="5">
        <v>0.13666975474694701</v>
      </c>
      <c r="CY29" s="5">
        <v>-128.41015883076301</v>
      </c>
      <c r="CZ29" s="5">
        <v>8.9189238082464494E-3</v>
      </c>
      <c r="DA29" s="6">
        <v>9.9999999999999998E-13</v>
      </c>
      <c r="DB29" s="5">
        <v>0</v>
      </c>
      <c r="DC29" s="6">
        <v>1.6660760956078199E-2</v>
      </c>
      <c r="DD29" s="5">
        <v>2.0937842090749701E-2</v>
      </c>
      <c r="DE29" s="5">
        <v>1</v>
      </c>
      <c r="DF29" s="5">
        <v>1</v>
      </c>
      <c r="DG29" s="5">
        <v>-121.008395461376</v>
      </c>
      <c r="DH29" s="5">
        <v>6.5694006281925401E-3</v>
      </c>
      <c r="DI29" s="6">
        <v>9.9999999999999998E-13</v>
      </c>
      <c r="DJ29" s="5">
        <v>7.0698518758084E-2</v>
      </c>
      <c r="DK29" s="6">
        <v>1.6667761547131201E-2</v>
      </c>
      <c r="DL29" s="5">
        <v>2.0940799179330099E-2</v>
      </c>
      <c r="DM29" s="5">
        <v>1</v>
      </c>
      <c r="DN29" s="5">
        <v>1</v>
      </c>
    </row>
    <row r="30" spans="1:118">
      <c r="A30">
        <f t="shared" si="0"/>
        <v>-20.758340017431699</v>
      </c>
      <c r="B30">
        <f t="shared" si="1"/>
        <v>-18.327692927781801</v>
      </c>
      <c r="C30">
        <f t="shared" si="2"/>
        <v>-76.403081678790599</v>
      </c>
      <c r="D30">
        <f t="shared" si="3"/>
        <v>-71.024615954560105</v>
      </c>
      <c r="E30">
        <f t="shared" si="4"/>
        <v>-94.730774606572396</v>
      </c>
      <c r="F30">
        <f t="shared" si="5"/>
        <v>-94.737970909022195</v>
      </c>
      <c r="G30">
        <f t="shared" si="6"/>
        <v>-89.352308882341902</v>
      </c>
      <c r="H30">
        <f t="shared" si="7"/>
        <v>-89.359504669026293</v>
      </c>
      <c r="I30">
        <f t="shared" si="8"/>
        <v>-94.7269063106788</v>
      </c>
      <c r="J30">
        <f t="shared" si="9"/>
        <v>-88.359511422533004</v>
      </c>
      <c r="K30">
        <f t="shared" si="10"/>
        <v>-89.353931876484793</v>
      </c>
      <c r="M30">
        <f t="shared" si="11"/>
        <v>1.106459834339546E-2</v>
      </c>
      <c r="N30">
        <f t="shared" si="12"/>
        <v>0.99999324649328969</v>
      </c>
      <c r="P30">
        <f t="shared" si="13"/>
        <v>0.99999324649328969</v>
      </c>
      <c r="Q30">
        <f t="shared" si="14"/>
        <v>1.9999864929865794</v>
      </c>
      <c r="R30">
        <f t="shared" si="15"/>
        <v>0.15730060877301968</v>
      </c>
      <c r="S30">
        <f t="shared" si="16"/>
        <v>0</v>
      </c>
      <c r="T30">
        <f t="shared" si="17"/>
        <v>0</v>
      </c>
      <c r="U30">
        <f t="shared" si="18"/>
        <v>1.1329567902284901</v>
      </c>
      <c r="V30">
        <f t="shared" si="19"/>
        <v>1.0000344111982</v>
      </c>
      <c r="W30">
        <f t="shared" si="20"/>
        <v>1.1349335354374099</v>
      </c>
      <c r="X30">
        <f t="shared" si="21"/>
        <v>1.0000344111982</v>
      </c>
      <c r="Y30">
        <f t="shared" si="22"/>
        <v>8.3166772082744304E-3</v>
      </c>
      <c r="Z30">
        <f t="shared" si="23"/>
        <v>0.10803456456612701</v>
      </c>
      <c r="AA30">
        <f t="shared" si="24"/>
        <v>4.9599094761899297E-3</v>
      </c>
      <c r="AB30">
        <f t="shared" si="25"/>
        <v>0.1</v>
      </c>
      <c r="AC30">
        <f t="shared" si="26"/>
        <v>0.1</v>
      </c>
      <c r="AD30">
        <f t="shared" si="27"/>
        <v>0.1</v>
      </c>
      <c r="AE30">
        <f t="shared" si="28"/>
        <v>0.1</v>
      </c>
      <c r="AF30" s="2"/>
      <c r="AG30" s="2"/>
      <c r="AH30" s="2"/>
      <c r="AI30" s="2"/>
      <c r="AJ30" s="5">
        <v>0.01</v>
      </c>
      <c r="AK30" s="5">
        <v>0</v>
      </c>
      <c r="AL30" s="5">
        <v>0.1</v>
      </c>
      <c r="AM30" s="5">
        <v>4.4917819999999997E-2</v>
      </c>
      <c r="AN30" s="5">
        <v>0</v>
      </c>
      <c r="AO30" s="5">
        <v>0</v>
      </c>
      <c r="AP30" s="5">
        <v>0</v>
      </c>
      <c r="AQ30" s="5">
        <v>1</v>
      </c>
      <c r="AR30" s="5">
        <v>0.5</v>
      </c>
      <c r="AS30" s="5">
        <v>5.0000000000000001E-3</v>
      </c>
      <c r="AT30" s="5">
        <v>0.01</v>
      </c>
      <c r="AU30" s="5">
        <v>-20.758340017431699</v>
      </c>
      <c r="AV30" s="5">
        <v>0</v>
      </c>
      <c r="AW30" s="5">
        <v>0</v>
      </c>
      <c r="AX30" s="5">
        <v>0</v>
      </c>
      <c r="AY30" s="5">
        <v>8.3166772082744304E-3</v>
      </c>
      <c r="AZ30" s="5">
        <v>8.3166772082744304E-3</v>
      </c>
      <c r="BA30" s="5">
        <v>1</v>
      </c>
      <c r="BB30" s="5">
        <v>1</v>
      </c>
      <c r="BC30" s="5">
        <v>-18.327692927781801</v>
      </c>
      <c r="BD30" s="5">
        <v>0</v>
      </c>
      <c r="BE30" s="5">
        <v>0</v>
      </c>
      <c r="BF30" s="5">
        <v>0</v>
      </c>
      <c r="BG30" s="5">
        <v>0.10803456456612701</v>
      </c>
      <c r="BH30" s="5">
        <v>1.9192057147713801E-2</v>
      </c>
      <c r="BI30" s="5">
        <v>1</v>
      </c>
      <c r="BJ30" s="5">
        <v>1</v>
      </c>
      <c r="BK30" s="5">
        <v>-76.403081678790599</v>
      </c>
      <c r="BL30" s="5">
        <v>5.51598867567184E-3</v>
      </c>
      <c r="BM30" s="6">
        <v>9.9999999999999998E-13</v>
      </c>
      <c r="BN30" s="5">
        <v>0</v>
      </c>
      <c r="BO30" s="5" t="s">
        <v>97</v>
      </c>
      <c r="BP30" s="5" t="s">
        <v>97</v>
      </c>
      <c r="BQ30" s="5" t="s">
        <v>97</v>
      </c>
      <c r="BR30" s="5" t="s">
        <v>97</v>
      </c>
      <c r="BS30" s="5">
        <v>-71.024615954560105</v>
      </c>
      <c r="BT30" s="5">
        <v>3.6307181359508398E-3</v>
      </c>
      <c r="BU30" s="6">
        <v>9.9999999999999998E-13</v>
      </c>
      <c r="BV30" s="5">
        <v>3.3580480980988897E-2</v>
      </c>
      <c r="BW30" s="5" t="s">
        <v>97</v>
      </c>
      <c r="BX30" s="5" t="s">
        <v>97</v>
      </c>
      <c r="BY30" s="5" t="s">
        <v>97</v>
      </c>
      <c r="BZ30" s="5" t="s">
        <v>97</v>
      </c>
      <c r="CA30" s="5">
        <v>-94.7269063106788</v>
      </c>
      <c r="CB30" s="5">
        <v>4.9599094761899297E-3</v>
      </c>
      <c r="CC30" s="6">
        <v>9.9999999999999998E-13</v>
      </c>
      <c r="CD30" s="5">
        <v>0</v>
      </c>
      <c r="CE30" s="6">
        <v>0.1</v>
      </c>
      <c r="CF30" s="5">
        <v>1.8088426637873599E-2</v>
      </c>
      <c r="CG30" s="5">
        <v>1</v>
      </c>
      <c r="CH30" s="5">
        <v>1.1329567902284901</v>
      </c>
      <c r="CI30" s="5">
        <v>-89.359511422533004</v>
      </c>
      <c r="CJ30" s="5">
        <v>3.6295069202535802E-3</v>
      </c>
      <c r="CK30" s="6">
        <v>1E-13</v>
      </c>
      <c r="CL30" s="5">
        <v>3.3656934874176599E-2</v>
      </c>
      <c r="CM30" s="6">
        <v>0.1</v>
      </c>
      <c r="CN30" s="5">
        <v>1.8046576105902601E-2</v>
      </c>
      <c r="CO30" s="5">
        <v>1</v>
      </c>
      <c r="CP30" s="5">
        <v>1.0000344111982</v>
      </c>
      <c r="CQ30" s="5">
        <v>-89.353931876484793</v>
      </c>
      <c r="CR30" s="5">
        <v>3.2612056632849102E-3</v>
      </c>
      <c r="CS30" s="6">
        <v>1E-13</v>
      </c>
      <c r="CT30" s="5">
        <v>3.03596884430575E-2</v>
      </c>
      <c r="CU30" s="6">
        <v>0.1</v>
      </c>
      <c r="CV30" s="5">
        <v>1.79254196716052E-2</v>
      </c>
      <c r="CW30" s="5">
        <v>1</v>
      </c>
      <c r="CX30" s="5">
        <v>1.1349335354374099</v>
      </c>
      <c r="CY30" s="5">
        <v>-94.737970909022195</v>
      </c>
      <c r="CZ30" s="5">
        <v>5.5157293533075304E-3</v>
      </c>
      <c r="DA30" s="6">
        <v>9.9999999999999998E-13</v>
      </c>
      <c r="DB30" s="5">
        <v>0</v>
      </c>
      <c r="DC30" s="5">
        <v>0.1</v>
      </c>
      <c r="DD30" s="5">
        <v>1.80403086870645E-2</v>
      </c>
      <c r="DE30" s="5">
        <v>1</v>
      </c>
      <c r="DF30" s="5">
        <v>1</v>
      </c>
      <c r="DG30" s="5">
        <v>-89.359504669026293</v>
      </c>
      <c r="DH30" s="5">
        <v>3.6312424654685498E-3</v>
      </c>
      <c r="DI30" s="6">
        <v>9.9999999999999998E-13</v>
      </c>
      <c r="DJ30" s="5">
        <v>3.3579920297130202E-2</v>
      </c>
      <c r="DK30" s="5">
        <v>0.1</v>
      </c>
      <c r="DL30" s="5">
        <v>1.80464574018026E-2</v>
      </c>
      <c r="DM30" s="5">
        <v>1</v>
      </c>
      <c r="DN30" s="5">
        <v>1</v>
      </c>
    </row>
    <row r="31" spans="1:118">
      <c r="A31">
        <f t="shared" si="0"/>
        <v>-18.4805318478471</v>
      </c>
      <c r="B31">
        <f t="shared" si="1"/>
        <v>-18.4708512306172</v>
      </c>
      <c r="C31">
        <f t="shared" si="2"/>
        <v>-100.152735772909</v>
      </c>
      <c r="D31">
        <f t="shared" si="3"/>
        <v>-95.753712384063505</v>
      </c>
      <c r="E31">
        <f t="shared" si="4"/>
        <v>-118.6235870035262</v>
      </c>
      <c r="F31">
        <f t="shared" si="5"/>
        <v>-118.62358823116099</v>
      </c>
      <c r="G31">
        <f t="shared" si="6"/>
        <v>-114.2245636146807</v>
      </c>
      <c r="H31">
        <f t="shared" si="7"/>
        <v>-114.224564317497</v>
      </c>
      <c r="I31">
        <f t="shared" si="8"/>
        <v>-118.125184756148</v>
      </c>
      <c r="J31">
        <f t="shared" si="9"/>
        <v>-112.306029930473</v>
      </c>
      <c r="K31">
        <f t="shared" si="10"/>
        <v>-113.305938996186</v>
      </c>
      <c r="M31">
        <f t="shared" si="11"/>
        <v>0.4984034750129922</v>
      </c>
      <c r="N31">
        <f t="shared" si="12"/>
        <v>1.9185343870239961</v>
      </c>
      <c r="P31">
        <f t="shared" si="13"/>
        <v>1.9185343870239961</v>
      </c>
      <c r="Q31">
        <f t="shared" si="14"/>
        <v>3.8370687740479923</v>
      </c>
      <c r="R31">
        <f t="shared" si="15"/>
        <v>5.0131090081440802E-2</v>
      </c>
      <c r="S31">
        <f t="shared" si="16"/>
        <v>0</v>
      </c>
      <c r="T31">
        <f t="shared" si="17"/>
        <v>0</v>
      </c>
      <c r="U31">
        <f t="shared" si="18"/>
        <v>0.60079232158314499</v>
      </c>
      <c r="V31">
        <f t="shared" si="19"/>
        <v>0.49759556447563702</v>
      </c>
      <c r="W31">
        <f t="shared" si="20"/>
        <v>0.494413494233583</v>
      </c>
      <c r="X31">
        <f t="shared" si="21"/>
        <v>0.49759556447563702</v>
      </c>
      <c r="Y31">
        <f t="shared" si="22"/>
        <v>7.3441381383572398E-3</v>
      </c>
      <c r="Z31">
        <f t="shared" si="23"/>
        <v>8.8682875283043593E-3</v>
      </c>
      <c r="AA31">
        <f t="shared" si="24"/>
        <v>1.42554881944664E-2</v>
      </c>
      <c r="AB31">
        <f t="shared" si="25"/>
        <v>9.21548912743958E-3</v>
      </c>
      <c r="AC31">
        <f t="shared" si="26"/>
        <v>9.21548912743958E-3</v>
      </c>
      <c r="AD31">
        <f t="shared" si="27"/>
        <v>8.8749894693275194E-3</v>
      </c>
      <c r="AE31">
        <f t="shared" si="28"/>
        <v>8.8642515688682096E-3</v>
      </c>
      <c r="AF31" s="2"/>
      <c r="AG31" s="2"/>
      <c r="AH31" s="2"/>
      <c r="AI31" s="2"/>
      <c r="AJ31" s="5">
        <v>0.01</v>
      </c>
      <c r="AK31" s="5">
        <v>0</v>
      </c>
      <c r="AL31" s="5">
        <v>0.1</v>
      </c>
      <c r="AM31" s="5">
        <v>4.4917819999999997E-2</v>
      </c>
      <c r="AN31" s="5">
        <v>0</v>
      </c>
      <c r="AO31" s="5">
        <v>0</v>
      </c>
      <c r="AP31" s="5">
        <v>0</v>
      </c>
      <c r="AQ31" s="5">
        <v>1</v>
      </c>
      <c r="AR31" s="5">
        <v>0.5</v>
      </c>
      <c r="AS31" s="5">
        <v>5.0000000000000001E-3</v>
      </c>
      <c r="AT31" s="5">
        <v>0.01</v>
      </c>
      <c r="AU31" s="5">
        <v>-18.4805318478471</v>
      </c>
      <c r="AV31" s="5">
        <v>0</v>
      </c>
      <c r="AW31" s="5">
        <v>0</v>
      </c>
      <c r="AX31" s="5">
        <v>0</v>
      </c>
      <c r="AY31" s="5">
        <v>7.3441381383572398E-3</v>
      </c>
      <c r="AZ31" s="5">
        <v>7.3441381383572398E-3</v>
      </c>
      <c r="BA31" s="5">
        <v>1</v>
      </c>
      <c r="BB31" s="5">
        <v>1</v>
      </c>
      <c r="BC31" s="5">
        <v>-18.4708512306172</v>
      </c>
      <c r="BD31" s="5">
        <v>0</v>
      </c>
      <c r="BE31" s="5">
        <v>0</v>
      </c>
      <c r="BF31" s="5">
        <v>0</v>
      </c>
      <c r="BG31" s="5">
        <v>8.8682875283043593E-3</v>
      </c>
      <c r="BH31" s="6">
        <v>7.2340049419169503E-3</v>
      </c>
      <c r="BI31" s="5">
        <v>1</v>
      </c>
      <c r="BJ31" s="5">
        <v>1</v>
      </c>
      <c r="BK31" s="5">
        <v>-100.152735772909</v>
      </c>
      <c r="BL31" s="5">
        <v>9.7772206721552807E-3</v>
      </c>
      <c r="BM31" s="6">
        <v>9.9999999999999998E-13</v>
      </c>
      <c r="BN31" s="5">
        <v>0</v>
      </c>
      <c r="BO31" s="5" t="s">
        <v>97</v>
      </c>
      <c r="BP31" s="5" t="s">
        <v>97</v>
      </c>
      <c r="BQ31" s="5" t="s">
        <v>97</v>
      </c>
      <c r="BR31" s="5" t="s">
        <v>97</v>
      </c>
      <c r="BS31" s="5">
        <v>-95.753712384063505</v>
      </c>
      <c r="BT31" s="5">
        <v>7.9956230899093407E-3</v>
      </c>
      <c r="BU31" s="6">
        <v>9.9999999999999998E-13</v>
      </c>
      <c r="BV31" s="5">
        <v>4.6196402240409197E-2</v>
      </c>
      <c r="BW31" s="5" t="s">
        <v>97</v>
      </c>
      <c r="BX31" s="5" t="s">
        <v>97</v>
      </c>
      <c r="BY31" s="5" t="s">
        <v>97</v>
      </c>
      <c r="BZ31" s="5" t="s">
        <v>97</v>
      </c>
      <c r="CA31" s="5">
        <v>-118.125184756148</v>
      </c>
      <c r="CB31" s="5">
        <v>1.42554881944664E-2</v>
      </c>
      <c r="CC31" s="6">
        <v>9.9999999999999998E-13</v>
      </c>
      <c r="CD31" s="5">
        <v>0</v>
      </c>
      <c r="CE31" s="5">
        <v>9.2752639790730299E-3</v>
      </c>
      <c r="CF31" s="6">
        <v>7.2133347095674804E-3</v>
      </c>
      <c r="CG31" s="5">
        <v>1</v>
      </c>
      <c r="CH31" s="5">
        <v>0.60079232158314499</v>
      </c>
      <c r="CI31" s="5">
        <v>-113.306029930473</v>
      </c>
      <c r="CJ31" s="5">
        <v>1.31143337253756E-2</v>
      </c>
      <c r="CK31" s="6">
        <v>1E-13</v>
      </c>
      <c r="CL31" s="5">
        <v>8.7340986775291493E-2</v>
      </c>
      <c r="CM31" s="5">
        <v>9.1951070823405399E-3</v>
      </c>
      <c r="CN31" s="6">
        <v>7.2326542156306902E-3</v>
      </c>
      <c r="CO31" s="5">
        <v>1</v>
      </c>
      <c r="CP31" s="5">
        <v>0.49759556447563702</v>
      </c>
      <c r="CQ31" s="5">
        <v>-113.305938996186</v>
      </c>
      <c r="CR31" s="5">
        <v>1.31673841792518E-2</v>
      </c>
      <c r="CS31" s="6">
        <v>1E-13</v>
      </c>
      <c r="CT31" s="5">
        <v>8.8055656030875007E-2</v>
      </c>
      <c r="CU31" s="5">
        <v>9.21548912743958E-3</v>
      </c>
      <c r="CV31" s="6">
        <v>7.2345549717398299E-3</v>
      </c>
      <c r="CW31" s="5">
        <v>1</v>
      </c>
      <c r="CX31" s="5">
        <v>0.494413494233583</v>
      </c>
      <c r="CY31" s="5">
        <v>-118.62358823116099</v>
      </c>
      <c r="CZ31" s="5">
        <v>9.7766740155312507E-3</v>
      </c>
      <c r="DA31" s="6">
        <v>9.9999999999999998E-13</v>
      </c>
      <c r="DB31" s="5">
        <v>0</v>
      </c>
      <c r="DC31" s="5">
        <v>8.8749894693275194E-3</v>
      </c>
      <c r="DD31" s="6">
        <v>7.2339437203073204E-3</v>
      </c>
      <c r="DE31" s="5">
        <v>1</v>
      </c>
      <c r="DF31" s="5">
        <v>1</v>
      </c>
      <c r="DG31" s="5">
        <v>-114.224564317497</v>
      </c>
      <c r="DH31" s="5">
        <v>7.9960655080414597E-3</v>
      </c>
      <c r="DI31" s="6">
        <v>9.9999999999999998E-13</v>
      </c>
      <c r="DJ31" s="5">
        <v>4.6160751443184801E-2</v>
      </c>
      <c r="DK31" s="5">
        <v>8.8642515688682096E-3</v>
      </c>
      <c r="DL31" s="6">
        <v>7.23134478526926E-3</v>
      </c>
      <c r="DM31" s="5">
        <v>1</v>
      </c>
      <c r="DN31" s="5">
        <v>1</v>
      </c>
    </row>
    <row r="32" spans="1:118">
      <c r="A32">
        <f t="shared" si="0"/>
        <v>-24.645795736513598</v>
      </c>
      <c r="B32">
        <f t="shared" si="1"/>
        <v>-22.371248687915699</v>
      </c>
      <c r="C32">
        <f t="shared" si="2"/>
        <v>-106.376807383038</v>
      </c>
      <c r="D32">
        <f t="shared" si="3"/>
        <v>-97.600177402342496</v>
      </c>
      <c r="E32">
        <f t="shared" si="4"/>
        <v>-128.74805607095371</v>
      </c>
      <c r="F32">
        <f t="shared" si="5"/>
        <v>-128.74805693427001</v>
      </c>
      <c r="G32">
        <f t="shared" si="6"/>
        <v>-119.97142609025819</v>
      </c>
      <c r="H32">
        <f t="shared" si="7"/>
        <v>-119.971427675039</v>
      </c>
      <c r="I32">
        <f t="shared" si="8"/>
        <v>-127.387192048339</v>
      </c>
      <c r="J32">
        <f t="shared" si="9"/>
        <v>-116.172120313394</v>
      </c>
      <c r="K32">
        <f t="shared" si="10"/>
        <v>-117.172140565313</v>
      </c>
      <c r="M32">
        <f t="shared" si="11"/>
        <v>1.360864885931008</v>
      </c>
      <c r="N32">
        <f t="shared" si="12"/>
        <v>3.7993073616449919</v>
      </c>
      <c r="P32">
        <f t="shared" si="13"/>
        <v>3.7993073616449919</v>
      </c>
      <c r="Q32">
        <f t="shared" si="14"/>
        <v>7.5986147232899839</v>
      </c>
      <c r="R32">
        <f t="shared" si="15"/>
        <v>5.8413164101901015E-3</v>
      </c>
      <c r="S32">
        <f t="shared" si="16"/>
        <v>1</v>
      </c>
      <c r="T32">
        <f t="shared" si="17"/>
        <v>1</v>
      </c>
      <c r="U32">
        <f t="shared" si="18"/>
        <v>0.50846065529625994</v>
      </c>
      <c r="V32">
        <f t="shared" si="19"/>
        <v>0.35342728853127803</v>
      </c>
      <c r="W32">
        <f t="shared" si="20"/>
        <v>0.35078248774100601</v>
      </c>
      <c r="X32">
        <f t="shared" si="21"/>
        <v>0.35342728853127803</v>
      </c>
      <c r="Y32">
        <f t="shared" si="22"/>
        <v>1.38054334433466E-2</v>
      </c>
      <c r="Z32">
        <f t="shared" si="23"/>
        <v>1.0000000000000001E-5</v>
      </c>
      <c r="AA32">
        <f t="shared" si="24"/>
        <v>1.5299171261293701E-2</v>
      </c>
      <c r="AB32">
        <f t="shared" si="25"/>
        <v>1.0000000000000001E-5</v>
      </c>
      <c r="AC32">
        <f t="shared" si="26"/>
        <v>1.0000000000000001E-5</v>
      </c>
      <c r="AD32">
        <f t="shared" si="27"/>
        <v>1.0000000000000001E-5</v>
      </c>
      <c r="AE32">
        <f t="shared" si="28"/>
        <v>1.0000000000000001E-5</v>
      </c>
      <c r="AF32" s="2"/>
      <c r="AG32" s="2"/>
      <c r="AH32" s="2"/>
      <c r="AI32" s="2"/>
      <c r="AJ32" s="5">
        <v>0.01</v>
      </c>
      <c r="AK32" s="5">
        <v>0</v>
      </c>
      <c r="AL32" s="5">
        <v>0.1</v>
      </c>
      <c r="AM32" s="5">
        <v>4.4917819999999997E-2</v>
      </c>
      <c r="AN32" s="5">
        <v>0</v>
      </c>
      <c r="AO32" s="5">
        <v>0</v>
      </c>
      <c r="AP32" s="5">
        <v>0</v>
      </c>
      <c r="AQ32" s="5">
        <v>1</v>
      </c>
      <c r="AR32" s="5">
        <v>0.5</v>
      </c>
      <c r="AS32" s="5">
        <v>5.0000000000000001E-3</v>
      </c>
      <c r="AT32" s="5">
        <v>0.01</v>
      </c>
      <c r="AU32" s="5">
        <v>-24.645795736513598</v>
      </c>
      <c r="AV32" s="5">
        <v>0</v>
      </c>
      <c r="AW32" s="5">
        <v>0</v>
      </c>
      <c r="AX32" s="5">
        <v>0</v>
      </c>
      <c r="AY32" s="5">
        <v>1.38054334433466E-2</v>
      </c>
      <c r="AZ32" s="5">
        <v>1.38054334433466E-2</v>
      </c>
      <c r="BA32" s="5">
        <v>1</v>
      </c>
      <c r="BB32" s="5">
        <v>1</v>
      </c>
      <c r="BC32" s="5">
        <v>-22.371248687915699</v>
      </c>
      <c r="BD32" s="5">
        <v>0</v>
      </c>
      <c r="BE32" s="5">
        <v>0</v>
      </c>
      <c r="BF32" s="5">
        <v>0</v>
      </c>
      <c r="BG32" s="6">
        <v>1.0000000000000001E-5</v>
      </c>
      <c r="BH32" s="5">
        <v>1.5873203685564E-2</v>
      </c>
      <c r="BI32" s="5">
        <v>1</v>
      </c>
      <c r="BJ32" s="5">
        <v>1</v>
      </c>
      <c r="BK32" s="5">
        <v>-106.376807383038</v>
      </c>
      <c r="BL32" s="5">
        <v>1.0776607499679E-2</v>
      </c>
      <c r="BM32" s="6">
        <v>9.9999999999999998E-13</v>
      </c>
      <c r="BN32" s="5">
        <v>0</v>
      </c>
      <c r="BO32" s="5" t="s">
        <v>97</v>
      </c>
      <c r="BP32" s="5" t="s">
        <v>97</v>
      </c>
      <c r="BQ32" s="5" t="s">
        <v>97</v>
      </c>
      <c r="BR32" s="5" t="s">
        <v>97</v>
      </c>
      <c r="BS32" s="5">
        <v>-97.600177402342496</v>
      </c>
      <c r="BT32" s="5">
        <v>8.3144559889837908E-3</v>
      </c>
      <c r="BU32" s="6">
        <v>9.9999999999999998E-13</v>
      </c>
      <c r="BV32" s="5">
        <v>9.3318249232516706E-2</v>
      </c>
      <c r="BW32" s="5" t="s">
        <v>97</v>
      </c>
      <c r="BX32" s="5" t="s">
        <v>97</v>
      </c>
      <c r="BY32" s="5" t="s">
        <v>97</v>
      </c>
      <c r="BZ32" s="5" t="s">
        <v>97</v>
      </c>
      <c r="CA32" s="5">
        <v>-127.387192048339</v>
      </c>
      <c r="CB32" s="5">
        <v>1.5299171261293701E-2</v>
      </c>
      <c r="CC32" s="6">
        <v>9.9999999999999998E-13</v>
      </c>
      <c r="CD32" s="5">
        <v>0</v>
      </c>
      <c r="CE32" s="6">
        <v>1.0000000000000001E-5</v>
      </c>
      <c r="CF32" s="5">
        <v>1.5796784292023101E-2</v>
      </c>
      <c r="CG32" s="5">
        <v>1</v>
      </c>
      <c r="CH32" s="5">
        <v>0.50846065529625994</v>
      </c>
      <c r="CI32" s="5">
        <v>-117.172120313394</v>
      </c>
      <c r="CJ32" s="5">
        <v>1.32067706565062E-2</v>
      </c>
      <c r="CK32" s="6">
        <v>1E-13</v>
      </c>
      <c r="CL32" s="5">
        <v>0.19031195985729099</v>
      </c>
      <c r="CM32" s="6">
        <v>1.0000000000000001E-5</v>
      </c>
      <c r="CN32" s="5">
        <v>1.5866823821836601E-2</v>
      </c>
      <c r="CO32" s="5">
        <v>1</v>
      </c>
      <c r="CP32" s="5">
        <v>0.35342728853127803</v>
      </c>
      <c r="CQ32" s="5">
        <v>-117.172140565313</v>
      </c>
      <c r="CR32" s="5">
        <v>1.32379135392578E-2</v>
      </c>
      <c r="CS32" s="6">
        <v>1E-13</v>
      </c>
      <c r="CT32" s="5">
        <v>0.19250386625969901</v>
      </c>
      <c r="CU32" s="6">
        <v>1.0000000000000001E-5</v>
      </c>
      <c r="CV32" s="5">
        <v>1.5879142552447201E-2</v>
      </c>
      <c r="CW32" s="5">
        <v>1</v>
      </c>
      <c r="CX32" s="5">
        <v>0.35078248774100601</v>
      </c>
      <c r="CY32" s="5">
        <v>-128.74805693427001</v>
      </c>
      <c r="CZ32" s="5">
        <v>1.07751899168774E-2</v>
      </c>
      <c r="DA32" s="6">
        <v>9.9999999999999998E-13</v>
      </c>
      <c r="DB32" s="5">
        <v>0</v>
      </c>
      <c r="DC32" s="6">
        <v>1.0000000000000001E-5</v>
      </c>
      <c r="DD32" s="5">
        <v>1.5872185871761101E-2</v>
      </c>
      <c r="DE32" s="5">
        <v>1</v>
      </c>
      <c r="DF32" s="5">
        <v>1</v>
      </c>
      <c r="DG32" s="5">
        <v>-119.971427675039</v>
      </c>
      <c r="DH32" s="5">
        <v>8.3138579520455006E-3</v>
      </c>
      <c r="DI32" s="6">
        <v>9.9999999999999998E-13</v>
      </c>
      <c r="DJ32" s="5">
        <v>9.3386175499825197E-2</v>
      </c>
      <c r="DK32" s="6">
        <v>1.0000000000000001E-5</v>
      </c>
      <c r="DL32" s="5">
        <v>1.5873735882339101E-2</v>
      </c>
      <c r="DM32" s="5">
        <v>1</v>
      </c>
      <c r="DN32" s="5">
        <v>1</v>
      </c>
    </row>
    <row r="33" spans="1:118">
      <c r="A33">
        <f t="shared" si="0"/>
        <v>-16.548459894781899</v>
      </c>
      <c r="B33">
        <f t="shared" si="1"/>
        <v>-16.312651721370099</v>
      </c>
      <c r="C33">
        <f t="shared" si="2"/>
        <v>-87.380729497844101</v>
      </c>
      <c r="D33">
        <f t="shared" si="3"/>
        <v>-86.928230651427</v>
      </c>
      <c r="E33">
        <f t="shared" si="4"/>
        <v>-103.6933812192142</v>
      </c>
      <c r="F33">
        <f t="shared" si="5"/>
        <v>-103.69338121497501</v>
      </c>
      <c r="G33">
        <f t="shared" si="6"/>
        <v>-103.2408823727971</v>
      </c>
      <c r="H33">
        <f t="shared" si="7"/>
        <v>-103.240884157015</v>
      </c>
      <c r="I33">
        <f t="shared" si="8"/>
        <v>-103.693291616205</v>
      </c>
      <c r="J33">
        <f t="shared" si="9"/>
        <v>-102.240513199699</v>
      </c>
      <c r="K33">
        <f t="shared" si="10"/>
        <v>-103.23810586957499</v>
      </c>
      <c r="M33">
        <f t="shared" si="11"/>
        <v>8.9598770003362915E-5</v>
      </c>
      <c r="N33">
        <f t="shared" si="12"/>
        <v>1.000370957316008</v>
      </c>
      <c r="P33">
        <f t="shared" si="13"/>
        <v>1.000370957316008</v>
      </c>
      <c r="Q33">
        <f t="shared" si="14"/>
        <v>2.000741914632016</v>
      </c>
      <c r="R33">
        <f t="shared" si="15"/>
        <v>0.15722223488488046</v>
      </c>
      <c r="S33">
        <f t="shared" si="16"/>
        <v>0</v>
      </c>
      <c r="T33">
        <f t="shared" si="17"/>
        <v>0</v>
      </c>
      <c r="U33">
        <f t="shared" si="18"/>
        <v>0.99916278835632399</v>
      </c>
      <c r="V33">
        <f t="shared" si="19"/>
        <v>1.00387043136115</v>
      </c>
      <c r="W33">
        <f t="shared" si="20"/>
        <v>1.0444425865792399</v>
      </c>
      <c r="X33">
        <f t="shared" si="21"/>
        <v>1.00387043136115</v>
      </c>
      <c r="Y33">
        <f t="shared" si="22"/>
        <v>5.5849366765152002E-3</v>
      </c>
      <c r="Z33">
        <f t="shared" si="23"/>
        <v>1.26693465286686E-2</v>
      </c>
      <c r="AA33">
        <f t="shared" si="24"/>
        <v>7.6418564239565598E-3</v>
      </c>
      <c r="AB33">
        <f t="shared" si="25"/>
        <v>1.2887882452744699E-2</v>
      </c>
      <c r="AC33">
        <f t="shared" si="26"/>
        <v>1.2887882452744699E-2</v>
      </c>
      <c r="AD33">
        <f t="shared" si="27"/>
        <v>1.2663993037782E-2</v>
      </c>
      <c r="AE33">
        <f t="shared" si="28"/>
        <v>1.2663292868459601E-2</v>
      </c>
      <c r="AF33" s="2"/>
      <c r="AG33" s="2"/>
      <c r="AH33" s="2"/>
      <c r="AI33" s="2"/>
      <c r="AJ33" s="5">
        <v>0.01</v>
      </c>
      <c r="AK33" s="5">
        <v>0</v>
      </c>
      <c r="AL33" s="5">
        <v>0.1</v>
      </c>
      <c r="AM33" s="5">
        <v>4.4917819999999997E-2</v>
      </c>
      <c r="AN33" s="5">
        <v>0</v>
      </c>
      <c r="AO33" s="5">
        <v>0</v>
      </c>
      <c r="AP33" s="5">
        <v>0</v>
      </c>
      <c r="AQ33" s="5">
        <v>1</v>
      </c>
      <c r="AR33" s="5">
        <v>0.5</v>
      </c>
      <c r="AS33" s="5">
        <v>5.0000000000000001E-3</v>
      </c>
      <c r="AT33" s="5">
        <v>0.01</v>
      </c>
      <c r="AU33" s="5">
        <v>-16.548459894781899</v>
      </c>
      <c r="AV33" s="5">
        <v>0</v>
      </c>
      <c r="AW33" s="5">
        <v>0</v>
      </c>
      <c r="AX33" s="5">
        <v>0</v>
      </c>
      <c r="AY33" s="5">
        <v>5.5849366765152002E-3</v>
      </c>
      <c r="AZ33" s="5">
        <v>5.5849366765152002E-3</v>
      </c>
      <c r="BA33" s="5">
        <v>1</v>
      </c>
      <c r="BB33" s="5">
        <v>1</v>
      </c>
      <c r="BC33" s="5">
        <v>-16.312651721370099</v>
      </c>
      <c r="BD33" s="5">
        <v>0</v>
      </c>
      <c r="BE33" s="5">
        <v>0</v>
      </c>
      <c r="BF33" s="5">
        <v>0</v>
      </c>
      <c r="BG33" s="6">
        <v>1.26693465286686E-2</v>
      </c>
      <c r="BH33" s="5">
        <v>5.5363786280482998E-3</v>
      </c>
      <c r="BI33" s="5">
        <v>1</v>
      </c>
      <c r="BJ33" s="5">
        <v>1</v>
      </c>
      <c r="BK33" s="5">
        <v>-87.380729497844101</v>
      </c>
      <c r="BL33" s="5">
        <v>7.6413340549532404E-3</v>
      </c>
      <c r="BM33" s="6">
        <v>9.9999999999999998E-13</v>
      </c>
      <c r="BN33" s="5">
        <v>0</v>
      </c>
      <c r="BO33" s="5" t="s">
        <v>97</v>
      </c>
      <c r="BP33" s="5" t="s">
        <v>97</v>
      </c>
      <c r="BQ33" s="5" t="s">
        <v>97</v>
      </c>
      <c r="BR33" s="5" t="s">
        <v>97</v>
      </c>
      <c r="BS33" s="5">
        <v>-86.928230651427</v>
      </c>
      <c r="BT33" s="5">
        <v>7.2162698803840799E-3</v>
      </c>
      <c r="BU33" s="6">
        <v>9.9999999999999998E-13</v>
      </c>
      <c r="BV33" s="5">
        <v>1.3322004777144099E-2</v>
      </c>
      <c r="BW33" s="5" t="s">
        <v>97</v>
      </c>
      <c r="BX33" s="5" t="s">
        <v>97</v>
      </c>
      <c r="BY33" s="5" t="s">
        <v>97</v>
      </c>
      <c r="BZ33" s="5" t="s">
        <v>97</v>
      </c>
      <c r="CA33" s="5">
        <v>-103.693291616205</v>
      </c>
      <c r="CB33" s="5">
        <v>7.6418564239565598E-3</v>
      </c>
      <c r="CC33" s="6">
        <v>9.9999999999999998E-13</v>
      </c>
      <c r="CD33" s="5">
        <v>0</v>
      </c>
      <c r="CE33" s="6">
        <v>1.2659136891481799E-2</v>
      </c>
      <c r="CF33" s="5">
        <v>5.5385242441432702E-3</v>
      </c>
      <c r="CG33" s="5">
        <v>1</v>
      </c>
      <c r="CH33" s="5">
        <v>0.99916278835632399</v>
      </c>
      <c r="CI33" s="5">
        <v>-103.240513199699</v>
      </c>
      <c r="CJ33" s="5">
        <v>7.1840817151773602E-3</v>
      </c>
      <c r="CK33" s="6">
        <v>1E-13</v>
      </c>
      <c r="CL33" s="5">
        <v>1.3259550541308E-2</v>
      </c>
      <c r="CM33" s="6">
        <v>1.2649539323101699E-2</v>
      </c>
      <c r="CN33" s="5">
        <v>5.5318418313914097E-3</v>
      </c>
      <c r="CO33" s="5">
        <v>1</v>
      </c>
      <c r="CP33" s="5">
        <v>1.00387043136115</v>
      </c>
      <c r="CQ33" s="5">
        <v>-103.23810586957499</v>
      </c>
      <c r="CR33" s="5">
        <v>6.9886536905398103E-3</v>
      </c>
      <c r="CS33" s="6">
        <v>1E-13</v>
      </c>
      <c r="CT33" s="5">
        <v>1.31355038803422E-2</v>
      </c>
      <c r="CU33" s="6">
        <v>1.2887882452744699E-2</v>
      </c>
      <c r="CV33" s="5">
        <v>5.5373189394376902E-3</v>
      </c>
      <c r="CW33" s="5">
        <v>1</v>
      </c>
      <c r="CX33" s="5">
        <v>1.0444425865792399</v>
      </c>
      <c r="CY33" s="5">
        <v>-103.69338121497501</v>
      </c>
      <c r="CZ33" s="5">
        <v>7.6409511223291598E-3</v>
      </c>
      <c r="DA33" s="6">
        <v>9.9999999999999998E-13</v>
      </c>
      <c r="DB33" s="5">
        <v>0</v>
      </c>
      <c r="DC33" s="6">
        <v>1.2663993037782E-2</v>
      </c>
      <c r="DD33" s="5">
        <v>5.5350651574369997E-3</v>
      </c>
      <c r="DE33" s="5">
        <v>1</v>
      </c>
      <c r="DF33" s="5">
        <v>1</v>
      </c>
      <c r="DG33" s="5">
        <v>-103.240884157015</v>
      </c>
      <c r="DH33" s="5">
        <v>7.2158812900954498E-3</v>
      </c>
      <c r="DI33" s="6">
        <v>9.9999999999999998E-13</v>
      </c>
      <c r="DJ33" s="5">
        <v>1.33483361204123E-2</v>
      </c>
      <c r="DK33" s="6">
        <v>1.2663292868459601E-2</v>
      </c>
      <c r="DL33" s="5">
        <v>5.5344395182218304E-3</v>
      </c>
      <c r="DM33" s="5">
        <v>1</v>
      </c>
      <c r="DN33" s="5">
        <v>1</v>
      </c>
    </row>
    <row r="34" spans="1:118">
      <c r="A34">
        <f t="shared" si="0"/>
        <v>-16.878731841293298</v>
      </c>
      <c r="B34">
        <f t="shared" si="1"/>
        <v>-16.1475187473233</v>
      </c>
      <c r="C34">
        <f t="shared" si="2"/>
        <v>-116.701919561688</v>
      </c>
      <c r="D34">
        <f t="shared" si="3"/>
        <v>-107.747498029897</v>
      </c>
      <c r="E34">
        <f t="shared" si="4"/>
        <v>-132.8494383090113</v>
      </c>
      <c r="F34">
        <f t="shared" si="5"/>
        <v>-132.84943949523301</v>
      </c>
      <c r="G34">
        <f t="shared" si="6"/>
        <v>-123.89501677722031</v>
      </c>
      <c r="H34">
        <f t="shared" si="7"/>
        <v>-123.895017259353</v>
      </c>
      <c r="I34">
        <f t="shared" si="8"/>
        <v>-131.72685634305401</v>
      </c>
      <c r="J34">
        <f t="shared" si="9"/>
        <v>-121.914073881692</v>
      </c>
      <c r="K34">
        <f t="shared" si="10"/>
        <v>-122.91451968095799</v>
      </c>
      <c r="M34">
        <f t="shared" si="11"/>
        <v>1.1225831521790042</v>
      </c>
      <c r="N34">
        <f t="shared" si="12"/>
        <v>1.9809433776609922</v>
      </c>
      <c r="P34">
        <f t="shared" si="13"/>
        <v>1.9809433776609922</v>
      </c>
      <c r="Q34">
        <f t="shared" si="14"/>
        <v>3.9618867553219843</v>
      </c>
      <c r="R34">
        <f t="shared" si="15"/>
        <v>4.6541509629220455E-2</v>
      </c>
      <c r="S34">
        <f t="shared" si="16"/>
        <v>1</v>
      </c>
      <c r="T34">
        <f t="shared" si="17"/>
        <v>0</v>
      </c>
      <c r="U34">
        <f t="shared" si="18"/>
        <v>0.57885278867397705</v>
      </c>
      <c r="V34">
        <f t="shared" si="19"/>
        <v>0.59431137815820301</v>
      </c>
      <c r="W34">
        <f t="shared" si="20"/>
        <v>0.58441019838029795</v>
      </c>
      <c r="X34">
        <f t="shared" si="21"/>
        <v>0.59431137815820301</v>
      </c>
      <c r="Y34">
        <f t="shared" si="22"/>
        <v>5.4486420752625801E-3</v>
      </c>
      <c r="Z34">
        <f t="shared" si="23"/>
        <v>2.2618791255999901E-3</v>
      </c>
      <c r="AA34">
        <f t="shared" si="24"/>
        <v>1.35234977856514E-2</v>
      </c>
      <c r="AB34">
        <f t="shared" si="25"/>
        <v>2.23868533405175E-3</v>
      </c>
      <c r="AC34">
        <f t="shared" si="26"/>
        <v>2.23868533405175E-3</v>
      </c>
      <c r="AD34">
        <f t="shared" si="27"/>
        <v>2.2613856517084501E-3</v>
      </c>
      <c r="AE34">
        <f t="shared" si="28"/>
        <v>2.2632822626252901E-3</v>
      </c>
      <c r="AF34" s="2"/>
      <c r="AG34" s="2"/>
      <c r="AH34" s="2"/>
      <c r="AI34" s="2"/>
      <c r="AJ34" s="5">
        <v>0.01</v>
      </c>
      <c r="AK34" s="5">
        <v>0</v>
      </c>
      <c r="AL34" s="5">
        <v>0.1</v>
      </c>
      <c r="AM34" s="5">
        <v>4.4917819999999997E-2</v>
      </c>
      <c r="AN34" s="5">
        <v>0</v>
      </c>
      <c r="AO34" s="5">
        <v>0</v>
      </c>
      <c r="AP34" s="5">
        <v>0</v>
      </c>
      <c r="AQ34" s="5">
        <v>1</v>
      </c>
      <c r="AR34" s="5">
        <v>0.5</v>
      </c>
      <c r="AS34" s="5">
        <v>5.0000000000000001E-3</v>
      </c>
      <c r="AT34" s="5">
        <v>0.01</v>
      </c>
      <c r="AU34" s="5">
        <v>-16.878731841293298</v>
      </c>
      <c r="AV34" s="5">
        <v>0</v>
      </c>
      <c r="AW34" s="5">
        <v>0</v>
      </c>
      <c r="AX34" s="5">
        <v>0</v>
      </c>
      <c r="AY34" s="5">
        <v>5.4486420752625801E-3</v>
      </c>
      <c r="AZ34" s="5">
        <v>5.4486420752625801E-3</v>
      </c>
      <c r="BA34" s="5">
        <v>1</v>
      </c>
      <c r="BB34" s="5">
        <v>1</v>
      </c>
      <c r="BC34" s="5">
        <v>-16.1475187473233</v>
      </c>
      <c r="BD34" s="5">
        <v>0</v>
      </c>
      <c r="BE34" s="5">
        <v>0</v>
      </c>
      <c r="BF34" s="5">
        <v>0</v>
      </c>
      <c r="BG34" s="6">
        <v>2.2618791255999901E-3</v>
      </c>
      <c r="BH34" s="5">
        <v>8.1892366599055997E-3</v>
      </c>
      <c r="BI34" s="5">
        <v>1</v>
      </c>
      <c r="BJ34" s="5">
        <v>1</v>
      </c>
      <c r="BK34" s="5">
        <v>-116.701919561688</v>
      </c>
      <c r="BL34" s="5">
        <v>1.0941749314664399E-2</v>
      </c>
      <c r="BM34" s="6">
        <v>9.9999999999999998E-13</v>
      </c>
      <c r="BN34" s="5">
        <v>0</v>
      </c>
      <c r="BO34" s="5" t="s">
        <v>97</v>
      </c>
      <c r="BP34" s="5" t="s">
        <v>97</v>
      </c>
      <c r="BQ34" s="5" t="s">
        <v>97</v>
      </c>
      <c r="BR34" s="5" t="s">
        <v>97</v>
      </c>
      <c r="BS34" s="5">
        <v>-107.747498029897</v>
      </c>
      <c r="BT34" s="5">
        <v>8.5468358108901302E-3</v>
      </c>
      <c r="BU34" s="6">
        <v>9.9999999999999998E-13</v>
      </c>
      <c r="BV34" s="5">
        <v>9.9593726575068806E-2</v>
      </c>
      <c r="BW34" s="5" t="s">
        <v>97</v>
      </c>
      <c r="BX34" s="5" t="s">
        <v>97</v>
      </c>
      <c r="BY34" s="5" t="s">
        <v>97</v>
      </c>
      <c r="BZ34" s="5" t="s">
        <v>97</v>
      </c>
      <c r="CA34" s="5">
        <v>-131.72685634305401</v>
      </c>
      <c r="CB34" s="5">
        <v>1.35234977856514E-2</v>
      </c>
      <c r="CC34" s="6">
        <v>9.9999999999999998E-13</v>
      </c>
      <c r="CD34" s="5">
        <v>0</v>
      </c>
      <c r="CE34" s="6">
        <v>2.3029473941312902E-3</v>
      </c>
      <c r="CF34" s="5">
        <v>8.1624025014383692E-3</v>
      </c>
      <c r="CG34" s="5">
        <v>1</v>
      </c>
      <c r="CH34" s="5">
        <v>0.57885278867397705</v>
      </c>
      <c r="CI34" s="5">
        <v>-122.914073881692</v>
      </c>
      <c r="CJ34" s="5">
        <v>1.04696318601121E-2</v>
      </c>
      <c r="CK34" s="6">
        <v>1E-13</v>
      </c>
      <c r="CL34" s="5">
        <v>0.118183855812612</v>
      </c>
      <c r="CM34" s="6">
        <v>2.2351952227381601E-3</v>
      </c>
      <c r="CN34" s="5">
        <v>8.1742914657593098E-3</v>
      </c>
      <c r="CO34" s="5">
        <v>1</v>
      </c>
      <c r="CP34" s="5">
        <v>0.59431137815820301</v>
      </c>
      <c r="CQ34" s="5">
        <v>-122.91451968095799</v>
      </c>
      <c r="CR34" s="5">
        <v>1.0529842881292301E-2</v>
      </c>
      <c r="CS34" s="6">
        <v>1E-13</v>
      </c>
      <c r="CT34" s="5">
        <v>0.11787346280149499</v>
      </c>
      <c r="CU34" s="6">
        <v>2.23868533405175E-3</v>
      </c>
      <c r="CV34" s="5">
        <v>8.18283006137842E-3</v>
      </c>
      <c r="CW34" s="5">
        <v>1</v>
      </c>
      <c r="CX34" s="5">
        <v>0.58441019838029795</v>
      </c>
      <c r="CY34" s="5">
        <v>-132.84943949523301</v>
      </c>
      <c r="CZ34" s="5">
        <v>1.09419762440795E-2</v>
      </c>
      <c r="DA34" s="6">
        <v>9.9999999999999998E-13</v>
      </c>
      <c r="DB34" s="5">
        <v>0</v>
      </c>
      <c r="DC34" s="6">
        <v>2.2613856517084501E-3</v>
      </c>
      <c r="DD34" s="5">
        <v>8.1899392663791898E-3</v>
      </c>
      <c r="DE34" s="5">
        <v>1</v>
      </c>
      <c r="DF34" s="5">
        <v>1</v>
      </c>
      <c r="DG34" s="5">
        <v>-123.895017259353</v>
      </c>
      <c r="DH34" s="5">
        <v>8.5476246485808802E-3</v>
      </c>
      <c r="DI34" s="6">
        <v>9.9999999999999998E-13</v>
      </c>
      <c r="DJ34" s="5">
        <v>9.9631116127264899E-2</v>
      </c>
      <c r="DK34" s="6">
        <v>2.2632822626252901E-3</v>
      </c>
      <c r="DL34" s="5">
        <v>8.1883240976387099E-3</v>
      </c>
      <c r="DM34" s="5">
        <v>1</v>
      </c>
      <c r="DN34" s="5">
        <v>1</v>
      </c>
    </row>
    <row r="35" spans="1:118">
      <c r="A35">
        <f t="shared" si="0"/>
        <v>-25.032893614710002</v>
      </c>
      <c r="B35">
        <f t="shared" si="1"/>
        <v>-24.947900927277601</v>
      </c>
      <c r="C35">
        <f t="shared" si="2"/>
        <v>-112.094969764353</v>
      </c>
      <c r="D35">
        <f t="shared" si="3"/>
        <v>-101.61978429403599</v>
      </c>
      <c r="E35">
        <f t="shared" si="4"/>
        <v>-137.04287069163058</v>
      </c>
      <c r="F35">
        <f t="shared" si="5"/>
        <v>-137.04287184283001</v>
      </c>
      <c r="G35">
        <f t="shared" si="6"/>
        <v>-126.5676852213136</v>
      </c>
      <c r="H35">
        <f t="shared" si="7"/>
        <v>-126.56768611480901</v>
      </c>
      <c r="I35">
        <f t="shared" si="8"/>
        <v>-136.957841867768</v>
      </c>
      <c r="J35">
        <f t="shared" si="9"/>
        <v>-125.189946406826</v>
      </c>
      <c r="K35">
        <f t="shared" si="10"/>
        <v>-126.19004157603899</v>
      </c>
      <c r="M35">
        <f t="shared" si="11"/>
        <v>8.5029975062013818E-2</v>
      </c>
      <c r="N35">
        <f t="shared" si="12"/>
        <v>1.3777397079830109</v>
      </c>
      <c r="P35">
        <f t="shared" si="13"/>
        <v>1.3777397079830109</v>
      </c>
      <c r="Q35">
        <f t="shared" si="14"/>
        <v>2.7554794159660219</v>
      </c>
      <c r="R35">
        <f t="shared" si="15"/>
        <v>9.6921759526469392E-2</v>
      </c>
      <c r="S35">
        <f t="shared" si="16"/>
        <v>0</v>
      </c>
      <c r="T35">
        <f t="shared" si="17"/>
        <v>0</v>
      </c>
      <c r="U35">
        <f t="shared" si="18"/>
        <v>0.822687739000866</v>
      </c>
      <c r="V35">
        <f t="shared" si="19"/>
        <v>0.61834292109084499</v>
      </c>
      <c r="W35">
        <f t="shared" si="20"/>
        <v>0.62120407371059005</v>
      </c>
      <c r="X35">
        <f t="shared" si="21"/>
        <v>0.61834292109084499</v>
      </c>
      <c r="Y35">
        <f t="shared" si="22"/>
        <v>1.50758852638658E-2</v>
      </c>
      <c r="Z35">
        <f t="shared" si="23"/>
        <v>1.53052218654533E-2</v>
      </c>
      <c r="AA35">
        <f t="shared" si="24"/>
        <v>8.8388654029647601E-3</v>
      </c>
      <c r="AB35">
        <f t="shared" si="25"/>
        <v>1.5503920680006699E-2</v>
      </c>
      <c r="AC35">
        <f t="shared" si="26"/>
        <v>1.5503920680006699E-2</v>
      </c>
      <c r="AD35">
        <f t="shared" si="27"/>
        <v>1.5302416345710401E-2</v>
      </c>
      <c r="AE35">
        <f t="shared" si="28"/>
        <v>1.5301424834728799E-2</v>
      </c>
      <c r="AF35" s="2"/>
      <c r="AG35" s="2"/>
      <c r="AH35" s="2"/>
      <c r="AI35" s="2"/>
      <c r="AJ35" s="5">
        <v>0.01</v>
      </c>
      <c r="AK35" s="5">
        <v>0</v>
      </c>
      <c r="AL35" s="5">
        <v>0.1</v>
      </c>
      <c r="AM35" s="5">
        <v>4.4917819999999997E-2</v>
      </c>
      <c r="AN35" s="5">
        <v>0</v>
      </c>
      <c r="AO35" s="5">
        <v>0</v>
      </c>
      <c r="AP35" s="5">
        <v>0</v>
      </c>
      <c r="AQ35" s="5">
        <v>1</v>
      </c>
      <c r="AR35" s="5">
        <v>0.5</v>
      </c>
      <c r="AS35" s="5">
        <v>5.0000000000000001E-3</v>
      </c>
      <c r="AT35" s="5">
        <v>0.01</v>
      </c>
      <c r="AU35" s="5">
        <v>-25.032893614710002</v>
      </c>
      <c r="AV35" s="5">
        <v>0</v>
      </c>
      <c r="AW35" s="5">
        <v>0</v>
      </c>
      <c r="AX35" s="5">
        <v>0</v>
      </c>
      <c r="AY35" s="5">
        <v>1.50758852638658E-2</v>
      </c>
      <c r="AZ35" s="5">
        <v>1.50758852638658E-2</v>
      </c>
      <c r="BA35" s="5">
        <v>1</v>
      </c>
      <c r="BB35" s="5">
        <v>1</v>
      </c>
      <c r="BC35" s="5">
        <v>-24.947900927277601</v>
      </c>
      <c r="BD35" s="5">
        <v>0</v>
      </c>
      <c r="BE35" s="5">
        <v>0</v>
      </c>
      <c r="BF35" s="5">
        <v>0</v>
      </c>
      <c r="BG35" s="6">
        <v>1.53052218654533E-2</v>
      </c>
      <c r="BH35" s="5">
        <v>1.0709579807135799E-2</v>
      </c>
      <c r="BI35" s="5">
        <v>1</v>
      </c>
      <c r="BJ35" s="5">
        <v>1</v>
      </c>
      <c r="BK35" s="5">
        <v>-112.094969764353</v>
      </c>
      <c r="BL35" s="5">
        <v>8.2137764491151694E-3</v>
      </c>
      <c r="BM35" s="6">
        <v>9.9999999999999998E-13</v>
      </c>
      <c r="BN35" s="5">
        <v>0</v>
      </c>
      <c r="BO35" s="5" t="s">
        <v>97</v>
      </c>
      <c r="BP35" s="5" t="s">
        <v>97</v>
      </c>
      <c r="BQ35" s="5" t="s">
        <v>97</v>
      </c>
      <c r="BR35" s="5" t="s">
        <v>97</v>
      </c>
      <c r="BS35" s="5">
        <v>-101.61978429403599</v>
      </c>
      <c r="BT35" s="5">
        <v>5.6391496723390997E-3</v>
      </c>
      <c r="BU35" s="6">
        <v>9.9999999999999998E-13</v>
      </c>
      <c r="BV35" s="5">
        <v>0.125146455182753</v>
      </c>
      <c r="BW35" s="5" t="s">
        <v>97</v>
      </c>
      <c r="BX35" s="5" t="s">
        <v>97</v>
      </c>
      <c r="BY35" s="5" t="s">
        <v>97</v>
      </c>
      <c r="BZ35" s="5" t="s">
        <v>97</v>
      </c>
      <c r="CA35" s="5">
        <v>-136.957841867768</v>
      </c>
      <c r="CB35" s="5">
        <v>8.8388654029647601E-3</v>
      </c>
      <c r="CC35" s="6">
        <v>9.9999999999999998E-13</v>
      </c>
      <c r="CD35" s="5">
        <v>0</v>
      </c>
      <c r="CE35" s="5">
        <v>1.5390925752454701E-2</v>
      </c>
      <c r="CF35" s="6">
        <v>1.07224987247522E-2</v>
      </c>
      <c r="CG35" s="5">
        <v>1</v>
      </c>
      <c r="CH35" s="5">
        <v>0.822687739000866</v>
      </c>
      <c r="CI35" s="5">
        <v>-126.189946406826</v>
      </c>
      <c r="CJ35" s="5">
        <v>6.6450913672983399E-3</v>
      </c>
      <c r="CK35" s="6">
        <v>1E-13</v>
      </c>
      <c r="CL35" s="5">
        <v>0.15345909758912499</v>
      </c>
      <c r="CM35" s="6">
        <v>1.55008153909733E-2</v>
      </c>
      <c r="CN35" s="5">
        <v>1.1580118509779099E-2</v>
      </c>
      <c r="CO35" s="5">
        <v>1</v>
      </c>
      <c r="CP35" s="5">
        <v>0.61834292109084499</v>
      </c>
      <c r="CQ35" s="5">
        <v>-126.19004157603899</v>
      </c>
      <c r="CR35" s="5">
        <v>6.63328425974002E-3</v>
      </c>
      <c r="CS35" s="6">
        <v>1E-13</v>
      </c>
      <c r="CT35" s="5">
        <v>0.15305784899180899</v>
      </c>
      <c r="CU35" s="5">
        <v>1.5503920680006699E-2</v>
      </c>
      <c r="CV35" s="6">
        <v>1.1574300171827701E-2</v>
      </c>
      <c r="CW35" s="5">
        <v>1</v>
      </c>
      <c r="CX35" s="5">
        <v>0.62120407371059005</v>
      </c>
      <c r="CY35" s="5">
        <v>-137.04287184283001</v>
      </c>
      <c r="CZ35" s="5">
        <v>8.2134015187301894E-3</v>
      </c>
      <c r="DA35" s="6">
        <v>9.9999999999999998E-13</v>
      </c>
      <c r="DB35" s="5">
        <v>0</v>
      </c>
      <c r="DC35" s="6">
        <v>1.5302416345710401E-2</v>
      </c>
      <c r="DD35" s="5">
        <v>1.0694845867813999E-2</v>
      </c>
      <c r="DE35" s="5">
        <v>1</v>
      </c>
      <c r="DF35" s="5">
        <v>1</v>
      </c>
      <c r="DG35" s="5">
        <v>-126.56768611480901</v>
      </c>
      <c r="DH35" s="5">
        <v>5.6380018571436999E-3</v>
      </c>
      <c r="DI35" s="6">
        <v>9.9999999999999998E-13</v>
      </c>
      <c r="DJ35" s="5">
        <v>0.12511204929606201</v>
      </c>
      <c r="DK35" s="6">
        <v>1.5301424834728799E-2</v>
      </c>
      <c r="DL35" s="5">
        <v>1.0697175637059599E-2</v>
      </c>
      <c r="DM35" s="5">
        <v>1</v>
      </c>
      <c r="DN35" s="5">
        <v>1</v>
      </c>
    </row>
    <row r="36" spans="1:118">
      <c r="A36">
        <f t="shared" si="0"/>
        <v>-16.6272980539946</v>
      </c>
      <c r="B36">
        <f t="shared" si="1"/>
        <v>-16.118643053797499</v>
      </c>
      <c r="C36">
        <f t="shared" si="2"/>
        <v>-114.999895348824</v>
      </c>
      <c r="D36">
        <f t="shared" si="3"/>
        <v>-108.095320188937</v>
      </c>
      <c r="E36">
        <f t="shared" si="4"/>
        <v>-131.11853840262148</v>
      </c>
      <c r="F36">
        <f t="shared" si="5"/>
        <v>-131.118538893352</v>
      </c>
      <c r="G36">
        <f t="shared" si="6"/>
        <v>-124.21396324273449</v>
      </c>
      <c r="H36">
        <f t="shared" si="7"/>
        <v>-124.21396444718199</v>
      </c>
      <c r="I36">
        <f t="shared" si="8"/>
        <v>-130.75262506288601</v>
      </c>
      <c r="J36">
        <f t="shared" si="9"/>
        <v>-123.031613596581</v>
      </c>
      <c r="K36">
        <f t="shared" si="10"/>
        <v>-124.032493117982</v>
      </c>
      <c r="M36">
        <f t="shared" si="11"/>
        <v>0.3659138304659848</v>
      </c>
      <c r="N36">
        <f t="shared" si="12"/>
        <v>1.1823508506009972</v>
      </c>
      <c r="P36">
        <f t="shared" si="13"/>
        <v>1.1823508506009972</v>
      </c>
      <c r="Q36">
        <f t="shared" si="14"/>
        <v>2.3647017012019944</v>
      </c>
      <c r="R36">
        <f t="shared" si="15"/>
        <v>0.12410763455447445</v>
      </c>
      <c r="S36">
        <f t="shared" si="16"/>
        <v>0</v>
      </c>
      <c r="T36">
        <f t="shared" si="17"/>
        <v>0</v>
      </c>
      <c r="U36">
        <f t="shared" si="18"/>
        <v>0.65165915002489305</v>
      </c>
      <c r="V36">
        <f t="shared" si="19"/>
        <v>0.71468133100188602</v>
      </c>
      <c r="W36">
        <f t="shared" si="20"/>
        <v>0.70670997844498296</v>
      </c>
      <c r="X36">
        <f t="shared" si="21"/>
        <v>0.71468133100188602</v>
      </c>
      <c r="Y36">
        <f t="shared" si="22"/>
        <v>5.2313724129549599E-3</v>
      </c>
      <c r="Z36">
        <f t="shared" si="23"/>
        <v>4.59079043212099E-3</v>
      </c>
      <c r="AA36">
        <f t="shared" si="24"/>
        <v>1.4701302507494299E-2</v>
      </c>
      <c r="AB36">
        <f t="shared" si="25"/>
        <v>4.6222242256877396E-3</v>
      </c>
      <c r="AC36">
        <f t="shared" si="26"/>
        <v>4.6222242256877396E-3</v>
      </c>
      <c r="AD36">
        <f t="shared" si="27"/>
        <v>4.5903671514976197E-3</v>
      </c>
      <c r="AE36">
        <f t="shared" si="28"/>
        <v>4.59088036153765E-3</v>
      </c>
      <c r="AF36" s="2"/>
      <c r="AG36" s="2"/>
      <c r="AH36" s="2"/>
      <c r="AI36" s="2"/>
      <c r="AJ36" s="5">
        <v>0.01</v>
      </c>
      <c r="AK36" s="5">
        <v>0</v>
      </c>
      <c r="AL36" s="5">
        <v>0.1</v>
      </c>
      <c r="AM36" s="5">
        <v>4.4917819999999997E-2</v>
      </c>
      <c r="AN36" s="5">
        <v>0</v>
      </c>
      <c r="AO36" s="5">
        <v>0</v>
      </c>
      <c r="AP36" s="5">
        <v>0</v>
      </c>
      <c r="AQ36" s="5">
        <v>1</v>
      </c>
      <c r="AR36" s="5">
        <v>0.5</v>
      </c>
      <c r="AS36" s="5">
        <v>5.0000000000000001E-3</v>
      </c>
      <c r="AT36" s="5">
        <v>0.01</v>
      </c>
      <c r="AU36" s="5">
        <v>-16.6272980539946</v>
      </c>
      <c r="AV36" s="5">
        <v>0</v>
      </c>
      <c r="AW36" s="5">
        <v>0</v>
      </c>
      <c r="AX36" s="5">
        <v>0</v>
      </c>
      <c r="AY36" s="5">
        <v>5.2313724129549599E-3</v>
      </c>
      <c r="AZ36" s="5">
        <v>5.2313724129549599E-3</v>
      </c>
      <c r="BA36" s="5">
        <v>1</v>
      </c>
      <c r="BB36" s="5">
        <v>1</v>
      </c>
      <c r="BC36" s="5">
        <v>-16.118643053797499</v>
      </c>
      <c r="BD36" s="5">
        <v>0</v>
      </c>
      <c r="BE36" s="5">
        <v>0</v>
      </c>
      <c r="BF36" s="5">
        <v>0</v>
      </c>
      <c r="BG36" s="5">
        <v>4.59079043212099E-3</v>
      </c>
      <c r="BH36" s="5">
        <v>1.78499159423634E-2</v>
      </c>
      <c r="BI36" s="5">
        <v>1</v>
      </c>
      <c r="BJ36" s="5">
        <v>1</v>
      </c>
      <c r="BK36" s="5">
        <v>-114.999895348824</v>
      </c>
      <c r="BL36" s="5">
        <v>1.3677595655337599E-2</v>
      </c>
      <c r="BM36" s="6">
        <v>9.9999999999999998E-13</v>
      </c>
      <c r="BN36" s="5">
        <v>0</v>
      </c>
      <c r="BO36" s="5" t="s">
        <v>97</v>
      </c>
      <c r="BP36" s="5" t="s">
        <v>97</v>
      </c>
      <c r="BQ36" s="5" t="s">
        <v>97</v>
      </c>
      <c r="BR36" s="5" t="s">
        <v>97</v>
      </c>
      <c r="BS36" s="5">
        <v>-108.095320188937</v>
      </c>
      <c r="BT36" s="5">
        <v>1.0780012675264E-2</v>
      </c>
      <c r="BU36" s="6">
        <v>9.9999999999999998E-13</v>
      </c>
      <c r="BV36" s="5">
        <v>0.124882809417465</v>
      </c>
      <c r="BW36" s="5" t="s">
        <v>97</v>
      </c>
      <c r="BX36" s="5" t="s">
        <v>97</v>
      </c>
      <c r="BY36" s="5" t="s">
        <v>97</v>
      </c>
      <c r="BZ36" s="5" t="s">
        <v>97</v>
      </c>
      <c r="CA36" s="5">
        <v>-130.75262506288601</v>
      </c>
      <c r="CB36" s="5">
        <v>1.4701302507494299E-2</v>
      </c>
      <c r="CC36" s="6">
        <v>9.9999999999999998E-13</v>
      </c>
      <c r="CD36" s="5">
        <v>0</v>
      </c>
      <c r="CE36" s="5">
        <v>4.56136954727057E-3</v>
      </c>
      <c r="CF36" s="5">
        <v>1.77243827400278E-2</v>
      </c>
      <c r="CG36" s="5">
        <v>1</v>
      </c>
      <c r="CH36" s="5">
        <v>0.65165915002489305</v>
      </c>
      <c r="CI36" s="5">
        <v>-124.031613596581</v>
      </c>
      <c r="CJ36" s="5">
        <v>1.14109119836648E-2</v>
      </c>
      <c r="CK36" s="6">
        <v>1E-13</v>
      </c>
      <c r="CL36" s="5">
        <v>0.12735566833612799</v>
      </c>
      <c r="CM36" s="5">
        <v>4.58928982575836E-3</v>
      </c>
      <c r="CN36" s="5">
        <v>1.7830617530530401E-2</v>
      </c>
      <c r="CO36" s="5">
        <v>1</v>
      </c>
      <c r="CP36" s="5">
        <v>0.71468133100188602</v>
      </c>
      <c r="CQ36" s="5">
        <v>-124.032493117982</v>
      </c>
      <c r="CR36" s="5">
        <v>1.1473452789856E-2</v>
      </c>
      <c r="CS36" s="6">
        <v>1E-13</v>
      </c>
      <c r="CT36" s="5">
        <v>0.126780317514159</v>
      </c>
      <c r="CU36" s="5">
        <v>4.6222242256877396E-3</v>
      </c>
      <c r="CV36" s="5">
        <v>1.8249673158489899E-2</v>
      </c>
      <c r="CW36" s="5">
        <v>1</v>
      </c>
      <c r="CX36" s="5">
        <v>0.70670997844498296</v>
      </c>
      <c r="CY36" s="5">
        <v>-131.118538893352</v>
      </c>
      <c r="CZ36" s="5">
        <v>1.36773128181074E-2</v>
      </c>
      <c r="DA36" s="6">
        <v>9.9999999999999998E-13</v>
      </c>
      <c r="DB36" s="5">
        <v>0</v>
      </c>
      <c r="DC36" s="5">
        <v>4.5903671514976197E-3</v>
      </c>
      <c r="DD36" s="5">
        <v>1.78559544353642E-2</v>
      </c>
      <c r="DE36" s="5">
        <v>1</v>
      </c>
      <c r="DF36" s="5">
        <v>1</v>
      </c>
      <c r="DG36" s="5">
        <v>-124.21396444718199</v>
      </c>
      <c r="DH36" s="5">
        <v>1.07797439233364E-2</v>
      </c>
      <c r="DI36" s="6">
        <v>9.9999999999999998E-13</v>
      </c>
      <c r="DJ36" s="5">
        <v>0.124948586566288</v>
      </c>
      <c r="DK36" s="5">
        <v>4.59088036153765E-3</v>
      </c>
      <c r="DL36" s="5">
        <v>1.7870425757844699E-2</v>
      </c>
      <c r="DM36" s="5">
        <v>1</v>
      </c>
      <c r="DN36" s="5">
        <v>1</v>
      </c>
    </row>
    <row r="37" spans="1:118">
      <c r="A37">
        <f t="shared" si="0"/>
        <v>-24.225656452853698</v>
      </c>
      <c r="B37">
        <f t="shared" si="1"/>
        <v>-22.608565034818302</v>
      </c>
      <c r="C37">
        <f t="shared" si="2"/>
        <v>-117.437332387507</v>
      </c>
      <c r="D37">
        <f t="shared" si="3"/>
        <v>-109.47979217582299</v>
      </c>
      <c r="E37">
        <f t="shared" si="4"/>
        <v>-140.04589742232531</v>
      </c>
      <c r="F37">
        <f t="shared" si="5"/>
        <v>-140.045899151377</v>
      </c>
      <c r="G37">
        <f t="shared" si="6"/>
        <v>-132.08835721064131</v>
      </c>
      <c r="H37">
        <f t="shared" si="7"/>
        <v>-132.08891530295799</v>
      </c>
      <c r="I37">
        <f t="shared" si="8"/>
        <v>-139.524279650702</v>
      </c>
      <c r="J37">
        <f t="shared" si="9"/>
        <v>-129.38257615416401</v>
      </c>
      <c r="K37">
        <f t="shared" si="10"/>
        <v>-130.382621490486</v>
      </c>
      <c r="M37">
        <f t="shared" si="11"/>
        <v>0.52161950067500129</v>
      </c>
      <c r="N37">
        <f t="shared" si="12"/>
        <v>2.7063391487939725</v>
      </c>
      <c r="P37">
        <f t="shared" si="13"/>
        <v>2.7063391487939725</v>
      </c>
      <c r="Q37">
        <f t="shared" si="14"/>
        <v>5.4126782975879451</v>
      </c>
      <c r="R37">
        <f t="shared" si="15"/>
        <v>1.9991021603963367E-2</v>
      </c>
      <c r="S37">
        <f t="shared" si="16"/>
        <v>1</v>
      </c>
      <c r="T37">
        <f t="shared" si="17"/>
        <v>0</v>
      </c>
      <c r="U37">
        <f t="shared" si="18"/>
        <v>0.49432539945952803</v>
      </c>
      <c r="V37">
        <f t="shared" si="19"/>
        <v>0.242219907048807</v>
      </c>
      <c r="W37">
        <f t="shared" si="20"/>
        <v>0.24471802771443099</v>
      </c>
      <c r="X37">
        <f t="shared" si="21"/>
        <v>0.242219907048807</v>
      </c>
      <c r="Y37">
        <f t="shared" si="22"/>
        <v>1.12493116995115E-2</v>
      </c>
      <c r="Z37">
        <f t="shared" si="23"/>
        <v>1.31064500103498E-2</v>
      </c>
      <c r="AA37">
        <f t="shared" si="24"/>
        <v>1.2547781414718E-2</v>
      </c>
      <c r="AB37">
        <f t="shared" si="25"/>
        <v>1.1813327904726299E-2</v>
      </c>
      <c r="AC37">
        <f t="shared" si="26"/>
        <v>1.1813327904726299E-2</v>
      </c>
      <c r="AD37">
        <f t="shared" si="27"/>
        <v>1.3103227621331001E-2</v>
      </c>
      <c r="AE37">
        <f t="shared" si="28"/>
        <v>1.3270035376610799E-2</v>
      </c>
      <c r="AF37" s="2"/>
      <c r="AG37" s="2"/>
      <c r="AH37" s="2"/>
      <c r="AI37" s="2"/>
      <c r="AJ37" s="5">
        <v>0.01</v>
      </c>
      <c r="AK37" s="5">
        <v>0</v>
      </c>
      <c r="AL37" s="5">
        <v>0.1</v>
      </c>
      <c r="AM37" s="5">
        <v>4.4917819999999997E-2</v>
      </c>
      <c r="AN37" s="5">
        <v>0</v>
      </c>
      <c r="AO37" s="5">
        <v>0</v>
      </c>
      <c r="AP37" s="5">
        <v>0</v>
      </c>
      <c r="AQ37" s="5">
        <v>1</v>
      </c>
      <c r="AR37" s="5">
        <v>0.5</v>
      </c>
      <c r="AS37" s="5">
        <v>5.0000000000000001E-3</v>
      </c>
      <c r="AT37" s="5">
        <v>0.01</v>
      </c>
      <c r="AU37" s="5">
        <v>-24.225656452853698</v>
      </c>
      <c r="AV37" s="5">
        <v>0</v>
      </c>
      <c r="AW37" s="5">
        <v>0</v>
      </c>
      <c r="AX37" s="5">
        <v>0</v>
      </c>
      <c r="AY37" s="5">
        <v>1.12493116995115E-2</v>
      </c>
      <c r="AZ37" s="5">
        <v>1.12493116995115E-2</v>
      </c>
      <c r="BA37" s="5">
        <v>1</v>
      </c>
      <c r="BB37" s="5">
        <v>1</v>
      </c>
      <c r="BC37" s="5">
        <v>-22.608565034818302</v>
      </c>
      <c r="BD37" s="5">
        <v>0</v>
      </c>
      <c r="BE37" s="5">
        <v>0</v>
      </c>
      <c r="BF37" s="5">
        <v>0</v>
      </c>
      <c r="BG37" s="5">
        <v>1.31064500103498E-2</v>
      </c>
      <c r="BH37" s="5">
        <v>3.9506254173044202E-2</v>
      </c>
      <c r="BI37" s="5">
        <v>1</v>
      </c>
      <c r="BJ37" s="5">
        <v>1</v>
      </c>
      <c r="BK37" s="5">
        <v>-117.437332387507</v>
      </c>
      <c r="BL37" s="5">
        <v>1.08225838934556E-2</v>
      </c>
      <c r="BM37" s="6">
        <v>1.7661883459169501E-4</v>
      </c>
      <c r="BN37" s="5">
        <v>0</v>
      </c>
      <c r="BO37" s="5" t="s">
        <v>97</v>
      </c>
      <c r="BP37" s="5" t="s">
        <v>97</v>
      </c>
      <c r="BQ37" s="5" t="s">
        <v>97</v>
      </c>
      <c r="BR37" s="5" t="s">
        <v>97</v>
      </c>
      <c r="BS37" s="5">
        <v>-109.47979217582299</v>
      </c>
      <c r="BT37" s="5">
        <v>8.2660757970930403E-3</v>
      </c>
      <c r="BU37" s="6">
        <v>9.9999999999999998E-13</v>
      </c>
      <c r="BV37" s="5">
        <v>0.109621634464189</v>
      </c>
      <c r="BW37" s="5" t="s">
        <v>97</v>
      </c>
      <c r="BX37" s="5" t="s">
        <v>97</v>
      </c>
      <c r="BY37" s="5" t="s">
        <v>97</v>
      </c>
      <c r="BZ37" s="5" t="s">
        <v>97</v>
      </c>
      <c r="CA37" s="5">
        <v>-139.524279650702</v>
      </c>
      <c r="CB37" s="5">
        <v>1.2547781414718E-2</v>
      </c>
      <c r="CC37" s="6">
        <v>9.1787479446730699E-4</v>
      </c>
      <c r="CD37" s="5">
        <v>0</v>
      </c>
      <c r="CE37" s="5">
        <v>1.23392222419782E-2</v>
      </c>
      <c r="CF37" s="5">
        <v>3.5624083186167999E-2</v>
      </c>
      <c r="CG37" s="5">
        <v>1</v>
      </c>
      <c r="CH37" s="5">
        <v>0.49432539945952803</v>
      </c>
      <c r="CI37" s="5">
        <v>-130.38257615416401</v>
      </c>
      <c r="CJ37" s="5">
        <v>9.8915556302244106E-3</v>
      </c>
      <c r="CK37" s="6">
        <v>1E-13</v>
      </c>
      <c r="CL37" s="5">
        <v>0.16420643492794201</v>
      </c>
      <c r="CM37" s="5">
        <v>1.1816859120135101E-2</v>
      </c>
      <c r="CN37" s="5">
        <v>3.4310968234013098E-2</v>
      </c>
      <c r="CO37" s="5">
        <v>1</v>
      </c>
      <c r="CP37" s="5">
        <v>0.242219907048807</v>
      </c>
      <c r="CQ37" s="5">
        <v>-130.382621490486</v>
      </c>
      <c r="CR37" s="5">
        <v>9.8747721303296503E-3</v>
      </c>
      <c r="CS37" s="6">
        <v>1E-13</v>
      </c>
      <c r="CT37" s="5">
        <v>0.16304702501111601</v>
      </c>
      <c r="CU37" s="5">
        <v>1.1813327904726299E-2</v>
      </c>
      <c r="CV37" s="5">
        <v>3.4384288181421301E-2</v>
      </c>
      <c r="CW37" s="5">
        <v>1</v>
      </c>
      <c r="CX37" s="5">
        <v>0.24471802771443099</v>
      </c>
      <c r="CY37" s="5">
        <v>-140.045899151377</v>
      </c>
      <c r="CZ37" s="5">
        <v>1.08236513955996E-2</v>
      </c>
      <c r="DA37" s="6">
        <v>1.7781564183294601E-4</v>
      </c>
      <c r="DB37" s="5">
        <v>0</v>
      </c>
      <c r="DC37" s="5">
        <v>1.3103227621331001E-2</v>
      </c>
      <c r="DD37" s="5">
        <v>3.9494019896344899E-2</v>
      </c>
      <c r="DE37" s="5">
        <v>1</v>
      </c>
      <c r="DF37" s="5">
        <v>1</v>
      </c>
      <c r="DG37" s="5">
        <v>-132.08891530295799</v>
      </c>
      <c r="DH37" s="5">
        <v>8.2658520501686702E-3</v>
      </c>
      <c r="DI37" s="6">
        <v>9.9999999999999998E-13</v>
      </c>
      <c r="DJ37" s="5">
        <v>0.109240848235162</v>
      </c>
      <c r="DK37" s="5">
        <v>1.3270035376610799E-2</v>
      </c>
      <c r="DL37" s="5">
        <v>4.0178196633508897E-2</v>
      </c>
      <c r="DM37" s="5">
        <v>1</v>
      </c>
      <c r="DN37" s="5">
        <v>1</v>
      </c>
    </row>
    <row r="38" spans="1:118">
      <c r="A38">
        <f t="shared" si="0"/>
        <v>-18.921482799227299</v>
      </c>
      <c r="B38">
        <f t="shared" si="1"/>
        <v>-18.451210871727699</v>
      </c>
      <c r="C38">
        <f t="shared" si="2"/>
        <v>-104.82486782598799</v>
      </c>
      <c r="D38">
        <f t="shared" si="3"/>
        <v>-94.9076722825384</v>
      </c>
      <c r="E38">
        <f t="shared" si="4"/>
        <v>-123.27607869771569</v>
      </c>
      <c r="F38">
        <f t="shared" si="5"/>
        <v>-123.276079480896</v>
      </c>
      <c r="G38">
        <f t="shared" si="6"/>
        <v>-113.3588831542661</v>
      </c>
      <c r="H38">
        <f t="shared" si="7"/>
        <v>-113.35888409898899</v>
      </c>
      <c r="I38">
        <f t="shared" si="8"/>
        <v>-121.19103369048899</v>
      </c>
      <c r="J38">
        <f t="shared" si="9"/>
        <v>-109.764131856701</v>
      </c>
      <c r="K38">
        <f t="shared" si="10"/>
        <v>-110.764256424092</v>
      </c>
      <c r="M38">
        <f t="shared" si="11"/>
        <v>2.0850457904070083</v>
      </c>
      <c r="N38">
        <f t="shared" si="12"/>
        <v>3.5947522422879956</v>
      </c>
      <c r="P38">
        <f t="shared" si="13"/>
        <v>3.5947522422879956</v>
      </c>
      <c r="Q38">
        <f t="shared" si="14"/>
        <v>7.1895044845759912</v>
      </c>
      <c r="R38">
        <f t="shared" si="15"/>
        <v>7.3331228459567023E-3</v>
      </c>
      <c r="S38">
        <f t="shared" si="16"/>
        <v>1</v>
      </c>
      <c r="T38">
        <f t="shared" si="17"/>
        <v>1</v>
      </c>
      <c r="U38">
        <f t="shared" si="18"/>
        <v>0.33169383091714599</v>
      </c>
      <c r="V38">
        <f t="shared" si="19"/>
        <v>0.27304172192652998</v>
      </c>
      <c r="W38">
        <f t="shared" si="20"/>
        <v>0.27168320857351702</v>
      </c>
      <c r="X38">
        <f t="shared" si="21"/>
        <v>0.27304172192652998</v>
      </c>
      <c r="Y38">
        <f t="shared" si="22"/>
        <v>7.8792749924374503E-3</v>
      </c>
      <c r="Z38">
        <f t="shared" si="23"/>
        <v>1.0000000000000001E-5</v>
      </c>
      <c r="AA38">
        <f t="shared" si="24"/>
        <v>1.7222578873710901E-2</v>
      </c>
      <c r="AB38">
        <f t="shared" si="25"/>
        <v>1.0000000000000001E-5</v>
      </c>
      <c r="AC38">
        <f t="shared" si="26"/>
        <v>1.0000000000000001E-5</v>
      </c>
      <c r="AD38">
        <f t="shared" si="27"/>
        <v>1.0000000000000001E-5</v>
      </c>
      <c r="AE38">
        <f t="shared" si="28"/>
        <v>1.0000000000000001E-5</v>
      </c>
      <c r="AF38" s="2"/>
      <c r="AG38" s="2"/>
      <c r="AH38" s="2"/>
      <c r="AI38" s="2"/>
      <c r="AJ38" s="5">
        <v>0.01</v>
      </c>
      <c r="AK38" s="5">
        <v>0</v>
      </c>
      <c r="AL38" s="5">
        <v>0.1</v>
      </c>
      <c r="AM38" s="5">
        <v>4.4917819999999997E-2</v>
      </c>
      <c r="AN38" s="5">
        <v>0</v>
      </c>
      <c r="AO38" s="5">
        <v>0</v>
      </c>
      <c r="AP38" s="5">
        <v>0</v>
      </c>
      <c r="AQ38" s="5">
        <v>1</v>
      </c>
      <c r="AR38" s="5">
        <v>0.5</v>
      </c>
      <c r="AS38" s="5">
        <v>5.0000000000000001E-3</v>
      </c>
      <c r="AT38" s="5">
        <v>0.01</v>
      </c>
      <c r="AU38" s="5">
        <v>-18.921482799227299</v>
      </c>
      <c r="AV38" s="5">
        <v>0</v>
      </c>
      <c r="AW38" s="5">
        <v>0</v>
      </c>
      <c r="AX38" s="5">
        <v>0</v>
      </c>
      <c r="AY38" s="5">
        <v>7.8792749924374503E-3</v>
      </c>
      <c r="AZ38" s="5">
        <v>7.8792749924374503E-3</v>
      </c>
      <c r="BA38" s="5">
        <v>1</v>
      </c>
      <c r="BB38" s="5">
        <v>1</v>
      </c>
      <c r="BC38" s="5">
        <v>-18.451210871727699</v>
      </c>
      <c r="BD38" s="5">
        <v>0</v>
      </c>
      <c r="BE38" s="5">
        <v>0</v>
      </c>
      <c r="BF38" s="5">
        <v>0</v>
      </c>
      <c r="BG38" s="6">
        <v>1.0000000000000001E-5</v>
      </c>
      <c r="BH38" s="5">
        <v>7.7625221040437198E-3</v>
      </c>
      <c r="BI38" s="5">
        <v>1</v>
      </c>
      <c r="BJ38" s="5">
        <v>1</v>
      </c>
      <c r="BK38" s="5">
        <v>-104.82486782598799</v>
      </c>
      <c r="BL38" s="5">
        <v>7.5543662567985198E-3</v>
      </c>
      <c r="BM38" s="6">
        <v>9.9999999999999998E-13</v>
      </c>
      <c r="BN38" s="5">
        <v>0</v>
      </c>
      <c r="BO38" s="5" t="s">
        <v>97</v>
      </c>
      <c r="BP38" s="5" t="s">
        <v>97</v>
      </c>
      <c r="BQ38" s="5" t="s">
        <v>97</v>
      </c>
      <c r="BR38" s="5" t="s">
        <v>97</v>
      </c>
      <c r="BS38" s="5">
        <v>-94.9076722825384</v>
      </c>
      <c r="BT38" s="5">
        <v>5.0288676241317899E-3</v>
      </c>
      <c r="BU38" s="6">
        <v>9.9999999999999998E-13</v>
      </c>
      <c r="BV38" s="6">
        <v>8.8675248595605202E-2</v>
      </c>
      <c r="BW38" s="5" t="s">
        <v>97</v>
      </c>
      <c r="BX38" s="5" t="s">
        <v>97</v>
      </c>
      <c r="BY38" s="5" t="s">
        <v>97</v>
      </c>
      <c r="BZ38" s="5" t="s">
        <v>97</v>
      </c>
      <c r="CA38" s="5">
        <v>-121.19103369048899</v>
      </c>
      <c r="CB38" s="5">
        <v>1.7222578873710901E-2</v>
      </c>
      <c r="CC38" s="6">
        <v>9.9999999999999998E-13</v>
      </c>
      <c r="CD38" s="5">
        <v>0</v>
      </c>
      <c r="CE38" s="6">
        <v>1.0000000000000001E-5</v>
      </c>
      <c r="CF38" s="5">
        <v>7.7477102520392303E-3</v>
      </c>
      <c r="CG38" s="5">
        <v>1</v>
      </c>
      <c r="CH38" s="5">
        <v>0.33169383091714599</v>
      </c>
      <c r="CI38" s="5">
        <v>-110.764131856701</v>
      </c>
      <c r="CJ38" s="5">
        <v>1.25764625031448E-2</v>
      </c>
      <c r="CK38" s="6">
        <v>1E-13</v>
      </c>
      <c r="CL38" s="5">
        <v>0.264917346531373</v>
      </c>
      <c r="CM38" s="6">
        <v>1.0000000000000001E-5</v>
      </c>
      <c r="CN38" s="5">
        <v>7.7410366966831796E-3</v>
      </c>
      <c r="CO38" s="5">
        <v>1</v>
      </c>
      <c r="CP38" s="5">
        <v>0.27304172192652998</v>
      </c>
      <c r="CQ38" s="5">
        <v>-110.764256424092</v>
      </c>
      <c r="CR38" s="5">
        <v>1.2597743084369801E-2</v>
      </c>
      <c r="CS38" s="6">
        <v>1E-13</v>
      </c>
      <c r="CT38" s="5">
        <v>0.267509655764537</v>
      </c>
      <c r="CU38" s="6">
        <v>1.0000000000000001E-5</v>
      </c>
      <c r="CV38" s="5">
        <v>7.7362244726455398E-3</v>
      </c>
      <c r="CW38" s="5">
        <v>1</v>
      </c>
      <c r="CX38" s="5">
        <v>0.27168320857351702</v>
      </c>
      <c r="CY38" s="5">
        <v>-123.276079480896</v>
      </c>
      <c r="CZ38" s="5">
        <v>7.5541852800820302E-3</v>
      </c>
      <c r="DA38" s="6">
        <v>9.9999999999999998E-13</v>
      </c>
      <c r="DB38" s="5">
        <v>0</v>
      </c>
      <c r="DC38" s="6">
        <v>1.0000000000000001E-5</v>
      </c>
      <c r="DD38" s="5">
        <v>7.7618381773218699E-3</v>
      </c>
      <c r="DE38" s="5">
        <v>1</v>
      </c>
      <c r="DF38" s="5">
        <v>1</v>
      </c>
      <c r="DG38" s="5">
        <v>-113.35888409898899</v>
      </c>
      <c r="DH38" s="5">
        <v>5.0291730712908496E-3</v>
      </c>
      <c r="DI38" s="6">
        <v>9.9999999999999998E-13</v>
      </c>
      <c r="DJ38" s="6">
        <v>8.8672756169541303E-2</v>
      </c>
      <c r="DK38" s="6">
        <v>1.0000000000000001E-5</v>
      </c>
      <c r="DL38" s="5">
        <v>7.7626149490907697E-3</v>
      </c>
      <c r="DM38" s="5">
        <v>1</v>
      </c>
      <c r="DN38" s="5">
        <v>1</v>
      </c>
    </row>
    <row r="39" spans="1:118">
      <c r="A39">
        <f t="shared" si="0"/>
        <v>-18.013034849636799</v>
      </c>
      <c r="B39">
        <f t="shared" si="1"/>
        <v>-17.9868698694413</v>
      </c>
      <c r="C39">
        <f t="shared" si="2"/>
        <v>-120.975885853254</v>
      </c>
      <c r="D39">
        <f t="shared" si="3"/>
        <v>-114.015078036964</v>
      </c>
      <c r="E39">
        <f t="shared" si="4"/>
        <v>-138.96275572269531</v>
      </c>
      <c r="F39">
        <f t="shared" si="5"/>
        <v>-138.962758014553</v>
      </c>
      <c r="G39">
        <f t="shared" si="6"/>
        <v>-132.00194790640529</v>
      </c>
      <c r="H39">
        <f t="shared" si="7"/>
        <v>-132.001947611048</v>
      </c>
      <c r="I39">
        <f t="shared" si="8"/>
        <v>-138.754069307414</v>
      </c>
      <c r="J39">
        <f t="shared" si="9"/>
        <v>-130.714841569469</v>
      </c>
      <c r="K39">
        <f t="shared" si="10"/>
        <v>-131.716964620022</v>
      </c>
      <c r="M39">
        <f t="shared" si="11"/>
        <v>0.20868870713900378</v>
      </c>
      <c r="N39">
        <f t="shared" si="12"/>
        <v>1.2871060415789941</v>
      </c>
      <c r="P39">
        <f t="shared" si="13"/>
        <v>1.2871060415789941</v>
      </c>
      <c r="Q39">
        <f t="shared" si="14"/>
        <v>2.5742120831579882</v>
      </c>
      <c r="R39">
        <f t="shared" si="15"/>
        <v>0.10861817291031022</v>
      </c>
      <c r="S39">
        <f t="shared" si="16"/>
        <v>0</v>
      </c>
      <c r="T39">
        <f t="shared" si="17"/>
        <v>0</v>
      </c>
      <c r="U39">
        <f t="shared" si="18"/>
        <v>1.28005995940933</v>
      </c>
      <c r="V39">
        <f t="shared" si="19"/>
        <v>1.3273215281077599</v>
      </c>
      <c r="W39">
        <f t="shared" si="20"/>
        <v>1.31195174069459</v>
      </c>
      <c r="X39">
        <f t="shared" si="21"/>
        <v>1.3273215281077599</v>
      </c>
      <c r="Y39">
        <f t="shared" si="22"/>
        <v>5.6815599366165301E-3</v>
      </c>
      <c r="Z39">
        <f t="shared" si="23"/>
        <v>6.2216831094188598E-3</v>
      </c>
      <c r="AA39">
        <f t="shared" si="24"/>
        <v>9.9841255614824109E-3</v>
      </c>
      <c r="AB39">
        <f t="shared" si="25"/>
        <v>6.1645932493528599E-3</v>
      </c>
      <c r="AC39">
        <f t="shared" si="26"/>
        <v>6.1645932493528599E-3</v>
      </c>
      <c r="AD39">
        <f t="shared" si="27"/>
        <v>6.2220949100466501E-3</v>
      </c>
      <c r="AE39">
        <f t="shared" si="28"/>
        <v>6.2200677308950304E-3</v>
      </c>
      <c r="AF39" s="2"/>
      <c r="AG39" s="2"/>
      <c r="AH39" s="2"/>
      <c r="AI39" s="2"/>
      <c r="AJ39" s="5">
        <v>0.01</v>
      </c>
      <c r="AK39" s="5">
        <v>0</v>
      </c>
      <c r="AL39" s="5">
        <v>0.1</v>
      </c>
      <c r="AM39" s="5">
        <v>4.4917819999999997E-2</v>
      </c>
      <c r="AN39" s="5">
        <v>0</v>
      </c>
      <c r="AO39" s="5">
        <v>0</v>
      </c>
      <c r="AP39" s="5">
        <v>0</v>
      </c>
      <c r="AQ39" s="5">
        <v>1</v>
      </c>
      <c r="AR39" s="5">
        <v>0.5</v>
      </c>
      <c r="AS39" s="5">
        <v>5.0000000000000001E-3</v>
      </c>
      <c r="AT39" s="5">
        <v>0.01</v>
      </c>
      <c r="AU39" s="5">
        <v>-18.013034849636799</v>
      </c>
      <c r="AV39" s="5">
        <v>0</v>
      </c>
      <c r="AW39" s="5">
        <v>0</v>
      </c>
      <c r="AX39" s="5">
        <v>0</v>
      </c>
      <c r="AY39" s="5">
        <v>5.6815599366165301E-3</v>
      </c>
      <c r="AZ39" s="5">
        <v>5.6815599366165301E-3</v>
      </c>
      <c r="BA39" s="5">
        <v>1</v>
      </c>
      <c r="BB39" s="5">
        <v>1</v>
      </c>
      <c r="BC39" s="5">
        <v>-17.9868698694413</v>
      </c>
      <c r="BD39" s="5">
        <v>0</v>
      </c>
      <c r="BE39" s="5">
        <v>0</v>
      </c>
      <c r="BF39" s="5">
        <v>0</v>
      </c>
      <c r="BG39" s="6">
        <v>6.2216831094188598E-3</v>
      </c>
      <c r="BH39" s="5">
        <v>4.1689576501060003E-3</v>
      </c>
      <c r="BI39" s="5">
        <v>1</v>
      </c>
      <c r="BJ39" s="5">
        <v>1</v>
      </c>
      <c r="BK39" s="5">
        <v>-120.975885853254</v>
      </c>
      <c r="BL39" s="5">
        <v>1.10300040867823E-2</v>
      </c>
      <c r="BM39" s="6">
        <v>7.2592432426607403E-4</v>
      </c>
      <c r="BN39" s="5">
        <v>0</v>
      </c>
      <c r="BO39" s="5" t="s">
        <v>97</v>
      </c>
      <c r="BP39" s="5" t="s">
        <v>97</v>
      </c>
      <c r="BQ39" s="5" t="s">
        <v>97</v>
      </c>
      <c r="BR39" s="5" t="s">
        <v>97</v>
      </c>
      <c r="BS39" s="5">
        <v>-114.015078036964</v>
      </c>
      <c r="BT39" s="5">
        <v>8.9591249516972494E-3</v>
      </c>
      <c r="BU39" s="6">
        <v>9.9999999999999998E-13</v>
      </c>
      <c r="BV39" s="5">
        <v>9.9774270852528907E-2</v>
      </c>
      <c r="BW39" s="5" t="s">
        <v>97</v>
      </c>
      <c r="BX39" s="5" t="s">
        <v>97</v>
      </c>
      <c r="BY39" s="5" t="s">
        <v>97</v>
      </c>
      <c r="BZ39" s="5" t="s">
        <v>97</v>
      </c>
      <c r="CA39" s="5">
        <v>-138.754069307414</v>
      </c>
      <c r="CB39" s="5">
        <v>9.9841255614824109E-3</v>
      </c>
      <c r="CC39" s="6">
        <v>7.1494352588757795E-4</v>
      </c>
      <c r="CD39" s="5">
        <v>0</v>
      </c>
      <c r="CE39" s="6">
        <v>6.1508185937349498E-3</v>
      </c>
      <c r="CF39" s="5">
        <v>4.2730405597926797E-3</v>
      </c>
      <c r="CG39" s="5">
        <v>1</v>
      </c>
      <c r="CH39" s="5">
        <v>1.28005995940933</v>
      </c>
      <c r="CI39" s="5">
        <v>-131.714841569469</v>
      </c>
      <c r="CJ39" s="5">
        <v>7.9686453212881904E-3</v>
      </c>
      <c r="CK39" s="6">
        <v>1E-13</v>
      </c>
      <c r="CL39" s="5">
        <v>9.2250306992223294E-2</v>
      </c>
      <c r="CM39" s="6">
        <v>6.0918000866491103E-3</v>
      </c>
      <c r="CN39" s="5">
        <v>4.5060637345157696E-3</v>
      </c>
      <c r="CO39" s="5">
        <v>1</v>
      </c>
      <c r="CP39" s="5">
        <v>1.3273215281077599</v>
      </c>
      <c r="CQ39" s="5">
        <v>-131.716964620022</v>
      </c>
      <c r="CR39" s="5">
        <v>8.0475375937540498E-3</v>
      </c>
      <c r="CS39" s="6">
        <v>1E-13</v>
      </c>
      <c r="CT39" s="5">
        <v>9.2811598301028406E-2</v>
      </c>
      <c r="CU39" s="6">
        <v>6.1645932493528599E-3</v>
      </c>
      <c r="CV39" s="5">
        <v>4.3797422751447003E-3</v>
      </c>
      <c r="CW39" s="5">
        <v>1</v>
      </c>
      <c r="CX39" s="5">
        <v>1.31195174069459</v>
      </c>
      <c r="CY39" s="5">
        <v>-138.962758014553</v>
      </c>
      <c r="CZ39" s="5">
        <v>1.10298671457136E-2</v>
      </c>
      <c r="DA39" s="6">
        <v>7.2436512491046699E-4</v>
      </c>
      <c r="DB39" s="5">
        <v>0</v>
      </c>
      <c r="DC39" s="6">
        <v>6.2220949100466501E-3</v>
      </c>
      <c r="DD39" s="5">
        <v>4.1682505018043898E-3</v>
      </c>
      <c r="DE39" s="5">
        <v>1</v>
      </c>
      <c r="DF39" s="5">
        <v>1</v>
      </c>
      <c r="DG39" s="5">
        <v>-132.001947611048</v>
      </c>
      <c r="DH39" s="5">
        <v>8.9594158282673402E-3</v>
      </c>
      <c r="DI39" s="6">
        <v>9.9999999999999998E-13</v>
      </c>
      <c r="DJ39" s="5">
        <v>9.9675692187538897E-2</v>
      </c>
      <c r="DK39" s="6">
        <v>6.2200677308950304E-3</v>
      </c>
      <c r="DL39" s="5">
        <v>4.1682612647337396E-3</v>
      </c>
      <c r="DM39" s="5">
        <v>1</v>
      </c>
      <c r="DN39" s="5">
        <v>1</v>
      </c>
    </row>
    <row r="40" spans="1:118">
      <c r="A40">
        <f t="shared" si="0"/>
        <v>-26.645811562759899</v>
      </c>
      <c r="B40">
        <f t="shared" si="1"/>
        <v>-24.896895733667701</v>
      </c>
      <c r="C40">
        <f t="shared" si="2"/>
        <v>-97.205693197281704</v>
      </c>
      <c r="D40">
        <f t="shared" si="3"/>
        <v>-90.249220910593195</v>
      </c>
      <c r="E40">
        <f t="shared" si="4"/>
        <v>-122.10258893094941</v>
      </c>
      <c r="F40">
        <f t="shared" si="5"/>
        <v>-122.10258985839199</v>
      </c>
      <c r="G40">
        <f t="shared" si="6"/>
        <v>-115.1461166442609</v>
      </c>
      <c r="H40">
        <f t="shared" si="7"/>
        <v>-115.14611779765301</v>
      </c>
      <c r="I40">
        <f t="shared" si="8"/>
        <v>-121.104770732482</v>
      </c>
      <c r="J40">
        <f t="shared" si="9"/>
        <v>-112.94272669983</v>
      </c>
      <c r="K40">
        <f t="shared" si="10"/>
        <v>-113.94274858121901</v>
      </c>
      <c r="M40">
        <f t="shared" si="11"/>
        <v>0.99781912590999866</v>
      </c>
      <c r="N40">
        <f t="shared" si="12"/>
        <v>2.2033910978230011</v>
      </c>
      <c r="P40">
        <f t="shared" si="13"/>
        <v>2.2033910978230011</v>
      </c>
      <c r="Q40">
        <f t="shared" si="14"/>
        <v>4.4067821956460023</v>
      </c>
      <c r="R40">
        <f t="shared" si="15"/>
        <v>3.5796303209759031E-2</v>
      </c>
      <c r="S40">
        <f t="shared" si="16"/>
        <v>1</v>
      </c>
      <c r="T40">
        <f t="shared" si="17"/>
        <v>0</v>
      </c>
      <c r="U40">
        <f t="shared" si="18"/>
        <v>0.31198680775855397</v>
      </c>
      <c r="V40">
        <f t="shared" si="19"/>
        <v>0.31065422908271401</v>
      </c>
      <c r="W40">
        <f t="shared" si="20"/>
        <v>0.30336690745400402</v>
      </c>
      <c r="X40">
        <f t="shared" si="21"/>
        <v>0.31065422908271401</v>
      </c>
      <c r="Y40">
        <f t="shared" si="22"/>
        <v>2.53039487087964E-2</v>
      </c>
      <c r="Z40">
        <f t="shared" si="23"/>
        <v>4.87775639630861E-2</v>
      </c>
      <c r="AA40">
        <f t="shared" si="24"/>
        <v>1.5685001397437E-2</v>
      </c>
      <c r="AB40">
        <f t="shared" si="25"/>
        <v>4.56711789062847E-2</v>
      </c>
      <c r="AC40">
        <f t="shared" si="26"/>
        <v>4.56711789062847E-2</v>
      </c>
      <c r="AD40">
        <f t="shared" si="27"/>
        <v>4.8796707929802403E-2</v>
      </c>
      <c r="AE40">
        <f t="shared" si="28"/>
        <v>4.8777996954624502E-2</v>
      </c>
      <c r="AF40" s="2"/>
      <c r="AG40" s="2"/>
      <c r="AH40" s="2"/>
      <c r="AI40" s="2"/>
      <c r="AJ40" s="5">
        <v>0.01</v>
      </c>
      <c r="AK40" s="5">
        <v>0</v>
      </c>
      <c r="AL40" s="5">
        <v>0.1</v>
      </c>
      <c r="AM40" s="5">
        <v>4.4917819999999997E-2</v>
      </c>
      <c r="AN40" s="5">
        <v>0</v>
      </c>
      <c r="AO40" s="5">
        <v>0</v>
      </c>
      <c r="AP40" s="5">
        <v>0</v>
      </c>
      <c r="AQ40" s="5">
        <v>1</v>
      </c>
      <c r="AR40" s="5">
        <v>0.5</v>
      </c>
      <c r="AS40" s="5">
        <v>5.0000000000000001E-3</v>
      </c>
      <c r="AT40" s="5">
        <v>0.01</v>
      </c>
      <c r="AU40" s="5">
        <v>-26.645811562759899</v>
      </c>
      <c r="AV40" s="5">
        <v>0</v>
      </c>
      <c r="AW40" s="5">
        <v>0</v>
      </c>
      <c r="AX40" s="5">
        <v>0</v>
      </c>
      <c r="AY40" s="5">
        <v>2.53039487087964E-2</v>
      </c>
      <c r="AZ40" s="5">
        <v>2.53039487087964E-2</v>
      </c>
      <c r="BA40" s="5">
        <v>1</v>
      </c>
      <c r="BB40" s="5">
        <v>1</v>
      </c>
      <c r="BC40" s="5">
        <v>-24.896895733667701</v>
      </c>
      <c r="BD40" s="5">
        <v>0</v>
      </c>
      <c r="BE40" s="5">
        <v>0</v>
      </c>
      <c r="BF40" s="5">
        <v>0</v>
      </c>
      <c r="BG40" s="6">
        <v>4.87775639630861E-2</v>
      </c>
      <c r="BH40" s="5">
        <v>2.2333873332359699E-2</v>
      </c>
      <c r="BI40" s="5">
        <v>1</v>
      </c>
      <c r="BJ40" s="5">
        <v>1</v>
      </c>
      <c r="BK40" s="5">
        <v>-97.205693197281704</v>
      </c>
      <c r="BL40" s="5">
        <v>8.5110729065684607E-3</v>
      </c>
      <c r="BM40" s="6">
        <v>9.9999999999999998E-13</v>
      </c>
      <c r="BN40" s="5">
        <v>0</v>
      </c>
      <c r="BO40" s="5" t="s">
        <v>97</v>
      </c>
      <c r="BP40" s="5" t="s">
        <v>97</v>
      </c>
      <c r="BQ40" s="5" t="s">
        <v>97</v>
      </c>
      <c r="BR40" s="5" t="s">
        <v>97</v>
      </c>
      <c r="BS40" s="5">
        <v>-90.249220910593195</v>
      </c>
      <c r="BT40" s="5">
        <v>5.6044188170634203E-3</v>
      </c>
      <c r="BU40" s="6">
        <v>9.9999869496159002E-13</v>
      </c>
      <c r="BV40" s="5">
        <v>6.7295141339529796E-2</v>
      </c>
      <c r="BW40" s="5" t="s">
        <v>97</v>
      </c>
      <c r="BX40" s="5" t="s">
        <v>97</v>
      </c>
      <c r="BY40" s="5" t="s">
        <v>97</v>
      </c>
      <c r="BZ40" s="5" t="s">
        <v>97</v>
      </c>
      <c r="CA40" s="5">
        <v>-121.104770732482</v>
      </c>
      <c r="CB40" s="5">
        <v>1.5685001397437E-2</v>
      </c>
      <c r="CC40" s="6">
        <v>9.9999999999999998E-13</v>
      </c>
      <c r="CD40" s="5">
        <v>0</v>
      </c>
      <c r="CE40" s="6">
        <v>4.3933664553386598E-2</v>
      </c>
      <c r="CF40" s="5">
        <v>1.88181000845246E-2</v>
      </c>
      <c r="CG40" s="5">
        <v>1</v>
      </c>
      <c r="CH40" s="5">
        <v>0.31198680775855397</v>
      </c>
      <c r="CI40" s="5">
        <v>-113.94272669983</v>
      </c>
      <c r="CJ40" s="5">
        <v>1.07406190252641E-2</v>
      </c>
      <c r="CK40" s="6">
        <v>1E-13</v>
      </c>
      <c r="CL40" s="5">
        <v>0.13531750651355801</v>
      </c>
      <c r="CM40" s="6">
        <v>4.6114131474318497E-2</v>
      </c>
      <c r="CN40" s="5">
        <v>2.0505170295530801E-2</v>
      </c>
      <c r="CO40" s="5">
        <v>1</v>
      </c>
      <c r="CP40" s="5">
        <v>0.31065422908271401</v>
      </c>
      <c r="CQ40" s="5">
        <v>-113.94274858121901</v>
      </c>
      <c r="CR40" s="5">
        <v>1.0885016281497699E-2</v>
      </c>
      <c r="CS40" s="6">
        <v>1E-13</v>
      </c>
      <c r="CT40" s="5">
        <v>0.13770167273025399</v>
      </c>
      <c r="CU40" s="6">
        <v>4.56711789062847E-2</v>
      </c>
      <c r="CV40" s="5">
        <v>2.02793120006842E-2</v>
      </c>
      <c r="CW40" s="5">
        <v>1</v>
      </c>
      <c r="CX40" s="5">
        <v>0.30336690745400402</v>
      </c>
      <c r="CY40" s="5">
        <v>-122.10258985839199</v>
      </c>
      <c r="CZ40" s="5">
        <v>8.5109361855146004E-3</v>
      </c>
      <c r="DA40" s="6">
        <v>9.9999999999999998E-13</v>
      </c>
      <c r="DB40" s="5">
        <v>0</v>
      </c>
      <c r="DC40" s="5">
        <v>4.8796707929802403E-2</v>
      </c>
      <c r="DD40" s="6">
        <v>2.2347515966518499E-2</v>
      </c>
      <c r="DE40" s="5">
        <v>1</v>
      </c>
      <c r="DF40" s="5">
        <v>1</v>
      </c>
      <c r="DG40" s="5">
        <v>-115.14611779765301</v>
      </c>
      <c r="DH40" s="5">
        <v>5.6057875381041698E-3</v>
      </c>
      <c r="DI40" s="6">
        <v>9.9999999999999998E-13</v>
      </c>
      <c r="DJ40" s="5">
        <v>6.7271543169644399E-2</v>
      </c>
      <c r="DK40" s="5">
        <v>4.8777996954624502E-2</v>
      </c>
      <c r="DL40" s="6">
        <v>2.23330791758828E-2</v>
      </c>
      <c r="DM40" s="5">
        <v>1</v>
      </c>
      <c r="DN40" s="5">
        <v>1</v>
      </c>
    </row>
    <row r="41" spans="1:118">
      <c r="A41">
        <f t="shared" si="0"/>
        <v>-21.732889631640798</v>
      </c>
      <c r="B41">
        <f t="shared" si="1"/>
        <v>-21.732886254487202</v>
      </c>
      <c r="C41">
        <f t="shared" si="2"/>
        <v>-108.460728688526</v>
      </c>
      <c r="D41">
        <f t="shared" si="3"/>
        <v>-99.041811567460996</v>
      </c>
      <c r="E41">
        <f t="shared" si="4"/>
        <v>-130.19361494301322</v>
      </c>
      <c r="F41">
        <f t="shared" si="5"/>
        <v>-130.193615636847</v>
      </c>
      <c r="G41">
        <f t="shared" si="6"/>
        <v>-120.77469782194819</v>
      </c>
      <c r="H41">
        <f t="shared" si="7"/>
        <v>-120.774696866569</v>
      </c>
      <c r="I41">
        <f t="shared" si="8"/>
        <v>-126.59688967853199</v>
      </c>
      <c r="J41">
        <f t="shared" si="9"/>
        <v>-114.50746290072701</v>
      </c>
      <c r="K41">
        <f t="shared" si="10"/>
        <v>-115.50745028049801</v>
      </c>
      <c r="M41">
        <f t="shared" si="11"/>
        <v>3.5967259583150053</v>
      </c>
      <c r="N41">
        <f t="shared" si="12"/>
        <v>6.2672339658419958</v>
      </c>
      <c r="P41">
        <f t="shared" si="13"/>
        <v>6.2672339658419958</v>
      </c>
      <c r="Q41">
        <f t="shared" si="14"/>
        <v>12.534467931683992</v>
      </c>
      <c r="R41">
        <f t="shared" si="15"/>
        <v>3.9951335895675055E-4</v>
      </c>
      <c r="S41">
        <f t="shared" si="16"/>
        <v>1</v>
      </c>
      <c r="T41">
        <f t="shared" si="17"/>
        <v>1</v>
      </c>
      <c r="U41">
        <f t="shared" si="18"/>
        <v>0.27697971849851999</v>
      </c>
      <c r="V41">
        <f t="shared" si="19"/>
        <v>0.193006196776633</v>
      </c>
      <c r="W41">
        <f t="shared" si="20"/>
        <v>0.19246543364565599</v>
      </c>
      <c r="X41">
        <f t="shared" si="21"/>
        <v>0.193006196776633</v>
      </c>
      <c r="Y41">
        <f t="shared" si="22"/>
        <v>1.04526526123217E-2</v>
      </c>
      <c r="Z41">
        <f t="shared" si="23"/>
        <v>1.04459849859409E-2</v>
      </c>
      <c r="AA41">
        <f t="shared" si="24"/>
        <v>1.34968381275855E-2</v>
      </c>
      <c r="AB41">
        <f t="shared" si="25"/>
        <v>9.7896739335460101E-3</v>
      </c>
      <c r="AC41">
        <f t="shared" si="26"/>
        <v>9.7896739335460101E-3</v>
      </c>
      <c r="AD41">
        <f t="shared" si="27"/>
        <v>1.04459311993777E-2</v>
      </c>
      <c r="AE41">
        <f t="shared" si="28"/>
        <v>1.0444367597287899E-2</v>
      </c>
      <c r="AF41" s="2"/>
      <c r="AG41" s="2"/>
      <c r="AH41" s="2"/>
      <c r="AI41" s="2"/>
      <c r="AJ41" s="5">
        <v>0.01</v>
      </c>
      <c r="AK41" s="5">
        <v>0</v>
      </c>
      <c r="AL41" s="5">
        <v>0.1</v>
      </c>
      <c r="AM41" s="5">
        <v>4.4917819999999997E-2</v>
      </c>
      <c r="AN41" s="5">
        <v>0</v>
      </c>
      <c r="AO41" s="5">
        <v>0</v>
      </c>
      <c r="AP41" s="5">
        <v>0</v>
      </c>
      <c r="AQ41" s="5">
        <v>1</v>
      </c>
      <c r="AR41" s="5">
        <v>0.5</v>
      </c>
      <c r="AS41" s="5">
        <v>5.0000000000000001E-3</v>
      </c>
      <c r="AT41" s="5">
        <v>0.01</v>
      </c>
      <c r="AU41" s="5">
        <v>-21.732889631640798</v>
      </c>
      <c r="AV41" s="5">
        <v>0</v>
      </c>
      <c r="AW41" s="5">
        <v>0</v>
      </c>
      <c r="AX41" s="5">
        <v>0</v>
      </c>
      <c r="AY41" s="5">
        <v>1.04526526123217E-2</v>
      </c>
      <c r="AZ41" s="5">
        <v>1.04526526123217E-2</v>
      </c>
      <c r="BA41" s="5">
        <v>1</v>
      </c>
      <c r="BB41" s="5">
        <v>1</v>
      </c>
      <c r="BC41" s="5">
        <v>-21.732886254487202</v>
      </c>
      <c r="BD41" s="5">
        <v>0</v>
      </c>
      <c r="BE41" s="5">
        <v>0</v>
      </c>
      <c r="BF41" s="5">
        <v>0</v>
      </c>
      <c r="BG41" s="6">
        <v>1.04459849859409E-2</v>
      </c>
      <c r="BH41" s="5">
        <v>1.0462963094853599E-2</v>
      </c>
      <c r="BI41" s="5">
        <v>1</v>
      </c>
      <c r="BJ41" s="5">
        <v>1</v>
      </c>
      <c r="BK41" s="5">
        <v>-108.460728688526</v>
      </c>
      <c r="BL41" s="5">
        <v>8.6983467606592396E-3</v>
      </c>
      <c r="BM41" s="6">
        <v>9.9999999999999998E-13</v>
      </c>
      <c r="BN41" s="5">
        <v>0</v>
      </c>
      <c r="BO41" s="5" t="s">
        <v>97</v>
      </c>
      <c r="BP41" s="5" t="s">
        <v>97</v>
      </c>
      <c r="BQ41" s="5" t="s">
        <v>97</v>
      </c>
      <c r="BR41" s="5" t="s">
        <v>97</v>
      </c>
      <c r="BS41" s="5">
        <v>-99.041811567460996</v>
      </c>
      <c r="BT41" s="5">
        <v>6.2719597976837902E-3</v>
      </c>
      <c r="BU41" s="6">
        <v>9.9999999999999998E-13</v>
      </c>
      <c r="BV41" s="5">
        <v>8.9189944025178006E-2</v>
      </c>
      <c r="BW41" s="5" t="s">
        <v>97</v>
      </c>
      <c r="BX41" s="5" t="s">
        <v>97</v>
      </c>
      <c r="BY41" s="5" t="s">
        <v>97</v>
      </c>
      <c r="BZ41" s="5" t="s">
        <v>97</v>
      </c>
      <c r="CA41" s="5">
        <v>-126.59688967853199</v>
      </c>
      <c r="CB41" s="5">
        <v>1.34968381275855E-2</v>
      </c>
      <c r="CC41" s="6">
        <v>9.9999999999999998E-13</v>
      </c>
      <c r="CD41" s="5">
        <v>0</v>
      </c>
      <c r="CE41" s="6">
        <v>1.03022800455025E-2</v>
      </c>
      <c r="CF41" s="5">
        <v>1.0342740471878499E-2</v>
      </c>
      <c r="CG41" s="5">
        <v>1</v>
      </c>
      <c r="CH41" s="5">
        <v>0.27697971849851999</v>
      </c>
      <c r="CI41" s="5">
        <v>-115.50746290072701</v>
      </c>
      <c r="CJ41" s="5">
        <v>1.03093529514383E-2</v>
      </c>
      <c r="CK41" s="6">
        <v>1E-13</v>
      </c>
      <c r="CL41" s="5">
        <v>0.23831106733124799</v>
      </c>
      <c r="CM41" s="6">
        <v>9.7978925214638208E-3</v>
      </c>
      <c r="CN41" s="5">
        <v>1.07347069894447E-2</v>
      </c>
      <c r="CO41" s="5">
        <v>1</v>
      </c>
      <c r="CP41" s="5">
        <v>0.193006196776633</v>
      </c>
      <c r="CQ41" s="5">
        <v>-115.50745028049801</v>
      </c>
      <c r="CR41" s="5">
        <v>1.0314124162880699E-2</v>
      </c>
      <c r="CS41" s="6">
        <v>1E-13</v>
      </c>
      <c r="CT41" s="5">
        <v>0.23937734687096199</v>
      </c>
      <c r="CU41" s="6">
        <v>9.7896739335460101E-3</v>
      </c>
      <c r="CV41" s="5">
        <v>1.0734218009538299E-2</v>
      </c>
      <c r="CW41" s="5">
        <v>1</v>
      </c>
      <c r="CX41" s="5">
        <v>0.19246543364565599</v>
      </c>
      <c r="CY41" s="5">
        <v>-130.193615636847</v>
      </c>
      <c r="CZ41" s="5">
        <v>8.6980804618086108E-3</v>
      </c>
      <c r="DA41" s="6">
        <v>9.9999999999999998E-13</v>
      </c>
      <c r="DB41" s="5">
        <v>0</v>
      </c>
      <c r="DC41" s="6">
        <v>1.04459311993777E-2</v>
      </c>
      <c r="DD41" s="5">
        <v>1.0461998762424801E-2</v>
      </c>
      <c r="DE41" s="5">
        <v>1</v>
      </c>
      <c r="DF41" s="5">
        <v>1</v>
      </c>
      <c r="DG41" s="5">
        <v>-120.774696866569</v>
      </c>
      <c r="DH41" s="5">
        <v>6.2716215187946104E-3</v>
      </c>
      <c r="DI41" s="6">
        <v>9.9999999999999998E-13</v>
      </c>
      <c r="DJ41" s="5">
        <v>8.9304863654417893E-2</v>
      </c>
      <c r="DK41" s="6">
        <v>1.0444367597287899E-2</v>
      </c>
      <c r="DL41" s="5">
        <v>1.04651560737807E-2</v>
      </c>
      <c r="DM41" s="5">
        <v>1</v>
      </c>
      <c r="DN41" s="5">
        <v>1</v>
      </c>
    </row>
    <row r="42" spans="1:118">
      <c r="A42">
        <f t="shared" si="0"/>
        <v>-20.8325267325712</v>
      </c>
      <c r="B42">
        <f t="shared" si="1"/>
        <v>-20.3109293477725</v>
      </c>
      <c r="C42">
        <f t="shared" si="2"/>
        <v>-120.23811808120701</v>
      </c>
      <c r="D42">
        <f t="shared" si="3"/>
        <v>-111.21719869698001</v>
      </c>
      <c r="E42">
        <f t="shared" si="4"/>
        <v>-140.54904742897952</v>
      </c>
      <c r="F42">
        <f t="shared" si="5"/>
        <v>-140.549047303046</v>
      </c>
      <c r="G42">
        <f t="shared" si="6"/>
        <v>-131.52812804475252</v>
      </c>
      <c r="H42">
        <f t="shared" si="7"/>
        <v>-131.52812897740199</v>
      </c>
      <c r="I42">
        <f t="shared" si="8"/>
        <v>-140.54904738287101</v>
      </c>
      <c r="J42">
        <f t="shared" si="9"/>
        <v>-130.286040928494</v>
      </c>
      <c r="K42">
        <f t="shared" si="10"/>
        <v>-131.28860824434</v>
      </c>
      <c r="M42">
        <f t="shared" si="11"/>
        <v>-7.9825014154266682E-8</v>
      </c>
      <c r="N42">
        <f t="shared" si="12"/>
        <v>1.2420880489079877</v>
      </c>
      <c r="P42">
        <f t="shared" si="13"/>
        <v>1.2420880489079877</v>
      </c>
      <c r="Q42">
        <f t="shared" si="14"/>
        <v>2.4841760978159755</v>
      </c>
      <c r="R42">
        <f t="shared" si="15"/>
        <v>0.11499655401176773</v>
      </c>
      <c r="S42">
        <f t="shared" si="16"/>
        <v>0</v>
      </c>
      <c r="T42">
        <f t="shared" si="17"/>
        <v>0</v>
      </c>
      <c r="U42">
        <f t="shared" si="18"/>
        <v>1</v>
      </c>
      <c r="V42">
        <f t="shared" si="19"/>
        <v>0.713275264634468</v>
      </c>
      <c r="W42">
        <f t="shared" si="20"/>
        <v>0.73356243479869898</v>
      </c>
      <c r="X42">
        <f t="shared" si="21"/>
        <v>0.713275264634468</v>
      </c>
      <c r="Y42">
        <f t="shared" si="22"/>
        <v>1.16338917897633E-2</v>
      </c>
      <c r="Z42">
        <f t="shared" si="23"/>
        <v>3.2657350094911701E-3</v>
      </c>
      <c r="AA42">
        <f t="shared" si="24"/>
        <v>9.2829768486977007E-3</v>
      </c>
      <c r="AB42">
        <f t="shared" si="25"/>
        <v>3.2289890632364298E-3</v>
      </c>
      <c r="AC42">
        <f t="shared" si="26"/>
        <v>3.2289890632364298E-3</v>
      </c>
      <c r="AD42">
        <f t="shared" si="27"/>
        <v>3.2669313444733E-3</v>
      </c>
      <c r="AE42">
        <f t="shared" si="28"/>
        <v>3.2648912122569501E-3</v>
      </c>
      <c r="AF42" s="2"/>
      <c r="AG42" s="2"/>
      <c r="AH42" s="2"/>
      <c r="AI42" s="2"/>
      <c r="AJ42" s="5">
        <v>0.01</v>
      </c>
      <c r="AK42" s="5">
        <v>0</v>
      </c>
      <c r="AL42" s="5">
        <v>0.1</v>
      </c>
      <c r="AM42" s="5">
        <v>4.4917819999999997E-2</v>
      </c>
      <c r="AN42" s="5">
        <v>0</v>
      </c>
      <c r="AO42" s="5">
        <v>0</v>
      </c>
      <c r="AP42" s="5">
        <v>0</v>
      </c>
      <c r="AQ42" s="5">
        <v>1</v>
      </c>
      <c r="AR42" s="5">
        <v>0.5</v>
      </c>
      <c r="AS42" s="5">
        <v>5.0000000000000001E-3</v>
      </c>
      <c r="AT42" s="5">
        <v>0.01</v>
      </c>
      <c r="AU42" s="5">
        <v>-20.8325267325712</v>
      </c>
      <c r="AV42" s="5">
        <v>0</v>
      </c>
      <c r="AW42" s="5">
        <v>0</v>
      </c>
      <c r="AX42" s="5">
        <v>0</v>
      </c>
      <c r="AY42" s="5">
        <v>1.16338917897633E-2</v>
      </c>
      <c r="AZ42" s="5">
        <v>1.16338917897633E-2</v>
      </c>
      <c r="BA42" s="5">
        <v>1</v>
      </c>
      <c r="BB42" s="5">
        <v>1</v>
      </c>
      <c r="BC42" s="5">
        <v>-20.3109293477725</v>
      </c>
      <c r="BD42" s="5">
        <v>0</v>
      </c>
      <c r="BE42" s="5">
        <v>0</v>
      </c>
      <c r="BF42" s="5">
        <v>0</v>
      </c>
      <c r="BG42" s="5">
        <v>3.2657350094911701E-3</v>
      </c>
      <c r="BH42" s="6">
        <v>1.21224862606291E-2</v>
      </c>
      <c r="BI42" s="5">
        <v>1</v>
      </c>
      <c r="BJ42" s="5">
        <v>1</v>
      </c>
      <c r="BK42" s="5">
        <v>-120.23811808120701</v>
      </c>
      <c r="BL42" s="5">
        <v>9.2829768486977007E-3</v>
      </c>
      <c r="BM42" s="6">
        <v>1.77581065289896E-4</v>
      </c>
      <c r="BN42" s="5">
        <v>0</v>
      </c>
      <c r="BO42" s="5" t="s">
        <v>97</v>
      </c>
      <c r="BP42" s="5" t="s">
        <v>97</v>
      </c>
      <c r="BQ42" s="5" t="s">
        <v>97</v>
      </c>
      <c r="BR42" s="5" t="s">
        <v>97</v>
      </c>
      <c r="BS42" s="5">
        <v>-111.21719869698001</v>
      </c>
      <c r="BT42" s="5">
        <v>7.20126460532294E-3</v>
      </c>
      <c r="BU42" s="6">
        <v>9.9999999999999998E-13</v>
      </c>
      <c r="BV42" s="5">
        <v>8.4831371495908303E-2</v>
      </c>
      <c r="BW42" s="5" t="s">
        <v>97</v>
      </c>
      <c r="BX42" s="5" t="s">
        <v>97</v>
      </c>
      <c r="BY42" s="5" t="s">
        <v>97</v>
      </c>
      <c r="BZ42" s="5" t="s">
        <v>97</v>
      </c>
      <c r="CA42" s="5">
        <v>-140.54904738287101</v>
      </c>
      <c r="CB42" s="5">
        <v>9.2829768486977007E-3</v>
      </c>
      <c r="CC42" s="6">
        <v>1.77581065289896E-4</v>
      </c>
      <c r="CD42" s="5">
        <v>0</v>
      </c>
      <c r="CE42" s="5">
        <v>3.2657350094911701E-3</v>
      </c>
      <c r="CF42" s="6">
        <v>1.21224862606291E-2</v>
      </c>
      <c r="CG42" s="5">
        <v>1</v>
      </c>
      <c r="CH42" s="5">
        <v>1</v>
      </c>
      <c r="CI42" s="5">
        <v>-131.286040928494</v>
      </c>
      <c r="CJ42" s="5">
        <v>9.0015199511122804E-3</v>
      </c>
      <c r="CK42" s="6">
        <v>1E-13</v>
      </c>
      <c r="CL42" s="5">
        <v>0.108410677072833</v>
      </c>
      <c r="CM42" s="5">
        <v>3.2204838625083101E-3</v>
      </c>
      <c r="CN42" s="6">
        <v>1.2180270620142101E-2</v>
      </c>
      <c r="CO42" s="5">
        <v>1</v>
      </c>
      <c r="CP42" s="5">
        <v>0.713275264634468</v>
      </c>
      <c r="CQ42" s="5">
        <v>-131.28860824434</v>
      </c>
      <c r="CR42" s="5">
        <v>8.8592225414577206E-3</v>
      </c>
      <c r="CS42" s="6">
        <v>1E-13</v>
      </c>
      <c r="CT42" s="5">
        <v>0.104200936928643</v>
      </c>
      <c r="CU42" s="5">
        <v>3.2289890632364298E-3</v>
      </c>
      <c r="CV42" s="6">
        <v>1.21962344754798E-2</v>
      </c>
      <c r="CW42" s="5">
        <v>1</v>
      </c>
      <c r="CX42" s="5">
        <v>0.73356243479869898</v>
      </c>
      <c r="CY42" s="5">
        <v>-140.549047303046</v>
      </c>
      <c r="CZ42" s="5">
        <v>9.2825910450430593E-3</v>
      </c>
      <c r="DA42" s="6">
        <v>1.77165072664423E-4</v>
      </c>
      <c r="DB42" s="5">
        <v>0</v>
      </c>
      <c r="DC42" s="5">
        <v>3.2669313444733E-3</v>
      </c>
      <c r="DD42" s="6">
        <v>1.21224992438787E-2</v>
      </c>
      <c r="DE42" s="5">
        <v>1</v>
      </c>
      <c r="DF42" s="5">
        <v>1</v>
      </c>
      <c r="DG42" s="5">
        <v>-131.52812897740199</v>
      </c>
      <c r="DH42" s="5">
        <v>7.2016822491557603E-3</v>
      </c>
      <c r="DI42" s="6">
        <v>9.9999999999999998E-13</v>
      </c>
      <c r="DJ42" s="5">
        <v>8.4797395019170496E-2</v>
      </c>
      <c r="DK42" s="5">
        <v>3.2648912122569501E-3</v>
      </c>
      <c r="DL42" s="6">
        <v>1.2123792243366901E-2</v>
      </c>
      <c r="DM42" s="5">
        <v>1</v>
      </c>
      <c r="DN42" s="5">
        <v>1</v>
      </c>
    </row>
    <row r="43" spans="1:118">
      <c r="A43">
        <f t="shared" si="0"/>
        <v>-28.0913476954467</v>
      </c>
      <c r="B43">
        <f t="shared" si="1"/>
        <v>-24.345064734714299</v>
      </c>
      <c r="C43">
        <f t="shared" si="2"/>
        <v>-75.090101009450393</v>
      </c>
      <c r="D43">
        <f t="shared" si="3"/>
        <v>-69.946813236053401</v>
      </c>
      <c r="E43">
        <f t="shared" si="4"/>
        <v>-99.435165744164692</v>
      </c>
      <c r="F43">
        <f t="shared" si="5"/>
        <v>-99.870600122969194</v>
      </c>
      <c r="G43">
        <f t="shared" si="6"/>
        <v>-94.2918779707677</v>
      </c>
      <c r="H43">
        <f t="shared" si="7"/>
        <v>-94.727312338349407</v>
      </c>
      <c r="I43">
        <f t="shared" si="8"/>
        <v>-99.719453367925297</v>
      </c>
      <c r="J43">
        <f t="shared" si="9"/>
        <v>-93.558959339656596</v>
      </c>
      <c r="K43">
        <f t="shared" si="10"/>
        <v>-94.552770828059394</v>
      </c>
      <c r="M43">
        <f t="shared" si="11"/>
        <v>0.15114675504389652</v>
      </c>
      <c r="N43">
        <f t="shared" si="12"/>
        <v>1.1683529986928107</v>
      </c>
      <c r="P43">
        <f t="shared" si="13"/>
        <v>1.1683529986928107</v>
      </c>
      <c r="Q43">
        <f t="shared" si="14"/>
        <v>2.3367059973856215</v>
      </c>
      <c r="R43">
        <f t="shared" si="15"/>
        <v>0.12635649304822791</v>
      </c>
      <c r="S43">
        <f t="shared" si="16"/>
        <v>0</v>
      </c>
      <c r="T43">
        <f t="shared" si="17"/>
        <v>0</v>
      </c>
      <c r="U43">
        <f t="shared" si="18"/>
        <v>0.49279318327488703</v>
      </c>
      <c r="V43">
        <f t="shared" si="19"/>
        <v>0.49712433439423398</v>
      </c>
      <c r="W43">
        <f t="shared" si="20"/>
        <v>0.489930411677101</v>
      </c>
      <c r="X43">
        <f t="shared" si="21"/>
        <v>0.49712433439423398</v>
      </c>
      <c r="Y43">
        <f t="shared" si="22"/>
        <v>1.51059353380336E-2</v>
      </c>
      <c r="Z43">
        <f t="shared" si="23"/>
        <v>0.62422257335628895</v>
      </c>
      <c r="AA43">
        <f t="shared" si="24"/>
        <v>8.9573253881827398E-3</v>
      </c>
      <c r="AB43">
        <f t="shared" si="25"/>
        <v>8.71659182136581E-2</v>
      </c>
      <c r="AC43">
        <f t="shared" si="26"/>
        <v>8.71659182136581E-2</v>
      </c>
      <c r="AD43">
        <f t="shared" si="27"/>
        <v>0.1</v>
      </c>
      <c r="AE43">
        <f t="shared" si="28"/>
        <v>0.1</v>
      </c>
      <c r="AF43" s="2"/>
      <c r="AG43" s="2"/>
      <c r="AH43" s="2"/>
      <c r="AI43" s="2"/>
      <c r="AJ43" s="5">
        <v>0.01</v>
      </c>
      <c r="AK43" s="5">
        <v>0</v>
      </c>
      <c r="AL43" s="5">
        <v>0.1</v>
      </c>
      <c r="AM43" s="5">
        <v>4.4917819999999997E-2</v>
      </c>
      <c r="AN43" s="5">
        <v>0</v>
      </c>
      <c r="AO43" s="5">
        <v>0</v>
      </c>
      <c r="AP43" s="5">
        <v>0</v>
      </c>
      <c r="AQ43" s="5">
        <v>1</v>
      </c>
      <c r="AR43" s="5">
        <v>0.5</v>
      </c>
      <c r="AS43" s="5">
        <v>5.0000000000000001E-3</v>
      </c>
      <c r="AT43" s="5">
        <v>0.01</v>
      </c>
      <c r="AU43" s="5">
        <v>-28.0913476954467</v>
      </c>
      <c r="AV43" s="5">
        <v>0</v>
      </c>
      <c r="AW43" s="5">
        <v>0</v>
      </c>
      <c r="AX43" s="5">
        <v>0</v>
      </c>
      <c r="AY43" s="5">
        <v>1.51059353380336E-2</v>
      </c>
      <c r="AZ43" s="5">
        <v>1.51059353380336E-2</v>
      </c>
      <c r="BA43" s="5">
        <v>1</v>
      </c>
      <c r="BB43" s="5">
        <v>1</v>
      </c>
      <c r="BC43" s="5">
        <v>-24.345064734714299</v>
      </c>
      <c r="BD43" s="5">
        <v>0</v>
      </c>
      <c r="BE43" s="5">
        <v>0</v>
      </c>
      <c r="BF43" s="5">
        <v>0</v>
      </c>
      <c r="BG43" s="5">
        <v>0.62422257335628895</v>
      </c>
      <c r="BH43" s="5">
        <v>0.16639829910363799</v>
      </c>
      <c r="BI43" s="5">
        <v>1</v>
      </c>
      <c r="BJ43" s="5">
        <v>1</v>
      </c>
      <c r="BK43" s="5">
        <v>-75.090101009450393</v>
      </c>
      <c r="BL43" s="5">
        <v>5.5220713767599097E-3</v>
      </c>
      <c r="BM43" s="6">
        <v>9.9999999999999998E-13</v>
      </c>
      <c r="BN43" s="5">
        <v>0</v>
      </c>
      <c r="BO43" s="5" t="s">
        <v>97</v>
      </c>
      <c r="BP43" s="5" t="s">
        <v>97</v>
      </c>
      <c r="BQ43" s="5" t="s">
        <v>97</v>
      </c>
      <c r="BR43" s="5" t="s">
        <v>97</v>
      </c>
      <c r="BS43" s="5">
        <v>-69.946813236053401</v>
      </c>
      <c r="BT43" s="5">
        <v>3.38834694649124E-3</v>
      </c>
      <c r="BU43" s="6">
        <v>9.9999999999999998E-13</v>
      </c>
      <c r="BV43" s="5">
        <v>3.85927454977621E-2</v>
      </c>
      <c r="BW43" s="5" t="s">
        <v>97</v>
      </c>
      <c r="BX43" s="5" t="s">
        <v>97</v>
      </c>
      <c r="BY43" s="5" t="s">
        <v>97</v>
      </c>
      <c r="BZ43" s="5" t="s">
        <v>97</v>
      </c>
      <c r="CA43" s="5">
        <v>-99.719453367925297</v>
      </c>
      <c r="CB43" s="5">
        <v>8.9573253881827398E-3</v>
      </c>
      <c r="CC43" s="6">
        <v>9.9999999999999998E-13</v>
      </c>
      <c r="CD43" s="5">
        <v>0</v>
      </c>
      <c r="CE43" s="6">
        <v>9.9656526743616802E-2</v>
      </c>
      <c r="CF43" s="5">
        <v>2.99334837583922E-2</v>
      </c>
      <c r="CG43" s="5">
        <v>1</v>
      </c>
      <c r="CH43" s="5">
        <v>0.49279318327488703</v>
      </c>
      <c r="CI43" s="5">
        <v>-94.558959339656596</v>
      </c>
      <c r="CJ43" s="5">
        <v>5.5183452729168497E-3</v>
      </c>
      <c r="CK43" s="6">
        <v>1E-13</v>
      </c>
      <c r="CL43" s="6">
        <v>6.5200799503466106E-2</v>
      </c>
      <c r="CM43" s="6">
        <v>9.7893542053167498E-2</v>
      </c>
      <c r="CN43" s="5">
        <v>2.9163601616495598E-2</v>
      </c>
      <c r="CO43" s="5">
        <v>1</v>
      </c>
      <c r="CP43" s="5">
        <v>0.49712433439423398</v>
      </c>
      <c r="CQ43" s="5">
        <v>-94.552770828059394</v>
      </c>
      <c r="CR43" s="5">
        <v>5.5413762641931402E-3</v>
      </c>
      <c r="CS43" s="6">
        <v>1E-13</v>
      </c>
      <c r="CT43" s="5">
        <v>6.61736987827133E-2</v>
      </c>
      <c r="CU43" s="6">
        <v>8.71659182136581E-2</v>
      </c>
      <c r="CV43" s="5">
        <v>2.6026959223124601E-2</v>
      </c>
      <c r="CW43" s="5">
        <v>1</v>
      </c>
      <c r="CX43" s="5">
        <v>0.489930411677101</v>
      </c>
      <c r="CY43" s="5">
        <v>-99.870600122969194</v>
      </c>
      <c r="CZ43" s="5">
        <v>5.5225322373284201E-3</v>
      </c>
      <c r="DA43" s="6">
        <v>9.9999999999999998E-13</v>
      </c>
      <c r="DB43" s="5">
        <v>0</v>
      </c>
      <c r="DC43" s="5">
        <v>0.1</v>
      </c>
      <c r="DD43" s="5">
        <v>2.9640440932258299E-2</v>
      </c>
      <c r="DE43" s="5">
        <v>1</v>
      </c>
      <c r="DF43" s="5">
        <v>1</v>
      </c>
      <c r="DG43" s="5">
        <v>-94.727312338349407</v>
      </c>
      <c r="DH43" s="5">
        <v>3.3885214955840701E-3</v>
      </c>
      <c r="DI43" s="6">
        <v>9.9999999999999998E-13</v>
      </c>
      <c r="DJ43" s="5">
        <v>3.8593172811819502E-2</v>
      </c>
      <c r="DK43" s="5">
        <v>0.1</v>
      </c>
      <c r="DL43" s="5">
        <v>2.96301917194422E-2</v>
      </c>
      <c r="DM43" s="5">
        <v>1</v>
      </c>
      <c r="DN43" s="5">
        <v>1</v>
      </c>
    </row>
    <row r="44" spans="1:118">
      <c r="A44">
        <f t="shared" si="0"/>
        <v>-17.533307090709599</v>
      </c>
      <c r="B44">
        <f t="shared" si="1"/>
        <v>-17.532494933728099</v>
      </c>
      <c r="C44">
        <f t="shared" si="2"/>
        <v>-100.81697340409301</v>
      </c>
      <c r="D44">
        <f t="shared" si="3"/>
        <v>-86.817782825333396</v>
      </c>
      <c r="E44">
        <f t="shared" si="4"/>
        <v>-118.34946833782111</v>
      </c>
      <c r="F44">
        <f t="shared" si="5"/>
        <v>-118.34946919936</v>
      </c>
      <c r="G44">
        <f t="shared" si="6"/>
        <v>-104.3502777590615</v>
      </c>
      <c r="H44">
        <f t="shared" si="7"/>
        <v>-104.350277995613</v>
      </c>
      <c r="I44">
        <f t="shared" si="8"/>
        <v>-117.558886146674</v>
      </c>
      <c r="J44">
        <f t="shared" si="9"/>
        <v>-102.490591012392</v>
      </c>
      <c r="K44">
        <f t="shared" si="10"/>
        <v>-103.491095804362</v>
      </c>
      <c r="M44">
        <f t="shared" si="11"/>
        <v>0.79058305268600293</v>
      </c>
      <c r="N44">
        <f t="shared" si="12"/>
        <v>1.8596869832209961</v>
      </c>
      <c r="P44">
        <f t="shared" si="13"/>
        <v>1.8596869832209961</v>
      </c>
      <c r="Q44">
        <f t="shared" si="14"/>
        <v>3.7193739664419923</v>
      </c>
      <c r="R44">
        <f t="shared" si="15"/>
        <v>5.3784533026558619E-2</v>
      </c>
      <c r="S44">
        <f t="shared" si="16"/>
        <v>0</v>
      </c>
      <c r="T44">
        <f t="shared" si="17"/>
        <v>0</v>
      </c>
      <c r="U44">
        <f t="shared" si="18"/>
        <v>0.54025534137190601</v>
      </c>
      <c r="V44">
        <f t="shared" si="19"/>
        <v>0.494861775548329</v>
      </c>
      <c r="W44">
        <f t="shared" si="20"/>
        <v>0.49852456078725599</v>
      </c>
      <c r="X44">
        <f t="shared" si="21"/>
        <v>0.494861775548329</v>
      </c>
      <c r="Y44">
        <f t="shared" si="22"/>
        <v>6.8670974567020199E-3</v>
      </c>
      <c r="Z44">
        <f t="shared" si="23"/>
        <v>7.11269906510983E-3</v>
      </c>
      <c r="AA44">
        <f t="shared" si="24"/>
        <v>1.27390215879279E-2</v>
      </c>
      <c r="AB44">
        <f t="shared" si="25"/>
        <v>7.4755509632472104E-3</v>
      </c>
      <c r="AC44">
        <f t="shared" si="26"/>
        <v>7.4755509632472104E-3</v>
      </c>
      <c r="AD44">
        <f t="shared" si="27"/>
        <v>7.1143535300045397E-3</v>
      </c>
      <c r="AE44">
        <f t="shared" si="28"/>
        <v>7.1149448150827996E-3</v>
      </c>
      <c r="AF44" s="2"/>
      <c r="AG44" s="2"/>
      <c r="AH44" s="2"/>
      <c r="AI44" s="2"/>
      <c r="AJ44" s="5">
        <v>0.01</v>
      </c>
      <c r="AK44" s="5">
        <v>0</v>
      </c>
      <c r="AL44" s="5">
        <v>0.1</v>
      </c>
      <c r="AM44" s="5">
        <v>4.4917819999999997E-2</v>
      </c>
      <c r="AN44" s="5">
        <v>0</v>
      </c>
      <c r="AO44" s="5">
        <v>0</v>
      </c>
      <c r="AP44" s="5">
        <v>0</v>
      </c>
      <c r="AQ44" s="5">
        <v>1</v>
      </c>
      <c r="AR44" s="5">
        <v>0.5</v>
      </c>
      <c r="AS44" s="5">
        <v>5.0000000000000001E-3</v>
      </c>
      <c r="AT44" s="5">
        <v>0.01</v>
      </c>
      <c r="AU44" s="5">
        <v>-17.533307090709599</v>
      </c>
      <c r="AV44" s="5">
        <v>0</v>
      </c>
      <c r="AW44" s="5">
        <v>0</v>
      </c>
      <c r="AX44" s="5">
        <v>0</v>
      </c>
      <c r="AY44" s="5">
        <v>6.8670974567020199E-3</v>
      </c>
      <c r="AZ44" s="5">
        <v>6.8670974567020199E-3</v>
      </c>
      <c r="BA44" s="5">
        <v>1</v>
      </c>
      <c r="BB44" s="5">
        <v>1</v>
      </c>
      <c r="BC44" s="5">
        <v>-17.532494933728099</v>
      </c>
      <c r="BD44" s="5">
        <v>0</v>
      </c>
      <c r="BE44" s="5">
        <v>0</v>
      </c>
      <c r="BF44" s="5">
        <v>0</v>
      </c>
      <c r="BG44" s="5">
        <v>7.11269906510983E-3</v>
      </c>
      <c r="BH44" s="5">
        <v>6.8213655191378501E-3</v>
      </c>
      <c r="BI44" s="5">
        <v>1</v>
      </c>
      <c r="BJ44" s="5">
        <v>1</v>
      </c>
      <c r="BK44" s="5">
        <v>-100.81697340409301</v>
      </c>
      <c r="BL44" s="5">
        <v>8.4522495405128604E-3</v>
      </c>
      <c r="BM44" s="6">
        <v>5.1873664887938404E-4</v>
      </c>
      <c r="BN44" s="5">
        <v>0</v>
      </c>
      <c r="BO44" s="5" t="s">
        <v>97</v>
      </c>
      <c r="BP44" s="5" t="s">
        <v>97</v>
      </c>
      <c r="BQ44" s="5" t="s">
        <v>97</v>
      </c>
      <c r="BR44" s="5" t="s">
        <v>97</v>
      </c>
      <c r="BS44" s="5">
        <v>-86.817782825333396</v>
      </c>
      <c r="BT44" s="5">
        <v>4.7617629247133798E-3</v>
      </c>
      <c r="BU44" s="6">
        <v>9.9999999999999998E-13</v>
      </c>
      <c r="BV44" s="6">
        <v>8.0602653867683796E-2</v>
      </c>
      <c r="BW44" s="5" t="s">
        <v>97</v>
      </c>
      <c r="BX44" s="5" t="s">
        <v>97</v>
      </c>
      <c r="BY44" s="5" t="s">
        <v>97</v>
      </c>
      <c r="BZ44" s="5" t="s">
        <v>97</v>
      </c>
      <c r="CA44" s="5">
        <v>-117.558886146674</v>
      </c>
      <c r="CB44" s="5">
        <v>1.27390215879279E-2</v>
      </c>
      <c r="CC44" s="6">
        <v>6.6371340895706604E-4</v>
      </c>
      <c r="CD44" s="5">
        <v>0</v>
      </c>
      <c r="CE44" s="6">
        <v>7.3512859658487403E-3</v>
      </c>
      <c r="CF44" s="5">
        <v>6.8493233667718803E-3</v>
      </c>
      <c r="CG44" s="5">
        <v>1</v>
      </c>
      <c r="CH44" s="5">
        <v>0.54025534137190601</v>
      </c>
      <c r="CI44" s="5">
        <v>-103.490591012392</v>
      </c>
      <c r="CJ44" s="5">
        <v>7.4996037678675201E-3</v>
      </c>
      <c r="CK44" s="6">
        <v>1E-13</v>
      </c>
      <c r="CL44" s="6">
        <v>0.132903963743811</v>
      </c>
      <c r="CM44" s="6">
        <v>7.4137080219688302E-3</v>
      </c>
      <c r="CN44" s="5">
        <v>6.8480850134018901E-3</v>
      </c>
      <c r="CO44" s="5">
        <v>1</v>
      </c>
      <c r="CP44" s="5">
        <v>0.494861775548329</v>
      </c>
      <c r="CQ44" s="5">
        <v>-103.491095804362</v>
      </c>
      <c r="CR44" s="5">
        <v>7.4757717411475903E-3</v>
      </c>
      <c r="CS44" s="6">
        <v>1E-13</v>
      </c>
      <c r="CT44" s="6">
        <v>0.13120747672621699</v>
      </c>
      <c r="CU44" s="6">
        <v>7.4755509632472104E-3</v>
      </c>
      <c r="CV44" s="5">
        <v>6.8458092218678596E-3</v>
      </c>
      <c r="CW44" s="5">
        <v>1</v>
      </c>
      <c r="CX44" s="5">
        <v>0.49852456078725599</v>
      </c>
      <c r="CY44" s="5">
        <v>-118.34946919936</v>
      </c>
      <c r="CZ44" s="5">
        <v>8.4504865384083996E-3</v>
      </c>
      <c r="DA44" s="6">
        <v>5.1613183786483098E-4</v>
      </c>
      <c r="DB44" s="5">
        <v>0</v>
      </c>
      <c r="DC44" s="5">
        <v>7.1143535300045397E-3</v>
      </c>
      <c r="DD44" s="5">
        <v>6.8208374227151699E-3</v>
      </c>
      <c r="DE44" s="5">
        <v>1</v>
      </c>
      <c r="DF44" s="5">
        <v>1</v>
      </c>
      <c r="DG44" s="5">
        <v>-104.350277995613</v>
      </c>
      <c r="DH44" s="5">
        <v>4.7611615001127601E-3</v>
      </c>
      <c r="DI44" s="6">
        <v>9.9999999999999998E-13</v>
      </c>
      <c r="DJ44" s="6">
        <v>8.0635173396164203E-2</v>
      </c>
      <c r="DK44" s="5">
        <v>7.1149448150827996E-3</v>
      </c>
      <c r="DL44" s="5">
        <v>6.8202932339907797E-3</v>
      </c>
      <c r="DM44" s="5">
        <v>1</v>
      </c>
      <c r="DN44" s="5">
        <v>1</v>
      </c>
    </row>
    <row r="45" spans="1:118">
      <c r="A45">
        <f t="shared" si="0"/>
        <v>-12.479361573992101</v>
      </c>
      <c r="B45">
        <f t="shared" si="1"/>
        <v>-12.2961365898668</v>
      </c>
      <c r="C45">
        <f t="shared" si="2"/>
        <v>-111.86031451637299</v>
      </c>
      <c r="D45">
        <f t="shared" si="3"/>
        <v>-104.979796253263</v>
      </c>
      <c r="E45">
        <f t="shared" si="4"/>
        <v>-124.1564511062398</v>
      </c>
      <c r="F45">
        <f t="shared" si="5"/>
        <v>-124.156452361631</v>
      </c>
      <c r="G45">
        <f t="shared" si="6"/>
        <v>-117.27593284312981</v>
      </c>
      <c r="H45">
        <f t="shared" si="7"/>
        <v>-117.2759361799</v>
      </c>
      <c r="I45">
        <f t="shared" si="8"/>
        <v>-123.56741985243799</v>
      </c>
      <c r="J45">
        <f t="shared" si="9"/>
        <v>-116.139366214495</v>
      </c>
      <c r="K45">
        <f t="shared" si="10"/>
        <v>-117.139345127287</v>
      </c>
      <c r="M45">
        <f t="shared" si="11"/>
        <v>0.58903250919300376</v>
      </c>
      <c r="N45">
        <f t="shared" si="12"/>
        <v>1.1365699654050019</v>
      </c>
      <c r="P45">
        <f t="shared" si="13"/>
        <v>1.1365699654050019</v>
      </c>
      <c r="Q45">
        <f t="shared" si="14"/>
        <v>2.2731399308100038</v>
      </c>
      <c r="R45">
        <f t="shared" si="15"/>
        <v>0.13163296943113287</v>
      </c>
      <c r="S45">
        <f t="shared" si="16"/>
        <v>0</v>
      </c>
      <c r="T45">
        <f t="shared" si="17"/>
        <v>0</v>
      </c>
      <c r="U45">
        <f t="shared" si="18"/>
        <v>0.437042613704892</v>
      </c>
      <c r="V45">
        <f t="shared" si="19"/>
        <v>0.68026239670355204</v>
      </c>
      <c r="W45">
        <f t="shared" si="20"/>
        <v>0.66948149410996705</v>
      </c>
      <c r="X45">
        <f t="shared" si="21"/>
        <v>0.68026239670355204</v>
      </c>
      <c r="Y45">
        <f t="shared" si="22"/>
        <v>5.24188692163926E-3</v>
      </c>
      <c r="Z45">
        <f t="shared" si="23"/>
        <v>5.1256655089679803E-3</v>
      </c>
      <c r="AA45">
        <f t="shared" si="24"/>
        <v>1.4047920005277201E-2</v>
      </c>
      <c r="AB45">
        <f t="shared" si="25"/>
        <v>5.1343699088118597E-3</v>
      </c>
      <c r="AC45">
        <f t="shared" si="26"/>
        <v>5.1343699088118597E-3</v>
      </c>
      <c r="AD45">
        <f t="shared" si="27"/>
        <v>5.1252506928159899E-3</v>
      </c>
      <c r="AE45">
        <f t="shared" si="28"/>
        <v>5.1256698397222399E-3</v>
      </c>
      <c r="AF45" s="2"/>
      <c r="AG45" s="2"/>
      <c r="AH45" s="2"/>
      <c r="AI45" s="2"/>
      <c r="AJ45" s="5">
        <v>0.01</v>
      </c>
      <c r="AK45" s="5">
        <v>0</v>
      </c>
      <c r="AL45" s="5">
        <v>0.1</v>
      </c>
      <c r="AM45" s="5">
        <v>4.4917819999999997E-2</v>
      </c>
      <c r="AN45" s="5">
        <v>0</v>
      </c>
      <c r="AO45" s="5">
        <v>0</v>
      </c>
      <c r="AP45" s="5">
        <v>0</v>
      </c>
      <c r="AQ45" s="5">
        <v>1</v>
      </c>
      <c r="AR45" s="5">
        <v>0.5</v>
      </c>
      <c r="AS45" s="5">
        <v>5.0000000000000001E-3</v>
      </c>
      <c r="AT45" s="5">
        <v>0.01</v>
      </c>
      <c r="AU45" s="5">
        <v>-12.479361573992101</v>
      </c>
      <c r="AV45" s="5">
        <v>0</v>
      </c>
      <c r="AW45" s="5">
        <v>0</v>
      </c>
      <c r="AX45" s="5">
        <v>0</v>
      </c>
      <c r="AY45" s="5">
        <v>5.24188692163926E-3</v>
      </c>
      <c r="AZ45" s="5">
        <v>5.24188692163926E-3</v>
      </c>
      <c r="BA45" s="5">
        <v>1</v>
      </c>
      <c r="BB45" s="5">
        <v>1</v>
      </c>
      <c r="BC45" s="5">
        <v>-12.2961365898668</v>
      </c>
      <c r="BD45" s="5">
        <v>0</v>
      </c>
      <c r="BE45" s="5">
        <v>0</v>
      </c>
      <c r="BF45" s="5">
        <v>0</v>
      </c>
      <c r="BG45" s="5">
        <v>5.1256655089679803E-3</v>
      </c>
      <c r="BH45" s="6">
        <v>1.0000000000000001E-5</v>
      </c>
      <c r="BI45" s="5">
        <v>1</v>
      </c>
      <c r="BJ45" s="5">
        <v>1</v>
      </c>
      <c r="BK45" s="5">
        <v>-111.86031451637299</v>
      </c>
      <c r="BL45" s="5">
        <v>1.2772989421631799E-2</v>
      </c>
      <c r="BM45" s="6">
        <v>1.34098073856303E-3</v>
      </c>
      <c r="BN45" s="5">
        <v>0</v>
      </c>
      <c r="BO45" s="5" t="s">
        <v>97</v>
      </c>
      <c r="BP45" s="5" t="s">
        <v>97</v>
      </c>
      <c r="BQ45" s="5" t="s">
        <v>97</v>
      </c>
      <c r="BR45" s="5" t="s">
        <v>97</v>
      </c>
      <c r="BS45" s="5">
        <v>-104.979796253263</v>
      </c>
      <c r="BT45" s="5">
        <v>9.4573117525660107E-3</v>
      </c>
      <c r="BU45" s="6">
        <v>9.9999999999999998E-13</v>
      </c>
      <c r="BV45" s="5">
        <v>8.2367722139969596E-2</v>
      </c>
      <c r="BW45" s="5" t="s">
        <v>97</v>
      </c>
      <c r="BX45" s="5" t="s">
        <v>97</v>
      </c>
      <c r="BY45" s="5" t="s">
        <v>97</v>
      </c>
      <c r="BZ45" s="5" t="s">
        <v>97</v>
      </c>
      <c r="CA45" s="5">
        <v>-123.56741985243799</v>
      </c>
      <c r="CB45" s="5">
        <v>1.4047920005277201E-2</v>
      </c>
      <c r="CC45" s="6">
        <v>1.65711147024579E-3</v>
      </c>
      <c r="CD45" s="5">
        <v>0</v>
      </c>
      <c r="CE45" s="5">
        <v>5.1549645826757997E-3</v>
      </c>
      <c r="CF45" s="6">
        <v>1.0000000000000001E-5</v>
      </c>
      <c r="CG45" s="5">
        <v>1</v>
      </c>
      <c r="CH45" s="5">
        <v>0.437042613704892</v>
      </c>
      <c r="CI45" s="5">
        <v>-117.139366214495</v>
      </c>
      <c r="CJ45" s="5">
        <v>9.9394443782048307E-3</v>
      </c>
      <c r="CK45" s="6">
        <v>1E-13</v>
      </c>
      <c r="CL45" s="5">
        <v>8.2775590839141197E-2</v>
      </c>
      <c r="CM45" s="5">
        <v>5.1392634462407698E-3</v>
      </c>
      <c r="CN45" s="6">
        <v>1.0000000000000001E-5</v>
      </c>
      <c r="CO45" s="5">
        <v>1</v>
      </c>
      <c r="CP45" s="5">
        <v>0.68026239670355204</v>
      </c>
      <c r="CQ45" s="5">
        <v>-117.139345127287</v>
      </c>
      <c r="CR45" s="5">
        <v>9.9590635200083495E-3</v>
      </c>
      <c r="CS45" s="6">
        <v>1E-13</v>
      </c>
      <c r="CT45" s="5">
        <v>8.2653747745330894E-2</v>
      </c>
      <c r="CU45" s="5">
        <v>5.1343699088118597E-3</v>
      </c>
      <c r="CV45" s="6">
        <v>1.0000000000000001E-5</v>
      </c>
      <c r="CW45" s="5">
        <v>1</v>
      </c>
      <c r="CX45" s="5">
        <v>0.66948149410996705</v>
      </c>
      <c r="CY45" s="5">
        <v>-124.156452361631</v>
      </c>
      <c r="CZ45" s="5">
        <v>1.2775822850743201E-2</v>
      </c>
      <c r="DA45" s="6">
        <v>1.3427878568111E-3</v>
      </c>
      <c r="DB45" s="5">
        <v>0</v>
      </c>
      <c r="DC45" s="5">
        <v>5.1252506928159899E-3</v>
      </c>
      <c r="DD45" s="6">
        <v>1.0000000000000001E-5</v>
      </c>
      <c r="DE45" s="5">
        <v>1</v>
      </c>
      <c r="DF45" s="5">
        <v>1</v>
      </c>
      <c r="DG45" s="5">
        <v>-117.2759361799</v>
      </c>
      <c r="DH45" s="5">
        <v>9.4570857330778507E-3</v>
      </c>
      <c r="DI45" s="6">
        <v>9.9999999999999998E-13</v>
      </c>
      <c r="DJ45" s="5">
        <v>8.2293338369133606E-2</v>
      </c>
      <c r="DK45" s="5">
        <v>5.1256698397222399E-3</v>
      </c>
      <c r="DL45" s="6">
        <v>1.0000000000000001E-5</v>
      </c>
      <c r="DM45" s="5">
        <v>1</v>
      </c>
      <c r="DN45" s="5">
        <v>1</v>
      </c>
    </row>
    <row r="46" spans="1:118">
      <c r="A46">
        <f t="shared" si="0"/>
        <v>-15.6478211956137</v>
      </c>
      <c r="B46">
        <f t="shared" si="1"/>
        <v>-13.4760057770107</v>
      </c>
      <c r="C46">
        <f t="shared" si="2"/>
        <v>-112.05841106639301</v>
      </c>
      <c r="D46">
        <f t="shared" si="3"/>
        <v>-106.059220334206</v>
      </c>
      <c r="E46">
        <f t="shared" si="4"/>
        <v>-125.5344168434037</v>
      </c>
      <c r="F46">
        <f t="shared" si="5"/>
        <v>-125.534417303496</v>
      </c>
      <c r="G46">
        <f t="shared" si="6"/>
        <v>-119.5352261112167</v>
      </c>
      <c r="H46">
        <f t="shared" si="7"/>
        <v>-119.535229711011</v>
      </c>
      <c r="I46">
        <f t="shared" si="8"/>
        <v>-123.698373542631</v>
      </c>
      <c r="J46">
        <f t="shared" si="9"/>
        <v>-115.8726710828</v>
      </c>
      <c r="K46">
        <f t="shared" si="10"/>
        <v>-116.87269878915301</v>
      </c>
      <c r="M46">
        <f t="shared" si="11"/>
        <v>1.836043760864996</v>
      </c>
      <c r="N46">
        <f t="shared" si="12"/>
        <v>3.6625586282110021</v>
      </c>
      <c r="P46">
        <f t="shared" si="13"/>
        <v>3.6625586282110021</v>
      </c>
      <c r="Q46">
        <f t="shared" si="14"/>
        <v>7.3251172564220042</v>
      </c>
      <c r="R46">
        <f t="shared" si="15"/>
        <v>6.7997527974032997E-3</v>
      </c>
      <c r="S46">
        <f t="shared" si="16"/>
        <v>1</v>
      </c>
      <c r="T46">
        <f t="shared" si="17"/>
        <v>1</v>
      </c>
      <c r="U46">
        <f t="shared" si="18"/>
        <v>0.46533316020437698</v>
      </c>
      <c r="V46">
        <f t="shared" si="19"/>
        <v>0.38397081060483701</v>
      </c>
      <c r="W46">
        <f t="shared" si="20"/>
        <v>0.38461003505654401</v>
      </c>
      <c r="X46">
        <f t="shared" si="21"/>
        <v>0.38397081060483701</v>
      </c>
      <c r="Y46">
        <f t="shared" si="22"/>
        <v>5.73998150554974E-3</v>
      </c>
      <c r="Z46">
        <f t="shared" si="23"/>
        <v>9.9999999999995892E-6</v>
      </c>
      <c r="AA46">
        <f t="shared" si="24"/>
        <v>1.3340188485908599E-2</v>
      </c>
      <c r="AB46">
        <f t="shared" si="25"/>
        <v>1.0000000000000001E-5</v>
      </c>
      <c r="AC46">
        <f t="shared" si="26"/>
        <v>1.0000000000000001E-5</v>
      </c>
      <c r="AD46">
        <f t="shared" si="27"/>
        <v>1.0000000000000001E-5</v>
      </c>
      <c r="AE46">
        <f t="shared" si="28"/>
        <v>1.0000000000000001E-5</v>
      </c>
      <c r="AF46" s="2"/>
      <c r="AG46" s="2"/>
      <c r="AH46" s="2"/>
      <c r="AI46" s="2"/>
      <c r="AJ46" s="5">
        <v>0.01</v>
      </c>
      <c r="AK46" s="5">
        <v>0</v>
      </c>
      <c r="AL46" s="5">
        <v>0.1</v>
      </c>
      <c r="AM46" s="5">
        <v>4.4917819999999997E-2</v>
      </c>
      <c r="AN46" s="5">
        <v>0</v>
      </c>
      <c r="AO46" s="5">
        <v>0</v>
      </c>
      <c r="AP46" s="5">
        <v>0</v>
      </c>
      <c r="AQ46" s="5">
        <v>1</v>
      </c>
      <c r="AR46" s="5">
        <v>0.5</v>
      </c>
      <c r="AS46" s="5">
        <v>5.0000000000000001E-3</v>
      </c>
      <c r="AT46" s="5">
        <v>0.01</v>
      </c>
      <c r="AU46" s="5">
        <v>-15.6478211956137</v>
      </c>
      <c r="AV46" s="5">
        <v>0</v>
      </c>
      <c r="AW46" s="5">
        <v>0</v>
      </c>
      <c r="AX46" s="5">
        <v>0</v>
      </c>
      <c r="AY46" s="5">
        <v>5.73998150554974E-3</v>
      </c>
      <c r="AZ46" s="5">
        <v>5.73998150554974E-3</v>
      </c>
      <c r="BA46" s="5">
        <v>1</v>
      </c>
      <c r="BB46" s="5">
        <v>1</v>
      </c>
      <c r="BC46" s="5">
        <v>-13.4760057770107</v>
      </c>
      <c r="BD46" s="5">
        <v>0</v>
      </c>
      <c r="BE46" s="5">
        <v>0</v>
      </c>
      <c r="BF46" s="5">
        <v>0</v>
      </c>
      <c r="BG46" s="6">
        <v>9.9999999999995892E-6</v>
      </c>
      <c r="BH46" s="5">
        <v>9.2025605510826208E-3</v>
      </c>
      <c r="BI46" s="5">
        <v>1</v>
      </c>
      <c r="BJ46" s="5">
        <v>1</v>
      </c>
      <c r="BK46" s="5">
        <v>-112.05841106639301</v>
      </c>
      <c r="BL46" s="5">
        <v>9.5313219865071405E-3</v>
      </c>
      <c r="BM46" s="6">
        <v>8.9484378540204796E-4</v>
      </c>
      <c r="BN46" s="5">
        <v>0</v>
      </c>
      <c r="BO46" s="5" t="s">
        <v>97</v>
      </c>
      <c r="BP46" s="5" t="s">
        <v>97</v>
      </c>
      <c r="BQ46" s="5" t="s">
        <v>97</v>
      </c>
      <c r="BR46" s="5" t="s">
        <v>97</v>
      </c>
      <c r="BS46" s="5">
        <v>-106.059220334206</v>
      </c>
      <c r="BT46" s="5">
        <v>7.7677768200148404E-3</v>
      </c>
      <c r="BU46" s="6">
        <v>9.9999999999999998E-13</v>
      </c>
      <c r="BV46" s="5">
        <v>5.2065700971226099E-2</v>
      </c>
      <c r="BW46" s="5" t="s">
        <v>97</v>
      </c>
      <c r="BX46" s="5" t="s">
        <v>97</v>
      </c>
      <c r="BY46" s="5" t="s">
        <v>97</v>
      </c>
      <c r="BZ46" s="5" t="s">
        <v>97</v>
      </c>
      <c r="CA46" s="5">
        <v>-123.698373542631</v>
      </c>
      <c r="CB46" s="5">
        <v>1.3340188485908599E-2</v>
      </c>
      <c r="CC46" s="6">
        <v>6.9069176522367002E-4</v>
      </c>
      <c r="CD46" s="5">
        <v>0</v>
      </c>
      <c r="CE46" s="6">
        <v>1.0000000000000001E-5</v>
      </c>
      <c r="CF46" s="6">
        <v>9.2000997683886199E-3</v>
      </c>
      <c r="CG46" s="5">
        <v>1</v>
      </c>
      <c r="CH46" s="5">
        <v>0.46533316020437698</v>
      </c>
      <c r="CI46" s="5">
        <v>-116.8726710828</v>
      </c>
      <c r="CJ46" s="5">
        <v>1.15037534390014E-2</v>
      </c>
      <c r="CK46" s="6">
        <v>1E-13</v>
      </c>
      <c r="CL46" s="5">
        <v>9.4055125533443598E-2</v>
      </c>
      <c r="CM46" s="6">
        <v>1.0000000000000001E-5</v>
      </c>
      <c r="CN46" s="6">
        <v>9.2850672478769197E-3</v>
      </c>
      <c r="CO46" s="5">
        <v>1</v>
      </c>
      <c r="CP46" s="5">
        <v>0.38397081060483701</v>
      </c>
      <c r="CQ46" s="5">
        <v>-116.87269878915301</v>
      </c>
      <c r="CR46" s="5">
        <v>1.14968286269495E-2</v>
      </c>
      <c r="CS46" s="6">
        <v>1E-13</v>
      </c>
      <c r="CT46" s="5">
        <v>9.4224526148659199E-2</v>
      </c>
      <c r="CU46" s="6">
        <v>1.0000000000000001E-5</v>
      </c>
      <c r="CV46" s="6">
        <v>9.2869280332796393E-3</v>
      </c>
      <c r="CW46" s="5">
        <v>1</v>
      </c>
      <c r="CX46" s="5">
        <v>0.38461003505654401</v>
      </c>
      <c r="CY46" s="5">
        <v>-125.534417303496</v>
      </c>
      <c r="CZ46" s="5">
        <v>9.5321716093004806E-3</v>
      </c>
      <c r="DA46" s="6">
        <v>8.9739278468128902E-4</v>
      </c>
      <c r="DB46" s="5">
        <v>0</v>
      </c>
      <c r="DC46" s="6">
        <v>1.0000000000000001E-5</v>
      </c>
      <c r="DD46" s="5">
        <v>9.2010821857632895E-3</v>
      </c>
      <c r="DE46" s="5">
        <v>1</v>
      </c>
      <c r="DF46" s="5">
        <v>1</v>
      </c>
      <c r="DG46" s="5">
        <v>-119.535229711011</v>
      </c>
      <c r="DH46" s="5">
        <v>7.7682538314659101E-3</v>
      </c>
      <c r="DI46" s="6">
        <v>9.9999999999999998E-13</v>
      </c>
      <c r="DJ46" s="5">
        <v>5.2156398178723098E-2</v>
      </c>
      <c r="DK46" s="6">
        <v>1.0000000000000001E-5</v>
      </c>
      <c r="DL46" s="5">
        <v>9.1995027052331601E-3</v>
      </c>
      <c r="DM46" s="5">
        <v>1</v>
      </c>
      <c r="DN46" s="5">
        <v>1</v>
      </c>
    </row>
    <row r="47" spans="1:118">
      <c r="A47">
        <f t="shared" si="0"/>
        <v>-15.957422430008601</v>
      </c>
      <c r="B47">
        <f t="shared" si="1"/>
        <v>-15.862898472921099</v>
      </c>
      <c r="C47">
        <f t="shared" si="2"/>
        <v>-107.808480200171</v>
      </c>
      <c r="D47">
        <f t="shared" si="3"/>
        <v>-101.759521902649</v>
      </c>
      <c r="E47">
        <f t="shared" si="4"/>
        <v>-123.67137867309211</v>
      </c>
      <c r="F47">
        <f t="shared" si="5"/>
        <v>-123.671379852844</v>
      </c>
      <c r="G47">
        <f t="shared" si="6"/>
        <v>-117.6224203755701</v>
      </c>
      <c r="H47">
        <f t="shared" si="7"/>
        <v>-117.622422455529</v>
      </c>
      <c r="I47">
        <f t="shared" si="8"/>
        <v>-121.827289727345</v>
      </c>
      <c r="J47">
        <f t="shared" si="9"/>
        <v>-113.770645520925</v>
      </c>
      <c r="K47">
        <f t="shared" si="10"/>
        <v>-114.770628629447</v>
      </c>
      <c r="M47">
        <f t="shared" si="11"/>
        <v>1.8440901254989939</v>
      </c>
      <c r="N47">
        <f t="shared" si="12"/>
        <v>3.8517769346040041</v>
      </c>
      <c r="P47">
        <f t="shared" si="13"/>
        <v>3.8517769346040041</v>
      </c>
      <c r="Q47">
        <f t="shared" si="14"/>
        <v>7.7035538692080081</v>
      </c>
      <c r="R47">
        <f t="shared" si="15"/>
        <v>5.51122087916317E-3</v>
      </c>
      <c r="S47">
        <f t="shared" si="16"/>
        <v>1</v>
      </c>
      <c r="T47">
        <f t="shared" si="17"/>
        <v>1</v>
      </c>
      <c r="U47">
        <f t="shared" si="18"/>
        <v>0.384345114017067</v>
      </c>
      <c r="V47">
        <f t="shared" si="19"/>
        <v>0.28836514208471298</v>
      </c>
      <c r="W47">
        <f t="shared" si="20"/>
        <v>0.28808071849754602</v>
      </c>
      <c r="X47">
        <f t="shared" si="21"/>
        <v>0.28836514208471298</v>
      </c>
      <c r="Y47">
        <f t="shared" si="22"/>
        <v>5.2041460210215202E-3</v>
      </c>
      <c r="Z47">
        <f t="shared" si="23"/>
        <v>1.0000000000000001E-5</v>
      </c>
      <c r="AA47">
        <f t="shared" si="24"/>
        <v>2.7163529192039799E-2</v>
      </c>
      <c r="AB47">
        <f t="shared" si="25"/>
        <v>1.0000000000000001E-5</v>
      </c>
      <c r="AC47">
        <f t="shared" si="26"/>
        <v>1.0000000000000001E-5</v>
      </c>
      <c r="AD47">
        <f t="shared" si="27"/>
        <v>1.0000000000000001E-5</v>
      </c>
      <c r="AE47">
        <f t="shared" si="28"/>
        <v>1.0000000000000001E-5</v>
      </c>
      <c r="AF47" s="2"/>
      <c r="AG47" s="2"/>
      <c r="AH47" s="2"/>
      <c r="AI47" s="2"/>
      <c r="AJ47" s="5">
        <v>0.01</v>
      </c>
      <c r="AK47" s="5">
        <v>0</v>
      </c>
      <c r="AL47" s="5">
        <v>0.1</v>
      </c>
      <c r="AM47" s="5">
        <v>4.4917819999999997E-2</v>
      </c>
      <c r="AN47" s="5">
        <v>0</v>
      </c>
      <c r="AO47" s="5">
        <v>0</v>
      </c>
      <c r="AP47" s="5">
        <v>0</v>
      </c>
      <c r="AQ47" s="5">
        <v>1</v>
      </c>
      <c r="AR47" s="5">
        <v>0.5</v>
      </c>
      <c r="AS47" s="5">
        <v>5.0000000000000001E-3</v>
      </c>
      <c r="AT47" s="5">
        <v>0.01</v>
      </c>
      <c r="AU47" s="5">
        <v>-15.957422430008601</v>
      </c>
      <c r="AV47" s="5">
        <v>0</v>
      </c>
      <c r="AW47" s="5">
        <v>0</v>
      </c>
      <c r="AX47" s="5">
        <v>0</v>
      </c>
      <c r="AY47" s="5">
        <v>5.2041460210215202E-3</v>
      </c>
      <c r="AZ47" s="5">
        <v>5.2041460210215202E-3</v>
      </c>
      <c r="BA47" s="5">
        <v>1</v>
      </c>
      <c r="BB47" s="5">
        <v>1</v>
      </c>
      <c r="BC47" s="5">
        <v>-15.862898472921099</v>
      </c>
      <c r="BD47" s="5">
        <v>0</v>
      </c>
      <c r="BE47" s="5">
        <v>0</v>
      </c>
      <c r="BF47" s="5">
        <v>0</v>
      </c>
      <c r="BG47" s="6">
        <v>1.0000000000000001E-5</v>
      </c>
      <c r="BH47" s="5">
        <v>5.0134307875421297E-3</v>
      </c>
      <c r="BI47" s="5">
        <v>1</v>
      </c>
      <c r="BJ47" s="5">
        <v>1</v>
      </c>
      <c r="BK47" s="5">
        <v>-107.808480200171</v>
      </c>
      <c r="BL47" s="5">
        <v>1.23051836342612E-2</v>
      </c>
      <c r="BM47" s="6">
        <v>9.9999999999999998E-13</v>
      </c>
      <c r="BN47" s="5">
        <v>0</v>
      </c>
      <c r="BO47" s="5" t="s">
        <v>97</v>
      </c>
      <c r="BP47" s="5" t="s">
        <v>97</v>
      </c>
      <c r="BQ47" s="5" t="s">
        <v>97</v>
      </c>
      <c r="BR47" s="5" t="s">
        <v>97</v>
      </c>
      <c r="BS47" s="5">
        <v>-101.759521902649</v>
      </c>
      <c r="BT47" s="5">
        <v>1.0134949031234E-2</v>
      </c>
      <c r="BU47" s="6">
        <v>9.9999999999999998E-13</v>
      </c>
      <c r="BV47" s="5">
        <v>8.0885348474099297E-2</v>
      </c>
      <c r="BW47" s="5" t="s">
        <v>97</v>
      </c>
      <c r="BX47" s="5" t="s">
        <v>97</v>
      </c>
      <c r="BY47" s="5" t="s">
        <v>97</v>
      </c>
      <c r="BZ47" s="5" t="s">
        <v>97</v>
      </c>
      <c r="CA47" s="5">
        <v>-121.827289727345</v>
      </c>
      <c r="CB47" s="5">
        <v>2.7163529192039799E-2</v>
      </c>
      <c r="CC47" s="6">
        <v>9.9999999999999998E-13</v>
      </c>
      <c r="CD47" s="5">
        <v>0</v>
      </c>
      <c r="CE47" s="6">
        <v>1.0000000000000001E-5</v>
      </c>
      <c r="CF47" s="5">
        <v>4.9573186879212604E-3</v>
      </c>
      <c r="CG47" s="5">
        <v>1</v>
      </c>
      <c r="CH47" s="5">
        <v>0.384345114017067</v>
      </c>
      <c r="CI47" s="5">
        <v>-114.770645520925</v>
      </c>
      <c r="CJ47" s="5">
        <v>2.7076281484932602E-2</v>
      </c>
      <c r="CK47" s="6">
        <v>1E-13</v>
      </c>
      <c r="CL47" s="5">
        <v>0.28313447556133198</v>
      </c>
      <c r="CM47" s="6">
        <v>1.0000000000000001E-5</v>
      </c>
      <c r="CN47" s="5">
        <v>4.9507979281483401E-3</v>
      </c>
      <c r="CO47" s="5">
        <v>1</v>
      </c>
      <c r="CP47" s="5">
        <v>0.28836514208471298</v>
      </c>
      <c r="CQ47" s="5">
        <v>-114.770628629447</v>
      </c>
      <c r="CR47" s="5">
        <v>2.7107131248872499E-2</v>
      </c>
      <c r="CS47" s="6">
        <v>1E-13</v>
      </c>
      <c r="CT47" s="5">
        <v>0.28312848655147299</v>
      </c>
      <c r="CU47" s="6">
        <v>1.0000000000000001E-5</v>
      </c>
      <c r="CV47" s="5">
        <v>4.9474151691989397E-3</v>
      </c>
      <c r="CW47" s="5">
        <v>1</v>
      </c>
      <c r="CX47" s="5">
        <v>0.28808071849754602</v>
      </c>
      <c r="CY47" s="5">
        <v>-123.671379852844</v>
      </c>
      <c r="CZ47" s="5">
        <v>1.23052288395469E-2</v>
      </c>
      <c r="DA47" s="6">
        <v>9.9999999999999998E-13</v>
      </c>
      <c r="DB47" s="5">
        <v>0</v>
      </c>
      <c r="DC47" s="6">
        <v>1.0000000000000001E-5</v>
      </c>
      <c r="DD47" s="5">
        <v>5.0133708523003003E-3</v>
      </c>
      <c r="DE47" s="5">
        <v>1</v>
      </c>
      <c r="DF47" s="5">
        <v>1</v>
      </c>
      <c r="DG47" s="5">
        <v>-117.622422455529</v>
      </c>
      <c r="DH47" s="5">
        <v>1.0133871264903499E-2</v>
      </c>
      <c r="DI47" s="6">
        <v>9.9999999999999998E-13</v>
      </c>
      <c r="DJ47" s="5">
        <v>8.0920411582040802E-2</v>
      </c>
      <c r="DK47" s="6">
        <v>1.0000000000000001E-5</v>
      </c>
      <c r="DL47" s="5">
        <v>5.01298995697651E-3</v>
      </c>
      <c r="DM47" s="5">
        <v>1</v>
      </c>
      <c r="DN47" s="5">
        <v>1</v>
      </c>
    </row>
    <row r="48" spans="1:118">
      <c r="A48">
        <f t="shared" si="0"/>
        <v>-18.973836601178501</v>
      </c>
      <c r="B48">
        <f t="shared" si="1"/>
        <v>-17.758003547987901</v>
      </c>
      <c r="C48">
        <f t="shared" si="2"/>
        <v>-101.981451636069</v>
      </c>
      <c r="D48">
        <f t="shared" si="3"/>
        <v>-99.637068662929707</v>
      </c>
      <c r="E48">
        <f t="shared" si="4"/>
        <v>-119.73945518405689</v>
      </c>
      <c r="F48">
        <f t="shared" si="5"/>
        <v>-119.739456509299</v>
      </c>
      <c r="G48">
        <f t="shared" si="6"/>
        <v>-117.3950722109176</v>
      </c>
      <c r="H48">
        <f t="shared" si="7"/>
        <v>-117.395075752837</v>
      </c>
      <c r="I48">
        <f t="shared" si="8"/>
        <v>-119.653914556689</v>
      </c>
      <c r="J48">
        <f t="shared" si="9"/>
        <v>-116.24739092762501</v>
      </c>
      <c r="K48">
        <f t="shared" si="10"/>
        <v>-117.238859563215</v>
      </c>
      <c r="M48">
        <f t="shared" si="11"/>
        <v>8.5541952610000749E-2</v>
      </c>
      <c r="N48">
        <f t="shared" si="12"/>
        <v>1.1476848252119964</v>
      </c>
      <c r="P48">
        <f t="shared" si="13"/>
        <v>1.1476848252119964</v>
      </c>
      <c r="Q48">
        <f t="shared" si="14"/>
        <v>2.2953696504239929</v>
      </c>
      <c r="R48">
        <f t="shared" si="15"/>
        <v>0.12976031504835484</v>
      </c>
      <c r="S48">
        <f t="shared" si="16"/>
        <v>0</v>
      </c>
      <c r="T48">
        <f t="shared" si="17"/>
        <v>0</v>
      </c>
      <c r="U48">
        <f t="shared" si="18"/>
        <v>0.63056806583361502</v>
      </c>
      <c r="V48">
        <f t="shared" si="19"/>
        <v>0.660978007013441</v>
      </c>
      <c r="W48">
        <f t="shared" si="20"/>
        <v>0.63208634600019797</v>
      </c>
      <c r="X48">
        <f t="shared" si="21"/>
        <v>0.660978007013441</v>
      </c>
      <c r="Y48">
        <f t="shared" si="22"/>
        <v>6.3072789418206201E-3</v>
      </c>
      <c r="Z48">
        <f t="shared" si="23"/>
        <v>1.0205623219883201E-2</v>
      </c>
      <c r="AA48">
        <f t="shared" si="24"/>
        <v>1.20323430353907E-2</v>
      </c>
      <c r="AB48">
        <f t="shared" si="25"/>
        <v>9.9791901070263103E-3</v>
      </c>
      <c r="AC48">
        <f t="shared" si="26"/>
        <v>9.9791901070263103E-3</v>
      </c>
      <c r="AD48">
        <f t="shared" si="27"/>
        <v>1.02075127621275E-2</v>
      </c>
      <c r="AE48">
        <f t="shared" si="28"/>
        <v>1.0211513387968401E-2</v>
      </c>
      <c r="AF48" s="2"/>
      <c r="AG48" s="2"/>
      <c r="AH48" s="2"/>
      <c r="AI48" s="2"/>
      <c r="AJ48" s="5">
        <v>0.01</v>
      </c>
      <c r="AK48" s="5">
        <v>0</v>
      </c>
      <c r="AL48" s="5">
        <v>0.1</v>
      </c>
      <c r="AM48" s="5">
        <v>4.4917819999999997E-2</v>
      </c>
      <c r="AN48" s="5">
        <v>0</v>
      </c>
      <c r="AO48" s="5">
        <v>0</v>
      </c>
      <c r="AP48" s="5">
        <v>0</v>
      </c>
      <c r="AQ48" s="5">
        <v>1</v>
      </c>
      <c r="AR48" s="5">
        <v>0.5</v>
      </c>
      <c r="AS48" s="5">
        <v>5.0000000000000001E-3</v>
      </c>
      <c r="AT48" s="5">
        <v>0.01</v>
      </c>
      <c r="AU48" s="5">
        <v>-18.973836601178501</v>
      </c>
      <c r="AV48" s="5">
        <v>0</v>
      </c>
      <c r="AW48" s="5">
        <v>0</v>
      </c>
      <c r="AX48" s="5">
        <v>0</v>
      </c>
      <c r="AY48" s="5">
        <v>6.3072789418206201E-3</v>
      </c>
      <c r="AZ48" s="5">
        <v>6.3072789418206201E-3</v>
      </c>
      <c r="BA48" s="5">
        <v>1</v>
      </c>
      <c r="BB48" s="5">
        <v>1</v>
      </c>
      <c r="BC48" s="5">
        <v>-17.758003547987901</v>
      </c>
      <c r="BD48" s="5">
        <v>0</v>
      </c>
      <c r="BE48" s="5">
        <v>0</v>
      </c>
      <c r="BF48" s="5">
        <v>0</v>
      </c>
      <c r="BG48" s="6">
        <v>1.0205623219883201E-2</v>
      </c>
      <c r="BH48" s="5">
        <v>4.4940966386802998E-2</v>
      </c>
      <c r="BI48" s="5">
        <v>1</v>
      </c>
      <c r="BJ48" s="5">
        <v>1</v>
      </c>
      <c r="BK48" s="5">
        <v>-101.981451636069</v>
      </c>
      <c r="BL48" s="5">
        <v>1.1283224750293299E-2</v>
      </c>
      <c r="BM48" s="6">
        <v>9.9999999999999998E-13</v>
      </c>
      <c r="BN48" s="5">
        <v>0</v>
      </c>
      <c r="BO48" s="5" t="s">
        <v>97</v>
      </c>
      <c r="BP48" s="5" t="s">
        <v>97</v>
      </c>
      <c r="BQ48" s="5" t="s">
        <v>97</v>
      </c>
      <c r="BR48" s="5" t="s">
        <v>97</v>
      </c>
      <c r="BS48" s="5">
        <v>-99.637068662929707</v>
      </c>
      <c r="BT48" s="5">
        <v>9.4497376132917001E-3</v>
      </c>
      <c r="BU48" s="6">
        <v>9.9999999999999998E-13</v>
      </c>
      <c r="BV48" s="5">
        <v>8.1874394388205193E-2</v>
      </c>
      <c r="BW48" s="5" t="s">
        <v>97</v>
      </c>
      <c r="BX48" s="5" t="s">
        <v>97</v>
      </c>
      <c r="BY48" s="5" t="s">
        <v>97</v>
      </c>
      <c r="BZ48" s="5" t="s">
        <v>97</v>
      </c>
      <c r="CA48" s="5">
        <v>-119.653914556689</v>
      </c>
      <c r="CB48" s="5">
        <v>1.20323430353907E-2</v>
      </c>
      <c r="CC48" s="6">
        <v>9.9999999999999998E-13</v>
      </c>
      <c r="CD48" s="5">
        <v>0</v>
      </c>
      <c r="CE48" s="6">
        <v>9.5197107487315791E-3</v>
      </c>
      <c r="CF48" s="5">
        <v>4.1057770931773097E-2</v>
      </c>
      <c r="CG48" s="5">
        <v>1</v>
      </c>
      <c r="CH48" s="5">
        <v>0.63056806583361502</v>
      </c>
      <c r="CI48" s="5">
        <v>-117.24739092762501</v>
      </c>
      <c r="CJ48" s="5">
        <v>1.0032526052082401E-2</v>
      </c>
      <c r="CK48" s="6">
        <v>1E-13</v>
      </c>
      <c r="CL48" s="5">
        <v>8.5292141700840499E-2</v>
      </c>
      <c r="CM48" s="6">
        <v>9.9930112167834796E-3</v>
      </c>
      <c r="CN48" s="5">
        <v>4.45504889083791E-2</v>
      </c>
      <c r="CO48" s="5">
        <v>1</v>
      </c>
      <c r="CP48" s="5">
        <v>0.660978007013441</v>
      </c>
      <c r="CQ48" s="5">
        <v>-117.238859563215</v>
      </c>
      <c r="CR48" s="5">
        <v>1.0080364375873001E-2</v>
      </c>
      <c r="CS48" s="6">
        <v>1E-13</v>
      </c>
      <c r="CT48" s="5">
        <v>8.5401984741607304E-2</v>
      </c>
      <c r="CU48" s="6">
        <v>9.9791901070263103E-3</v>
      </c>
      <c r="CV48" s="5">
        <v>4.4663643689039502E-2</v>
      </c>
      <c r="CW48" s="5">
        <v>1</v>
      </c>
      <c r="CX48" s="5">
        <v>0.63208634600019797</v>
      </c>
      <c r="CY48" s="5">
        <v>-119.739456509299</v>
      </c>
      <c r="CZ48" s="5">
        <v>1.12828064459455E-2</v>
      </c>
      <c r="DA48" s="6">
        <v>9.9999999999999998E-13</v>
      </c>
      <c r="DB48" s="5">
        <v>0</v>
      </c>
      <c r="DC48" s="6">
        <v>1.02075127621275E-2</v>
      </c>
      <c r="DD48" s="5">
        <v>4.4934055019626801E-2</v>
      </c>
      <c r="DE48" s="5">
        <v>1</v>
      </c>
      <c r="DF48" s="5">
        <v>1</v>
      </c>
      <c r="DG48" s="5">
        <v>-117.395075752837</v>
      </c>
      <c r="DH48" s="5">
        <v>9.4504737415762492E-3</v>
      </c>
      <c r="DI48" s="6">
        <v>9.9999999999999998E-13</v>
      </c>
      <c r="DJ48" s="5">
        <v>8.1720841589509402E-2</v>
      </c>
      <c r="DK48" s="6">
        <v>1.0211513387968401E-2</v>
      </c>
      <c r="DL48" s="5">
        <v>4.4976995007727498E-2</v>
      </c>
      <c r="DM48" s="5">
        <v>1</v>
      </c>
      <c r="DN48" s="5">
        <v>1</v>
      </c>
    </row>
    <row r="49" spans="1:118">
      <c r="A49">
        <f t="shared" si="0"/>
        <v>-18.143422743054099</v>
      </c>
      <c r="B49">
        <f t="shared" si="1"/>
        <v>-18.049522518696801</v>
      </c>
      <c r="C49">
        <f t="shared" si="2"/>
        <v>-96.960049327594405</v>
      </c>
      <c r="D49">
        <f t="shared" si="3"/>
        <v>-89.051826803611306</v>
      </c>
      <c r="E49">
        <f t="shared" si="4"/>
        <v>-115.00957184629121</v>
      </c>
      <c r="F49">
        <f t="shared" si="5"/>
        <v>-115.00957281845599</v>
      </c>
      <c r="G49">
        <f t="shared" si="6"/>
        <v>-107.10134932230811</v>
      </c>
      <c r="H49">
        <f t="shared" si="7"/>
        <v>-107.101349867192</v>
      </c>
      <c r="I49">
        <f t="shared" si="8"/>
        <v>-114.600686903374</v>
      </c>
      <c r="J49">
        <f t="shared" si="9"/>
        <v>-105.33155899133899</v>
      </c>
      <c r="K49">
        <f t="shared" si="10"/>
        <v>-106.332145428239</v>
      </c>
      <c r="M49">
        <f t="shared" si="11"/>
        <v>0.40888591508199568</v>
      </c>
      <c r="N49">
        <f t="shared" si="12"/>
        <v>1.7697908758530048</v>
      </c>
      <c r="P49">
        <f t="shared" si="13"/>
        <v>1.7697908758530048</v>
      </c>
      <c r="Q49">
        <f t="shared" si="14"/>
        <v>3.5395817517060095</v>
      </c>
      <c r="R49">
        <f t="shared" si="15"/>
        <v>5.9920568928117986E-2</v>
      </c>
      <c r="S49">
        <f t="shared" si="16"/>
        <v>0</v>
      </c>
      <c r="T49">
        <f t="shared" si="17"/>
        <v>0</v>
      </c>
      <c r="U49">
        <f t="shared" si="18"/>
        <v>0.57079210675010195</v>
      </c>
      <c r="V49">
        <f t="shared" si="19"/>
        <v>0.48495595478363401</v>
      </c>
      <c r="W49">
        <f t="shared" si="20"/>
        <v>0.495375434202312</v>
      </c>
      <c r="X49">
        <f t="shared" si="21"/>
        <v>0.48495595478363401</v>
      </c>
      <c r="Y49">
        <f t="shared" si="22"/>
        <v>5.9444931349669798E-3</v>
      </c>
      <c r="Z49">
        <f t="shared" si="23"/>
        <v>1.0000000000000001E-5</v>
      </c>
      <c r="AA49">
        <f t="shared" si="24"/>
        <v>1.2199663857770699E-2</v>
      </c>
      <c r="AB49">
        <f t="shared" si="25"/>
        <v>1.0000000000000001E-5</v>
      </c>
      <c r="AC49">
        <f t="shared" si="26"/>
        <v>1.0000000000000001E-5</v>
      </c>
      <c r="AD49">
        <f t="shared" si="27"/>
        <v>1.0000000000000001E-5</v>
      </c>
      <c r="AE49">
        <f t="shared" si="28"/>
        <v>1.0000000000000001E-5</v>
      </c>
      <c r="AF49" s="2"/>
      <c r="AG49" s="2"/>
      <c r="AH49" s="2"/>
      <c r="AI49" s="2"/>
      <c r="AJ49" s="5">
        <v>0.01</v>
      </c>
      <c r="AK49" s="5">
        <v>0</v>
      </c>
      <c r="AL49" s="5">
        <v>0.1</v>
      </c>
      <c r="AM49" s="5">
        <v>4.4917819999999997E-2</v>
      </c>
      <c r="AN49" s="5">
        <v>0</v>
      </c>
      <c r="AO49" s="5">
        <v>0</v>
      </c>
      <c r="AP49" s="5">
        <v>0</v>
      </c>
      <c r="AQ49" s="5">
        <v>1</v>
      </c>
      <c r="AR49" s="5">
        <v>0.5</v>
      </c>
      <c r="AS49" s="5">
        <v>5.0000000000000001E-3</v>
      </c>
      <c r="AT49" s="5">
        <v>0.01</v>
      </c>
      <c r="AU49" s="5">
        <v>-18.143422743054099</v>
      </c>
      <c r="AV49" s="5">
        <v>0</v>
      </c>
      <c r="AW49" s="5">
        <v>0</v>
      </c>
      <c r="AX49" s="5">
        <v>0</v>
      </c>
      <c r="AY49" s="5">
        <v>5.9444931349669798E-3</v>
      </c>
      <c r="AZ49" s="5">
        <v>5.9444931349669798E-3</v>
      </c>
      <c r="BA49" s="5">
        <v>1</v>
      </c>
      <c r="BB49" s="5">
        <v>1</v>
      </c>
      <c r="BC49" s="5">
        <v>-18.049522518696801</v>
      </c>
      <c r="BD49" s="5">
        <v>0</v>
      </c>
      <c r="BE49" s="5">
        <v>0</v>
      </c>
      <c r="BF49" s="5">
        <v>0</v>
      </c>
      <c r="BG49" s="6">
        <v>1.0000000000000001E-5</v>
      </c>
      <c r="BH49" s="6">
        <v>5.6184860305447896E-3</v>
      </c>
      <c r="BI49" s="5">
        <v>1</v>
      </c>
      <c r="BJ49" s="5">
        <v>1</v>
      </c>
      <c r="BK49" s="5">
        <v>-96.960049327594405</v>
      </c>
      <c r="BL49" s="5">
        <v>7.5918472105190003E-3</v>
      </c>
      <c r="BM49" s="6">
        <v>4.2320180789266098E-4</v>
      </c>
      <c r="BN49" s="5">
        <v>0</v>
      </c>
      <c r="BO49" s="5" t="s">
        <v>97</v>
      </c>
      <c r="BP49" s="5" t="s">
        <v>97</v>
      </c>
      <c r="BQ49" s="5" t="s">
        <v>97</v>
      </c>
      <c r="BR49" s="5" t="s">
        <v>97</v>
      </c>
      <c r="BS49" s="5">
        <v>-89.051826803611306</v>
      </c>
      <c r="BT49" s="5">
        <v>5.4655772623999196E-3</v>
      </c>
      <c r="BU49" s="6">
        <v>9.9999999999999998E-13</v>
      </c>
      <c r="BV49" s="5">
        <v>4.9955581759050197E-2</v>
      </c>
      <c r="BW49" s="5" t="s">
        <v>97</v>
      </c>
      <c r="BX49" s="5" t="s">
        <v>97</v>
      </c>
      <c r="BY49" s="5" t="s">
        <v>97</v>
      </c>
      <c r="BZ49" s="5" t="s">
        <v>97</v>
      </c>
      <c r="CA49" s="5">
        <v>-114.600686903374</v>
      </c>
      <c r="CB49" s="5">
        <v>1.2199663857770699E-2</v>
      </c>
      <c r="CC49" s="6">
        <v>4.0519865692019799E-4</v>
      </c>
      <c r="CD49" s="5">
        <v>0</v>
      </c>
      <c r="CE49" s="6">
        <v>1.0000000000000001E-5</v>
      </c>
      <c r="CF49" s="6">
        <v>5.6148913315365503E-3</v>
      </c>
      <c r="CG49" s="5">
        <v>1</v>
      </c>
      <c r="CH49" s="5">
        <v>0.57079210675010195</v>
      </c>
      <c r="CI49" s="5">
        <v>-106.33155899133899</v>
      </c>
      <c r="CJ49" s="5">
        <v>9.9359014243508605E-3</v>
      </c>
      <c r="CK49" s="6">
        <v>1E-13</v>
      </c>
      <c r="CL49" s="5">
        <v>9.0061967360140993E-2</v>
      </c>
      <c r="CM49" s="6">
        <v>1.0000000000000001E-5</v>
      </c>
      <c r="CN49" s="6">
        <v>5.5979004845191404E-3</v>
      </c>
      <c r="CO49" s="5">
        <v>1</v>
      </c>
      <c r="CP49" s="5">
        <v>0.48495595478363401</v>
      </c>
      <c r="CQ49" s="5">
        <v>-106.332145428239</v>
      </c>
      <c r="CR49" s="5">
        <v>9.7767757708401397E-3</v>
      </c>
      <c r="CS49" s="6">
        <v>1E-13</v>
      </c>
      <c r="CT49" s="5">
        <v>8.8130366639260896E-2</v>
      </c>
      <c r="CU49" s="6">
        <v>1.0000000000000001E-5</v>
      </c>
      <c r="CV49" s="6">
        <v>5.5974234278971698E-3</v>
      </c>
      <c r="CW49" s="5">
        <v>1</v>
      </c>
      <c r="CX49" s="5">
        <v>0.495375434202312</v>
      </c>
      <c r="CY49" s="5">
        <v>-115.00957281845599</v>
      </c>
      <c r="CZ49" s="5">
        <v>7.5915352743034696E-3</v>
      </c>
      <c r="DA49" s="6">
        <v>4.2388542270079801E-4</v>
      </c>
      <c r="DB49" s="5">
        <v>0</v>
      </c>
      <c r="DC49" s="6">
        <v>1.0000000000000001E-5</v>
      </c>
      <c r="DD49" s="6">
        <v>5.6188505118659497E-3</v>
      </c>
      <c r="DE49" s="5">
        <v>1</v>
      </c>
      <c r="DF49" s="5">
        <v>1</v>
      </c>
      <c r="DG49" s="5">
        <v>-107.101349867192</v>
      </c>
      <c r="DH49" s="5">
        <v>5.4656447947870604E-3</v>
      </c>
      <c r="DI49" s="6">
        <v>9.9999999999999998E-13</v>
      </c>
      <c r="DJ49" s="5">
        <v>4.9948316287243499E-2</v>
      </c>
      <c r="DK49" s="6">
        <v>1.0000000000000001E-5</v>
      </c>
      <c r="DL49" s="6">
        <v>5.6189615829169903E-3</v>
      </c>
      <c r="DM49" s="5">
        <v>1</v>
      </c>
      <c r="DN49" s="5">
        <v>1</v>
      </c>
    </row>
    <row r="50" spans="1:118">
      <c r="A50">
        <f t="shared" si="0"/>
        <v>-21.132475902110599</v>
      </c>
      <c r="B50">
        <f t="shared" si="1"/>
        <v>-21.0473938106222</v>
      </c>
      <c r="C50">
        <f t="shared" si="2"/>
        <v>-107.81290198617199</v>
      </c>
      <c r="D50">
        <f t="shared" si="3"/>
        <v>-101.477095151806</v>
      </c>
      <c r="E50">
        <f t="shared" si="4"/>
        <v>-128.86029579679419</v>
      </c>
      <c r="F50">
        <f t="shared" si="5"/>
        <v>-128.86029681763401</v>
      </c>
      <c r="G50">
        <f t="shared" si="6"/>
        <v>-122.52448896242819</v>
      </c>
      <c r="H50">
        <f t="shared" si="7"/>
        <v>-122.524490743043</v>
      </c>
      <c r="I50">
        <f t="shared" si="8"/>
        <v>-128.685199847955</v>
      </c>
      <c r="J50">
        <f t="shared" si="9"/>
        <v>-120.966093334051</v>
      </c>
      <c r="K50">
        <f t="shared" si="10"/>
        <v>-121.967923233316</v>
      </c>
      <c r="M50">
        <f t="shared" si="11"/>
        <v>0.17509696967900368</v>
      </c>
      <c r="N50">
        <f t="shared" si="12"/>
        <v>1.5583974089920076</v>
      </c>
      <c r="P50">
        <f t="shared" si="13"/>
        <v>1.5583974089920076</v>
      </c>
      <c r="Q50">
        <f t="shared" si="14"/>
        <v>3.1167948179840153</v>
      </c>
      <c r="R50">
        <f t="shared" si="15"/>
        <v>7.7489064609480726E-2</v>
      </c>
      <c r="S50">
        <f t="shared" si="16"/>
        <v>0</v>
      </c>
      <c r="T50">
        <f t="shared" si="17"/>
        <v>0</v>
      </c>
      <c r="U50">
        <f t="shared" si="18"/>
        <v>0.61989146466953104</v>
      </c>
      <c r="V50">
        <f t="shared" si="19"/>
        <v>0.52395131181969201</v>
      </c>
      <c r="W50">
        <f t="shared" si="20"/>
        <v>0.535953138666874</v>
      </c>
      <c r="X50">
        <f t="shared" si="21"/>
        <v>0.52395131181969201</v>
      </c>
      <c r="Y50">
        <f t="shared" si="22"/>
        <v>9.4386394163374493E-3</v>
      </c>
      <c r="Z50">
        <f t="shared" si="23"/>
        <v>2.5678179162428601E-2</v>
      </c>
      <c r="AA50">
        <f t="shared" si="24"/>
        <v>1.6994907018912001E-2</v>
      </c>
      <c r="AB50">
        <f t="shared" si="25"/>
        <v>1.0000000000000001E-5</v>
      </c>
      <c r="AC50">
        <f t="shared" si="26"/>
        <v>1.0000000000000001E-5</v>
      </c>
      <c r="AD50">
        <f t="shared" si="27"/>
        <v>2.56641752820711E-2</v>
      </c>
      <c r="AE50">
        <f t="shared" si="28"/>
        <v>2.5706846146319701E-2</v>
      </c>
      <c r="AF50" s="2"/>
      <c r="AG50" s="2"/>
      <c r="AH50" s="2"/>
      <c r="AI50" s="2"/>
      <c r="AJ50" s="5">
        <v>0.01</v>
      </c>
      <c r="AK50" s="5">
        <v>0</v>
      </c>
      <c r="AL50" s="5">
        <v>0.1</v>
      </c>
      <c r="AM50" s="5">
        <v>4.4917819999999997E-2</v>
      </c>
      <c r="AN50" s="5">
        <v>0</v>
      </c>
      <c r="AO50" s="5">
        <v>0</v>
      </c>
      <c r="AP50" s="5">
        <v>0</v>
      </c>
      <c r="AQ50" s="5">
        <v>1</v>
      </c>
      <c r="AR50" s="5">
        <v>0.5</v>
      </c>
      <c r="AS50" s="5">
        <v>5.0000000000000001E-3</v>
      </c>
      <c r="AT50" s="5">
        <v>0.01</v>
      </c>
      <c r="AU50" s="5">
        <v>-21.132475902110599</v>
      </c>
      <c r="AV50" s="5">
        <v>0</v>
      </c>
      <c r="AW50" s="5">
        <v>0</v>
      </c>
      <c r="AX50" s="5">
        <v>0</v>
      </c>
      <c r="AY50" s="5">
        <v>9.4386394163374493E-3</v>
      </c>
      <c r="AZ50" s="5">
        <v>9.4386394163374493E-3</v>
      </c>
      <c r="BA50" s="5">
        <v>1</v>
      </c>
      <c r="BB50" s="5">
        <v>1</v>
      </c>
      <c r="BC50" s="5">
        <v>-21.0473938106222</v>
      </c>
      <c r="BD50" s="5">
        <v>0</v>
      </c>
      <c r="BE50" s="5">
        <v>0</v>
      </c>
      <c r="BF50" s="5">
        <v>0</v>
      </c>
      <c r="BG50" s="6">
        <v>2.5678179162428601E-2</v>
      </c>
      <c r="BH50" s="5">
        <v>1.1173929145283E-2</v>
      </c>
      <c r="BI50" s="5">
        <v>1</v>
      </c>
      <c r="BJ50" s="5">
        <v>1</v>
      </c>
      <c r="BK50" s="5">
        <v>-107.81290198617199</v>
      </c>
      <c r="BL50" s="5">
        <v>1.1502480510158401E-2</v>
      </c>
      <c r="BM50" s="6">
        <v>9.9999999999999998E-13</v>
      </c>
      <c r="BN50" s="5">
        <v>0</v>
      </c>
      <c r="BO50" s="5" t="s">
        <v>97</v>
      </c>
      <c r="BP50" s="5" t="s">
        <v>97</v>
      </c>
      <c r="BQ50" s="5" t="s">
        <v>97</v>
      </c>
      <c r="BR50" s="5" t="s">
        <v>97</v>
      </c>
      <c r="BS50" s="5">
        <v>-101.477095151806</v>
      </c>
      <c r="BT50" s="5">
        <v>9.75145641182322E-3</v>
      </c>
      <c r="BU50" s="6">
        <v>9.9999999999999998E-13</v>
      </c>
      <c r="BV50" s="5">
        <v>4.2707159872513098E-2</v>
      </c>
      <c r="BW50" s="5" t="s">
        <v>97</v>
      </c>
      <c r="BX50" s="5" t="s">
        <v>97</v>
      </c>
      <c r="BY50" s="5" t="s">
        <v>97</v>
      </c>
      <c r="BZ50" s="5" t="s">
        <v>97</v>
      </c>
      <c r="CA50" s="5">
        <v>-128.685199847955</v>
      </c>
      <c r="CB50" s="5">
        <v>1.6994907018912001E-2</v>
      </c>
      <c r="CC50" s="6">
        <v>9.9999999999999998E-13</v>
      </c>
      <c r="CD50" s="5">
        <v>0</v>
      </c>
      <c r="CE50" s="6">
        <v>1.0000000000000001E-5</v>
      </c>
      <c r="CF50" s="5">
        <v>8.3164624395943507E-3</v>
      </c>
      <c r="CG50" s="5">
        <v>1</v>
      </c>
      <c r="CH50" s="5">
        <v>0.61989146466953104</v>
      </c>
      <c r="CI50" s="5">
        <v>-121.966093334051</v>
      </c>
      <c r="CJ50" s="5">
        <v>1.63528645468776E-2</v>
      </c>
      <c r="CK50" s="6">
        <v>1E-13</v>
      </c>
      <c r="CL50" s="5">
        <v>7.2567788672901395E-2</v>
      </c>
      <c r="CM50" s="6">
        <v>1.0000000000000001E-5</v>
      </c>
      <c r="CN50" s="5">
        <v>8.3169655666271106E-3</v>
      </c>
      <c r="CO50" s="5">
        <v>1</v>
      </c>
      <c r="CP50" s="5">
        <v>0.52395131181969201</v>
      </c>
      <c r="CQ50" s="5">
        <v>-121.967923233316</v>
      </c>
      <c r="CR50" s="5">
        <v>1.6079171041546499E-2</v>
      </c>
      <c r="CS50" s="6">
        <v>1E-13</v>
      </c>
      <c r="CT50" s="5">
        <v>7.0924176566707103E-2</v>
      </c>
      <c r="CU50" s="6">
        <v>1.0000000000000001E-5</v>
      </c>
      <c r="CV50" s="5">
        <v>8.3221915432393004E-3</v>
      </c>
      <c r="CW50" s="5">
        <v>1</v>
      </c>
      <c r="CX50" s="5">
        <v>0.535953138666874</v>
      </c>
      <c r="CY50" s="5">
        <v>-128.86029681763401</v>
      </c>
      <c r="CZ50" s="5">
        <v>1.15018905363681E-2</v>
      </c>
      <c r="DA50" s="6">
        <v>9.9999999999999998E-13</v>
      </c>
      <c r="DB50" s="5">
        <v>0</v>
      </c>
      <c r="DC50" s="6">
        <v>2.56641752820711E-2</v>
      </c>
      <c r="DD50" s="5">
        <v>1.11773179726029E-2</v>
      </c>
      <c r="DE50" s="5">
        <v>1</v>
      </c>
      <c r="DF50" s="5">
        <v>1</v>
      </c>
      <c r="DG50" s="5">
        <v>-122.524490743043</v>
      </c>
      <c r="DH50" s="5">
        <v>9.7519330713105694E-3</v>
      </c>
      <c r="DI50" s="6">
        <v>9.9999999999999998E-13</v>
      </c>
      <c r="DJ50" s="5">
        <v>4.2684616385509799E-2</v>
      </c>
      <c r="DK50" s="6">
        <v>2.5706846146319701E-2</v>
      </c>
      <c r="DL50" s="5">
        <v>1.11759320046943E-2</v>
      </c>
      <c r="DM50" s="5">
        <v>1</v>
      </c>
      <c r="DN50" s="5">
        <v>1</v>
      </c>
    </row>
    <row r="51" spans="1:118">
      <c r="A51">
        <f t="shared" si="0"/>
        <v>-19.310066238035201</v>
      </c>
      <c r="B51">
        <f t="shared" si="1"/>
        <v>-19.0954345888692</v>
      </c>
      <c r="C51">
        <f t="shared" si="2"/>
        <v>-100.986007835389</v>
      </c>
      <c r="D51">
        <f t="shared" si="3"/>
        <v>-92.056860172994902</v>
      </c>
      <c r="E51">
        <f t="shared" si="4"/>
        <v>-120.0814424242582</v>
      </c>
      <c r="F51">
        <f t="shared" si="5"/>
        <v>-120.081441774335</v>
      </c>
      <c r="G51">
        <f t="shared" si="6"/>
        <v>-111.1522947618641</v>
      </c>
      <c r="H51">
        <f t="shared" si="7"/>
        <v>-111.152291448144</v>
      </c>
      <c r="I51">
        <f t="shared" si="8"/>
        <v>-118.041869387104</v>
      </c>
      <c r="J51">
        <f t="shared" si="9"/>
        <v>-108.498925079602</v>
      </c>
      <c r="K51">
        <f t="shared" si="10"/>
        <v>-109.49891908021699</v>
      </c>
      <c r="M51">
        <f t="shared" si="11"/>
        <v>2.0395723872310043</v>
      </c>
      <c r="N51">
        <f t="shared" si="12"/>
        <v>2.6533663685419953</v>
      </c>
      <c r="P51">
        <f t="shared" si="13"/>
        <v>2.6533663685419953</v>
      </c>
      <c r="Q51">
        <f t="shared" si="14"/>
        <v>5.3067327370839905</v>
      </c>
      <c r="R51">
        <f t="shared" si="15"/>
        <v>2.1243159406441343E-2</v>
      </c>
      <c r="S51">
        <f t="shared" si="16"/>
        <v>1</v>
      </c>
      <c r="T51">
        <f t="shared" si="17"/>
        <v>0</v>
      </c>
      <c r="U51">
        <f t="shared" si="18"/>
        <v>0</v>
      </c>
      <c r="V51">
        <f t="shared" si="19"/>
        <v>0.104562193353787</v>
      </c>
      <c r="W51">
        <f t="shared" si="20"/>
        <v>0.10303250507614301</v>
      </c>
      <c r="X51">
        <f t="shared" si="21"/>
        <v>0.104562193353787</v>
      </c>
      <c r="Y51">
        <f t="shared" si="22"/>
        <v>6.8793623320515303E-3</v>
      </c>
      <c r="Z51">
        <f t="shared" si="23"/>
        <v>6.7493812095724198E-3</v>
      </c>
      <c r="AA51">
        <f t="shared" si="24"/>
        <v>1.1143851013923E-2</v>
      </c>
      <c r="AB51">
        <f t="shared" si="25"/>
        <v>7.1339835008166303E-3</v>
      </c>
      <c r="AC51">
        <f t="shared" si="26"/>
        <v>7.1339835008166303E-3</v>
      </c>
      <c r="AD51">
        <f t="shared" si="27"/>
        <v>6.7489603776878697E-3</v>
      </c>
      <c r="AE51">
        <f t="shared" si="28"/>
        <v>6.7456310456976004E-3</v>
      </c>
      <c r="AF51" s="2"/>
      <c r="AG51" s="2"/>
      <c r="AH51" s="2"/>
      <c r="AI51" s="2"/>
      <c r="AJ51" s="5">
        <v>0.01</v>
      </c>
      <c r="AK51" s="5">
        <v>0</v>
      </c>
      <c r="AL51" s="5">
        <v>0.1</v>
      </c>
      <c r="AM51" s="5">
        <v>4.4917819999999997E-2</v>
      </c>
      <c r="AN51" s="5">
        <v>0</v>
      </c>
      <c r="AO51" s="5">
        <v>0</v>
      </c>
      <c r="AP51" s="5">
        <v>0</v>
      </c>
      <c r="AQ51" s="5">
        <v>1</v>
      </c>
      <c r="AR51" s="5">
        <v>0.5</v>
      </c>
      <c r="AS51" s="5">
        <v>5.0000000000000001E-3</v>
      </c>
      <c r="AT51" s="5">
        <v>0.01</v>
      </c>
      <c r="AU51" s="5">
        <v>-19.310066238035201</v>
      </c>
      <c r="AV51" s="5">
        <v>0</v>
      </c>
      <c r="AW51" s="5">
        <v>0</v>
      </c>
      <c r="AX51" s="5">
        <v>0</v>
      </c>
      <c r="AY51" s="5">
        <v>6.8793623320515303E-3</v>
      </c>
      <c r="AZ51" s="5">
        <v>6.8793623320515303E-3</v>
      </c>
      <c r="BA51" s="5">
        <v>1</v>
      </c>
      <c r="BB51" s="5">
        <v>1</v>
      </c>
      <c r="BC51" s="5">
        <v>-19.0954345888692</v>
      </c>
      <c r="BD51" s="5">
        <v>0</v>
      </c>
      <c r="BE51" s="5">
        <v>0</v>
      </c>
      <c r="BF51" s="5">
        <v>0</v>
      </c>
      <c r="BG51" s="5">
        <v>6.7493812095724198E-3</v>
      </c>
      <c r="BH51" s="5">
        <v>1.4479121884747101E-4</v>
      </c>
      <c r="BI51" s="5">
        <v>1</v>
      </c>
      <c r="BJ51" s="5">
        <v>1</v>
      </c>
      <c r="BK51" s="5">
        <v>-100.986007835389</v>
      </c>
      <c r="BL51" s="5">
        <v>9.3972053730347702E-3</v>
      </c>
      <c r="BM51" s="6">
        <v>2.1458459294151299E-3</v>
      </c>
      <c r="BN51" s="5">
        <v>0</v>
      </c>
      <c r="BO51" s="5" t="s">
        <v>97</v>
      </c>
      <c r="BP51" s="5" t="s">
        <v>97</v>
      </c>
      <c r="BQ51" s="5" t="s">
        <v>97</v>
      </c>
      <c r="BR51" s="5" t="s">
        <v>97</v>
      </c>
      <c r="BS51" s="5">
        <v>-92.056860172994902</v>
      </c>
      <c r="BT51" s="5">
        <v>6.3774500914579504E-3</v>
      </c>
      <c r="BU51" s="6">
        <v>9.9999999999999998E-13</v>
      </c>
      <c r="BV51" s="5">
        <v>7.6745058462359503E-2</v>
      </c>
      <c r="BW51" s="5" t="s">
        <v>97</v>
      </c>
      <c r="BX51" s="5" t="s">
        <v>97</v>
      </c>
      <c r="BY51" s="5" t="s">
        <v>97</v>
      </c>
      <c r="BZ51" s="5" t="s">
        <v>97</v>
      </c>
      <c r="CA51" s="5">
        <v>-118.041869387104</v>
      </c>
      <c r="CB51" s="5">
        <v>1.1143851013923E-2</v>
      </c>
      <c r="CC51" s="6">
        <v>1.73846373865099E-3</v>
      </c>
      <c r="CD51" s="5">
        <v>0</v>
      </c>
      <c r="CE51" s="5">
        <v>6.9835263342731598E-3</v>
      </c>
      <c r="CF51" s="6">
        <v>1.0000000000000001E-5</v>
      </c>
      <c r="CG51" s="5">
        <v>1</v>
      </c>
      <c r="CH51" s="5">
        <v>0</v>
      </c>
      <c r="CI51" s="5">
        <v>-109.498925079602</v>
      </c>
      <c r="CJ51" s="5">
        <v>7.4462330261810903E-3</v>
      </c>
      <c r="CK51" s="6">
        <v>1E-13</v>
      </c>
      <c r="CL51" s="5">
        <v>0.104456333338439</v>
      </c>
      <c r="CM51" s="5">
        <v>7.1317587277477702E-3</v>
      </c>
      <c r="CN51" s="6">
        <v>1.0000000000000001E-5</v>
      </c>
      <c r="CO51" s="5">
        <v>1</v>
      </c>
      <c r="CP51" s="5">
        <v>0.104562193353787</v>
      </c>
      <c r="CQ51" s="5">
        <v>-109.49891908021699</v>
      </c>
      <c r="CR51" s="5">
        <v>7.44595050250638E-3</v>
      </c>
      <c r="CS51" s="6">
        <v>1E-13</v>
      </c>
      <c r="CT51" s="5">
        <v>0.104672841087303</v>
      </c>
      <c r="CU51" s="5">
        <v>7.1339835008166303E-3</v>
      </c>
      <c r="CV51" s="6">
        <v>1.0000000000000001E-5</v>
      </c>
      <c r="CW51" s="5">
        <v>1</v>
      </c>
      <c r="CX51" s="5">
        <v>0.10303250507614301</v>
      </c>
      <c r="CY51" s="5">
        <v>-120.081441774335</v>
      </c>
      <c r="CZ51" s="5">
        <v>9.3982107302709207E-3</v>
      </c>
      <c r="DA51" s="6">
        <v>2.14203447326921E-3</v>
      </c>
      <c r="DB51" s="5">
        <v>0</v>
      </c>
      <c r="DC51" s="5">
        <v>6.7489603776878697E-3</v>
      </c>
      <c r="DD51" s="5">
        <v>1.37987385723062E-4</v>
      </c>
      <c r="DE51" s="5">
        <v>1</v>
      </c>
      <c r="DF51" s="5">
        <v>1</v>
      </c>
      <c r="DG51" s="5">
        <v>-111.152291448144</v>
      </c>
      <c r="DH51" s="5">
        <v>6.3756288684920703E-3</v>
      </c>
      <c r="DI51" s="6">
        <v>9.9999999999999998E-13</v>
      </c>
      <c r="DJ51" s="5">
        <v>7.6857757478616104E-2</v>
      </c>
      <c r="DK51" s="5">
        <v>6.7456310456976004E-3</v>
      </c>
      <c r="DL51" s="5">
        <v>1.3517812175861199E-4</v>
      </c>
      <c r="DM51" s="5">
        <v>1</v>
      </c>
      <c r="DN51" s="5">
        <v>1</v>
      </c>
    </row>
    <row r="52" spans="1:118">
      <c r="A52">
        <f t="shared" si="0"/>
        <v>-18.987726733576899</v>
      </c>
      <c r="B52">
        <f t="shared" si="1"/>
        <v>-18.599259179907701</v>
      </c>
      <c r="C52">
        <f t="shared" si="2"/>
        <v>-94.458791792979497</v>
      </c>
      <c r="D52">
        <f t="shared" si="3"/>
        <v>-88.6859256703775</v>
      </c>
      <c r="E52">
        <f t="shared" si="4"/>
        <v>-113.0580509728872</v>
      </c>
      <c r="F52">
        <f t="shared" si="5"/>
        <v>-113.058052097035</v>
      </c>
      <c r="G52">
        <f t="shared" si="6"/>
        <v>-107.28518485028521</v>
      </c>
      <c r="H52">
        <f t="shared" si="7"/>
        <v>-107.285186279689</v>
      </c>
      <c r="I52">
        <f t="shared" si="8"/>
        <v>-113.04355787722101</v>
      </c>
      <c r="J52">
        <f t="shared" si="9"/>
        <v>-106.281630996662</v>
      </c>
      <c r="K52">
        <f t="shared" si="10"/>
        <v>-107.284335561509</v>
      </c>
      <c r="M52">
        <f t="shared" si="11"/>
        <v>1.4494219813997233E-2</v>
      </c>
      <c r="N52">
        <f t="shared" si="12"/>
        <v>1.0035552830269978</v>
      </c>
      <c r="P52">
        <f t="shared" si="13"/>
        <v>1.0035552830269978</v>
      </c>
      <c r="Q52">
        <f t="shared" si="14"/>
        <v>2.0071105660539956</v>
      </c>
      <c r="R52">
        <f t="shared" si="15"/>
        <v>0.15656325807981361</v>
      </c>
      <c r="S52">
        <f t="shared" si="16"/>
        <v>0</v>
      </c>
      <c r="T52">
        <f t="shared" si="17"/>
        <v>0</v>
      </c>
      <c r="U52">
        <f t="shared" si="18"/>
        <v>0.92869865708313404</v>
      </c>
      <c r="V52">
        <f t="shared" si="19"/>
        <v>0.961641367263951</v>
      </c>
      <c r="W52">
        <f t="shared" si="20"/>
        <v>0.92996438274555704</v>
      </c>
      <c r="X52">
        <f t="shared" si="21"/>
        <v>0.961641367263951</v>
      </c>
      <c r="Y52">
        <f t="shared" si="22"/>
        <v>5.0193275983922902E-3</v>
      </c>
      <c r="Z52">
        <f t="shared" si="23"/>
        <v>2.2055677472629198E-3</v>
      </c>
      <c r="AA52">
        <f t="shared" si="24"/>
        <v>5.9915769689475196E-3</v>
      </c>
      <c r="AB52">
        <f t="shared" si="25"/>
        <v>2.2172392726192399E-3</v>
      </c>
      <c r="AC52">
        <f t="shared" si="26"/>
        <v>2.2172392726192399E-3</v>
      </c>
      <c r="AD52">
        <f t="shared" si="27"/>
        <v>2.20503972123512E-3</v>
      </c>
      <c r="AE52">
        <f t="shared" si="28"/>
        <v>2.2064791403056802E-3</v>
      </c>
      <c r="AF52" s="2"/>
      <c r="AG52" s="2"/>
      <c r="AH52" s="2"/>
      <c r="AI52" s="2"/>
      <c r="AJ52" s="5">
        <v>0.01</v>
      </c>
      <c r="AK52" s="5">
        <v>0</v>
      </c>
      <c r="AL52" s="5">
        <v>0.1</v>
      </c>
      <c r="AM52" s="5">
        <v>4.4917819999999997E-2</v>
      </c>
      <c r="AN52" s="5">
        <v>0</v>
      </c>
      <c r="AO52" s="5">
        <v>0</v>
      </c>
      <c r="AP52" s="5">
        <v>0</v>
      </c>
      <c r="AQ52" s="5">
        <v>1</v>
      </c>
      <c r="AR52" s="5">
        <v>0.5</v>
      </c>
      <c r="AS52" s="5">
        <v>5.0000000000000001E-3</v>
      </c>
      <c r="AT52" s="5">
        <v>0.01</v>
      </c>
      <c r="AU52" s="5">
        <v>-18.987726733576899</v>
      </c>
      <c r="AV52" s="5">
        <v>0</v>
      </c>
      <c r="AW52" s="5">
        <v>0</v>
      </c>
      <c r="AX52" s="5">
        <v>0</v>
      </c>
      <c r="AY52" s="5">
        <v>5.0193275983922902E-3</v>
      </c>
      <c r="AZ52" s="5">
        <v>5.0193275983922902E-3</v>
      </c>
      <c r="BA52" s="5">
        <v>1</v>
      </c>
      <c r="BB52" s="5">
        <v>1</v>
      </c>
      <c r="BC52" s="5">
        <v>-18.599259179907701</v>
      </c>
      <c r="BD52" s="5">
        <v>0</v>
      </c>
      <c r="BE52" s="5">
        <v>0</v>
      </c>
      <c r="BF52" s="5">
        <v>0</v>
      </c>
      <c r="BG52" s="5">
        <v>2.2055677472629198E-3</v>
      </c>
      <c r="BH52" s="5">
        <v>6.0881332674085197E-3</v>
      </c>
      <c r="BI52" s="5">
        <v>1</v>
      </c>
      <c r="BJ52" s="5">
        <v>1</v>
      </c>
      <c r="BK52" s="5">
        <v>-94.458791792979497</v>
      </c>
      <c r="BL52" s="5">
        <v>5.7395166318231303E-3</v>
      </c>
      <c r="BM52" s="6">
        <v>9.9999999999999998E-13</v>
      </c>
      <c r="BN52" s="5">
        <v>0</v>
      </c>
      <c r="BO52" s="5" t="s">
        <v>97</v>
      </c>
      <c r="BP52" s="5" t="s">
        <v>97</v>
      </c>
      <c r="BQ52" s="5" t="s">
        <v>97</v>
      </c>
      <c r="BR52" s="5" t="s">
        <v>97</v>
      </c>
      <c r="BS52" s="5">
        <v>-88.6859256703775</v>
      </c>
      <c r="BT52" s="5">
        <v>4.3177954016383E-3</v>
      </c>
      <c r="BU52" s="6">
        <v>9.9999999999999998E-13</v>
      </c>
      <c r="BV52" s="5">
        <v>4.5625619607485901E-2</v>
      </c>
      <c r="BW52" s="5" t="s">
        <v>97</v>
      </c>
      <c r="BX52" s="5" t="s">
        <v>97</v>
      </c>
      <c r="BY52" s="5" t="s">
        <v>97</v>
      </c>
      <c r="BZ52" s="5" t="s">
        <v>97</v>
      </c>
      <c r="CA52" s="5">
        <v>-113.04355787722101</v>
      </c>
      <c r="CB52" s="5">
        <v>5.9915769689475196E-3</v>
      </c>
      <c r="CC52" s="6">
        <v>9.9999999999999998E-13</v>
      </c>
      <c r="CD52" s="5">
        <v>0</v>
      </c>
      <c r="CE52" s="5">
        <v>2.19476996107637E-3</v>
      </c>
      <c r="CF52" s="5">
        <v>6.0739487666408203E-3</v>
      </c>
      <c r="CG52" s="5">
        <v>1</v>
      </c>
      <c r="CH52" s="5">
        <v>0.92869865708313404</v>
      </c>
      <c r="CI52" s="5">
        <v>-107.281630996662</v>
      </c>
      <c r="CJ52" s="5">
        <v>4.41805800447814E-3</v>
      </c>
      <c r="CK52" s="6">
        <v>1E-13</v>
      </c>
      <c r="CL52" s="5">
        <v>4.6450109378146198E-2</v>
      </c>
      <c r="CM52" s="5">
        <v>2.2104019293382599E-3</v>
      </c>
      <c r="CN52" s="5">
        <v>6.0836653349697596E-3</v>
      </c>
      <c r="CO52" s="5">
        <v>1</v>
      </c>
      <c r="CP52" s="5">
        <v>0.961641367263951</v>
      </c>
      <c r="CQ52" s="5">
        <v>-107.284335561509</v>
      </c>
      <c r="CR52" s="5">
        <v>4.5037467261465E-3</v>
      </c>
      <c r="CS52" s="6">
        <v>1E-13</v>
      </c>
      <c r="CT52" s="5">
        <v>4.7102134286668103E-2</v>
      </c>
      <c r="CU52" s="5">
        <v>2.2172392726192399E-3</v>
      </c>
      <c r="CV52" s="5">
        <v>6.0774742881646998E-3</v>
      </c>
      <c r="CW52" s="5">
        <v>1</v>
      </c>
      <c r="CX52" s="5">
        <v>0.92996438274555704</v>
      </c>
      <c r="CY52" s="5">
        <v>-113.058052097035</v>
      </c>
      <c r="CZ52" s="5">
        <v>5.7390285462487201E-3</v>
      </c>
      <c r="DA52" s="6">
        <v>9.9999999999999998E-13</v>
      </c>
      <c r="DB52" s="5">
        <v>0</v>
      </c>
      <c r="DC52" s="5">
        <v>2.20503972123512E-3</v>
      </c>
      <c r="DD52" s="5">
        <v>6.0873622367005296E-3</v>
      </c>
      <c r="DE52" s="5">
        <v>1</v>
      </c>
      <c r="DF52" s="5">
        <v>1</v>
      </c>
      <c r="DG52" s="5">
        <v>-107.285186279689</v>
      </c>
      <c r="DH52" s="5">
        <v>4.3184027452928602E-3</v>
      </c>
      <c r="DI52" s="6">
        <v>9.9999999999999998E-13</v>
      </c>
      <c r="DJ52" s="5">
        <v>4.5600545922831998E-2</v>
      </c>
      <c r="DK52" s="5">
        <v>2.2064791403056802E-3</v>
      </c>
      <c r="DL52" s="5">
        <v>6.0888962803008102E-3</v>
      </c>
      <c r="DM52" s="5">
        <v>1</v>
      </c>
      <c r="DN52" s="5">
        <v>1</v>
      </c>
    </row>
    <row r="53" spans="1:118">
      <c r="A53">
        <f t="shared" si="0"/>
        <v>-23.6919788939224</v>
      </c>
      <c r="B53">
        <f t="shared" si="1"/>
        <v>-22.8501176172987</v>
      </c>
      <c r="C53">
        <f t="shared" si="2"/>
        <v>-109.520285898173</v>
      </c>
      <c r="D53">
        <f t="shared" si="3"/>
        <v>-100.365247477011</v>
      </c>
      <c r="E53">
        <f t="shared" si="4"/>
        <v>-132.37040351547171</v>
      </c>
      <c r="F53">
        <f t="shared" si="5"/>
        <v>-132.370404221885</v>
      </c>
      <c r="G53">
        <f t="shared" si="6"/>
        <v>-123.2153650943097</v>
      </c>
      <c r="H53">
        <f t="shared" si="7"/>
        <v>-123.21536623229299</v>
      </c>
      <c r="I53">
        <f t="shared" si="8"/>
        <v>-132.25817199290699</v>
      </c>
      <c r="J53">
        <f t="shared" si="9"/>
        <v>-122.215365000646</v>
      </c>
      <c r="K53">
        <f t="shared" si="10"/>
        <v>-123.203063348114</v>
      </c>
      <c r="M53">
        <f t="shared" si="11"/>
        <v>0.11223222897800156</v>
      </c>
      <c r="N53">
        <f t="shared" si="12"/>
        <v>1.0000012316469906</v>
      </c>
      <c r="P53">
        <f t="shared" si="13"/>
        <v>1.0000012316469906</v>
      </c>
      <c r="Q53">
        <f t="shared" si="14"/>
        <v>2.0000024632939812</v>
      </c>
      <c r="R53">
        <f t="shared" si="15"/>
        <v>0.15729895141757128</v>
      </c>
      <c r="S53">
        <f t="shared" si="16"/>
        <v>0</v>
      </c>
      <c r="T53">
        <f t="shared" si="17"/>
        <v>0</v>
      </c>
      <c r="U53">
        <f t="shared" si="18"/>
        <v>0.74107741536029903</v>
      </c>
      <c r="V53">
        <f t="shared" si="19"/>
        <v>0.999996747890881</v>
      </c>
      <c r="W53">
        <f t="shared" si="20"/>
        <v>0.89507846580678796</v>
      </c>
      <c r="X53">
        <f t="shared" si="21"/>
        <v>0.999996747890881</v>
      </c>
      <c r="Y53">
        <f t="shared" si="22"/>
        <v>9.8998141004427893E-3</v>
      </c>
      <c r="Z53">
        <f t="shared" si="23"/>
        <v>3.5771242353338902E-2</v>
      </c>
      <c r="AA53">
        <f t="shared" si="24"/>
        <v>1.15303210634384E-2</v>
      </c>
      <c r="AB53">
        <f t="shared" si="25"/>
        <v>3.6770837904589203E-2</v>
      </c>
      <c r="AC53">
        <f t="shared" si="26"/>
        <v>3.6770837904589203E-2</v>
      </c>
      <c r="AD53">
        <f t="shared" si="27"/>
        <v>3.5746274803163398E-2</v>
      </c>
      <c r="AE53">
        <f t="shared" si="28"/>
        <v>3.5729122934047897E-2</v>
      </c>
      <c r="AF53" s="2"/>
      <c r="AG53" s="2"/>
      <c r="AH53" s="2"/>
      <c r="AI53" s="2"/>
      <c r="AJ53" s="5">
        <v>0.01</v>
      </c>
      <c r="AK53" s="5">
        <v>0</v>
      </c>
      <c r="AL53" s="5">
        <v>0.1</v>
      </c>
      <c r="AM53" s="5">
        <v>4.4917819999999997E-2</v>
      </c>
      <c r="AN53" s="5">
        <v>0</v>
      </c>
      <c r="AO53" s="5">
        <v>0</v>
      </c>
      <c r="AP53" s="5">
        <v>0</v>
      </c>
      <c r="AQ53" s="5">
        <v>1</v>
      </c>
      <c r="AR53" s="5">
        <v>0.5</v>
      </c>
      <c r="AS53" s="5">
        <v>5.0000000000000001E-3</v>
      </c>
      <c r="AT53" s="5">
        <v>0.01</v>
      </c>
      <c r="AU53" s="5">
        <v>-23.6919788939224</v>
      </c>
      <c r="AV53" s="5">
        <v>0</v>
      </c>
      <c r="AW53" s="5">
        <v>0</v>
      </c>
      <c r="AX53" s="5">
        <v>0</v>
      </c>
      <c r="AY53" s="5">
        <v>9.8998141004427893E-3</v>
      </c>
      <c r="AZ53" s="5">
        <v>9.8998141004427893E-3</v>
      </c>
      <c r="BA53" s="5">
        <v>1</v>
      </c>
      <c r="BB53" s="5">
        <v>1</v>
      </c>
      <c r="BC53" s="5">
        <v>-22.8501176172987</v>
      </c>
      <c r="BD53" s="5">
        <v>0</v>
      </c>
      <c r="BE53" s="5">
        <v>0</v>
      </c>
      <c r="BF53" s="5">
        <v>0</v>
      </c>
      <c r="BG53" s="5">
        <v>3.5771242353338902E-2</v>
      </c>
      <c r="BH53" s="5">
        <v>1.19120537659412E-2</v>
      </c>
      <c r="BI53" s="5">
        <v>1</v>
      </c>
      <c r="BJ53" s="5">
        <v>1</v>
      </c>
      <c r="BK53" s="5">
        <v>-109.520285898173</v>
      </c>
      <c r="BL53" s="5">
        <v>9.3858466639539402E-3</v>
      </c>
      <c r="BM53" s="6">
        <v>2.2351344144654001E-3</v>
      </c>
      <c r="BN53" s="5">
        <v>0</v>
      </c>
      <c r="BO53" s="5" t="s">
        <v>97</v>
      </c>
      <c r="BP53" s="5" t="s">
        <v>97</v>
      </c>
      <c r="BQ53" s="5" t="s">
        <v>97</v>
      </c>
      <c r="BR53" s="5" t="s">
        <v>97</v>
      </c>
      <c r="BS53" s="5">
        <v>-100.365247477011</v>
      </c>
      <c r="BT53" s="5">
        <v>6.2180531586551796E-3</v>
      </c>
      <c r="BU53" s="6">
        <v>9.9999999999999998E-13</v>
      </c>
      <c r="BV53" s="6">
        <v>9.0744849953117407E-2</v>
      </c>
      <c r="BW53" s="5" t="s">
        <v>97</v>
      </c>
      <c r="BX53" s="5" t="s">
        <v>97</v>
      </c>
      <c r="BY53" s="5" t="s">
        <v>97</v>
      </c>
      <c r="BZ53" s="5" t="s">
        <v>97</v>
      </c>
      <c r="CA53" s="5">
        <v>-132.25817199290699</v>
      </c>
      <c r="CB53" s="5">
        <v>1.15303210634384E-2</v>
      </c>
      <c r="CC53" s="6">
        <v>2.1625412116515301E-3</v>
      </c>
      <c r="CD53" s="5">
        <v>0</v>
      </c>
      <c r="CE53" s="5">
        <v>3.9167915961312999E-2</v>
      </c>
      <c r="CF53" s="5">
        <v>1.2313388850840601E-2</v>
      </c>
      <c r="CG53" s="5">
        <v>1</v>
      </c>
      <c r="CH53" s="5">
        <v>0.74107741536029903</v>
      </c>
      <c r="CI53" s="5">
        <v>-123.215365000646</v>
      </c>
      <c r="CJ53" s="5">
        <v>6.2199214716347102E-3</v>
      </c>
      <c r="CK53" s="6">
        <v>1.0999926962519E-12</v>
      </c>
      <c r="CL53" s="6">
        <v>9.0744645100580598E-2</v>
      </c>
      <c r="CM53" s="5">
        <v>3.577098116316E-2</v>
      </c>
      <c r="CN53" s="5">
        <v>1.19119668390909E-2</v>
      </c>
      <c r="CO53" s="5">
        <v>1</v>
      </c>
      <c r="CP53" s="5">
        <v>0.999996747890881</v>
      </c>
      <c r="CQ53" s="5">
        <v>-123.203063348114</v>
      </c>
      <c r="CR53" s="5">
        <v>6.7579579166647504E-3</v>
      </c>
      <c r="CS53" s="6">
        <v>1E-13</v>
      </c>
      <c r="CT53" s="6">
        <v>9.6979924340196505E-2</v>
      </c>
      <c r="CU53" s="5">
        <v>3.6770837904589203E-2</v>
      </c>
      <c r="CV53" s="5">
        <v>1.20002087260829E-2</v>
      </c>
      <c r="CW53" s="5">
        <v>1</v>
      </c>
      <c r="CX53" s="5">
        <v>0.89507846580678796</v>
      </c>
      <c r="CY53" s="5">
        <v>-132.370404221885</v>
      </c>
      <c r="CZ53" s="5">
        <v>9.3863533299666096E-3</v>
      </c>
      <c r="DA53" s="6">
        <v>2.2389948434930599E-3</v>
      </c>
      <c r="DB53" s="5">
        <v>0</v>
      </c>
      <c r="DC53" s="5">
        <v>3.5746274803163398E-2</v>
      </c>
      <c r="DD53" s="5">
        <v>1.19052158135268E-2</v>
      </c>
      <c r="DE53" s="5">
        <v>1</v>
      </c>
      <c r="DF53" s="5">
        <v>1</v>
      </c>
      <c r="DG53" s="5">
        <v>-123.21536623229299</v>
      </c>
      <c r="DH53" s="5">
        <v>6.2181664797698001E-3</v>
      </c>
      <c r="DI53" s="6">
        <v>9.9999999999999998E-13</v>
      </c>
      <c r="DJ53" s="6">
        <v>9.0751428038899601E-2</v>
      </c>
      <c r="DK53" s="5">
        <v>3.5729122934047897E-2</v>
      </c>
      <c r="DL53" s="5">
        <v>1.19004061948328E-2</v>
      </c>
      <c r="DM53" s="5">
        <v>1</v>
      </c>
      <c r="DN53" s="5">
        <v>1</v>
      </c>
    </row>
    <row r="54" spans="1:118">
      <c r="A54">
        <f t="shared" si="0"/>
        <v>-19.9759284803628</v>
      </c>
      <c r="B54">
        <f t="shared" si="1"/>
        <v>-19.093613944261801</v>
      </c>
      <c r="C54">
        <f t="shared" si="2"/>
        <v>-106.72315561968</v>
      </c>
      <c r="D54">
        <f t="shared" si="3"/>
        <v>-102.267629841408</v>
      </c>
      <c r="E54">
        <f t="shared" si="4"/>
        <v>-125.8167695639418</v>
      </c>
      <c r="F54">
        <f t="shared" si="5"/>
        <v>-125.81677032518</v>
      </c>
      <c r="G54">
        <f t="shared" si="6"/>
        <v>-121.3612437856698</v>
      </c>
      <c r="H54">
        <f t="shared" si="7"/>
        <v>-121.36124435884101</v>
      </c>
      <c r="I54">
        <f t="shared" si="8"/>
        <v>-125.816770433575</v>
      </c>
      <c r="J54">
        <f t="shared" si="9"/>
        <v>-117.86041678429901</v>
      </c>
      <c r="K54">
        <f t="shared" si="10"/>
        <v>-118.86033508433999</v>
      </c>
      <c r="M54">
        <f t="shared" si="11"/>
        <v>-1.0839499964276911E-7</v>
      </c>
      <c r="N54">
        <f t="shared" si="12"/>
        <v>3.5008275745420008</v>
      </c>
      <c r="P54">
        <f t="shared" si="13"/>
        <v>3.5008275745420008</v>
      </c>
      <c r="Q54">
        <f t="shared" si="14"/>
        <v>7.0016551490840016</v>
      </c>
      <c r="R54">
        <f t="shared" si="15"/>
        <v>8.1434386949689862E-3</v>
      </c>
      <c r="S54">
        <f t="shared" si="16"/>
        <v>1</v>
      </c>
      <c r="T54">
        <f t="shared" si="17"/>
        <v>1</v>
      </c>
      <c r="U54">
        <f t="shared" si="18"/>
        <v>1</v>
      </c>
      <c r="V54">
        <f t="shared" si="19"/>
        <v>0.37325623962152599</v>
      </c>
      <c r="W54">
        <f t="shared" si="20"/>
        <v>0.37085659569399099</v>
      </c>
      <c r="X54">
        <f t="shared" si="21"/>
        <v>0.37325623962152599</v>
      </c>
      <c r="Y54">
        <f t="shared" si="22"/>
        <v>7.5722787440622996E-3</v>
      </c>
      <c r="Z54">
        <f t="shared" si="23"/>
        <v>1.0000000000000001E-5</v>
      </c>
      <c r="AA54">
        <f t="shared" si="24"/>
        <v>8.1604338199121294E-3</v>
      </c>
      <c r="AB54">
        <f t="shared" si="25"/>
        <v>1.0000000000000001E-5</v>
      </c>
      <c r="AC54">
        <f t="shared" si="26"/>
        <v>1.0000000000000001E-5</v>
      </c>
      <c r="AD54">
        <f t="shared" si="27"/>
        <v>1.0000000000000001E-5</v>
      </c>
      <c r="AE54">
        <f t="shared" si="28"/>
        <v>1.0000000000000001E-5</v>
      </c>
      <c r="AF54" s="2"/>
      <c r="AG54" s="2"/>
      <c r="AH54" s="2"/>
      <c r="AI54" s="2"/>
      <c r="AJ54" s="5">
        <v>0.01</v>
      </c>
      <c r="AK54" s="5">
        <v>0</v>
      </c>
      <c r="AL54" s="5">
        <v>0.1</v>
      </c>
      <c r="AM54" s="5">
        <v>4.4917819999999997E-2</v>
      </c>
      <c r="AN54" s="5">
        <v>0</v>
      </c>
      <c r="AO54" s="5">
        <v>0</v>
      </c>
      <c r="AP54" s="5">
        <v>0</v>
      </c>
      <c r="AQ54" s="5">
        <v>1</v>
      </c>
      <c r="AR54" s="5">
        <v>0.5</v>
      </c>
      <c r="AS54" s="5">
        <v>5.0000000000000001E-3</v>
      </c>
      <c r="AT54" s="5">
        <v>0.01</v>
      </c>
      <c r="AU54" s="5">
        <v>-19.9759284803628</v>
      </c>
      <c r="AV54" s="5">
        <v>0</v>
      </c>
      <c r="AW54" s="5">
        <v>0</v>
      </c>
      <c r="AX54" s="5">
        <v>0</v>
      </c>
      <c r="AY54" s="5">
        <v>7.5722787440622996E-3</v>
      </c>
      <c r="AZ54" s="5">
        <v>7.5722787440622996E-3</v>
      </c>
      <c r="BA54" s="5">
        <v>1</v>
      </c>
      <c r="BB54" s="5">
        <v>1</v>
      </c>
      <c r="BC54" s="5">
        <v>-19.093613944261801</v>
      </c>
      <c r="BD54" s="5">
        <v>0</v>
      </c>
      <c r="BE54" s="5">
        <v>0</v>
      </c>
      <c r="BF54" s="5">
        <v>0</v>
      </c>
      <c r="BG54" s="6">
        <v>1.0000000000000001E-5</v>
      </c>
      <c r="BH54" s="5">
        <v>7.6139046897965596E-3</v>
      </c>
      <c r="BI54" s="5">
        <v>1</v>
      </c>
      <c r="BJ54" s="5">
        <v>1</v>
      </c>
      <c r="BK54" s="5">
        <v>-106.72315561968</v>
      </c>
      <c r="BL54" s="5">
        <v>8.1604338199121294E-3</v>
      </c>
      <c r="BM54" s="6">
        <v>9.9999999999999998E-13</v>
      </c>
      <c r="BN54" s="5">
        <v>0</v>
      </c>
      <c r="BO54" s="5" t="s">
        <v>97</v>
      </c>
      <c r="BP54" s="5" t="s">
        <v>97</v>
      </c>
      <c r="BQ54" s="5" t="s">
        <v>97</v>
      </c>
      <c r="BR54" s="5" t="s">
        <v>97</v>
      </c>
      <c r="BS54" s="5">
        <v>-102.267629841408</v>
      </c>
      <c r="BT54" s="5">
        <v>6.22842577792726E-3</v>
      </c>
      <c r="BU54" s="6">
        <v>9.9999999999999998E-13</v>
      </c>
      <c r="BV54" s="6">
        <v>7.0336999704645201E-2</v>
      </c>
      <c r="BW54" s="5" t="s">
        <v>97</v>
      </c>
      <c r="BX54" s="5" t="s">
        <v>97</v>
      </c>
      <c r="BY54" s="5" t="s">
        <v>97</v>
      </c>
      <c r="BZ54" s="5" t="s">
        <v>97</v>
      </c>
      <c r="CA54" s="5">
        <v>-125.816770433575</v>
      </c>
      <c r="CB54" s="5">
        <v>8.1604338199121294E-3</v>
      </c>
      <c r="CC54" s="6">
        <v>1.1E-12</v>
      </c>
      <c r="CD54" s="5">
        <v>0</v>
      </c>
      <c r="CE54" s="6">
        <v>1.0000000000000001E-5</v>
      </c>
      <c r="CF54" s="5">
        <v>7.6139046897965596E-3</v>
      </c>
      <c r="CG54" s="5">
        <v>1</v>
      </c>
      <c r="CH54" s="5">
        <v>1</v>
      </c>
      <c r="CI54" s="5">
        <v>-118.86041678429901</v>
      </c>
      <c r="CJ54" s="5">
        <v>1.14266552344771E-2</v>
      </c>
      <c r="CK54" s="6">
        <v>1E-13</v>
      </c>
      <c r="CL54" s="6">
        <v>0.152852991816431</v>
      </c>
      <c r="CM54" s="6">
        <v>1.0000000000000001E-5</v>
      </c>
      <c r="CN54" s="5">
        <v>7.57321007804125E-3</v>
      </c>
      <c r="CO54" s="5">
        <v>1</v>
      </c>
      <c r="CP54" s="5">
        <v>0.37325623962152599</v>
      </c>
      <c r="CQ54" s="5">
        <v>-118.86033508433999</v>
      </c>
      <c r="CR54" s="5">
        <v>1.1464474133519399E-2</v>
      </c>
      <c r="CS54" s="6">
        <v>1E-13</v>
      </c>
      <c r="CT54" s="6">
        <v>0.15431002069386701</v>
      </c>
      <c r="CU54" s="6">
        <v>1.0000000000000001E-5</v>
      </c>
      <c r="CV54" s="5">
        <v>7.5719454302056698E-3</v>
      </c>
      <c r="CW54" s="5">
        <v>1</v>
      </c>
      <c r="CX54" s="5">
        <v>0.37085659569399099</v>
      </c>
      <c r="CY54" s="5">
        <v>-125.81677032518</v>
      </c>
      <c r="CZ54" s="5">
        <v>8.1601807186342107E-3</v>
      </c>
      <c r="DA54" s="6">
        <v>9.9999999999999998E-13</v>
      </c>
      <c r="DB54" s="5">
        <v>0</v>
      </c>
      <c r="DC54" s="6">
        <v>1.0000000000000001E-5</v>
      </c>
      <c r="DD54" s="5">
        <v>7.6141034970149497E-3</v>
      </c>
      <c r="DE54" s="5">
        <v>1</v>
      </c>
      <c r="DF54" s="5">
        <v>1</v>
      </c>
      <c r="DG54" s="5">
        <v>-121.36124435884101</v>
      </c>
      <c r="DH54" s="5">
        <v>6.2289184228695397E-3</v>
      </c>
      <c r="DI54" s="6">
        <v>9.9999999999999998E-13</v>
      </c>
      <c r="DJ54" s="6">
        <v>7.0335263888236896E-2</v>
      </c>
      <c r="DK54" s="6">
        <v>1.0000000000000001E-5</v>
      </c>
      <c r="DL54" s="5">
        <v>7.6145505173901102E-3</v>
      </c>
      <c r="DM54" s="5">
        <v>1</v>
      </c>
      <c r="DN54" s="5">
        <v>1</v>
      </c>
    </row>
    <row r="55" spans="1:118">
      <c r="A55">
        <f t="shared" si="0"/>
        <v>-19.450040750865</v>
      </c>
      <c r="B55">
        <f t="shared" si="1"/>
        <v>-16.8153586847396</v>
      </c>
      <c r="C55">
        <f t="shared" si="2"/>
        <v>-106.24948947729899</v>
      </c>
      <c r="D55">
        <f t="shared" si="3"/>
        <v>-105.959151506597</v>
      </c>
      <c r="E55">
        <f t="shared" si="4"/>
        <v>-123.0648481620386</v>
      </c>
      <c r="F55">
        <f t="shared" si="5"/>
        <v>-123.064848311597</v>
      </c>
      <c r="G55">
        <f t="shared" si="6"/>
        <v>-122.77451019133659</v>
      </c>
      <c r="H55">
        <f t="shared" si="7"/>
        <v>-122.774510704634</v>
      </c>
      <c r="I55">
        <f t="shared" si="8"/>
        <v>-122.407751386247</v>
      </c>
      <c r="J55">
        <f t="shared" si="9"/>
        <v>-121.03972282241099</v>
      </c>
      <c r="K55">
        <f t="shared" si="10"/>
        <v>-122.04314095251701</v>
      </c>
      <c r="M55">
        <f t="shared" si="11"/>
        <v>0.65709692535000386</v>
      </c>
      <c r="N55">
        <f t="shared" si="12"/>
        <v>1.734787882223003</v>
      </c>
      <c r="P55">
        <f t="shared" si="13"/>
        <v>1.734787882223003</v>
      </c>
      <c r="Q55">
        <f t="shared" si="14"/>
        <v>3.4695757644460059</v>
      </c>
      <c r="R55">
        <f t="shared" si="15"/>
        <v>6.2507339843285617E-2</v>
      </c>
      <c r="S55">
        <f t="shared" si="16"/>
        <v>0</v>
      </c>
      <c r="T55">
        <f t="shared" si="17"/>
        <v>0</v>
      </c>
      <c r="U55">
        <f t="shared" si="18"/>
        <v>0.60006778273238504</v>
      </c>
      <c r="V55">
        <f t="shared" si="19"/>
        <v>0.57872131667114102</v>
      </c>
      <c r="W55">
        <f t="shared" si="20"/>
        <v>0.59891088809848803</v>
      </c>
      <c r="X55">
        <f t="shared" si="21"/>
        <v>0.57872131667114102</v>
      </c>
      <c r="Y55">
        <f t="shared" si="22"/>
        <v>4.9200757818085401E-3</v>
      </c>
      <c r="Z55">
        <f t="shared" si="23"/>
        <v>1.97931193680588E-2</v>
      </c>
      <c r="AA55">
        <f t="shared" si="24"/>
        <v>1.2216988416327601E-2</v>
      </c>
      <c r="AB55">
        <f t="shared" si="25"/>
        <v>1.7503339823431101E-2</v>
      </c>
      <c r="AC55">
        <f t="shared" si="26"/>
        <v>1.7503339823431101E-2</v>
      </c>
      <c r="AD55">
        <f t="shared" si="27"/>
        <v>1.97908841409761E-2</v>
      </c>
      <c r="AE55">
        <f t="shared" si="28"/>
        <v>1.9791319351445999E-2</v>
      </c>
      <c r="AF55" s="2"/>
      <c r="AG55" s="2"/>
      <c r="AH55" s="2"/>
      <c r="AI55" s="2"/>
      <c r="AJ55" s="5">
        <v>0.01</v>
      </c>
      <c r="AK55" s="5">
        <v>0</v>
      </c>
      <c r="AL55" s="5">
        <v>0.1</v>
      </c>
      <c r="AM55" s="5">
        <v>4.4917819999999997E-2</v>
      </c>
      <c r="AN55" s="5">
        <v>0</v>
      </c>
      <c r="AO55" s="5">
        <v>0</v>
      </c>
      <c r="AP55" s="5">
        <v>0</v>
      </c>
      <c r="AQ55" s="5">
        <v>1</v>
      </c>
      <c r="AR55" s="5">
        <v>0.5</v>
      </c>
      <c r="AS55" s="5">
        <v>5.0000000000000001E-3</v>
      </c>
      <c r="AT55" s="5">
        <v>0.01</v>
      </c>
      <c r="AU55" s="5">
        <v>-19.450040750865</v>
      </c>
      <c r="AV55" s="5">
        <v>0</v>
      </c>
      <c r="AW55" s="5">
        <v>0</v>
      </c>
      <c r="AX55" s="5">
        <v>0</v>
      </c>
      <c r="AY55" s="5">
        <v>4.9200757818085401E-3</v>
      </c>
      <c r="AZ55" s="5">
        <v>4.9200757818085401E-3</v>
      </c>
      <c r="BA55" s="5">
        <v>1</v>
      </c>
      <c r="BB55" s="5">
        <v>1</v>
      </c>
      <c r="BC55" s="5">
        <v>-16.8153586847396</v>
      </c>
      <c r="BD55" s="5">
        <v>0</v>
      </c>
      <c r="BE55" s="5">
        <v>0</v>
      </c>
      <c r="BF55" s="5">
        <v>0</v>
      </c>
      <c r="BG55" s="6">
        <v>1.97931193680588E-2</v>
      </c>
      <c r="BH55" s="6">
        <v>1.85721730810033E-3</v>
      </c>
      <c r="BI55" s="5">
        <v>1</v>
      </c>
      <c r="BJ55" s="5">
        <v>1</v>
      </c>
      <c r="BK55" s="5">
        <v>-106.24948947729899</v>
      </c>
      <c r="BL55" s="5">
        <v>8.6084806912288692E-3</v>
      </c>
      <c r="BM55" s="6">
        <v>9.9999999999999998E-13</v>
      </c>
      <c r="BN55" s="5">
        <v>0</v>
      </c>
      <c r="BO55" s="5" t="s">
        <v>97</v>
      </c>
      <c r="BP55" s="5" t="s">
        <v>97</v>
      </c>
      <c r="BQ55" s="5" t="s">
        <v>97</v>
      </c>
      <c r="BR55" s="5" t="s">
        <v>97</v>
      </c>
      <c r="BS55" s="5">
        <v>-105.959151506597</v>
      </c>
      <c r="BT55" s="5">
        <v>8.3559893717112792E-3</v>
      </c>
      <c r="BU55" s="6">
        <v>9.9999999999999998E-13</v>
      </c>
      <c r="BV55" s="5">
        <v>1.21135844045269E-2</v>
      </c>
      <c r="BW55" s="5" t="s">
        <v>97</v>
      </c>
      <c r="BX55" s="5" t="s">
        <v>97</v>
      </c>
      <c r="BY55" s="5" t="s">
        <v>97</v>
      </c>
      <c r="BZ55" s="5" t="s">
        <v>97</v>
      </c>
      <c r="CA55" s="5">
        <v>-122.407751386247</v>
      </c>
      <c r="CB55" s="5">
        <v>1.2216988416327601E-2</v>
      </c>
      <c r="CC55" s="6">
        <v>9.9999999999999998E-13</v>
      </c>
      <c r="CD55" s="5">
        <v>0</v>
      </c>
      <c r="CE55" s="6">
        <v>1.7971722991152999E-2</v>
      </c>
      <c r="CF55" s="6">
        <v>2.2069005597053701E-3</v>
      </c>
      <c r="CG55" s="5">
        <v>1</v>
      </c>
      <c r="CH55" s="5">
        <v>0.60006778273238504</v>
      </c>
      <c r="CI55" s="5">
        <v>-122.03972282241099</v>
      </c>
      <c r="CJ55" s="5">
        <v>1.2119221522980001E-2</v>
      </c>
      <c r="CK55" s="6">
        <v>1E-13</v>
      </c>
      <c r="CL55" s="5">
        <v>2.0488901893762901E-2</v>
      </c>
      <c r="CM55" s="6">
        <v>1.7315839345128699E-2</v>
      </c>
      <c r="CN55" s="6">
        <v>2.2957730383950702E-3</v>
      </c>
      <c r="CO55" s="5">
        <v>1</v>
      </c>
      <c r="CP55" s="5">
        <v>0.57872131667114102</v>
      </c>
      <c r="CQ55" s="5">
        <v>-122.04314095251701</v>
      </c>
      <c r="CR55" s="5">
        <v>1.185105924E-2</v>
      </c>
      <c r="CS55" s="6">
        <v>1E-13</v>
      </c>
      <c r="CT55" s="5">
        <v>1.9636669518089001E-2</v>
      </c>
      <c r="CU55" s="6">
        <v>1.7503339823431101E-2</v>
      </c>
      <c r="CV55" s="6">
        <v>2.25952734195629E-3</v>
      </c>
      <c r="CW55" s="5">
        <v>1</v>
      </c>
      <c r="CX55" s="5">
        <v>0.59891088809848803</v>
      </c>
      <c r="CY55" s="5">
        <v>-123.064848311597</v>
      </c>
      <c r="CZ55" s="5">
        <v>8.6081100870793806E-3</v>
      </c>
      <c r="DA55" s="6">
        <v>9.9999999999999998E-13</v>
      </c>
      <c r="DB55" s="5">
        <v>0</v>
      </c>
      <c r="DC55" s="6">
        <v>1.97908841409761E-2</v>
      </c>
      <c r="DD55" s="6">
        <v>1.85697276315416E-3</v>
      </c>
      <c r="DE55" s="5">
        <v>1</v>
      </c>
      <c r="DF55" s="5">
        <v>1</v>
      </c>
      <c r="DG55" s="5">
        <v>-122.774510704634</v>
      </c>
      <c r="DH55" s="5">
        <v>8.3558761846813604E-3</v>
      </c>
      <c r="DI55" s="6">
        <v>9.9999999999999998E-13</v>
      </c>
      <c r="DJ55" s="5">
        <v>1.2127917217145101E-2</v>
      </c>
      <c r="DK55" s="6">
        <v>1.9791319351445999E-2</v>
      </c>
      <c r="DL55" s="6">
        <v>1.8582696553505499E-3</v>
      </c>
      <c r="DM55" s="5">
        <v>1</v>
      </c>
      <c r="DN55" s="5">
        <v>1</v>
      </c>
    </row>
    <row r="56" spans="1:118">
      <c r="A56">
        <f t="shared" si="0"/>
        <v>-18.460608688155101</v>
      </c>
      <c r="B56">
        <f t="shared" si="1"/>
        <v>-17.5589138025816</v>
      </c>
      <c r="C56">
        <f t="shared" si="2"/>
        <v>-118.88032347214801</v>
      </c>
      <c r="D56">
        <f t="shared" si="3"/>
        <v>-97.140172852544893</v>
      </c>
      <c r="E56">
        <f t="shared" si="4"/>
        <v>-136.43923727472961</v>
      </c>
      <c r="F56">
        <f t="shared" si="5"/>
        <v>-136.439238178127</v>
      </c>
      <c r="G56">
        <f t="shared" si="6"/>
        <v>-114.69908665512649</v>
      </c>
      <c r="H56">
        <f t="shared" si="7"/>
        <v>-114.69907757151</v>
      </c>
      <c r="I56">
        <f t="shared" si="8"/>
        <v>-133.88250371372601</v>
      </c>
      <c r="J56">
        <f t="shared" si="9"/>
        <v>-110.377876740405</v>
      </c>
      <c r="K56">
        <f t="shared" si="10"/>
        <v>-111.379129785133</v>
      </c>
      <c r="M56">
        <f t="shared" si="11"/>
        <v>2.5567344644009893</v>
      </c>
      <c r="N56">
        <f t="shared" si="12"/>
        <v>4.3212008311050027</v>
      </c>
      <c r="P56">
        <f t="shared" si="13"/>
        <v>4.3212008311050027</v>
      </c>
      <c r="Q56">
        <f t="shared" si="14"/>
        <v>8.6424016622100055</v>
      </c>
      <c r="R56">
        <f t="shared" si="15"/>
        <v>3.2842819686096552E-3</v>
      </c>
      <c r="S56">
        <f t="shared" si="16"/>
        <v>1</v>
      </c>
      <c r="T56">
        <f t="shared" si="17"/>
        <v>1</v>
      </c>
      <c r="U56">
        <f t="shared" si="18"/>
        <v>0.29387844719099798</v>
      </c>
      <c r="V56">
        <f t="shared" si="19"/>
        <v>0.21365637281606301</v>
      </c>
      <c r="W56">
        <f t="shared" si="20"/>
        <v>0.208122119344574</v>
      </c>
      <c r="X56">
        <f t="shared" si="21"/>
        <v>0.21365637281606301</v>
      </c>
      <c r="Y56">
        <f t="shared" si="22"/>
        <v>1.0663589431863499E-2</v>
      </c>
      <c r="Z56">
        <f t="shared" si="23"/>
        <v>5.5471762449088198E-3</v>
      </c>
      <c r="AA56">
        <f t="shared" si="24"/>
        <v>1.6996831273641998E-2</v>
      </c>
      <c r="AB56">
        <f t="shared" si="25"/>
        <v>6.8018895357141998E-3</v>
      </c>
      <c r="AC56">
        <f t="shared" si="26"/>
        <v>6.8018895357141998E-3</v>
      </c>
      <c r="AD56">
        <f t="shared" si="27"/>
        <v>5.5482322246614103E-3</v>
      </c>
      <c r="AE56">
        <f t="shared" si="28"/>
        <v>5.54703387703311E-3</v>
      </c>
      <c r="AF56" s="2"/>
      <c r="AG56" s="2"/>
      <c r="AH56" s="2"/>
      <c r="AI56" s="2"/>
      <c r="AJ56" s="5">
        <v>0.01</v>
      </c>
      <c r="AK56" s="5">
        <v>0</v>
      </c>
      <c r="AL56" s="5">
        <v>0.1</v>
      </c>
      <c r="AM56" s="5">
        <v>4.4917819999999997E-2</v>
      </c>
      <c r="AN56" s="5">
        <v>0</v>
      </c>
      <c r="AO56" s="5">
        <v>0</v>
      </c>
      <c r="AP56" s="5">
        <v>0</v>
      </c>
      <c r="AQ56" s="5">
        <v>1</v>
      </c>
      <c r="AR56" s="5">
        <v>0.5</v>
      </c>
      <c r="AS56" s="5">
        <v>5.0000000000000001E-3</v>
      </c>
      <c r="AT56" s="5">
        <v>0.01</v>
      </c>
      <c r="AU56" s="5">
        <v>-18.460608688155101</v>
      </c>
      <c r="AV56" s="5">
        <v>0</v>
      </c>
      <c r="AW56" s="5">
        <v>0</v>
      </c>
      <c r="AX56" s="5">
        <v>0</v>
      </c>
      <c r="AY56" s="5">
        <v>1.0663589431863499E-2</v>
      </c>
      <c r="AZ56" s="5">
        <v>1.0663589431863499E-2</v>
      </c>
      <c r="BA56" s="5">
        <v>1</v>
      </c>
      <c r="BB56" s="5">
        <v>1</v>
      </c>
      <c r="BC56" s="5">
        <v>-17.5589138025816</v>
      </c>
      <c r="BD56" s="5">
        <v>0</v>
      </c>
      <c r="BE56" s="5">
        <v>0</v>
      </c>
      <c r="BF56" s="5">
        <v>0</v>
      </c>
      <c r="BG56" s="5">
        <v>5.5471762449088198E-3</v>
      </c>
      <c r="BH56" s="5">
        <v>1.77757882526853E-2</v>
      </c>
      <c r="BI56" s="5">
        <v>1</v>
      </c>
      <c r="BJ56" s="5">
        <v>1</v>
      </c>
      <c r="BK56" s="5">
        <v>-118.88032347214801</v>
      </c>
      <c r="BL56" s="5">
        <v>1.20665340332858E-2</v>
      </c>
      <c r="BM56" s="6">
        <v>9.9999999999999998E-13</v>
      </c>
      <c r="BN56" s="5">
        <v>0</v>
      </c>
      <c r="BO56" s="5" t="s">
        <v>97</v>
      </c>
      <c r="BP56" s="5" t="s">
        <v>97</v>
      </c>
      <c r="BQ56" s="5" t="s">
        <v>97</v>
      </c>
      <c r="BR56" s="5" t="s">
        <v>97</v>
      </c>
      <c r="BS56" s="5">
        <v>-97.140172852544893</v>
      </c>
      <c r="BT56" s="5">
        <v>6.58252760356722E-3</v>
      </c>
      <c r="BU56" s="6">
        <v>9.9999999999999998E-13</v>
      </c>
      <c r="BV56" s="5">
        <v>0.29188050437829499</v>
      </c>
      <c r="BW56" s="5" t="s">
        <v>97</v>
      </c>
      <c r="BX56" s="5" t="s">
        <v>97</v>
      </c>
      <c r="BY56" s="5" t="s">
        <v>97</v>
      </c>
      <c r="BZ56" s="5" t="s">
        <v>97</v>
      </c>
      <c r="CA56" s="5">
        <v>-133.88250371372601</v>
      </c>
      <c r="CB56" s="5">
        <v>1.6996831273641998E-2</v>
      </c>
      <c r="CC56" s="6">
        <v>9.9999869496159002E-13</v>
      </c>
      <c r="CD56" s="5">
        <v>0</v>
      </c>
      <c r="CE56" s="5">
        <v>7.53485083380772E-3</v>
      </c>
      <c r="CF56" s="5">
        <v>1.6323493395788199E-2</v>
      </c>
      <c r="CG56" s="5">
        <v>1</v>
      </c>
      <c r="CH56" s="5">
        <v>0.29387844719099798</v>
      </c>
      <c r="CI56" s="5">
        <v>-111.377876740405</v>
      </c>
      <c r="CJ56" s="5">
        <v>9.7962741806993606E-3</v>
      </c>
      <c r="CK56" s="6">
        <v>1E-13</v>
      </c>
      <c r="CL56" s="5">
        <v>0.48275993266709799</v>
      </c>
      <c r="CM56" s="5">
        <v>6.7642608888294799E-3</v>
      </c>
      <c r="CN56" s="5">
        <v>1.7402565834244099E-2</v>
      </c>
      <c r="CO56" s="5">
        <v>1</v>
      </c>
      <c r="CP56" s="5">
        <v>0.21365637281606301</v>
      </c>
      <c r="CQ56" s="5">
        <v>-111.379129785133</v>
      </c>
      <c r="CR56" s="5">
        <v>9.7429187335202495E-3</v>
      </c>
      <c r="CS56" s="6">
        <v>1E-13</v>
      </c>
      <c r="CT56" s="5">
        <v>0.49381220179735402</v>
      </c>
      <c r="CU56" s="5">
        <v>6.8018895357141998E-3</v>
      </c>
      <c r="CV56" s="5">
        <v>1.74001202696582E-2</v>
      </c>
      <c r="CW56" s="5">
        <v>1</v>
      </c>
      <c r="CX56" s="5">
        <v>0.208122119344574</v>
      </c>
      <c r="CY56" s="5">
        <v>-136.439238178127</v>
      </c>
      <c r="CZ56" s="5">
        <v>1.20668852514572E-2</v>
      </c>
      <c r="DA56" s="6">
        <v>9.9999999999999998E-13</v>
      </c>
      <c r="DB56" s="5">
        <v>0</v>
      </c>
      <c r="DC56" s="5">
        <v>5.5482322246614103E-3</v>
      </c>
      <c r="DD56" s="5">
        <v>1.77738331991373E-2</v>
      </c>
      <c r="DE56" s="5">
        <v>1</v>
      </c>
      <c r="DF56" s="5">
        <v>1</v>
      </c>
      <c r="DG56" s="5">
        <v>-114.69907757151</v>
      </c>
      <c r="DH56" s="5">
        <v>6.5819392364146198E-3</v>
      </c>
      <c r="DI56" s="6">
        <v>9.9999999999999998E-13</v>
      </c>
      <c r="DJ56" s="5">
        <v>0.29259241883475201</v>
      </c>
      <c r="DK56" s="5">
        <v>5.54703387703311E-3</v>
      </c>
      <c r="DL56" s="5">
        <v>1.7775115828677E-2</v>
      </c>
      <c r="DM56" s="5">
        <v>1</v>
      </c>
      <c r="DN56" s="5">
        <v>1</v>
      </c>
    </row>
    <row r="57" spans="1:118">
      <c r="A57">
        <f t="shared" si="0"/>
        <v>-19.287926783454399</v>
      </c>
      <c r="B57">
        <f t="shared" si="1"/>
        <v>-18.465759486245599</v>
      </c>
      <c r="C57">
        <f t="shared" si="2"/>
        <v>-116.900041513925</v>
      </c>
      <c r="D57">
        <f t="shared" si="3"/>
        <v>-111.83566953182201</v>
      </c>
      <c r="E57">
        <f t="shared" si="4"/>
        <v>-135.36580100017059</v>
      </c>
      <c r="F57">
        <f t="shared" si="5"/>
        <v>-135.365802012724</v>
      </c>
      <c r="G57">
        <f t="shared" si="6"/>
        <v>-130.30142901806761</v>
      </c>
      <c r="H57">
        <f t="shared" si="7"/>
        <v>-130.30143001277801</v>
      </c>
      <c r="I57">
        <f t="shared" si="8"/>
        <v>-135.22992002318199</v>
      </c>
      <c r="J57">
        <f t="shared" si="9"/>
        <v>-129.30013630619499</v>
      </c>
      <c r="K57">
        <f t="shared" si="10"/>
        <v>-130.29004473718101</v>
      </c>
      <c r="M57">
        <f t="shared" si="11"/>
        <v>0.13588198954201403</v>
      </c>
      <c r="N57">
        <f t="shared" si="12"/>
        <v>1.0012937065830272</v>
      </c>
      <c r="P57">
        <f t="shared" si="13"/>
        <v>1.0012937065830272</v>
      </c>
      <c r="Q57">
        <f t="shared" si="14"/>
        <v>2.0025874131660544</v>
      </c>
      <c r="R57">
        <f t="shared" si="15"/>
        <v>0.15703095372683817</v>
      </c>
      <c r="S57">
        <f t="shared" si="16"/>
        <v>0</v>
      </c>
      <c r="T57">
        <f t="shared" si="17"/>
        <v>0</v>
      </c>
      <c r="U57">
        <f t="shared" si="18"/>
        <v>0.68921968349242302</v>
      </c>
      <c r="V57">
        <f t="shared" si="19"/>
        <v>0.99369514553702898</v>
      </c>
      <c r="W57">
        <f t="shared" si="20"/>
        <v>0.91222182663321305</v>
      </c>
      <c r="X57">
        <f t="shared" si="21"/>
        <v>0.99369514553702898</v>
      </c>
      <c r="Y57">
        <f t="shared" si="22"/>
        <v>6.6940987501691602E-3</v>
      </c>
      <c r="Z57">
        <f t="shared" si="23"/>
        <v>7.4804320649084401E-3</v>
      </c>
      <c r="AA57">
        <f t="shared" si="24"/>
        <v>1.24567585409421E-2</v>
      </c>
      <c r="AB57">
        <f t="shared" si="25"/>
        <v>7.5286572580577603E-3</v>
      </c>
      <c r="AC57">
        <f t="shared" si="26"/>
        <v>7.5286572580577603E-3</v>
      </c>
      <c r="AD57">
        <f t="shared" si="27"/>
        <v>7.4789292074365398E-3</v>
      </c>
      <c r="AE57">
        <f t="shared" si="28"/>
        <v>7.4768434858399702E-3</v>
      </c>
      <c r="AF57" s="2"/>
      <c r="AG57" s="2"/>
      <c r="AH57" s="2"/>
      <c r="AI57" s="2"/>
      <c r="AJ57" s="5">
        <v>0.01</v>
      </c>
      <c r="AK57" s="5">
        <v>0</v>
      </c>
      <c r="AL57" s="5">
        <v>0.1</v>
      </c>
      <c r="AM57" s="5">
        <v>4.4917819999999997E-2</v>
      </c>
      <c r="AN57" s="5">
        <v>0</v>
      </c>
      <c r="AO57" s="5">
        <v>0</v>
      </c>
      <c r="AP57" s="5">
        <v>0</v>
      </c>
      <c r="AQ57" s="5">
        <v>1</v>
      </c>
      <c r="AR57" s="5">
        <v>0.5</v>
      </c>
      <c r="AS57" s="5">
        <v>5.0000000000000001E-3</v>
      </c>
      <c r="AT57" s="5">
        <v>0.01</v>
      </c>
      <c r="AU57" s="5">
        <v>-19.287926783454399</v>
      </c>
      <c r="AV57" s="5">
        <v>0</v>
      </c>
      <c r="AW57" s="5">
        <v>0</v>
      </c>
      <c r="AX57" s="5">
        <v>0</v>
      </c>
      <c r="AY57" s="5">
        <v>6.6940987501691602E-3</v>
      </c>
      <c r="AZ57" s="5">
        <v>6.6940987501691602E-3</v>
      </c>
      <c r="BA57" s="5">
        <v>1</v>
      </c>
      <c r="BB57" s="5">
        <v>1</v>
      </c>
      <c r="BC57" s="5">
        <v>-18.465759486245599</v>
      </c>
      <c r="BD57" s="5">
        <v>0</v>
      </c>
      <c r="BE57" s="5">
        <v>0</v>
      </c>
      <c r="BF57" s="5">
        <v>0</v>
      </c>
      <c r="BG57" s="6">
        <v>7.4804320649084401E-3</v>
      </c>
      <c r="BH57" s="5">
        <v>3.1153159817027799E-2</v>
      </c>
      <c r="BI57" s="5">
        <v>1</v>
      </c>
      <c r="BJ57" s="5">
        <v>1</v>
      </c>
      <c r="BK57" s="5">
        <v>-116.900041513925</v>
      </c>
      <c r="BL57" s="5">
        <v>1.1700993843976701E-2</v>
      </c>
      <c r="BM57" s="6">
        <v>9.9999999999999998E-13</v>
      </c>
      <c r="BN57" s="5">
        <v>0</v>
      </c>
      <c r="BO57" s="5" t="s">
        <v>97</v>
      </c>
      <c r="BP57" s="5" t="s">
        <v>97</v>
      </c>
      <c r="BQ57" s="5" t="s">
        <v>97</v>
      </c>
      <c r="BR57" s="5" t="s">
        <v>97</v>
      </c>
      <c r="BS57" s="5">
        <v>-111.83566953182201</v>
      </c>
      <c r="BT57" s="5">
        <v>9.9113497335614892E-3</v>
      </c>
      <c r="BU57" s="6">
        <v>9.9999999999999998E-13</v>
      </c>
      <c r="BV57" s="5">
        <v>0.13483271884824899</v>
      </c>
      <c r="BW57" s="5" t="s">
        <v>97</v>
      </c>
      <c r="BX57" s="5" t="s">
        <v>97</v>
      </c>
      <c r="BY57" s="5" t="s">
        <v>97</v>
      </c>
      <c r="BZ57" s="5" t="s">
        <v>97</v>
      </c>
      <c r="CA57" s="5">
        <v>-135.22992002318199</v>
      </c>
      <c r="CB57" s="5">
        <v>1.24567585409421E-2</v>
      </c>
      <c r="CC57" s="6">
        <v>9.9999999999999998E-13</v>
      </c>
      <c r="CD57" s="5">
        <v>0</v>
      </c>
      <c r="CE57" s="5">
        <v>7.47619189541846E-3</v>
      </c>
      <c r="CF57" s="5">
        <v>2.8231378393072101E-2</v>
      </c>
      <c r="CG57" s="5">
        <v>1</v>
      </c>
      <c r="CH57" s="5">
        <v>0.68921968349242302</v>
      </c>
      <c r="CI57" s="5">
        <v>-130.30013630619499</v>
      </c>
      <c r="CJ57" s="5">
        <v>9.9291610801541808E-3</v>
      </c>
      <c r="CK57" s="6">
        <v>1E-13</v>
      </c>
      <c r="CL57" s="5">
        <v>0.133185968529104</v>
      </c>
      <c r="CM57" s="6">
        <v>7.4868781734707002E-3</v>
      </c>
      <c r="CN57" s="5">
        <v>3.11470331712379E-2</v>
      </c>
      <c r="CO57" s="5">
        <v>1</v>
      </c>
      <c r="CP57" s="5">
        <v>0.99369514553702898</v>
      </c>
      <c r="CQ57" s="5">
        <v>-130.29004473718101</v>
      </c>
      <c r="CR57" s="5">
        <v>1.0111399917165699E-2</v>
      </c>
      <c r="CS57" s="6">
        <v>1E-13</v>
      </c>
      <c r="CT57" s="5">
        <v>0.13687614952216601</v>
      </c>
      <c r="CU57" s="5">
        <v>7.5286572580577603E-3</v>
      </c>
      <c r="CV57" s="5">
        <v>3.11264678074849E-2</v>
      </c>
      <c r="CW57" s="5">
        <v>1</v>
      </c>
      <c r="CX57" s="5">
        <v>0.91222182663321305</v>
      </c>
      <c r="CY57" s="5">
        <v>-135.365802012724</v>
      </c>
      <c r="CZ57" s="5">
        <v>1.17002042308676E-2</v>
      </c>
      <c r="DA57" s="6">
        <v>9.9999999999999998E-13</v>
      </c>
      <c r="DB57" s="5">
        <v>0</v>
      </c>
      <c r="DC57" s="5">
        <v>7.4789292074365398E-3</v>
      </c>
      <c r="DD57" s="5">
        <v>3.11551330711453E-2</v>
      </c>
      <c r="DE57" s="5">
        <v>1</v>
      </c>
      <c r="DF57" s="5">
        <v>1</v>
      </c>
      <c r="DG57" s="5">
        <v>-130.30143001277801</v>
      </c>
      <c r="DH57" s="5">
        <v>9.9105399011935498E-3</v>
      </c>
      <c r="DI57" s="6">
        <v>9.9999999999999998E-13</v>
      </c>
      <c r="DJ57" s="5">
        <v>0.134911770389641</v>
      </c>
      <c r="DK57" s="5">
        <v>7.4768434858399702E-3</v>
      </c>
      <c r="DL57" s="5">
        <v>3.1155939414699199E-2</v>
      </c>
      <c r="DM57" s="5">
        <v>1</v>
      </c>
      <c r="DN57" s="5">
        <v>1</v>
      </c>
    </row>
    <row r="58" spans="1:118">
      <c r="A58">
        <f t="shared" si="0"/>
        <v>-19.320476468259098</v>
      </c>
      <c r="B58">
        <f t="shared" si="1"/>
        <v>-19.249756068952799</v>
      </c>
      <c r="C58">
        <f t="shared" si="2"/>
        <v>-101.55215658221999</v>
      </c>
      <c r="D58">
        <f t="shared" si="3"/>
        <v>-92.180375263676595</v>
      </c>
      <c r="E58">
        <f t="shared" si="4"/>
        <v>-120.80191265117278</v>
      </c>
      <c r="F58">
        <f t="shared" si="5"/>
        <v>-120.80191358960499</v>
      </c>
      <c r="G58">
        <f t="shared" si="6"/>
        <v>-111.4301313326294</v>
      </c>
      <c r="H58">
        <f t="shared" si="7"/>
        <v>-111.430132953108</v>
      </c>
      <c r="I58">
        <f t="shared" si="8"/>
        <v>-119.84588045763201</v>
      </c>
      <c r="J58">
        <f t="shared" si="9"/>
        <v>-109.196981204526</v>
      </c>
      <c r="K58">
        <f t="shared" si="10"/>
        <v>-110.197171362924</v>
      </c>
      <c r="M58">
        <f t="shared" si="11"/>
        <v>0.95603313197298689</v>
      </c>
      <c r="N58">
        <f t="shared" si="12"/>
        <v>2.2331517485820029</v>
      </c>
      <c r="P58">
        <f t="shared" si="13"/>
        <v>2.2331517485820029</v>
      </c>
      <c r="Q58">
        <f t="shared" si="14"/>
        <v>4.4663034971640059</v>
      </c>
      <c r="R58">
        <f t="shared" si="15"/>
        <v>3.4569703658616169E-2</v>
      </c>
      <c r="S58">
        <f t="shared" si="16"/>
        <v>1</v>
      </c>
      <c r="T58">
        <f t="shared" si="17"/>
        <v>0</v>
      </c>
      <c r="U58">
        <f t="shared" si="18"/>
        <v>0.43421080306023602</v>
      </c>
      <c r="V58">
        <f t="shared" si="19"/>
        <v>0.32961558939315699</v>
      </c>
      <c r="W58">
        <f t="shared" si="20"/>
        <v>0.33506391365110599</v>
      </c>
      <c r="X58">
        <f t="shared" si="21"/>
        <v>0.32961558939315699</v>
      </c>
      <c r="Y58">
        <f t="shared" si="22"/>
        <v>1.0308073953957801E-2</v>
      </c>
      <c r="Z58">
        <f t="shared" si="23"/>
        <v>1.4591638444755899E-2</v>
      </c>
      <c r="AA58">
        <f t="shared" si="24"/>
        <v>1.3755384381952E-2</v>
      </c>
      <c r="AB58">
        <f t="shared" si="25"/>
        <v>1.95018550170846E-2</v>
      </c>
      <c r="AC58">
        <f t="shared" si="26"/>
        <v>1.95018550170846E-2</v>
      </c>
      <c r="AD58">
        <f t="shared" si="27"/>
        <v>1.4592558918815999E-2</v>
      </c>
      <c r="AE58">
        <f t="shared" si="28"/>
        <v>1.4593785209784001E-2</v>
      </c>
      <c r="AF58" s="2"/>
      <c r="AG58" s="2"/>
      <c r="AH58" s="2"/>
      <c r="AI58" s="2"/>
      <c r="AJ58" s="5">
        <v>0.01</v>
      </c>
      <c r="AK58" s="5">
        <v>0</v>
      </c>
      <c r="AL58" s="5">
        <v>0.1</v>
      </c>
      <c r="AM58" s="5">
        <v>4.4917819999999997E-2</v>
      </c>
      <c r="AN58" s="5">
        <v>0</v>
      </c>
      <c r="AO58" s="5">
        <v>0</v>
      </c>
      <c r="AP58" s="5">
        <v>0</v>
      </c>
      <c r="AQ58" s="5">
        <v>1</v>
      </c>
      <c r="AR58" s="5">
        <v>0.5</v>
      </c>
      <c r="AS58" s="5">
        <v>5.0000000000000001E-3</v>
      </c>
      <c r="AT58" s="5">
        <v>0.01</v>
      </c>
      <c r="AU58" s="5">
        <v>-19.320476468259098</v>
      </c>
      <c r="AV58" s="5">
        <v>0</v>
      </c>
      <c r="AW58" s="5">
        <v>0</v>
      </c>
      <c r="AX58" s="5">
        <v>0</v>
      </c>
      <c r="AY58" s="5">
        <v>1.0308073953957801E-2</v>
      </c>
      <c r="AZ58" s="5">
        <v>1.0308073953957801E-2</v>
      </c>
      <c r="BA58" s="5">
        <v>1</v>
      </c>
      <c r="BB58" s="5">
        <v>1</v>
      </c>
      <c r="BC58" s="5">
        <v>-19.249756068952799</v>
      </c>
      <c r="BD58" s="5">
        <v>0</v>
      </c>
      <c r="BE58" s="5">
        <v>0</v>
      </c>
      <c r="BF58" s="5">
        <v>0</v>
      </c>
      <c r="BG58" s="6">
        <v>1.4591638444755899E-2</v>
      </c>
      <c r="BH58" s="5">
        <v>1.0354145400967E-2</v>
      </c>
      <c r="BI58" s="5">
        <v>1</v>
      </c>
      <c r="BJ58" s="5">
        <v>1</v>
      </c>
      <c r="BK58" s="5">
        <v>-101.55215658221999</v>
      </c>
      <c r="BL58" s="5">
        <v>8.6386271739115096E-3</v>
      </c>
      <c r="BM58" s="6">
        <v>9.9999999999999998E-13</v>
      </c>
      <c r="BN58" s="5">
        <v>0</v>
      </c>
      <c r="BO58" s="5" t="s">
        <v>97</v>
      </c>
      <c r="BP58" s="5" t="s">
        <v>97</v>
      </c>
      <c r="BQ58" s="5" t="s">
        <v>97</v>
      </c>
      <c r="BR58" s="5" t="s">
        <v>97</v>
      </c>
      <c r="BS58" s="5">
        <v>-92.180375263676595</v>
      </c>
      <c r="BT58" s="5">
        <v>6.1272708726352199E-3</v>
      </c>
      <c r="BU58" s="6">
        <v>9.9999999999999998E-13</v>
      </c>
      <c r="BV58" s="6">
        <v>8.9053890045889997E-2</v>
      </c>
      <c r="BW58" s="5" t="s">
        <v>97</v>
      </c>
      <c r="BX58" s="5" t="s">
        <v>97</v>
      </c>
      <c r="BY58" s="5" t="s">
        <v>97</v>
      </c>
      <c r="BZ58" s="5" t="s">
        <v>97</v>
      </c>
      <c r="CA58" s="5">
        <v>-119.84588045763201</v>
      </c>
      <c r="CB58" s="5">
        <v>1.3755384381952E-2</v>
      </c>
      <c r="CC58" s="6">
        <v>9.9999999999999998E-13</v>
      </c>
      <c r="CD58" s="5">
        <v>0</v>
      </c>
      <c r="CE58" s="6">
        <v>1.90854877233224E-2</v>
      </c>
      <c r="CF58" s="5">
        <v>1.1683561137660701E-2</v>
      </c>
      <c r="CG58" s="5">
        <v>1</v>
      </c>
      <c r="CH58" s="5">
        <v>0.43421080306023602</v>
      </c>
      <c r="CI58" s="5">
        <v>-110.196981204526</v>
      </c>
      <c r="CJ58" s="5">
        <v>1.06730755180179E-2</v>
      </c>
      <c r="CK58" s="6">
        <v>1E-13</v>
      </c>
      <c r="CL58" s="5">
        <v>0.19717503905171599</v>
      </c>
      <c r="CM58" s="6">
        <v>1.95274095866045E-2</v>
      </c>
      <c r="CN58" s="5">
        <v>1.2009165406071901E-2</v>
      </c>
      <c r="CO58" s="5">
        <v>1</v>
      </c>
      <c r="CP58" s="5">
        <v>0.32961558939315699</v>
      </c>
      <c r="CQ58" s="5">
        <v>-110.197171362924</v>
      </c>
      <c r="CR58" s="5">
        <v>1.06278767623219E-2</v>
      </c>
      <c r="CS58" s="6">
        <v>1E-13</v>
      </c>
      <c r="CT58" s="5">
        <v>0.19618861652876099</v>
      </c>
      <c r="CU58" s="6">
        <v>1.95018550170846E-2</v>
      </c>
      <c r="CV58" s="5">
        <v>1.2053343291787399E-2</v>
      </c>
      <c r="CW58" s="5">
        <v>1</v>
      </c>
      <c r="CX58" s="5">
        <v>0.33506391365110599</v>
      </c>
      <c r="CY58" s="5">
        <v>-120.80191358960499</v>
      </c>
      <c r="CZ58" s="5">
        <v>8.6380925604004205E-3</v>
      </c>
      <c r="DA58" s="6">
        <v>9.9999999999999998E-13</v>
      </c>
      <c r="DB58" s="5">
        <v>0</v>
      </c>
      <c r="DC58" s="6">
        <v>1.4592558918815999E-2</v>
      </c>
      <c r="DD58" s="5">
        <v>1.03522859102288E-2</v>
      </c>
      <c r="DE58" s="5">
        <v>1</v>
      </c>
      <c r="DF58" s="5">
        <v>1</v>
      </c>
      <c r="DG58" s="5">
        <v>-111.430132953108</v>
      </c>
      <c r="DH58" s="5">
        <v>6.1265770482773303E-3</v>
      </c>
      <c r="DI58" s="6">
        <v>9.9999999999999998E-13</v>
      </c>
      <c r="DJ58" s="6">
        <v>8.9068489793806702E-2</v>
      </c>
      <c r="DK58" s="6">
        <v>1.4593785209784001E-2</v>
      </c>
      <c r="DL58" s="5">
        <v>1.0356080812772299E-2</v>
      </c>
      <c r="DM58" s="5">
        <v>1</v>
      </c>
      <c r="DN58" s="5">
        <v>1</v>
      </c>
    </row>
    <row r="59" spans="1:118">
      <c r="A59">
        <f t="shared" si="0"/>
        <v>-17.8323984334138</v>
      </c>
      <c r="B59">
        <f t="shared" si="1"/>
        <v>-14.939675925442399</v>
      </c>
      <c r="C59">
        <f t="shared" si="2"/>
        <v>-119.632364593105</v>
      </c>
      <c r="D59">
        <f t="shared" si="3"/>
        <v>-107.943017945595</v>
      </c>
      <c r="E59">
        <f t="shared" si="4"/>
        <v>-134.5720405185474</v>
      </c>
      <c r="F59">
        <f t="shared" si="5"/>
        <v>-134.57204149147401</v>
      </c>
      <c r="G59">
        <f t="shared" si="6"/>
        <v>-122.8826938710374</v>
      </c>
      <c r="H59">
        <f t="shared" si="7"/>
        <v>-122.882686809875</v>
      </c>
      <c r="I59">
        <f t="shared" si="8"/>
        <v>-134.56072827330701</v>
      </c>
      <c r="J59">
        <f t="shared" si="9"/>
        <v>-121.845119857192</v>
      </c>
      <c r="K59">
        <f t="shared" si="10"/>
        <v>-122.8203931332</v>
      </c>
      <c r="M59">
        <f t="shared" si="11"/>
        <v>1.1313218167003924E-2</v>
      </c>
      <c r="N59">
        <f t="shared" si="12"/>
        <v>1.0375669526829938</v>
      </c>
      <c r="P59">
        <f t="shared" si="13"/>
        <v>1.0375669526829938</v>
      </c>
      <c r="Q59">
        <f t="shared" si="14"/>
        <v>2.0751339053659876</v>
      </c>
      <c r="R59">
        <f t="shared" si="15"/>
        <v>0.1497167998190497</v>
      </c>
      <c r="S59">
        <f t="shared" si="16"/>
        <v>0</v>
      </c>
      <c r="T59">
        <f t="shared" si="17"/>
        <v>0</v>
      </c>
      <c r="U59">
        <f t="shared" si="18"/>
        <v>1.0546541845931099</v>
      </c>
      <c r="V59">
        <f t="shared" si="19"/>
        <v>0.90672561332922896</v>
      </c>
      <c r="W59">
        <f t="shared" si="20"/>
        <v>0.86541923146888</v>
      </c>
      <c r="X59">
        <f t="shared" si="21"/>
        <v>0.90672561332922896</v>
      </c>
      <c r="Y59">
        <f t="shared" si="22"/>
        <v>7.4141229538686902E-3</v>
      </c>
      <c r="Z59">
        <f t="shared" si="23"/>
        <v>9.9999999999995892E-6</v>
      </c>
      <c r="AA59">
        <f t="shared" si="24"/>
        <v>9.2963469979978394E-3</v>
      </c>
      <c r="AB59">
        <f t="shared" si="25"/>
        <v>1.0000000000000001E-5</v>
      </c>
      <c r="AC59">
        <f t="shared" si="26"/>
        <v>1.0000000000000001E-5</v>
      </c>
      <c r="AD59">
        <f t="shared" si="27"/>
        <v>1.0000000000000001E-5</v>
      </c>
      <c r="AE59">
        <f t="shared" si="28"/>
        <v>1.0000000000000001E-5</v>
      </c>
      <c r="AF59" s="2"/>
      <c r="AG59" s="2"/>
      <c r="AH59" s="2"/>
      <c r="AI59" s="2"/>
      <c r="AJ59" s="5">
        <v>0.01</v>
      </c>
      <c r="AK59" s="5">
        <v>0</v>
      </c>
      <c r="AL59" s="5">
        <v>0.1</v>
      </c>
      <c r="AM59" s="5">
        <v>4.4917819999999997E-2</v>
      </c>
      <c r="AN59" s="5">
        <v>0</v>
      </c>
      <c r="AO59" s="5">
        <v>0</v>
      </c>
      <c r="AP59" s="5">
        <v>0</v>
      </c>
      <c r="AQ59" s="5">
        <v>1</v>
      </c>
      <c r="AR59" s="5">
        <v>0.5</v>
      </c>
      <c r="AS59" s="5">
        <v>5.0000000000000001E-3</v>
      </c>
      <c r="AT59" s="5">
        <v>0.01</v>
      </c>
      <c r="AU59" s="5">
        <v>-17.8323984334138</v>
      </c>
      <c r="AV59" s="5">
        <v>0</v>
      </c>
      <c r="AW59" s="5">
        <v>0</v>
      </c>
      <c r="AX59" s="5">
        <v>0</v>
      </c>
      <c r="AY59" s="5">
        <v>7.4141229538686902E-3</v>
      </c>
      <c r="AZ59" s="5">
        <v>7.4141229538686902E-3</v>
      </c>
      <c r="BA59" s="5">
        <v>1</v>
      </c>
      <c r="BB59" s="5">
        <v>1</v>
      </c>
      <c r="BC59" s="5">
        <v>-14.939675925442399</v>
      </c>
      <c r="BD59" s="5">
        <v>0</v>
      </c>
      <c r="BE59" s="5">
        <v>0</v>
      </c>
      <c r="BF59" s="5">
        <v>0</v>
      </c>
      <c r="BG59" s="6">
        <v>9.9999999999995892E-6</v>
      </c>
      <c r="BH59" s="5">
        <v>1.1089987881567001E-2</v>
      </c>
      <c r="BI59" s="5">
        <v>1</v>
      </c>
      <c r="BJ59" s="5">
        <v>1</v>
      </c>
      <c r="BK59" s="5">
        <v>-119.632364593105</v>
      </c>
      <c r="BL59" s="5">
        <v>9.5692416021975393E-3</v>
      </c>
      <c r="BM59" s="6">
        <v>9.9999999999999998E-13</v>
      </c>
      <c r="BN59" s="5">
        <v>0</v>
      </c>
      <c r="BO59" s="5" t="s">
        <v>97</v>
      </c>
      <c r="BP59" s="5" t="s">
        <v>97</v>
      </c>
      <c r="BQ59" s="5" t="s">
        <v>97</v>
      </c>
      <c r="BR59" s="5" t="s">
        <v>97</v>
      </c>
      <c r="BS59" s="5">
        <v>-107.943017945595</v>
      </c>
      <c r="BT59" s="5">
        <v>7.0486379385036697E-3</v>
      </c>
      <c r="BU59" s="6">
        <v>9.9999999999999998E-13</v>
      </c>
      <c r="BV59" s="5">
        <v>0.135774468673829</v>
      </c>
      <c r="BW59" s="5" t="s">
        <v>97</v>
      </c>
      <c r="BX59" s="5" t="s">
        <v>97</v>
      </c>
      <c r="BY59" s="5" t="s">
        <v>97</v>
      </c>
      <c r="BZ59" s="5" t="s">
        <v>97</v>
      </c>
      <c r="CA59" s="5">
        <v>-134.56072827330701</v>
      </c>
      <c r="CB59" s="5">
        <v>9.2963469979978394E-3</v>
      </c>
      <c r="CC59" s="6">
        <v>9.9999999999999998E-13</v>
      </c>
      <c r="CD59" s="5">
        <v>0</v>
      </c>
      <c r="CE59" s="6">
        <v>1.0000000000000001E-5</v>
      </c>
      <c r="CF59" s="5">
        <v>1.1087418736158299E-2</v>
      </c>
      <c r="CG59" s="5">
        <v>1</v>
      </c>
      <c r="CH59" s="5">
        <v>1.0546541845931099</v>
      </c>
      <c r="CI59" s="5">
        <v>-122.845119857192</v>
      </c>
      <c r="CJ59" s="5">
        <v>7.4306239115638001E-3</v>
      </c>
      <c r="CK59" s="6">
        <v>1E-13</v>
      </c>
      <c r="CL59" s="5">
        <v>0.12928402358926799</v>
      </c>
      <c r="CM59" s="6">
        <v>1.0000000000000001E-5</v>
      </c>
      <c r="CN59" s="5">
        <v>1.1031214085067201E-2</v>
      </c>
      <c r="CO59" s="5">
        <v>1</v>
      </c>
      <c r="CP59" s="5">
        <v>0.90672561332922896</v>
      </c>
      <c r="CQ59" s="5">
        <v>-122.8203931332</v>
      </c>
      <c r="CR59" s="5">
        <v>7.5830631334332299E-3</v>
      </c>
      <c r="CS59" s="6">
        <v>1E-13</v>
      </c>
      <c r="CT59" s="5">
        <v>0.14417494901620101</v>
      </c>
      <c r="CU59" s="6">
        <v>1.0000000000000001E-5</v>
      </c>
      <c r="CV59" s="5">
        <v>1.1056912161951701E-2</v>
      </c>
      <c r="CW59" s="5">
        <v>1</v>
      </c>
      <c r="CX59" s="5">
        <v>0.86541923146888</v>
      </c>
      <c r="CY59" s="5">
        <v>-134.57204149147401</v>
      </c>
      <c r="CZ59" s="5">
        <v>9.5690543352884693E-3</v>
      </c>
      <c r="DA59" s="6">
        <v>9.9999999999999998E-13</v>
      </c>
      <c r="DB59" s="5">
        <v>0</v>
      </c>
      <c r="DC59" s="6">
        <v>1.0000000000000001E-5</v>
      </c>
      <c r="DD59" s="5">
        <v>1.1088575512669599E-2</v>
      </c>
      <c r="DE59" s="5">
        <v>1</v>
      </c>
      <c r="DF59" s="5">
        <v>1</v>
      </c>
      <c r="DG59" s="5">
        <v>-122.882686809875</v>
      </c>
      <c r="DH59" s="5">
        <v>7.0475591516860796E-3</v>
      </c>
      <c r="DI59" s="6">
        <v>9.9999999999999998E-13</v>
      </c>
      <c r="DJ59" s="5">
        <v>0.135991832972127</v>
      </c>
      <c r="DK59" s="6">
        <v>1.0000000000000001E-5</v>
      </c>
      <c r="DL59" s="5">
        <v>1.10918788668071E-2</v>
      </c>
      <c r="DM59" s="5">
        <v>1</v>
      </c>
      <c r="DN59" s="5">
        <v>1</v>
      </c>
    </row>
    <row r="60" spans="1:118">
      <c r="A60">
        <f t="shared" si="0"/>
        <v>-17.824129197868999</v>
      </c>
      <c r="B60">
        <f t="shared" si="1"/>
        <v>-17.087167147268101</v>
      </c>
      <c r="C60">
        <f t="shared" si="2"/>
        <v>-97.948525828632597</v>
      </c>
      <c r="D60">
        <f t="shared" si="3"/>
        <v>-83.133891432288493</v>
      </c>
      <c r="E60">
        <f t="shared" si="4"/>
        <v>-115.0356929759007</v>
      </c>
      <c r="F60">
        <f t="shared" si="5"/>
        <v>-115.035693210717</v>
      </c>
      <c r="G60">
        <f t="shared" si="6"/>
        <v>-100.2210585795566</v>
      </c>
      <c r="H60">
        <f t="shared" si="7"/>
        <v>-100.221058759458</v>
      </c>
      <c r="I60">
        <f t="shared" si="8"/>
        <v>-114.621548826175</v>
      </c>
      <c r="J60">
        <f t="shared" si="9"/>
        <v>-98.977927037934293</v>
      </c>
      <c r="K60">
        <f t="shared" si="10"/>
        <v>-99.994157282244998</v>
      </c>
      <c r="M60">
        <f t="shared" si="11"/>
        <v>0.41414438454199853</v>
      </c>
      <c r="N60">
        <f t="shared" si="12"/>
        <v>1.2431317215237101</v>
      </c>
      <c r="P60">
        <f t="shared" si="13"/>
        <v>1.2431317215237101</v>
      </c>
      <c r="Q60">
        <f t="shared" si="14"/>
        <v>2.4862634430474202</v>
      </c>
      <c r="R60">
        <f t="shared" si="15"/>
        <v>0.11484409139170437</v>
      </c>
      <c r="S60">
        <f t="shared" si="16"/>
        <v>0</v>
      </c>
      <c r="T60">
        <f t="shared" si="17"/>
        <v>0</v>
      </c>
      <c r="U60">
        <f t="shared" si="18"/>
        <v>1.8212454652368999</v>
      </c>
      <c r="V60">
        <f t="shared" si="19"/>
        <v>1.5164922130845799</v>
      </c>
      <c r="W60">
        <f t="shared" si="20"/>
        <v>1.8193399881762999</v>
      </c>
      <c r="X60">
        <f t="shared" si="21"/>
        <v>1.5164922130845799</v>
      </c>
      <c r="Y60">
        <f t="shared" si="22"/>
        <v>1.09886915376677E-2</v>
      </c>
      <c r="Z60">
        <f t="shared" si="23"/>
        <v>2.4731168039881998E-2</v>
      </c>
      <c r="AA60">
        <f t="shared" si="24"/>
        <v>6.0741996706661604E-3</v>
      </c>
      <c r="AB60">
        <f t="shared" si="25"/>
        <v>2.4825147748521199E-2</v>
      </c>
      <c r="AC60">
        <f t="shared" si="26"/>
        <v>2.4825147748521199E-2</v>
      </c>
      <c r="AD60">
        <f t="shared" si="27"/>
        <v>2.4746388092950999E-2</v>
      </c>
      <c r="AE60">
        <f t="shared" si="28"/>
        <v>2.4735366038088701E-2</v>
      </c>
      <c r="AF60" s="2"/>
      <c r="AG60" s="2"/>
      <c r="AH60" s="2"/>
      <c r="AI60" s="2"/>
      <c r="AJ60" s="5">
        <v>0.01</v>
      </c>
      <c r="AK60" s="5">
        <v>0</v>
      </c>
      <c r="AL60" s="5">
        <v>0.1</v>
      </c>
      <c r="AM60" s="5">
        <v>4.4917819999999997E-2</v>
      </c>
      <c r="AN60" s="5">
        <v>0</v>
      </c>
      <c r="AO60" s="5">
        <v>0</v>
      </c>
      <c r="AP60" s="5">
        <v>0</v>
      </c>
      <c r="AQ60" s="5">
        <v>1</v>
      </c>
      <c r="AR60" s="5">
        <v>0.5</v>
      </c>
      <c r="AS60" s="5">
        <v>5.0000000000000001E-3</v>
      </c>
      <c r="AT60" s="5">
        <v>0.01</v>
      </c>
      <c r="AU60" s="5">
        <v>-17.824129197868999</v>
      </c>
      <c r="AV60" s="5">
        <v>0</v>
      </c>
      <c r="AW60" s="5">
        <v>0</v>
      </c>
      <c r="AX60" s="5">
        <v>0</v>
      </c>
      <c r="AY60" s="5">
        <v>1.09886915376677E-2</v>
      </c>
      <c r="AZ60" s="5">
        <v>1.09886915376677E-2</v>
      </c>
      <c r="BA60" s="5">
        <v>1</v>
      </c>
      <c r="BB60" s="5">
        <v>1</v>
      </c>
      <c r="BC60" s="5">
        <v>-17.087167147268101</v>
      </c>
      <c r="BD60" s="5">
        <v>0</v>
      </c>
      <c r="BE60" s="5">
        <v>0</v>
      </c>
      <c r="BF60" s="5">
        <v>0</v>
      </c>
      <c r="BG60" s="5">
        <v>2.4731168039881998E-2</v>
      </c>
      <c r="BH60" s="5">
        <v>9.2103216600182107E-3</v>
      </c>
      <c r="BI60" s="5">
        <v>1</v>
      </c>
      <c r="BJ60" s="5">
        <v>1</v>
      </c>
      <c r="BK60" s="5">
        <v>-97.948525828632597</v>
      </c>
      <c r="BL60" s="5">
        <v>9.5935674024132892E-3</v>
      </c>
      <c r="BM60" s="6">
        <v>9.9999999999999998E-13</v>
      </c>
      <c r="BN60" s="5">
        <v>0</v>
      </c>
      <c r="BO60" s="5" t="s">
        <v>97</v>
      </c>
      <c r="BP60" s="5" t="s">
        <v>97</v>
      </c>
      <c r="BQ60" s="5" t="s">
        <v>97</v>
      </c>
      <c r="BR60" s="5" t="s">
        <v>97</v>
      </c>
      <c r="BS60" s="5">
        <v>-83.133891432288493</v>
      </c>
      <c r="BT60" s="5">
        <v>4.9002073540155497E-3</v>
      </c>
      <c r="BU60" s="6">
        <v>9.9999999999999998E-13</v>
      </c>
      <c r="BV60" s="5">
        <v>0.113197389348621</v>
      </c>
      <c r="BW60" s="5" t="s">
        <v>97</v>
      </c>
      <c r="BX60" s="5" t="s">
        <v>97</v>
      </c>
      <c r="BY60" s="5" t="s">
        <v>97</v>
      </c>
      <c r="BZ60" s="5" t="s">
        <v>97</v>
      </c>
      <c r="CA60" s="5">
        <v>-114.621548826175</v>
      </c>
      <c r="CB60" s="5">
        <v>6.0741996706661604E-3</v>
      </c>
      <c r="CC60" s="6">
        <v>9.9999999999999998E-13</v>
      </c>
      <c r="CD60" s="5">
        <v>0</v>
      </c>
      <c r="CE60" s="5">
        <v>2.4317006929837601E-2</v>
      </c>
      <c r="CF60" s="5">
        <v>9.5447799445801604E-3</v>
      </c>
      <c r="CG60" s="5">
        <v>1</v>
      </c>
      <c r="CH60" s="5">
        <v>1.8212454652368999</v>
      </c>
      <c r="CI60" s="5">
        <v>-99.977927037934293</v>
      </c>
      <c r="CJ60" s="5">
        <v>3.6039534207191301E-3</v>
      </c>
      <c r="CK60" s="6">
        <v>1E-13</v>
      </c>
      <c r="CL60" s="5">
        <v>8.6934245746604702E-2</v>
      </c>
      <c r="CM60" s="5">
        <v>2.4811402962251601E-2</v>
      </c>
      <c r="CN60" s="5">
        <v>9.3622231583071307E-3</v>
      </c>
      <c r="CO60" s="5">
        <v>1</v>
      </c>
      <c r="CP60" s="5">
        <v>1.5164922130845799</v>
      </c>
      <c r="CQ60" s="5">
        <v>-99.994157282244998</v>
      </c>
      <c r="CR60" s="5">
        <v>3.1094640722033801E-3</v>
      </c>
      <c r="CS60" s="6">
        <v>1E-13</v>
      </c>
      <c r="CT60" s="5">
        <v>7.7168315025989101E-2</v>
      </c>
      <c r="CU60" s="5">
        <v>2.4825147748521199E-2</v>
      </c>
      <c r="CV60" s="5">
        <v>9.4962311271708198E-3</v>
      </c>
      <c r="CW60" s="5">
        <v>1</v>
      </c>
      <c r="CX60" s="5">
        <v>1.8193399881762999</v>
      </c>
      <c r="CY60" s="5">
        <v>-115.035693210717</v>
      </c>
      <c r="CZ60" s="5">
        <v>9.5944064274666903E-3</v>
      </c>
      <c r="DA60" s="6">
        <v>9.9999999999999998E-13</v>
      </c>
      <c r="DB60" s="5">
        <v>0</v>
      </c>
      <c r="DC60" s="5">
        <v>2.4746388092950999E-2</v>
      </c>
      <c r="DD60" s="5">
        <v>9.2110025937979408E-3</v>
      </c>
      <c r="DE60" s="5">
        <v>1</v>
      </c>
      <c r="DF60" s="5">
        <v>1</v>
      </c>
      <c r="DG60" s="5">
        <v>-100.221058759458</v>
      </c>
      <c r="DH60" s="5">
        <v>4.9011320595627903E-3</v>
      </c>
      <c r="DI60" s="6">
        <v>9.9999999999999998E-13</v>
      </c>
      <c r="DJ60" s="5">
        <v>0.113187355823198</v>
      </c>
      <c r="DK60" s="5">
        <v>2.4735366038088701E-2</v>
      </c>
      <c r="DL60" s="5">
        <v>9.2074029364883504E-3</v>
      </c>
      <c r="DM60" s="5">
        <v>1</v>
      </c>
      <c r="DN60" s="5">
        <v>1</v>
      </c>
    </row>
    <row r="61" spans="1:118">
      <c r="A61">
        <f t="shared" si="0"/>
        <v>-17.206011089197101</v>
      </c>
      <c r="B61">
        <f t="shared" si="1"/>
        <v>-17.128108417403801</v>
      </c>
      <c r="C61">
        <f t="shared" si="2"/>
        <v>-101.183679613469</v>
      </c>
      <c r="D61">
        <f t="shared" si="3"/>
        <v>-94.290347671375798</v>
      </c>
      <c r="E61">
        <f t="shared" si="4"/>
        <v>-118.3117880308728</v>
      </c>
      <c r="F61">
        <f t="shared" si="5"/>
        <v>-118.31178887541201</v>
      </c>
      <c r="G61">
        <f t="shared" si="6"/>
        <v>-111.41845608877961</v>
      </c>
      <c r="H61">
        <f t="shared" si="7"/>
        <v>-111.41845841267499</v>
      </c>
      <c r="I61">
        <f t="shared" si="8"/>
        <v>-117.797721269349</v>
      </c>
      <c r="J61">
        <f t="shared" si="9"/>
        <v>-108.82547298874201</v>
      </c>
      <c r="K61">
        <f t="shared" si="10"/>
        <v>-109.82545954155501</v>
      </c>
      <c r="M61">
        <f t="shared" si="11"/>
        <v>0.5140676060630085</v>
      </c>
      <c r="N61">
        <f t="shared" si="12"/>
        <v>2.592985423932987</v>
      </c>
      <c r="P61">
        <f t="shared" si="13"/>
        <v>2.592985423932987</v>
      </c>
      <c r="Q61">
        <f t="shared" si="14"/>
        <v>5.1859708478659741</v>
      </c>
      <c r="R61">
        <f t="shared" si="15"/>
        <v>2.2769947471232697E-2</v>
      </c>
      <c r="S61">
        <f t="shared" si="16"/>
        <v>1</v>
      </c>
      <c r="T61">
        <f t="shared" si="17"/>
        <v>0</v>
      </c>
      <c r="U61">
        <f t="shared" si="18"/>
        <v>0.605760584270991</v>
      </c>
      <c r="V61">
        <f t="shared" si="19"/>
        <v>0.375254936873199</v>
      </c>
      <c r="W61">
        <f t="shared" si="20"/>
        <v>0.37514704623043499</v>
      </c>
      <c r="X61">
        <f t="shared" si="21"/>
        <v>0.375254936873199</v>
      </c>
      <c r="Y61">
        <f t="shared" si="22"/>
        <v>9.4889920546990403E-3</v>
      </c>
      <c r="Z61">
        <f t="shared" si="23"/>
        <v>1.32125339478856E-2</v>
      </c>
      <c r="AA61">
        <f t="shared" si="24"/>
        <v>1.24989839348882E-2</v>
      </c>
      <c r="AB61">
        <f t="shared" si="25"/>
        <v>1.07285631022384E-2</v>
      </c>
      <c r="AC61">
        <f t="shared" si="26"/>
        <v>1.07285631022384E-2</v>
      </c>
      <c r="AD61">
        <f t="shared" si="27"/>
        <v>1.32125172714065E-2</v>
      </c>
      <c r="AE61">
        <f t="shared" si="28"/>
        <v>1.32286209113405E-2</v>
      </c>
      <c r="AF61" s="2"/>
      <c r="AG61" s="2"/>
      <c r="AH61" s="2"/>
      <c r="AI61" s="2"/>
      <c r="AJ61" s="5">
        <v>0.01</v>
      </c>
      <c r="AK61" s="5">
        <v>0</v>
      </c>
      <c r="AL61" s="5">
        <v>0.1</v>
      </c>
      <c r="AM61" s="5">
        <v>4.4917819999999997E-2</v>
      </c>
      <c r="AN61" s="5">
        <v>0</v>
      </c>
      <c r="AO61" s="5">
        <v>0</v>
      </c>
      <c r="AP61" s="5">
        <v>0</v>
      </c>
      <c r="AQ61" s="5">
        <v>1</v>
      </c>
      <c r="AR61" s="5">
        <v>0.5</v>
      </c>
      <c r="AS61" s="5">
        <v>5.0000000000000001E-3</v>
      </c>
      <c r="AT61" s="5">
        <v>0.01</v>
      </c>
      <c r="AU61" s="5">
        <v>-17.206011089197101</v>
      </c>
      <c r="AV61" s="5">
        <v>0</v>
      </c>
      <c r="AW61" s="5">
        <v>0</v>
      </c>
      <c r="AX61" s="5">
        <v>0</v>
      </c>
      <c r="AY61" s="5">
        <v>9.4889920546990403E-3</v>
      </c>
      <c r="AZ61" s="5">
        <v>9.4889920546990403E-3</v>
      </c>
      <c r="BA61" s="5">
        <v>1</v>
      </c>
      <c r="BB61" s="5">
        <v>1</v>
      </c>
      <c r="BC61" s="5">
        <v>-17.128108417403801</v>
      </c>
      <c r="BD61" s="5">
        <v>0</v>
      </c>
      <c r="BE61" s="5">
        <v>0</v>
      </c>
      <c r="BF61" s="5">
        <v>0</v>
      </c>
      <c r="BG61" s="5">
        <v>1.32125339478856E-2</v>
      </c>
      <c r="BH61" s="5">
        <v>8.4876444068146505E-3</v>
      </c>
      <c r="BI61" s="5">
        <v>1</v>
      </c>
      <c r="BJ61" s="5">
        <v>1</v>
      </c>
      <c r="BK61" s="5">
        <v>-101.183679613469</v>
      </c>
      <c r="BL61" s="5">
        <v>9.4433790642315003E-3</v>
      </c>
      <c r="BM61" s="6">
        <v>9.9999999999999998E-13</v>
      </c>
      <c r="BN61" s="5">
        <v>0</v>
      </c>
      <c r="BO61" s="5" t="s">
        <v>97</v>
      </c>
      <c r="BP61" s="5" t="s">
        <v>97</v>
      </c>
      <c r="BQ61" s="5" t="s">
        <v>97</v>
      </c>
      <c r="BR61" s="5" t="s">
        <v>97</v>
      </c>
      <c r="BS61" s="5">
        <v>-94.290347671375798</v>
      </c>
      <c r="BT61" s="5">
        <v>6.9192710810347903E-3</v>
      </c>
      <c r="BU61" s="6">
        <v>9.9999999999999998E-13</v>
      </c>
      <c r="BV61" s="5">
        <v>7.0834325426934894E-2</v>
      </c>
      <c r="BW61" s="5" t="s">
        <v>97</v>
      </c>
      <c r="BX61" s="5" t="s">
        <v>97</v>
      </c>
      <c r="BY61" s="5" t="s">
        <v>97</v>
      </c>
      <c r="BZ61" s="5" t="s">
        <v>97</v>
      </c>
      <c r="CA61" s="5">
        <v>-117.797721269349</v>
      </c>
      <c r="CB61" s="5">
        <v>1.24989839348882E-2</v>
      </c>
      <c r="CC61" s="6">
        <v>9.9999999999999998E-13</v>
      </c>
      <c r="CD61" s="5">
        <v>0</v>
      </c>
      <c r="CE61" s="5">
        <v>1.24882740061591E-2</v>
      </c>
      <c r="CF61" s="5">
        <v>8.6634628899737599E-3</v>
      </c>
      <c r="CG61" s="5">
        <v>1</v>
      </c>
      <c r="CH61" s="5">
        <v>0.605760584270991</v>
      </c>
      <c r="CI61" s="5">
        <v>-109.82547298874201</v>
      </c>
      <c r="CJ61" s="5">
        <v>1.12279308333453E-2</v>
      </c>
      <c r="CK61" s="6">
        <v>1E-13</v>
      </c>
      <c r="CL61" s="5">
        <v>0.15737441212644199</v>
      </c>
      <c r="CM61" s="5">
        <v>1.0737446925774699E-2</v>
      </c>
      <c r="CN61" s="5">
        <v>9.2158520590777497E-3</v>
      </c>
      <c r="CO61" s="5">
        <v>1</v>
      </c>
      <c r="CP61" s="5">
        <v>0.375254936873199</v>
      </c>
      <c r="CQ61" s="5">
        <v>-109.82545954155501</v>
      </c>
      <c r="CR61" s="5">
        <v>1.12319449506316E-2</v>
      </c>
      <c r="CS61" s="6">
        <v>1E-13</v>
      </c>
      <c r="CT61" s="5">
        <v>0.15765478637049499</v>
      </c>
      <c r="CU61" s="5">
        <v>1.07285631022384E-2</v>
      </c>
      <c r="CV61" s="5">
        <v>9.2162736757321392E-3</v>
      </c>
      <c r="CW61" s="5">
        <v>1</v>
      </c>
      <c r="CX61" s="5">
        <v>0.37514704623043499</v>
      </c>
      <c r="CY61" s="5">
        <v>-118.31178887541201</v>
      </c>
      <c r="CZ61" s="5">
        <v>9.4432488268537101E-3</v>
      </c>
      <c r="DA61" s="6">
        <v>9.9999999999999998E-13</v>
      </c>
      <c r="DB61" s="5">
        <v>0</v>
      </c>
      <c r="DC61" s="5">
        <v>1.32125172714065E-2</v>
      </c>
      <c r="DD61" s="5">
        <v>8.4849131154747393E-3</v>
      </c>
      <c r="DE61" s="5">
        <v>1</v>
      </c>
      <c r="DF61" s="5">
        <v>1</v>
      </c>
      <c r="DG61" s="5">
        <v>-111.41845841267499</v>
      </c>
      <c r="DH61" s="5">
        <v>6.9190747070410298E-3</v>
      </c>
      <c r="DI61" s="6">
        <v>9.9999999999999998E-13</v>
      </c>
      <c r="DJ61" s="5">
        <v>7.0800801355586196E-2</v>
      </c>
      <c r="DK61" s="5">
        <v>1.32286209113405E-2</v>
      </c>
      <c r="DL61" s="5">
        <v>8.4872100755948397E-3</v>
      </c>
      <c r="DM61" s="5">
        <v>1</v>
      </c>
      <c r="DN61" s="5">
        <v>1</v>
      </c>
    </row>
    <row r="62" spans="1:118">
      <c r="A62">
        <f t="shared" si="0"/>
        <v>-16.719377120790501</v>
      </c>
      <c r="B62">
        <f t="shared" si="1"/>
        <v>-16.705753059383301</v>
      </c>
      <c r="C62">
        <f t="shared" si="2"/>
        <v>-114.08418683954901</v>
      </c>
      <c r="D62">
        <f t="shared" si="3"/>
        <v>-99.841063034707901</v>
      </c>
      <c r="E62">
        <f t="shared" si="4"/>
        <v>-130.78993989893232</v>
      </c>
      <c r="F62">
        <f t="shared" si="5"/>
        <v>-130.78994159741001</v>
      </c>
      <c r="G62">
        <f t="shared" si="6"/>
        <v>-116.5468160940912</v>
      </c>
      <c r="H62">
        <f t="shared" si="7"/>
        <v>-116.54680976472</v>
      </c>
      <c r="I62">
        <f t="shared" si="8"/>
        <v>-130.789856918814</v>
      </c>
      <c r="J62">
        <f t="shared" si="9"/>
        <v>-115.24986899631899</v>
      </c>
      <c r="K62">
        <f t="shared" si="10"/>
        <v>-116.18672792831801</v>
      </c>
      <c r="M62">
        <f t="shared" si="11"/>
        <v>8.4678596010689944E-5</v>
      </c>
      <c r="N62">
        <f t="shared" si="12"/>
        <v>1.2969407684010008</v>
      </c>
      <c r="P62">
        <f t="shared" si="13"/>
        <v>1.2969407684010008</v>
      </c>
      <c r="Q62">
        <f t="shared" si="14"/>
        <v>2.5938815368020016</v>
      </c>
      <c r="R62">
        <f t="shared" si="15"/>
        <v>0.10727714619354822</v>
      </c>
      <c r="S62">
        <f t="shared" si="16"/>
        <v>0</v>
      </c>
      <c r="T62">
        <f t="shared" si="17"/>
        <v>0</v>
      </c>
      <c r="U62">
        <f t="shared" si="18"/>
        <v>0.99962026907408097</v>
      </c>
      <c r="V62">
        <f t="shared" si="19"/>
        <v>0.61267609498551401</v>
      </c>
      <c r="W62">
        <f t="shared" si="20"/>
        <v>0.58919152238847705</v>
      </c>
      <c r="X62">
        <f t="shared" si="21"/>
        <v>0.61267609498551401</v>
      </c>
      <c r="Y62">
        <f t="shared" si="22"/>
        <v>6.1995532748649503E-3</v>
      </c>
      <c r="Z62">
        <f t="shared" si="23"/>
        <v>8.1506410935846194E-3</v>
      </c>
      <c r="AA62">
        <f t="shared" si="24"/>
        <v>1.0002790691829499E-2</v>
      </c>
      <c r="AB62">
        <f t="shared" si="25"/>
        <v>9.9999999999995892E-6</v>
      </c>
      <c r="AC62">
        <f t="shared" si="26"/>
        <v>9.9999999999995892E-6</v>
      </c>
      <c r="AD62">
        <f t="shared" si="27"/>
        <v>8.13724660314156E-3</v>
      </c>
      <c r="AE62">
        <f t="shared" si="28"/>
        <v>8.1245470511901608E-3</v>
      </c>
      <c r="AF62" s="2"/>
      <c r="AG62" s="2"/>
      <c r="AH62" s="2"/>
      <c r="AI62" s="2"/>
      <c r="AJ62" s="5">
        <v>0.01</v>
      </c>
      <c r="AK62" s="5">
        <v>0</v>
      </c>
      <c r="AL62" s="5">
        <v>0.1</v>
      </c>
      <c r="AM62" s="5">
        <v>4.4917819999999997E-2</v>
      </c>
      <c r="AN62" s="5">
        <v>0</v>
      </c>
      <c r="AO62" s="5">
        <v>0</v>
      </c>
      <c r="AP62" s="5">
        <v>0</v>
      </c>
      <c r="AQ62" s="5">
        <v>1</v>
      </c>
      <c r="AR62" s="5">
        <v>0.5</v>
      </c>
      <c r="AS62" s="5">
        <v>5.0000000000000001E-3</v>
      </c>
      <c r="AT62" s="5">
        <v>0.01</v>
      </c>
      <c r="AU62" s="5">
        <v>-16.719377120790501</v>
      </c>
      <c r="AV62" s="5">
        <v>0</v>
      </c>
      <c r="AW62" s="5">
        <v>0</v>
      </c>
      <c r="AX62" s="5">
        <v>0</v>
      </c>
      <c r="AY62" s="5">
        <v>6.1995532748649503E-3</v>
      </c>
      <c r="AZ62" s="5">
        <v>6.1995532748649503E-3</v>
      </c>
      <c r="BA62" s="5">
        <v>1</v>
      </c>
      <c r="BB62" s="5">
        <v>1</v>
      </c>
      <c r="BC62" s="5">
        <v>-16.705753059383301</v>
      </c>
      <c r="BD62" s="5">
        <v>0</v>
      </c>
      <c r="BE62" s="5">
        <v>0</v>
      </c>
      <c r="BF62" s="5">
        <v>0</v>
      </c>
      <c r="BG62" s="5">
        <v>8.1506410935846194E-3</v>
      </c>
      <c r="BH62" s="5">
        <v>6.1505483686339398E-3</v>
      </c>
      <c r="BI62" s="5">
        <v>1</v>
      </c>
      <c r="BJ62" s="5">
        <v>1</v>
      </c>
      <c r="BK62" s="5">
        <v>-114.08418683954901</v>
      </c>
      <c r="BL62" s="5">
        <v>9.9943211414984003E-3</v>
      </c>
      <c r="BM62" s="6">
        <v>3.7281508991582001E-3</v>
      </c>
      <c r="BN62" s="5">
        <v>0</v>
      </c>
      <c r="BO62" s="5" t="s">
        <v>97</v>
      </c>
      <c r="BP62" s="5" t="s">
        <v>97</v>
      </c>
      <c r="BQ62" s="5" t="s">
        <v>97</v>
      </c>
      <c r="BR62" s="5" t="s">
        <v>97</v>
      </c>
      <c r="BS62" s="5">
        <v>-99.841063034707901</v>
      </c>
      <c r="BT62" s="5">
        <v>5.91557759652601E-3</v>
      </c>
      <c r="BU62" s="6">
        <v>9.9999999999999998E-13</v>
      </c>
      <c r="BV62" s="5">
        <v>0.125183478689778</v>
      </c>
      <c r="BW62" s="5" t="s">
        <v>97</v>
      </c>
      <c r="BX62" s="5" t="s">
        <v>97</v>
      </c>
      <c r="BY62" s="5" t="s">
        <v>97</v>
      </c>
      <c r="BZ62" s="5" t="s">
        <v>97</v>
      </c>
      <c r="CA62" s="5">
        <v>-130.789856918814</v>
      </c>
      <c r="CB62" s="5">
        <v>1.0002790691829499E-2</v>
      </c>
      <c r="CC62" s="6">
        <v>3.73083854935451E-3</v>
      </c>
      <c r="CD62" s="5">
        <v>0</v>
      </c>
      <c r="CE62" s="5">
        <v>8.1402788790151896E-3</v>
      </c>
      <c r="CF62" s="5">
        <v>6.1496609565717302E-3</v>
      </c>
      <c r="CG62" s="5">
        <v>1</v>
      </c>
      <c r="CH62" s="5">
        <v>0.99962026907408097</v>
      </c>
      <c r="CI62" s="5">
        <v>-116.24986899631899</v>
      </c>
      <c r="CJ62" s="5">
        <v>8.5425875602157496E-3</v>
      </c>
      <c r="CK62" s="6">
        <v>1E-13</v>
      </c>
      <c r="CL62" s="5">
        <v>0.19279131202893901</v>
      </c>
      <c r="CM62" s="5">
        <v>6.2868936360722504E-3</v>
      </c>
      <c r="CN62" s="5">
        <v>6.1849680748283899E-3</v>
      </c>
      <c r="CO62" s="5">
        <v>1</v>
      </c>
      <c r="CP62" s="5">
        <v>0.61267609498551401</v>
      </c>
      <c r="CQ62" s="5">
        <v>-116.18672792831801</v>
      </c>
      <c r="CR62" s="5">
        <v>8.9246821779165198E-3</v>
      </c>
      <c r="CS62" s="6">
        <v>1E-13</v>
      </c>
      <c r="CT62" s="6">
        <v>0.20061551488311899</v>
      </c>
      <c r="CU62" s="6">
        <v>9.9999999999995892E-6</v>
      </c>
      <c r="CV62" s="5">
        <v>5.82026299391992E-3</v>
      </c>
      <c r="CW62" s="5">
        <v>1</v>
      </c>
      <c r="CX62" s="5">
        <v>0.58919152238847705</v>
      </c>
      <c r="CY62" s="5">
        <v>-130.78994159741001</v>
      </c>
      <c r="CZ62" s="5">
        <v>9.9958694500865506E-3</v>
      </c>
      <c r="DA62" s="6">
        <v>3.7296324734575801E-3</v>
      </c>
      <c r="DB62" s="5">
        <v>0</v>
      </c>
      <c r="DC62" s="5">
        <v>8.13724660314156E-3</v>
      </c>
      <c r="DD62" s="5">
        <v>6.1510978903957696E-3</v>
      </c>
      <c r="DE62" s="5">
        <v>1</v>
      </c>
      <c r="DF62" s="5">
        <v>1</v>
      </c>
      <c r="DG62" s="5">
        <v>-116.54680976472</v>
      </c>
      <c r="DH62" s="5">
        <v>5.9176117050092599E-3</v>
      </c>
      <c r="DI62" s="6">
        <v>9.9999999999999998E-13</v>
      </c>
      <c r="DJ62" s="5">
        <v>0.124939822894195</v>
      </c>
      <c r="DK62" s="5">
        <v>8.1245470511901608E-3</v>
      </c>
      <c r="DL62" s="5">
        <v>6.1480398967221897E-3</v>
      </c>
      <c r="DM62" s="5">
        <v>1</v>
      </c>
      <c r="DN62" s="5">
        <v>1</v>
      </c>
    </row>
    <row r="63" spans="1:118">
      <c r="A63">
        <f t="shared" si="0"/>
        <v>-18.862393716129901</v>
      </c>
      <c r="B63">
        <f t="shared" si="1"/>
        <v>-18.8141232977889</v>
      </c>
      <c r="C63">
        <f t="shared" si="2"/>
        <v>-115.17757825157599</v>
      </c>
      <c r="D63">
        <f t="shared" si="3"/>
        <v>-111.537175888121</v>
      </c>
      <c r="E63">
        <f t="shared" si="4"/>
        <v>-133.9917015493649</v>
      </c>
      <c r="F63">
        <f t="shared" si="5"/>
        <v>-133.99170203611999</v>
      </c>
      <c r="G63">
        <f t="shared" si="6"/>
        <v>-130.35129918590991</v>
      </c>
      <c r="H63">
        <f t="shared" si="7"/>
        <v>-130.351321864103</v>
      </c>
      <c r="I63">
        <f t="shared" si="8"/>
        <v>-130.94627881954199</v>
      </c>
      <c r="J63">
        <f t="shared" si="9"/>
        <v>-125.009994117036</v>
      </c>
      <c r="K63">
        <f t="shared" si="10"/>
        <v>-126.00999540572199</v>
      </c>
      <c r="M63">
        <f t="shared" si="11"/>
        <v>3.0454232165780013</v>
      </c>
      <c r="N63">
        <f t="shared" si="12"/>
        <v>5.3413277470669982</v>
      </c>
      <c r="P63">
        <f t="shared" si="13"/>
        <v>5.3413277470669982</v>
      </c>
      <c r="Q63">
        <f t="shared" si="14"/>
        <v>10.682655494133996</v>
      </c>
      <c r="R63">
        <f t="shared" si="15"/>
        <v>1.0814470733284695E-3</v>
      </c>
      <c r="S63">
        <f t="shared" si="16"/>
        <v>1</v>
      </c>
      <c r="T63">
        <f t="shared" si="17"/>
        <v>1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5.66961830984717E-3</v>
      </c>
      <c r="Z63">
        <f t="shared" si="23"/>
        <v>5.6032884965796902E-3</v>
      </c>
      <c r="AA63">
        <f t="shared" si="24"/>
        <v>1.1496140560689301E-2</v>
      </c>
      <c r="AB63">
        <f t="shared" si="25"/>
        <v>5.4809338497803896E-3</v>
      </c>
      <c r="AC63">
        <f t="shared" si="26"/>
        <v>5.4809338497803896E-3</v>
      </c>
      <c r="AD63">
        <f t="shared" si="27"/>
        <v>5.6032907904198601E-3</v>
      </c>
      <c r="AE63">
        <f t="shared" si="28"/>
        <v>5.6052719677581299E-3</v>
      </c>
      <c r="AF63" s="2"/>
      <c r="AG63" s="2"/>
      <c r="AH63" s="2"/>
      <c r="AI63" s="2"/>
      <c r="AJ63" s="5">
        <v>0.01</v>
      </c>
      <c r="AK63" s="5">
        <v>0</v>
      </c>
      <c r="AL63" s="5">
        <v>0.1</v>
      </c>
      <c r="AM63" s="5">
        <v>4.4917819999999997E-2</v>
      </c>
      <c r="AN63" s="5">
        <v>0</v>
      </c>
      <c r="AO63" s="5">
        <v>0</v>
      </c>
      <c r="AP63" s="5">
        <v>0</v>
      </c>
      <c r="AQ63" s="5">
        <v>1</v>
      </c>
      <c r="AR63" s="5">
        <v>0.5</v>
      </c>
      <c r="AS63" s="5">
        <v>5.0000000000000001E-3</v>
      </c>
      <c r="AT63" s="5">
        <v>0.01</v>
      </c>
      <c r="AU63" s="5">
        <v>-18.862393716129901</v>
      </c>
      <c r="AV63" s="5">
        <v>0</v>
      </c>
      <c r="AW63" s="5">
        <v>0</v>
      </c>
      <c r="AX63" s="5">
        <v>0</v>
      </c>
      <c r="AY63" s="5">
        <v>5.66961830984717E-3</v>
      </c>
      <c r="AZ63" s="5">
        <v>5.66961830984717E-3</v>
      </c>
      <c r="BA63" s="5">
        <v>1</v>
      </c>
      <c r="BB63" s="5">
        <v>1</v>
      </c>
      <c r="BC63" s="5">
        <v>-18.8141232977889</v>
      </c>
      <c r="BD63" s="5">
        <v>0</v>
      </c>
      <c r="BE63" s="5">
        <v>0</v>
      </c>
      <c r="BF63" s="5">
        <v>0</v>
      </c>
      <c r="BG63" s="5">
        <v>5.6032884965796902E-3</v>
      </c>
      <c r="BH63" s="5">
        <v>2.5214499562913701E-3</v>
      </c>
      <c r="BI63" s="5">
        <v>1</v>
      </c>
      <c r="BJ63" s="5">
        <v>1</v>
      </c>
      <c r="BK63" s="5">
        <v>-115.17757825157599</v>
      </c>
      <c r="BL63" s="5">
        <v>9.3281136000351299E-3</v>
      </c>
      <c r="BM63" s="6">
        <v>9.9999999999999998E-13</v>
      </c>
      <c r="BN63" s="5">
        <v>0</v>
      </c>
      <c r="BO63" s="5" t="s">
        <v>97</v>
      </c>
      <c r="BP63" s="5" t="s">
        <v>97</v>
      </c>
      <c r="BQ63" s="5" t="s">
        <v>97</v>
      </c>
      <c r="BR63" s="5" t="s">
        <v>97</v>
      </c>
      <c r="BS63" s="5">
        <v>-111.537175888121</v>
      </c>
      <c r="BT63" s="5">
        <v>8.3871180247875304E-3</v>
      </c>
      <c r="BU63" s="6">
        <v>9.9999999999999998E-13</v>
      </c>
      <c r="BV63" s="5">
        <v>6.3092182728521407E-2</v>
      </c>
      <c r="BW63" s="5" t="s">
        <v>97</v>
      </c>
      <c r="BX63" s="5" t="s">
        <v>97</v>
      </c>
      <c r="BY63" s="5" t="s">
        <v>97</v>
      </c>
      <c r="BZ63" s="5" t="s">
        <v>97</v>
      </c>
      <c r="CA63" s="5">
        <v>-130.94627881954199</v>
      </c>
      <c r="CB63" s="5">
        <v>1.1496140560689301E-2</v>
      </c>
      <c r="CC63" s="6">
        <v>9.9999999999999998E-13</v>
      </c>
      <c r="CD63" s="5">
        <v>0</v>
      </c>
      <c r="CE63" s="5">
        <v>5.6586761424661904E-3</v>
      </c>
      <c r="CF63" s="5">
        <v>4.2407574301812599E-3</v>
      </c>
      <c r="CG63" s="5">
        <v>1</v>
      </c>
      <c r="CH63" s="5">
        <v>0</v>
      </c>
      <c r="CI63" s="5">
        <v>-126.009994117036</v>
      </c>
      <c r="CJ63" s="5">
        <v>9.8668981743920206E-3</v>
      </c>
      <c r="CK63" s="6">
        <v>1E-13</v>
      </c>
      <c r="CL63" s="5">
        <v>0.121811804836771</v>
      </c>
      <c r="CM63" s="5">
        <v>5.4806185041081897E-3</v>
      </c>
      <c r="CN63" s="6">
        <v>1.0000000000000001E-5</v>
      </c>
      <c r="CO63" s="5">
        <v>1</v>
      </c>
      <c r="CP63" s="5">
        <v>0</v>
      </c>
      <c r="CQ63" s="5">
        <v>-126.00999540572199</v>
      </c>
      <c r="CR63" s="5">
        <v>9.8670677236697892E-3</v>
      </c>
      <c r="CS63" s="6">
        <v>1E-13</v>
      </c>
      <c r="CT63" s="5">
        <v>0.12187786461231299</v>
      </c>
      <c r="CU63" s="5">
        <v>5.4809338497803896E-3</v>
      </c>
      <c r="CV63" s="6">
        <v>1.0000000000000001E-5</v>
      </c>
      <c r="CW63" s="5">
        <v>1</v>
      </c>
      <c r="CX63" s="5">
        <v>0</v>
      </c>
      <c r="CY63" s="5">
        <v>-133.99170203611999</v>
      </c>
      <c r="CZ63" s="5">
        <v>9.3283722877259001E-3</v>
      </c>
      <c r="DA63" s="6">
        <v>9.9999999999999998E-13</v>
      </c>
      <c r="DB63" s="5">
        <v>0</v>
      </c>
      <c r="DC63" s="5">
        <v>5.6032907904198601E-3</v>
      </c>
      <c r="DD63" s="5">
        <v>2.5272619234257502E-3</v>
      </c>
      <c r="DE63" s="5">
        <v>1</v>
      </c>
      <c r="DF63" s="5">
        <v>1</v>
      </c>
      <c r="DG63" s="5">
        <v>-130.351321864103</v>
      </c>
      <c r="DH63" s="5">
        <v>8.3852793125103707E-3</v>
      </c>
      <c r="DI63" s="6">
        <v>9.9999999999999998E-13</v>
      </c>
      <c r="DJ63" s="5">
        <v>6.3312808642007196E-2</v>
      </c>
      <c r="DK63" s="5">
        <v>5.6052719677581299E-3</v>
      </c>
      <c r="DL63" s="5">
        <v>2.5325447835840001E-3</v>
      </c>
      <c r="DM63" s="5">
        <v>1</v>
      </c>
      <c r="DN63" s="5">
        <v>1</v>
      </c>
    </row>
    <row r="64" spans="1:118">
      <c r="A64">
        <f t="shared" si="0"/>
        <v>-20.002872017037401</v>
      </c>
      <c r="B64">
        <f t="shared" si="1"/>
        <v>-19.216213759185599</v>
      </c>
      <c r="C64">
        <f t="shared" si="2"/>
        <v>-92.619358088463201</v>
      </c>
      <c r="D64">
        <f t="shared" si="3"/>
        <v>-88.186129960154105</v>
      </c>
      <c r="E64">
        <f t="shared" si="4"/>
        <v>-111.83557184764879</v>
      </c>
      <c r="F64">
        <f t="shared" si="5"/>
        <v>-111.83557250382199</v>
      </c>
      <c r="G64">
        <f t="shared" si="6"/>
        <v>-107.40234371933971</v>
      </c>
      <c r="H64">
        <f t="shared" si="7"/>
        <v>-107.402343116445</v>
      </c>
      <c r="I64">
        <f t="shared" si="8"/>
        <v>-111.56673918387</v>
      </c>
      <c r="J64">
        <f t="shared" si="9"/>
        <v>-106.33747089948901</v>
      </c>
      <c r="K64">
        <f t="shared" si="10"/>
        <v>-107.342620418992</v>
      </c>
      <c r="M64">
        <f t="shared" si="11"/>
        <v>0.26883331995199455</v>
      </c>
      <c r="N64">
        <f t="shared" si="12"/>
        <v>1.0648722169559903</v>
      </c>
      <c r="P64">
        <f t="shared" si="13"/>
        <v>1.0648722169559903</v>
      </c>
      <c r="Q64">
        <f t="shared" si="14"/>
        <v>2.1297444339119807</v>
      </c>
      <c r="R64">
        <f t="shared" si="15"/>
        <v>0.144464840604658</v>
      </c>
      <c r="S64">
        <f t="shared" si="16"/>
        <v>0</v>
      </c>
      <c r="T64">
        <f t="shared" si="17"/>
        <v>0</v>
      </c>
      <c r="U64">
        <f t="shared" si="18"/>
        <v>1.5977881061972199</v>
      </c>
      <c r="V64">
        <f t="shared" si="19"/>
        <v>1.24196169081194</v>
      </c>
      <c r="W64">
        <f t="shared" si="20"/>
        <v>1.33820736786962</v>
      </c>
      <c r="X64">
        <f t="shared" si="21"/>
        <v>1.24196169081194</v>
      </c>
      <c r="Y64">
        <f t="shared" si="22"/>
        <v>7.8015751282972303E-3</v>
      </c>
      <c r="Z64">
        <f t="shared" si="23"/>
        <v>9.9999999999544897E-6</v>
      </c>
      <c r="AA64">
        <f t="shared" si="24"/>
        <v>6.1299178342854701E-3</v>
      </c>
      <c r="AB64">
        <f t="shared" si="25"/>
        <v>1.0000000000000001E-5</v>
      </c>
      <c r="AC64">
        <f t="shared" si="26"/>
        <v>1.0000000000000001E-5</v>
      </c>
      <c r="AD64">
        <f t="shared" si="27"/>
        <v>1.0000000000000001E-5</v>
      </c>
      <c r="AE64">
        <f t="shared" si="28"/>
        <v>1.0000000000000001E-5</v>
      </c>
      <c r="AF64" s="2"/>
      <c r="AG64" s="2"/>
      <c r="AH64" s="2"/>
      <c r="AI64" s="2"/>
      <c r="AJ64" s="5">
        <v>0.01</v>
      </c>
      <c r="AK64" s="5">
        <v>0</v>
      </c>
      <c r="AL64" s="5">
        <v>0.1</v>
      </c>
      <c r="AM64" s="5">
        <v>4.4917819999999997E-2</v>
      </c>
      <c r="AN64" s="5">
        <v>0</v>
      </c>
      <c r="AO64" s="5">
        <v>0</v>
      </c>
      <c r="AP64" s="5">
        <v>0</v>
      </c>
      <c r="AQ64" s="5">
        <v>1</v>
      </c>
      <c r="AR64" s="5">
        <v>0.5</v>
      </c>
      <c r="AS64" s="5">
        <v>5.0000000000000001E-3</v>
      </c>
      <c r="AT64" s="5">
        <v>0.01</v>
      </c>
      <c r="AU64" s="5">
        <v>-20.002872017037401</v>
      </c>
      <c r="AV64" s="5">
        <v>0</v>
      </c>
      <c r="AW64" s="5">
        <v>0</v>
      </c>
      <c r="AX64" s="5">
        <v>0</v>
      </c>
      <c r="AY64" s="5">
        <v>7.8015751282972303E-3</v>
      </c>
      <c r="AZ64" s="5">
        <v>7.8015751282972303E-3</v>
      </c>
      <c r="BA64" s="5">
        <v>1</v>
      </c>
      <c r="BB64" s="5">
        <v>1</v>
      </c>
      <c r="BC64" s="5">
        <v>-19.216213759185599</v>
      </c>
      <c r="BD64" s="5">
        <v>0</v>
      </c>
      <c r="BE64" s="5">
        <v>0</v>
      </c>
      <c r="BF64" s="5">
        <v>0</v>
      </c>
      <c r="BG64" s="6">
        <v>9.9999999999544897E-6</v>
      </c>
      <c r="BH64" s="5">
        <v>8.1697697438917801E-3</v>
      </c>
      <c r="BI64" s="5">
        <v>1</v>
      </c>
      <c r="BJ64" s="5">
        <v>1</v>
      </c>
      <c r="BK64" s="5">
        <v>-92.619358088463201</v>
      </c>
      <c r="BL64" s="5">
        <v>9.0210912878878405E-3</v>
      </c>
      <c r="BM64" s="6">
        <v>9.9999999999999998E-13</v>
      </c>
      <c r="BN64" s="5">
        <v>0</v>
      </c>
      <c r="BO64" s="5" t="s">
        <v>97</v>
      </c>
      <c r="BP64" s="5" t="s">
        <v>97</v>
      </c>
      <c r="BQ64" s="5" t="s">
        <v>97</v>
      </c>
      <c r="BR64" s="5" t="s">
        <v>97</v>
      </c>
      <c r="BS64" s="5">
        <v>-88.186129960154105</v>
      </c>
      <c r="BT64" s="5">
        <v>6.9884981799137004E-3</v>
      </c>
      <c r="BU64" s="6">
        <v>9.9999999999999998E-13</v>
      </c>
      <c r="BV64" s="5">
        <v>3.5071936142139E-2</v>
      </c>
      <c r="BW64" s="5" t="s">
        <v>97</v>
      </c>
      <c r="BX64" s="5" t="s">
        <v>97</v>
      </c>
      <c r="BY64" s="5" t="s">
        <v>97</v>
      </c>
      <c r="BZ64" s="5" t="s">
        <v>97</v>
      </c>
      <c r="CA64" s="5">
        <v>-111.56673918387</v>
      </c>
      <c r="CB64" s="5">
        <v>6.1299178342854701E-3</v>
      </c>
      <c r="CC64" s="6">
        <v>9.9999999999999998E-13</v>
      </c>
      <c r="CD64" s="5">
        <v>0</v>
      </c>
      <c r="CE64" s="6">
        <v>1.0000000000000001E-5</v>
      </c>
      <c r="CF64" s="5">
        <v>8.1534486817259194E-3</v>
      </c>
      <c r="CG64" s="5">
        <v>1</v>
      </c>
      <c r="CH64" s="5">
        <v>1.5977881061972199</v>
      </c>
      <c r="CI64" s="5">
        <v>-107.33747089948901</v>
      </c>
      <c r="CJ64" s="5">
        <v>5.8911816669866002E-3</v>
      </c>
      <c r="CK64" s="6">
        <v>1E-13</v>
      </c>
      <c r="CL64" s="5">
        <v>2.9245985474980599E-2</v>
      </c>
      <c r="CM64" s="6">
        <v>1.0000000000000001E-5</v>
      </c>
      <c r="CN64" s="5">
        <v>8.1646223611861902E-3</v>
      </c>
      <c r="CO64" s="5">
        <v>1</v>
      </c>
      <c r="CP64" s="5">
        <v>1.24196169081194</v>
      </c>
      <c r="CQ64" s="5">
        <v>-107.342620418992</v>
      </c>
      <c r="CR64" s="5">
        <v>5.5302599540619597E-3</v>
      </c>
      <c r="CS64" s="6">
        <v>1E-13</v>
      </c>
      <c r="CT64" s="5">
        <v>2.7252757676195699E-2</v>
      </c>
      <c r="CU64" s="6">
        <v>1.0000000000000001E-5</v>
      </c>
      <c r="CV64" s="5">
        <v>8.1568556243897007E-3</v>
      </c>
      <c r="CW64" s="5">
        <v>1</v>
      </c>
      <c r="CX64" s="5">
        <v>1.33820736786962</v>
      </c>
      <c r="CY64" s="5">
        <v>-111.83557250382199</v>
      </c>
      <c r="CZ64" s="5">
        <v>9.0207223993027698E-3</v>
      </c>
      <c r="DA64" s="6">
        <v>9.9999999999999998E-13</v>
      </c>
      <c r="DB64" s="5">
        <v>0</v>
      </c>
      <c r="DC64" s="6">
        <v>1.0000000000000001E-5</v>
      </c>
      <c r="DD64" s="5">
        <v>8.1704722125188096E-3</v>
      </c>
      <c r="DE64" s="5">
        <v>1</v>
      </c>
      <c r="DF64" s="5">
        <v>1</v>
      </c>
      <c r="DG64" s="5">
        <v>-107.402343116445</v>
      </c>
      <c r="DH64" s="5">
        <v>6.9879082687389201E-3</v>
      </c>
      <c r="DI64" s="6">
        <v>9.9999999999999998E-13</v>
      </c>
      <c r="DJ64" s="5">
        <v>3.51067835537398E-2</v>
      </c>
      <c r="DK64" s="6">
        <v>1.0000000000000001E-5</v>
      </c>
      <c r="DL64" s="5">
        <v>8.1686779085709798E-3</v>
      </c>
      <c r="DM64" s="5">
        <v>1</v>
      </c>
      <c r="DN64" s="5">
        <v>1</v>
      </c>
    </row>
    <row r="65" spans="1:118">
      <c r="A65">
        <f t="shared" si="0"/>
        <v>-16.9421412812532</v>
      </c>
      <c r="B65">
        <f t="shared" si="1"/>
        <v>-15.9233833906972</v>
      </c>
      <c r="C65">
        <f t="shared" si="2"/>
        <v>-93.892911732001394</v>
      </c>
      <c r="D65">
        <f t="shared" si="3"/>
        <v>-89.175736960626494</v>
      </c>
      <c r="E65">
        <f t="shared" si="4"/>
        <v>-109.81629512269859</v>
      </c>
      <c r="F65">
        <f t="shared" si="5"/>
        <v>-109.816296074381</v>
      </c>
      <c r="G65">
        <f t="shared" si="6"/>
        <v>-105.09912035132369</v>
      </c>
      <c r="H65">
        <f t="shared" si="7"/>
        <v>-105.099123157059</v>
      </c>
      <c r="I65">
        <f t="shared" si="8"/>
        <v>-109.68381579925099</v>
      </c>
      <c r="J65">
        <f t="shared" si="9"/>
        <v>-104.022875966641</v>
      </c>
      <c r="K65">
        <f t="shared" si="10"/>
        <v>-105.02639891039701</v>
      </c>
      <c r="M65">
        <f t="shared" si="11"/>
        <v>0.13248027513000693</v>
      </c>
      <c r="N65">
        <f t="shared" si="12"/>
        <v>1.0762471904180018</v>
      </c>
      <c r="P65">
        <f t="shared" si="13"/>
        <v>1.0762471904180018</v>
      </c>
      <c r="Q65">
        <f t="shared" si="14"/>
        <v>2.1524943808360035</v>
      </c>
      <c r="R65">
        <f t="shared" si="15"/>
        <v>0.14233847519700818</v>
      </c>
      <c r="S65">
        <f t="shared" si="16"/>
        <v>0</v>
      </c>
      <c r="T65">
        <f t="shared" si="17"/>
        <v>0</v>
      </c>
      <c r="U65">
        <f t="shared" si="18"/>
        <v>0.754110523962367</v>
      </c>
      <c r="V65">
        <f t="shared" si="19"/>
        <v>0.82152389168157602</v>
      </c>
      <c r="W65">
        <f t="shared" si="20"/>
        <v>0.75695746325440405</v>
      </c>
      <c r="X65">
        <f t="shared" si="21"/>
        <v>0.82152389168157602</v>
      </c>
      <c r="Y65">
        <f t="shared" si="22"/>
        <v>5.7863357235968301E-3</v>
      </c>
      <c r="Z65">
        <f t="shared" si="23"/>
        <v>4.3860054519546596E-3</v>
      </c>
      <c r="AA65">
        <f t="shared" si="24"/>
        <v>8.5019760414488006E-3</v>
      </c>
      <c r="AB65">
        <f t="shared" si="25"/>
        <v>4.22224515396738E-3</v>
      </c>
      <c r="AC65">
        <f t="shared" si="26"/>
        <v>4.22224515396738E-3</v>
      </c>
      <c r="AD65">
        <f t="shared" si="27"/>
        <v>4.3862992389299199E-3</v>
      </c>
      <c r="AE65">
        <f t="shared" si="28"/>
        <v>4.3890153213980796E-3</v>
      </c>
      <c r="AF65" s="2"/>
      <c r="AG65" s="2"/>
      <c r="AH65" s="2"/>
      <c r="AI65" s="2"/>
      <c r="AJ65" s="5">
        <v>0.01</v>
      </c>
      <c r="AK65" s="5">
        <v>0</v>
      </c>
      <c r="AL65" s="5">
        <v>0.1</v>
      </c>
      <c r="AM65" s="5">
        <v>4.4917819999999997E-2</v>
      </c>
      <c r="AN65" s="5">
        <v>0</v>
      </c>
      <c r="AO65" s="5">
        <v>0</v>
      </c>
      <c r="AP65" s="5">
        <v>0</v>
      </c>
      <c r="AQ65" s="5">
        <v>1</v>
      </c>
      <c r="AR65" s="5">
        <v>0.5</v>
      </c>
      <c r="AS65" s="5">
        <v>5.0000000000000001E-3</v>
      </c>
      <c r="AT65" s="5">
        <v>0.01</v>
      </c>
      <c r="AU65" s="5">
        <v>-16.9421412812532</v>
      </c>
      <c r="AV65" s="5">
        <v>0</v>
      </c>
      <c r="AW65" s="5">
        <v>0</v>
      </c>
      <c r="AX65" s="5">
        <v>0</v>
      </c>
      <c r="AY65" s="5">
        <v>5.7863357235968301E-3</v>
      </c>
      <c r="AZ65" s="5">
        <v>5.7863357235968301E-3</v>
      </c>
      <c r="BA65" s="5">
        <v>1</v>
      </c>
      <c r="BB65" s="5">
        <v>1</v>
      </c>
      <c r="BC65" s="5">
        <v>-15.9233833906972</v>
      </c>
      <c r="BD65" s="5">
        <v>0</v>
      </c>
      <c r="BE65" s="5">
        <v>0</v>
      </c>
      <c r="BF65" s="5">
        <v>0</v>
      </c>
      <c r="BG65" s="5">
        <v>4.3860054519546596E-3</v>
      </c>
      <c r="BH65" s="5">
        <v>1.8437641882889499E-2</v>
      </c>
      <c r="BI65" s="5">
        <v>1</v>
      </c>
      <c r="BJ65" s="5">
        <v>1</v>
      </c>
      <c r="BK65" s="5">
        <v>-93.892911732001394</v>
      </c>
      <c r="BL65" s="5">
        <v>7.9045513628214197E-3</v>
      </c>
      <c r="BM65" s="6">
        <v>9.9999999999999998E-13</v>
      </c>
      <c r="BN65" s="5">
        <v>0</v>
      </c>
      <c r="BO65" s="5" t="s">
        <v>97</v>
      </c>
      <c r="BP65" s="5" t="s">
        <v>97</v>
      </c>
      <c r="BQ65" s="5" t="s">
        <v>97</v>
      </c>
      <c r="BR65" s="5" t="s">
        <v>97</v>
      </c>
      <c r="BS65" s="5">
        <v>-89.175736960626494</v>
      </c>
      <c r="BT65" s="5">
        <v>6.33230436282399E-3</v>
      </c>
      <c r="BU65" s="6">
        <v>9.9999999999999998E-13</v>
      </c>
      <c r="BV65" s="5">
        <v>4.1441124972689203E-2</v>
      </c>
      <c r="BW65" s="5" t="s">
        <v>97</v>
      </c>
      <c r="BX65" s="5" t="s">
        <v>97</v>
      </c>
      <c r="BY65" s="5" t="s">
        <v>97</v>
      </c>
      <c r="BZ65" s="5" t="s">
        <v>97</v>
      </c>
      <c r="CA65" s="5">
        <v>-109.68381579925099</v>
      </c>
      <c r="CB65" s="5">
        <v>8.5019760414488006E-3</v>
      </c>
      <c r="CC65" s="6">
        <v>9.9999999999999998E-13</v>
      </c>
      <c r="CD65" s="5">
        <v>0</v>
      </c>
      <c r="CE65" s="6">
        <v>4.2738860847243397E-3</v>
      </c>
      <c r="CF65" s="5">
        <v>1.8377828882650299E-2</v>
      </c>
      <c r="CG65" s="5">
        <v>1</v>
      </c>
      <c r="CH65" s="5">
        <v>0.754110523962367</v>
      </c>
      <c r="CI65" s="5">
        <v>-105.022875966641</v>
      </c>
      <c r="CJ65" s="5">
        <v>6.65854761327487E-3</v>
      </c>
      <c r="CK65" s="6">
        <v>1E-13</v>
      </c>
      <c r="CL65" s="5">
        <v>4.2343634426204202E-2</v>
      </c>
      <c r="CM65" s="6">
        <v>4.2662816554655397E-3</v>
      </c>
      <c r="CN65" s="5">
        <v>1.8498399794294601E-2</v>
      </c>
      <c r="CO65" s="5">
        <v>1</v>
      </c>
      <c r="CP65" s="5">
        <v>0.82152389168157602</v>
      </c>
      <c r="CQ65" s="5">
        <v>-105.02639891039701</v>
      </c>
      <c r="CR65" s="5">
        <v>6.8131806148905303E-3</v>
      </c>
      <c r="CS65" s="6">
        <v>1E-13</v>
      </c>
      <c r="CT65" s="5">
        <v>4.4056779744745998E-2</v>
      </c>
      <c r="CU65" s="6">
        <v>4.22224515396738E-3</v>
      </c>
      <c r="CV65" s="5">
        <v>1.82318297131299E-2</v>
      </c>
      <c r="CW65" s="5">
        <v>1</v>
      </c>
      <c r="CX65" s="5">
        <v>0.75695746325440405</v>
      </c>
      <c r="CY65" s="5">
        <v>-109.816296074381</v>
      </c>
      <c r="CZ65" s="5">
        <v>7.9050525262862395E-3</v>
      </c>
      <c r="DA65" s="6">
        <v>9.9999999999999998E-13</v>
      </c>
      <c r="DB65" s="5">
        <v>0</v>
      </c>
      <c r="DC65" s="5">
        <v>4.3862992389299199E-3</v>
      </c>
      <c r="DD65" s="5">
        <v>1.8445443341540298E-2</v>
      </c>
      <c r="DE65" s="5">
        <v>1</v>
      </c>
      <c r="DF65" s="5">
        <v>1</v>
      </c>
      <c r="DG65" s="5">
        <v>-105.099123157059</v>
      </c>
      <c r="DH65" s="5">
        <v>6.3329558966614997E-3</v>
      </c>
      <c r="DI65" s="6">
        <v>9.9999999999999998E-13</v>
      </c>
      <c r="DJ65" s="5">
        <v>4.1439456930152802E-2</v>
      </c>
      <c r="DK65" s="5">
        <v>4.3890153213980796E-3</v>
      </c>
      <c r="DL65" s="5">
        <v>1.8464378647006102E-2</v>
      </c>
      <c r="DM65" s="5">
        <v>1</v>
      </c>
      <c r="DN65" s="5">
        <v>1</v>
      </c>
    </row>
    <row r="66" spans="1:118">
      <c r="A66">
        <f t="shared" si="0"/>
        <v>-21.453597446658002</v>
      </c>
      <c r="B66">
        <f t="shared" si="1"/>
        <v>-20.630803992049099</v>
      </c>
      <c r="C66">
        <f t="shared" si="2"/>
        <v>-95.788348987103703</v>
      </c>
      <c r="D66">
        <f t="shared" si="3"/>
        <v>-90.096546559459497</v>
      </c>
      <c r="E66">
        <f t="shared" si="4"/>
        <v>-116.4191529791528</v>
      </c>
      <c r="F66">
        <f t="shared" si="5"/>
        <v>-116.41915277332799</v>
      </c>
      <c r="G66">
        <f t="shared" si="6"/>
        <v>-110.72735055150859</v>
      </c>
      <c r="H66">
        <f t="shared" si="7"/>
        <v>-110.727356566496</v>
      </c>
      <c r="I66">
        <f t="shared" si="8"/>
        <v>-116.353858461234</v>
      </c>
      <c r="J66">
        <f t="shared" si="9"/>
        <v>-109.666220218671</v>
      </c>
      <c r="K66">
        <f t="shared" si="10"/>
        <v>-110.666007024867</v>
      </c>
      <c r="M66">
        <f t="shared" si="11"/>
        <v>6.5294312093996609E-2</v>
      </c>
      <c r="N66">
        <f t="shared" si="12"/>
        <v>1.0611363478249984</v>
      </c>
      <c r="P66">
        <f t="shared" si="13"/>
        <v>1.0611363478249984</v>
      </c>
      <c r="Q66">
        <f t="shared" si="14"/>
        <v>2.1222726956499969</v>
      </c>
      <c r="R66">
        <f t="shared" si="15"/>
        <v>0.14517098411893203</v>
      </c>
      <c r="S66">
        <f t="shared" si="16"/>
        <v>0</v>
      </c>
      <c r="T66">
        <f t="shared" si="17"/>
        <v>0</v>
      </c>
      <c r="U66">
        <f t="shared" si="18"/>
        <v>1.2012564882285801</v>
      </c>
      <c r="V66">
        <f t="shared" si="19"/>
        <v>1.1671913899789499</v>
      </c>
      <c r="W66">
        <f t="shared" si="20"/>
        <v>1.2009987767071599</v>
      </c>
      <c r="X66">
        <f t="shared" si="21"/>
        <v>1.1671913899789499</v>
      </c>
      <c r="Y66">
        <f t="shared" si="22"/>
        <v>8.9595103306992496E-3</v>
      </c>
      <c r="Z66">
        <f t="shared" si="23"/>
        <v>1.9635064421343598E-3</v>
      </c>
      <c r="AA66">
        <f t="shared" si="24"/>
        <v>6.45496345994322E-3</v>
      </c>
      <c r="AB66">
        <f t="shared" si="25"/>
        <v>1.7223710233954599E-3</v>
      </c>
      <c r="AC66">
        <f t="shared" si="26"/>
        <v>1.7223710233954599E-3</v>
      </c>
      <c r="AD66">
        <f t="shared" si="27"/>
        <v>1.9626414468534E-3</v>
      </c>
      <c r="AE66">
        <f t="shared" si="28"/>
        <v>1.9674184162899902E-3</v>
      </c>
      <c r="AF66" s="2"/>
      <c r="AG66" s="2"/>
      <c r="AH66" s="2"/>
      <c r="AI66" s="2"/>
      <c r="AJ66" s="5">
        <v>0.01</v>
      </c>
      <c r="AK66" s="5">
        <v>0</v>
      </c>
      <c r="AL66" s="5">
        <v>0.1</v>
      </c>
      <c r="AM66" s="5">
        <v>4.4917819999999997E-2</v>
      </c>
      <c r="AN66" s="5">
        <v>0</v>
      </c>
      <c r="AO66" s="5">
        <v>0</v>
      </c>
      <c r="AP66" s="5">
        <v>0</v>
      </c>
      <c r="AQ66" s="5">
        <v>1</v>
      </c>
      <c r="AR66" s="5">
        <v>0.5</v>
      </c>
      <c r="AS66" s="5">
        <v>5.0000000000000001E-3</v>
      </c>
      <c r="AT66" s="5">
        <v>0.01</v>
      </c>
      <c r="AU66" s="5">
        <v>-21.453597446658002</v>
      </c>
      <c r="AV66" s="5">
        <v>0</v>
      </c>
      <c r="AW66" s="5">
        <v>0</v>
      </c>
      <c r="AX66" s="5">
        <v>0</v>
      </c>
      <c r="AY66" s="5">
        <v>8.9595103306992496E-3</v>
      </c>
      <c r="AZ66" s="5">
        <v>8.9595103306992496E-3</v>
      </c>
      <c r="BA66" s="5">
        <v>1</v>
      </c>
      <c r="BB66" s="5">
        <v>1</v>
      </c>
      <c r="BC66" s="5">
        <v>-20.630803992049099</v>
      </c>
      <c r="BD66" s="5">
        <v>0</v>
      </c>
      <c r="BE66" s="5">
        <v>0</v>
      </c>
      <c r="BF66" s="5">
        <v>0</v>
      </c>
      <c r="BG66" s="5">
        <v>1.9635064421343598E-3</v>
      </c>
      <c r="BH66" s="5">
        <v>1.13072706328411E-2</v>
      </c>
      <c r="BI66" s="5">
        <v>1</v>
      </c>
      <c r="BJ66" s="5">
        <v>1</v>
      </c>
      <c r="BK66" s="5">
        <v>-95.788348987103703</v>
      </c>
      <c r="BL66" s="5">
        <v>7.2484291750545297E-3</v>
      </c>
      <c r="BM66" s="6">
        <v>9.9999999999999998E-13</v>
      </c>
      <c r="BN66" s="5">
        <v>0</v>
      </c>
      <c r="BO66" s="5" t="s">
        <v>97</v>
      </c>
      <c r="BP66" s="5" t="s">
        <v>97</v>
      </c>
      <c r="BQ66" s="5" t="s">
        <v>97</v>
      </c>
      <c r="BR66" s="5" t="s">
        <v>97</v>
      </c>
      <c r="BS66" s="5">
        <v>-90.096546559459497</v>
      </c>
      <c r="BT66" s="5">
        <v>5.5924128053524E-3</v>
      </c>
      <c r="BU66" s="6">
        <v>9.9999999999999998E-13</v>
      </c>
      <c r="BV66" s="5">
        <v>6.0230340805359203E-2</v>
      </c>
      <c r="BW66" s="5" t="s">
        <v>97</v>
      </c>
      <c r="BX66" s="5" t="s">
        <v>97</v>
      </c>
      <c r="BY66" s="5" t="s">
        <v>97</v>
      </c>
      <c r="BZ66" s="5" t="s">
        <v>97</v>
      </c>
      <c r="CA66" s="5">
        <v>-116.353858461234</v>
      </c>
      <c r="CB66" s="5">
        <v>6.45496345994322E-3</v>
      </c>
      <c r="CC66" s="6">
        <v>9.9999999999999998E-13</v>
      </c>
      <c r="CD66" s="5">
        <v>0</v>
      </c>
      <c r="CE66" s="5">
        <v>1.5319585570470701E-3</v>
      </c>
      <c r="CF66" s="6">
        <v>1.1349080705518299E-2</v>
      </c>
      <c r="CG66" s="5">
        <v>1</v>
      </c>
      <c r="CH66" s="5">
        <v>1.2012564882285801</v>
      </c>
      <c r="CI66" s="5">
        <v>-110.666220218671</v>
      </c>
      <c r="CJ66" s="5">
        <v>5.0766541179449402E-3</v>
      </c>
      <c r="CK66" s="6">
        <v>1E-13</v>
      </c>
      <c r="CL66" s="5">
        <v>5.6109128653669002E-2</v>
      </c>
      <c r="CM66" s="5">
        <v>1.76152897636414E-3</v>
      </c>
      <c r="CN66" s="5">
        <v>1.1308664071907599E-2</v>
      </c>
      <c r="CO66" s="5">
        <v>1</v>
      </c>
      <c r="CP66" s="5">
        <v>1.1671913899789499</v>
      </c>
      <c r="CQ66" s="5">
        <v>-110.666007024867</v>
      </c>
      <c r="CR66" s="5">
        <v>4.9824282814156396E-3</v>
      </c>
      <c r="CS66" s="6">
        <v>1E-13</v>
      </c>
      <c r="CT66" s="5">
        <v>5.53463195955467E-2</v>
      </c>
      <c r="CU66" s="5">
        <v>1.7223710233954599E-3</v>
      </c>
      <c r="CV66" s="5">
        <v>1.1306168134114E-2</v>
      </c>
      <c r="CW66" s="5">
        <v>1</v>
      </c>
      <c r="CX66" s="5">
        <v>1.2009987767071599</v>
      </c>
      <c r="CY66" s="5">
        <v>-116.41915277332799</v>
      </c>
      <c r="CZ66" s="5">
        <v>7.2468227330655102E-3</v>
      </c>
      <c r="DA66" s="6">
        <v>9.9999999999999998E-13</v>
      </c>
      <c r="DB66" s="5">
        <v>0</v>
      </c>
      <c r="DC66" s="5">
        <v>1.9626414468534E-3</v>
      </c>
      <c r="DD66" s="5">
        <v>1.13085506411909E-2</v>
      </c>
      <c r="DE66" s="5">
        <v>1</v>
      </c>
      <c r="DF66" s="5">
        <v>1</v>
      </c>
      <c r="DG66" s="5">
        <v>-110.727356566496</v>
      </c>
      <c r="DH66" s="5">
        <v>5.5914222794608004E-3</v>
      </c>
      <c r="DI66" s="6">
        <v>9.9999999999999998E-13</v>
      </c>
      <c r="DJ66" s="5">
        <v>6.0298601005191299E-2</v>
      </c>
      <c r="DK66" s="5">
        <v>1.9674184162899902E-3</v>
      </c>
      <c r="DL66" s="5">
        <v>1.1307631269110101E-2</v>
      </c>
      <c r="DM66" s="5">
        <v>1</v>
      </c>
      <c r="DN66" s="5">
        <v>1</v>
      </c>
    </row>
    <row r="67" spans="1:118">
      <c r="A67">
        <f t="shared" ref="A67:A101" si="29">AU67</f>
        <v>-21.7028914215167</v>
      </c>
      <c r="B67">
        <f t="shared" ref="B67:B101" si="30">BC67</f>
        <v>-21.537306278877601</v>
      </c>
      <c r="C67">
        <f t="shared" ref="C67:C101" si="31">BK67</f>
        <v>-100.48997469016599</v>
      </c>
      <c r="D67">
        <f t="shared" ref="D67:D101" si="32">BS67</f>
        <v>-86.298981483617794</v>
      </c>
      <c r="E67">
        <f t="shared" ref="E67:E101" si="33">B67+C67</f>
        <v>-122.0272809690436</v>
      </c>
      <c r="F67">
        <f t="shared" ref="F67:F101" si="34">CY67</f>
        <v>-122.027282232498</v>
      </c>
      <c r="G67">
        <f t="shared" ref="G67:G101" si="35">B67+D67</f>
        <v>-107.8362877624954</v>
      </c>
      <c r="H67">
        <f t="shared" ref="H67:H101" si="36">DG67</f>
        <v>-107.836292247792</v>
      </c>
      <c r="I67">
        <f t="shared" ref="I67:I101" si="37">CA67</f>
        <v>-122.027281645089</v>
      </c>
      <c r="J67">
        <f t="shared" ref="J67:J101" si="38">DN67+CI67</f>
        <v>-106.65734642597999</v>
      </c>
      <c r="K67">
        <f t="shared" ref="K67:K101" si="39">CQ67</f>
        <v>-107.668659466153</v>
      </c>
      <c r="M67">
        <f t="shared" ref="M67:M101" si="40">I67-F67</f>
        <v>5.8740899078202347E-7</v>
      </c>
      <c r="N67">
        <f t="shared" ref="N67:N101" si="41">J67-H67</f>
        <v>1.1789458218120075</v>
      </c>
      <c r="P67">
        <f t="shared" ref="P67:P101" si="42">MAX(K67,J67)-H67</f>
        <v>1.1789458218120075</v>
      </c>
      <c r="Q67">
        <f t="shared" ref="Q67:Q101" si="43">2*P67</f>
        <v>2.3578916436240149</v>
      </c>
      <c r="R67">
        <f t="shared" ref="R67:R101" si="44">_xlfn.CHISQ.DIST.RT(Q67,1)</f>
        <v>0.12465055602284188</v>
      </c>
      <c r="S67">
        <f t="shared" ref="S67:S101" si="45">IF(R67&lt;0.05,1,0)</f>
        <v>0</v>
      </c>
      <c r="T67">
        <f t="shared" ref="T67:T101" si="46">IF(R67&lt;T$103,1,0)</f>
        <v>0</v>
      </c>
      <c r="U67">
        <f t="shared" ref="U67:U101" si="47">CH67</f>
        <v>1.0000034040260199</v>
      </c>
      <c r="V67">
        <f t="shared" ref="V67:V101" si="48">CP67</f>
        <v>0.66892222007068403</v>
      </c>
      <c r="W67">
        <f t="shared" ref="W67:W101" si="49">CX67</f>
        <v>0.65195688215324199</v>
      </c>
      <c r="X67">
        <f t="shared" ref="X67:X101" si="50">IF(J67&gt;K67,V67,W67)</f>
        <v>0.66892222007068403</v>
      </c>
      <c r="Y67">
        <f t="shared" ref="Y67:Y101" si="51">AY67</f>
        <v>1.3230007313899001E-2</v>
      </c>
      <c r="Z67">
        <f t="shared" ref="Z67:Z101" si="52">BG67</f>
        <v>2.0935276034801501E-2</v>
      </c>
      <c r="AA67">
        <f t="shared" ref="AA67:AA101" si="53">CB67</f>
        <v>9.4674982005947296E-3</v>
      </c>
      <c r="AB67">
        <f t="shared" ref="AB67:AB101" si="54">CU67</f>
        <v>2.0876008663716299E-2</v>
      </c>
      <c r="AC67">
        <f t="shared" ref="AC67:AC101" si="55">CU67</f>
        <v>2.0876008663716299E-2</v>
      </c>
      <c r="AD67">
        <f t="shared" ref="AD67:AD101" si="56">DC67</f>
        <v>2.09271203347666E-2</v>
      </c>
      <c r="AE67">
        <f t="shared" ref="AE67:AE101" si="57">DK67</f>
        <v>2.0954834592931602E-2</v>
      </c>
      <c r="AF67" s="2"/>
      <c r="AG67" s="2"/>
      <c r="AH67" s="2"/>
      <c r="AI67" s="2"/>
      <c r="AJ67" s="5">
        <v>0.01</v>
      </c>
      <c r="AK67" s="5">
        <v>0</v>
      </c>
      <c r="AL67" s="5">
        <v>0.1</v>
      </c>
      <c r="AM67" s="5">
        <v>4.4917819999999997E-2</v>
      </c>
      <c r="AN67" s="5">
        <v>0</v>
      </c>
      <c r="AO67" s="5">
        <v>0</v>
      </c>
      <c r="AP67" s="5">
        <v>0</v>
      </c>
      <c r="AQ67" s="5">
        <v>1</v>
      </c>
      <c r="AR67" s="5">
        <v>0.5</v>
      </c>
      <c r="AS67" s="5">
        <v>5.0000000000000001E-3</v>
      </c>
      <c r="AT67" s="5">
        <v>0.01</v>
      </c>
      <c r="AU67" s="5">
        <v>-21.7028914215167</v>
      </c>
      <c r="AV67" s="5">
        <v>0</v>
      </c>
      <c r="AW67" s="5">
        <v>0</v>
      </c>
      <c r="AX67" s="5">
        <v>0</v>
      </c>
      <c r="AY67" s="5">
        <v>1.3230007313899001E-2</v>
      </c>
      <c r="AZ67" s="5">
        <v>1.3230007313899001E-2</v>
      </c>
      <c r="BA67" s="5">
        <v>1</v>
      </c>
      <c r="BB67" s="5">
        <v>1</v>
      </c>
      <c r="BC67" s="5">
        <v>-21.537306278877601</v>
      </c>
      <c r="BD67" s="5">
        <v>0</v>
      </c>
      <c r="BE67" s="5">
        <v>0</v>
      </c>
      <c r="BF67" s="5">
        <v>0</v>
      </c>
      <c r="BG67" s="5">
        <v>2.0935276034801501E-2</v>
      </c>
      <c r="BH67" s="5">
        <v>1.24391518878422E-2</v>
      </c>
      <c r="BI67" s="5">
        <v>1</v>
      </c>
      <c r="BJ67" s="5">
        <v>1</v>
      </c>
      <c r="BK67" s="5">
        <v>-100.48997469016599</v>
      </c>
      <c r="BL67" s="5">
        <v>9.4668441959278194E-3</v>
      </c>
      <c r="BM67" s="6">
        <v>9.9999999999999998E-13</v>
      </c>
      <c r="BN67" s="5">
        <v>0</v>
      </c>
      <c r="BO67" s="5" t="s">
        <v>97</v>
      </c>
      <c r="BP67" s="5" t="s">
        <v>97</v>
      </c>
      <c r="BQ67" s="5" t="s">
        <v>97</v>
      </c>
      <c r="BR67" s="5" t="s">
        <v>97</v>
      </c>
      <c r="BS67" s="5">
        <v>-86.298981483617794</v>
      </c>
      <c r="BT67" s="5">
        <v>5.6214135045975404E-3</v>
      </c>
      <c r="BU67" s="6">
        <v>9.9999999999999998E-13</v>
      </c>
      <c r="BV67" s="5">
        <v>9.1113771363856594E-2</v>
      </c>
      <c r="BW67" s="5" t="s">
        <v>97</v>
      </c>
      <c r="BX67" s="5" t="s">
        <v>97</v>
      </c>
      <c r="BY67" s="5" t="s">
        <v>97</v>
      </c>
      <c r="BZ67" s="5" t="s">
        <v>97</v>
      </c>
      <c r="CA67" s="5">
        <v>-122.027281645089</v>
      </c>
      <c r="CB67" s="5">
        <v>9.4674982005947296E-3</v>
      </c>
      <c r="CC67" s="6">
        <v>9.9999999999999998E-13</v>
      </c>
      <c r="CD67" s="5">
        <v>0</v>
      </c>
      <c r="CE67" s="6">
        <v>2.0931595176009302E-2</v>
      </c>
      <c r="CF67" s="5">
        <v>1.24419517939242E-2</v>
      </c>
      <c r="CG67" s="5">
        <v>1</v>
      </c>
      <c r="CH67" s="5">
        <v>1.0000034040260199</v>
      </c>
      <c r="CI67" s="5">
        <v>-107.65734642597999</v>
      </c>
      <c r="CJ67" s="5">
        <v>7.2706550552798397E-3</v>
      </c>
      <c r="CK67" s="6">
        <v>1E-13</v>
      </c>
      <c r="CL67" s="5">
        <v>0.123377125434442</v>
      </c>
      <c r="CM67" s="6">
        <v>2.05140824617784E-2</v>
      </c>
      <c r="CN67" s="5">
        <v>1.2056352846600201E-2</v>
      </c>
      <c r="CO67" s="5">
        <v>1</v>
      </c>
      <c r="CP67" s="5">
        <v>0.66892222007068403</v>
      </c>
      <c r="CQ67" s="5">
        <v>-107.668659466153</v>
      </c>
      <c r="CR67" s="5">
        <v>7.4457032312536904E-3</v>
      </c>
      <c r="CS67" s="6">
        <v>1E-13</v>
      </c>
      <c r="CT67" s="5">
        <v>0.131596091422713</v>
      </c>
      <c r="CU67" s="6">
        <v>2.0876008663716299E-2</v>
      </c>
      <c r="CV67" s="5">
        <v>1.2507311068546099E-2</v>
      </c>
      <c r="CW67" s="5">
        <v>1</v>
      </c>
      <c r="CX67" s="5">
        <v>0.65195688215324199</v>
      </c>
      <c r="CY67" s="5">
        <v>-122.027282232498</v>
      </c>
      <c r="CZ67" s="5">
        <v>9.4654087802050705E-3</v>
      </c>
      <c r="DA67" s="6">
        <v>9.9999999999999998E-13</v>
      </c>
      <c r="DB67" s="5">
        <v>0</v>
      </c>
      <c r="DC67" s="5">
        <v>2.09271203347666E-2</v>
      </c>
      <c r="DD67" s="5">
        <v>1.2439267784925601E-2</v>
      </c>
      <c r="DE67" s="5">
        <v>1</v>
      </c>
      <c r="DF67" s="5">
        <v>1</v>
      </c>
      <c r="DG67" s="5">
        <v>-107.836292247792</v>
      </c>
      <c r="DH67" s="5">
        <v>5.6219495327739597E-3</v>
      </c>
      <c r="DI67" s="6">
        <v>9.9999999999999998E-13</v>
      </c>
      <c r="DJ67" s="5">
        <v>9.1027096152437703E-2</v>
      </c>
      <c r="DK67" s="5">
        <v>2.0954834592931602E-2</v>
      </c>
      <c r="DL67" s="5">
        <v>1.2435146631697E-2</v>
      </c>
      <c r="DM67" s="5">
        <v>1</v>
      </c>
      <c r="DN67" s="5">
        <v>1</v>
      </c>
    </row>
    <row r="68" spans="1:118">
      <c r="A68">
        <f t="shared" si="29"/>
        <v>-21.511709686158099</v>
      </c>
      <c r="B68">
        <f t="shared" si="30"/>
        <v>-20.873376673343</v>
      </c>
      <c r="C68">
        <f t="shared" si="31"/>
        <v>-95.606863826758996</v>
      </c>
      <c r="D68">
        <f t="shared" si="32"/>
        <v>-93.570941405865597</v>
      </c>
      <c r="E68">
        <f t="shared" si="33"/>
        <v>-116.480240500102</v>
      </c>
      <c r="F68">
        <f t="shared" si="34"/>
        <v>-116.480241682152</v>
      </c>
      <c r="G68">
        <f t="shared" si="35"/>
        <v>-114.4443180792086</v>
      </c>
      <c r="H68">
        <f t="shared" si="36"/>
        <v>-114.444317523245</v>
      </c>
      <c r="I68">
        <f t="shared" si="37"/>
        <v>-114.59968868238499</v>
      </c>
      <c r="J68">
        <f t="shared" si="38"/>
        <v>-111.163619989241</v>
      </c>
      <c r="K68">
        <f t="shared" si="39"/>
        <v>-111.97011262661</v>
      </c>
      <c r="M68">
        <f t="shared" si="40"/>
        <v>1.880552999767005</v>
      </c>
      <c r="N68">
        <f t="shared" si="41"/>
        <v>3.2806975340040054</v>
      </c>
      <c r="P68">
        <f t="shared" si="42"/>
        <v>3.2806975340040054</v>
      </c>
      <c r="Q68">
        <f t="shared" si="43"/>
        <v>6.5613950680080109</v>
      </c>
      <c r="R68">
        <f t="shared" si="44"/>
        <v>1.0421463410186344E-2</v>
      </c>
      <c r="S68">
        <f t="shared" si="45"/>
        <v>1</v>
      </c>
      <c r="T68">
        <f t="shared" si="46"/>
        <v>1</v>
      </c>
      <c r="U68">
        <f t="shared" si="47"/>
        <v>4.9388851583688398</v>
      </c>
      <c r="V68">
        <f t="shared" si="48"/>
        <v>4.0831174629325</v>
      </c>
      <c r="W68">
        <f t="shared" si="49"/>
        <v>4.9390652137812303</v>
      </c>
      <c r="X68">
        <f t="shared" si="50"/>
        <v>4.0831174629325</v>
      </c>
      <c r="Y68">
        <f t="shared" si="51"/>
        <v>7.2408679211380701E-3</v>
      </c>
      <c r="Z68">
        <f t="shared" si="52"/>
        <v>2.7548896998194902E-2</v>
      </c>
      <c r="AA68">
        <f t="shared" si="53"/>
        <v>1.91897656908518E-3</v>
      </c>
      <c r="AB68">
        <f t="shared" si="54"/>
        <v>2.7471971796572799E-2</v>
      </c>
      <c r="AC68">
        <f t="shared" si="55"/>
        <v>2.7471971796572799E-2</v>
      </c>
      <c r="AD68">
        <f t="shared" si="56"/>
        <v>2.75527309501277E-2</v>
      </c>
      <c r="AE68">
        <f t="shared" si="57"/>
        <v>2.7548828375032999E-2</v>
      </c>
      <c r="AF68" s="2"/>
      <c r="AG68" s="2"/>
      <c r="AH68" s="2"/>
      <c r="AI68" s="2"/>
      <c r="AJ68" s="5">
        <v>0.01</v>
      </c>
      <c r="AK68" s="5">
        <v>0</v>
      </c>
      <c r="AL68" s="5">
        <v>0.1</v>
      </c>
      <c r="AM68" s="5">
        <v>4.4917819999999997E-2</v>
      </c>
      <c r="AN68" s="5">
        <v>0</v>
      </c>
      <c r="AO68" s="5">
        <v>0</v>
      </c>
      <c r="AP68" s="5">
        <v>0</v>
      </c>
      <c r="AQ68" s="5">
        <v>1</v>
      </c>
      <c r="AR68" s="5">
        <v>0.5</v>
      </c>
      <c r="AS68" s="5">
        <v>5.0000000000000001E-3</v>
      </c>
      <c r="AT68" s="5">
        <v>0.01</v>
      </c>
      <c r="AU68" s="5">
        <v>-21.511709686158099</v>
      </c>
      <c r="AV68" s="5">
        <v>0</v>
      </c>
      <c r="AW68" s="5">
        <v>0</v>
      </c>
      <c r="AX68" s="5">
        <v>0</v>
      </c>
      <c r="AY68" s="5">
        <v>7.2408679211380701E-3</v>
      </c>
      <c r="AZ68" s="5">
        <v>7.2408679211380701E-3</v>
      </c>
      <c r="BA68" s="5">
        <v>1</v>
      </c>
      <c r="BB68" s="5">
        <v>1</v>
      </c>
      <c r="BC68" s="5">
        <v>-20.873376673343</v>
      </c>
      <c r="BD68" s="5">
        <v>0</v>
      </c>
      <c r="BE68" s="5">
        <v>0</v>
      </c>
      <c r="BF68" s="5">
        <v>0</v>
      </c>
      <c r="BG68" s="5">
        <v>2.7548896998194902E-2</v>
      </c>
      <c r="BH68" s="5">
        <v>9.8213017514421699E-3</v>
      </c>
      <c r="BI68" s="5">
        <v>1</v>
      </c>
      <c r="BJ68" s="5">
        <v>1</v>
      </c>
      <c r="BK68" s="5">
        <v>-95.606863826758996</v>
      </c>
      <c r="BL68" s="5">
        <v>7.7585418534636399E-3</v>
      </c>
      <c r="BM68" s="6">
        <v>9.9999999999999998E-13</v>
      </c>
      <c r="BN68" s="5">
        <v>0</v>
      </c>
      <c r="BO68" s="5" t="s">
        <v>97</v>
      </c>
      <c r="BP68" s="5" t="s">
        <v>97</v>
      </c>
      <c r="BQ68" s="5" t="s">
        <v>97</v>
      </c>
      <c r="BR68" s="5" t="s">
        <v>97</v>
      </c>
      <c r="BS68" s="5">
        <v>-93.570941405865597</v>
      </c>
      <c r="BT68" s="5">
        <v>6.7246665762931901E-3</v>
      </c>
      <c r="BU68" s="6">
        <v>9.9999999999999998E-13</v>
      </c>
      <c r="BV68" s="5">
        <v>3.4261518263190002E-2</v>
      </c>
      <c r="BW68" s="5" t="s">
        <v>97</v>
      </c>
      <c r="BX68" s="5" t="s">
        <v>97</v>
      </c>
      <c r="BY68" s="5" t="s">
        <v>97</v>
      </c>
      <c r="BZ68" s="5" t="s">
        <v>97</v>
      </c>
      <c r="CA68" s="5">
        <v>-114.59968868238499</v>
      </c>
      <c r="CB68" s="5">
        <v>1.91897656908518E-3</v>
      </c>
      <c r="CC68" s="6">
        <v>9.9999999999999998E-13</v>
      </c>
      <c r="CD68" s="5">
        <v>0</v>
      </c>
      <c r="CE68" s="5">
        <v>2.34936811653269E-2</v>
      </c>
      <c r="CF68" s="5">
        <v>9.3276461187562498E-3</v>
      </c>
      <c r="CG68" s="5">
        <v>1</v>
      </c>
      <c r="CH68" s="5">
        <v>4.9388851583688398</v>
      </c>
      <c r="CI68" s="5">
        <v>-112.163619989241</v>
      </c>
      <c r="CJ68" s="5">
        <v>2.0712416172635698E-3</v>
      </c>
      <c r="CK68" s="6">
        <v>1E-13</v>
      </c>
      <c r="CL68" s="5">
        <v>1.2911459948239E-2</v>
      </c>
      <c r="CM68" s="5">
        <v>2.7290076211111802E-2</v>
      </c>
      <c r="CN68" s="5">
        <v>9.2932141836254492E-3</v>
      </c>
      <c r="CO68" s="5">
        <v>1</v>
      </c>
      <c r="CP68" s="5">
        <v>4.0831174629325</v>
      </c>
      <c r="CQ68" s="5">
        <v>-111.97011262661</v>
      </c>
      <c r="CR68" s="5">
        <v>1.6808850510413799E-3</v>
      </c>
      <c r="CS68" s="6">
        <v>1E-13</v>
      </c>
      <c r="CT68" s="5">
        <v>1.22606132540543E-2</v>
      </c>
      <c r="CU68" s="5">
        <v>2.7471971796572799E-2</v>
      </c>
      <c r="CV68" s="5">
        <v>1.0156084106316399E-2</v>
      </c>
      <c r="CW68" s="5">
        <v>1</v>
      </c>
      <c r="CX68" s="5">
        <v>4.9390652137812303</v>
      </c>
      <c r="CY68" s="5">
        <v>-116.480241682152</v>
      </c>
      <c r="CZ68" s="5">
        <v>7.7584188646195604E-3</v>
      </c>
      <c r="DA68" s="6">
        <v>9.9999999999999998E-13</v>
      </c>
      <c r="DB68" s="5">
        <v>0</v>
      </c>
      <c r="DC68" s="5">
        <v>2.75527309501277E-2</v>
      </c>
      <c r="DD68" s="5">
        <v>9.8234823679144798E-3</v>
      </c>
      <c r="DE68" s="5">
        <v>1</v>
      </c>
      <c r="DF68" s="5">
        <v>1</v>
      </c>
      <c r="DG68" s="5">
        <v>-114.444317523245</v>
      </c>
      <c r="DH68" s="5">
        <v>6.7253159157579399E-3</v>
      </c>
      <c r="DI68" s="6">
        <v>9.9999999999999998E-13</v>
      </c>
      <c r="DJ68" s="5">
        <v>3.4271583182984303E-2</v>
      </c>
      <c r="DK68" s="5">
        <v>2.7548828375032999E-2</v>
      </c>
      <c r="DL68" s="5">
        <v>9.8234346590468404E-3</v>
      </c>
      <c r="DM68" s="5">
        <v>1</v>
      </c>
      <c r="DN68" s="5">
        <v>1</v>
      </c>
    </row>
    <row r="69" spans="1:118">
      <c r="A69">
        <f t="shared" si="29"/>
        <v>-19.6997844427468</v>
      </c>
      <c r="B69">
        <f t="shared" si="30"/>
        <v>-18.365561776007102</v>
      </c>
      <c r="C69">
        <f t="shared" si="31"/>
        <v>-108.70658253636999</v>
      </c>
      <c r="D69">
        <f t="shared" si="32"/>
        <v>-102.032701870553</v>
      </c>
      <c r="E69">
        <f t="shared" si="33"/>
        <v>-127.07214431237709</v>
      </c>
      <c r="F69">
        <f t="shared" si="34"/>
        <v>-127.072145035822</v>
      </c>
      <c r="G69">
        <f t="shared" si="35"/>
        <v>-120.3982636465601</v>
      </c>
      <c r="H69">
        <f t="shared" si="36"/>
        <v>-120.398263880125</v>
      </c>
      <c r="I69">
        <f t="shared" si="37"/>
        <v>-125.667163225237</v>
      </c>
      <c r="J69">
        <f t="shared" si="38"/>
        <v>-118.161199631336</v>
      </c>
      <c r="K69">
        <f t="shared" si="39"/>
        <v>-119.162410342662</v>
      </c>
      <c r="M69">
        <f t="shared" si="40"/>
        <v>1.4049818105849994</v>
      </c>
      <c r="N69">
        <f t="shared" si="41"/>
        <v>2.2370642487889967</v>
      </c>
      <c r="P69">
        <f t="shared" si="42"/>
        <v>2.2370642487889967</v>
      </c>
      <c r="Q69">
        <f t="shared" si="43"/>
        <v>4.4741284975779934</v>
      </c>
      <c r="R69">
        <f t="shared" si="44"/>
        <v>3.4411747867493597E-2</v>
      </c>
      <c r="S69">
        <f t="shared" si="45"/>
        <v>1</v>
      </c>
      <c r="T69">
        <f t="shared" si="46"/>
        <v>0</v>
      </c>
      <c r="U69">
        <f t="shared" si="47"/>
        <v>0.51411743106914198</v>
      </c>
      <c r="V69">
        <f t="shared" si="48"/>
        <v>0.52931470876487297</v>
      </c>
      <c r="W69">
        <f t="shared" si="49"/>
        <v>0.52100585082855799</v>
      </c>
      <c r="X69">
        <f t="shared" si="50"/>
        <v>0.52931470876487297</v>
      </c>
      <c r="Y69">
        <f t="shared" si="51"/>
        <v>5.4590156902958303E-3</v>
      </c>
      <c r="Z69">
        <f t="shared" si="52"/>
        <v>1.0000000000000001E-5</v>
      </c>
      <c r="AA69">
        <f t="shared" si="53"/>
        <v>1.1576455375320699E-2</v>
      </c>
      <c r="AB69">
        <f t="shared" si="54"/>
        <v>1.0000000000000001E-5</v>
      </c>
      <c r="AC69">
        <f t="shared" si="55"/>
        <v>1.0000000000000001E-5</v>
      </c>
      <c r="AD69">
        <f t="shared" si="56"/>
        <v>1.0000000000000001E-5</v>
      </c>
      <c r="AE69">
        <f t="shared" si="57"/>
        <v>1.0000000000000001E-5</v>
      </c>
      <c r="AF69" s="2"/>
      <c r="AG69" s="2"/>
      <c r="AH69" s="2"/>
      <c r="AI69" s="2"/>
      <c r="AJ69" s="5">
        <v>0.01</v>
      </c>
      <c r="AK69" s="5">
        <v>0</v>
      </c>
      <c r="AL69" s="5">
        <v>0.1</v>
      </c>
      <c r="AM69" s="5">
        <v>4.4917819999999997E-2</v>
      </c>
      <c r="AN69" s="5">
        <v>0</v>
      </c>
      <c r="AO69" s="5">
        <v>0</v>
      </c>
      <c r="AP69" s="5">
        <v>0</v>
      </c>
      <c r="AQ69" s="5">
        <v>1</v>
      </c>
      <c r="AR69" s="5">
        <v>0.5</v>
      </c>
      <c r="AS69" s="5">
        <v>5.0000000000000001E-3</v>
      </c>
      <c r="AT69" s="5">
        <v>0.01</v>
      </c>
      <c r="AU69" s="5">
        <v>-19.6997844427468</v>
      </c>
      <c r="AV69" s="5">
        <v>0</v>
      </c>
      <c r="AW69" s="5">
        <v>0</v>
      </c>
      <c r="AX69" s="5">
        <v>0</v>
      </c>
      <c r="AY69" s="5">
        <v>5.4590156902958303E-3</v>
      </c>
      <c r="AZ69" s="5">
        <v>5.4590156902958303E-3</v>
      </c>
      <c r="BA69" s="5">
        <v>1</v>
      </c>
      <c r="BB69" s="5">
        <v>1</v>
      </c>
      <c r="BC69" s="5">
        <v>-18.365561776007102</v>
      </c>
      <c r="BD69" s="5">
        <v>0</v>
      </c>
      <c r="BE69" s="5">
        <v>0</v>
      </c>
      <c r="BF69" s="5">
        <v>0</v>
      </c>
      <c r="BG69" s="6">
        <v>1.0000000000000001E-5</v>
      </c>
      <c r="BH69" s="6">
        <v>6.04882908196253E-3</v>
      </c>
      <c r="BI69" s="5">
        <v>1</v>
      </c>
      <c r="BJ69" s="5">
        <v>1</v>
      </c>
      <c r="BK69" s="5">
        <v>-108.70658253636999</v>
      </c>
      <c r="BL69" s="5">
        <v>7.7516502006208998E-3</v>
      </c>
      <c r="BM69" s="6">
        <v>9.9999999999999998E-13</v>
      </c>
      <c r="BN69" s="5">
        <v>0</v>
      </c>
      <c r="BO69" s="5" t="s">
        <v>97</v>
      </c>
      <c r="BP69" s="5" t="s">
        <v>97</v>
      </c>
      <c r="BQ69" s="5" t="s">
        <v>97</v>
      </c>
      <c r="BR69" s="5" t="s">
        <v>97</v>
      </c>
      <c r="BS69" s="5">
        <v>-102.032701870553</v>
      </c>
      <c r="BT69" s="5">
        <v>6.2532775025577296E-3</v>
      </c>
      <c r="BU69" s="6">
        <v>9.9999999999999998E-13</v>
      </c>
      <c r="BV69" s="5">
        <v>6.6117003745861394E-2</v>
      </c>
      <c r="BW69" s="5" t="s">
        <v>97</v>
      </c>
      <c r="BX69" s="5" t="s">
        <v>97</v>
      </c>
      <c r="BY69" s="5" t="s">
        <v>97</v>
      </c>
      <c r="BZ69" s="5" t="s">
        <v>97</v>
      </c>
      <c r="CA69" s="5">
        <v>-125.667163225237</v>
      </c>
      <c r="CB69" s="5">
        <v>1.1576455375320699E-2</v>
      </c>
      <c r="CC69" s="6">
        <v>9.9999999999999998E-13</v>
      </c>
      <c r="CD69" s="5">
        <v>0</v>
      </c>
      <c r="CE69" s="6">
        <v>1.0000000000000001E-5</v>
      </c>
      <c r="CF69" s="6">
        <v>6.0023182239175004E-3</v>
      </c>
      <c r="CG69" s="5">
        <v>1</v>
      </c>
      <c r="CH69" s="5">
        <v>0.51411743106914198</v>
      </c>
      <c r="CI69" s="5">
        <v>-119.161199631336</v>
      </c>
      <c r="CJ69" s="5">
        <v>9.2307989430192895E-3</v>
      </c>
      <c r="CK69" s="6">
        <v>1E-13</v>
      </c>
      <c r="CL69" s="5">
        <v>9.3426875327528497E-2</v>
      </c>
      <c r="CM69" s="6">
        <v>1.0000000000000001E-5</v>
      </c>
      <c r="CN69" s="6">
        <v>6.0315352261773999E-3</v>
      </c>
      <c r="CO69" s="5">
        <v>1</v>
      </c>
      <c r="CP69" s="5">
        <v>0.52931470876487297</v>
      </c>
      <c r="CQ69" s="5">
        <v>-119.162410342662</v>
      </c>
      <c r="CR69" s="5">
        <v>9.3356803815573108E-3</v>
      </c>
      <c r="CS69" s="6">
        <v>1E-13</v>
      </c>
      <c r="CT69" s="5">
        <v>9.5385747486897807E-2</v>
      </c>
      <c r="CU69" s="6">
        <v>1.0000000000000001E-5</v>
      </c>
      <c r="CV69" s="6">
        <v>6.0450104386989998E-3</v>
      </c>
      <c r="CW69" s="5">
        <v>1</v>
      </c>
      <c r="CX69" s="5">
        <v>0.52100585082855799</v>
      </c>
      <c r="CY69" s="5">
        <v>-127.072145035822</v>
      </c>
      <c r="CZ69" s="5">
        <v>7.7520792931174603E-3</v>
      </c>
      <c r="DA69" s="6">
        <v>9.9999999999999998E-13</v>
      </c>
      <c r="DB69" s="5">
        <v>0</v>
      </c>
      <c r="DC69" s="6">
        <v>1.0000000000000001E-5</v>
      </c>
      <c r="DD69" s="6">
        <v>6.0478503157067702E-3</v>
      </c>
      <c r="DE69" s="5">
        <v>1</v>
      </c>
      <c r="DF69" s="5">
        <v>1</v>
      </c>
      <c r="DG69" s="5">
        <v>-120.398263880125</v>
      </c>
      <c r="DH69" s="5">
        <v>6.2530572587987197E-3</v>
      </c>
      <c r="DI69" s="6">
        <v>9.9999999999999998E-13</v>
      </c>
      <c r="DJ69" s="5">
        <v>6.6106982421228699E-2</v>
      </c>
      <c r="DK69" s="6">
        <v>1.0000000000000001E-5</v>
      </c>
      <c r="DL69" s="6">
        <v>6.0478259742693203E-3</v>
      </c>
      <c r="DM69" s="5">
        <v>1</v>
      </c>
      <c r="DN69" s="5">
        <v>1</v>
      </c>
    </row>
    <row r="70" spans="1:118">
      <c r="A70">
        <f t="shared" si="29"/>
        <v>-16.8058470825877</v>
      </c>
      <c r="B70">
        <f t="shared" si="30"/>
        <v>-15.7609954240802</v>
      </c>
      <c r="C70">
        <f t="shared" si="31"/>
        <v>-95.871318032966499</v>
      </c>
      <c r="D70">
        <f t="shared" si="32"/>
        <v>-88.176153295838205</v>
      </c>
      <c r="E70">
        <f t="shared" si="33"/>
        <v>-111.63231345704671</v>
      </c>
      <c r="F70">
        <f t="shared" si="34"/>
        <v>-111.63231402429901</v>
      </c>
      <c r="G70">
        <f t="shared" si="35"/>
        <v>-103.93714871991841</v>
      </c>
      <c r="H70">
        <f t="shared" si="36"/>
        <v>-103.93714982751899</v>
      </c>
      <c r="I70">
        <f t="shared" si="37"/>
        <v>-111.43349576107001</v>
      </c>
      <c r="J70">
        <f t="shared" si="38"/>
        <v>-102.69818501912999</v>
      </c>
      <c r="K70">
        <f t="shared" si="39"/>
        <v>-103.69991829924</v>
      </c>
      <c r="M70">
        <f t="shared" si="40"/>
        <v>0.19881826322900054</v>
      </c>
      <c r="N70">
        <f t="shared" si="41"/>
        <v>1.2389648083889995</v>
      </c>
      <c r="P70">
        <f t="shared" si="42"/>
        <v>1.2389648083889995</v>
      </c>
      <c r="Q70">
        <f t="shared" si="43"/>
        <v>2.4779296167779989</v>
      </c>
      <c r="R70">
        <f t="shared" si="44"/>
        <v>0.1154541414626397</v>
      </c>
      <c r="S70">
        <f t="shared" si="45"/>
        <v>0</v>
      </c>
      <c r="T70">
        <f t="shared" si="46"/>
        <v>0</v>
      </c>
      <c r="U70">
        <f t="shared" si="47"/>
        <v>1.3644159603521999</v>
      </c>
      <c r="V70">
        <f t="shared" si="48"/>
        <v>1.41227299844083</v>
      </c>
      <c r="W70">
        <f t="shared" si="49"/>
        <v>1.3672048354567401</v>
      </c>
      <c r="X70">
        <f t="shared" si="50"/>
        <v>1.41227299844083</v>
      </c>
      <c r="Y70">
        <f t="shared" si="51"/>
        <v>7.4134581363183997E-3</v>
      </c>
      <c r="Z70">
        <f t="shared" si="52"/>
        <v>2.0294963273447601E-2</v>
      </c>
      <c r="AA70">
        <f t="shared" si="53"/>
        <v>6.7810013772514497E-3</v>
      </c>
      <c r="AB70">
        <f t="shared" si="54"/>
        <v>2.0375439517180401E-2</v>
      </c>
      <c r="AC70">
        <f t="shared" si="55"/>
        <v>2.0375439517180401E-2</v>
      </c>
      <c r="AD70">
        <f t="shared" si="56"/>
        <v>2.0296024970310501E-2</v>
      </c>
      <c r="AE70">
        <f t="shared" si="57"/>
        <v>2.0297208762066699E-2</v>
      </c>
      <c r="AF70" s="2"/>
      <c r="AG70" s="2"/>
      <c r="AH70" s="2"/>
      <c r="AI70" s="2"/>
      <c r="AJ70" s="5">
        <v>0.01</v>
      </c>
      <c r="AK70" s="5">
        <v>0</v>
      </c>
      <c r="AL70" s="5">
        <v>0.1</v>
      </c>
      <c r="AM70" s="5">
        <v>4.4917819999999997E-2</v>
      </c>
      <c r="AN70" s="5">
        <v>0</v>
      </c>
      <c r="AO70" s="5">
        <v>0</v>
      </c>
      <c r="AP70" s="5">
        <v>0</v>
      </c>
      <c r="AQ70" s="5">
        <v>1</v>
      </c>
      <c r="AR70" s="5">
        <v>0.5</v>
      </c>
      <c r="AS70" s="5">
        <v>5.0000000000000001E-3</v>
      </c>
      <c r="AT70" s="5">
        <v>0.01</v>
      </c>
      <c r="AU70" s="5">
        <v>-16.8058470825877</v>
      </c>
      <c r="AV70" s="5">
        <v>0</v>
      </c>
      <c r="AW70" s="5">
        <v>0</v>
      </c>
      <c r="AX70" s="5">
        <v>0</v>
      </c>
      <c r="AY70" s="5">
        <v>7.4134581363183997E-3</v>
      </c>
      <c r="AZ70" s="5">
        <v>7.4134581363183997E-3</v>
      </c>
      <c r="BA70" s="5">
        <v>1</v>
      </c>
      <c r="BB70" s="5">
        <v>1</v>
      </c>
      <c r="BC70" s="5">
        <v>-15.7609954240802</v>
      </c>
      <c r="BD70" s="5">
        <v>0</v>
      </c>
      <c r="BE70" s="5">
        <v>0</v>
      </c>
      <c r="BF70" s="5">
        <v>0</v>
      </c>
      <c r="BG70" s="5">
        <v>2.0294963273447601E-2</v>
      </c>
      <c r="BH70" s="6">
        <v>9.9999999999995892E-6</v>
      </c>
      <c r="BI70" s="5">
        <v>1</v>
      </c>
      <c r="BJ70" s="5">
        <v>1</v>
      </c>
      <c r="BK70" s="5">
        <v>-95.871318032966499</v>
      </c>
      <c r="BL70" s="5">
        <v>8.1924748627765897E-3</v>
      </c>
      <c r="BM70" s="6">
        <v>9.9999999999999998E-13</v>
      </c>
      <c r="BN70" s="5">
        <v>0</v>
      </c>
      <c r="BO70" s="5" t="s">
        <v>97</v>
      </c>
      <c r="BP70" s="5" t="s">
        <v>97</v>
      </c>
      <c r="BQ70" s="5" t="s">
        <v>97</v>
      </c>
      <c r="BR70" s="5" t="s">
        <v>97</v>
      </c>
      <c r="BS70" s="5">
        <v>-88.176153295838205</v>
      </c>
      <c r="BT70" s="5">
        <v>5.6758550720958202E-3</v>
      </c>
      <c r="BU70" s="6">
        <v>9.9999999999999998E-13</v>
      </c>
      <c r="BV70" s="5">
        <v>5.7166189776234999E-2</v>
      </c>
      <c r="BW70" s="5" t="s">
        <v>97</v>
      </c>
      <c r="BX70" s="5" t="s">
        <v>97</v>
      </c>
      <c r="BY70" s="5" t="s">
        <v>97</v>
      </c>
      <c r="BZ70" s="5" t="s">
        <v>97</v>
      </c>
      <c r="CA70" s="5">
        <v>-111.43349576107001</v>
      </c>
      <c r="CB70" s="5">
        <v>6.7810013772514497E-3</v>
      </c>
      <c r="CC70" s="6">
        <v>9.9999999999999998E-13</v>
      </c>
      <c r="CD70" s="5">
        <v>0</v>
      </c>
      <c r="CE70" s="5">
        <v>2.0307397386001999E-2</v>
      </c>
      <c r="CF70" s="6">
        <v>1.0000000000000001E-5</v>
      </c>
      <c r="CG70" s="5">
        <v>1</v>
      </c>
      <c r="CH70" s="5">
        <v>1.3644159603521999</v>
      </c>
      <c r="CI70" s="5">
        <v>-103.69818501912999</v>
      </c>
      <c r="CJ70" s="5">
        <v>4.6039678053511699E-3</v>
      </c>
      <c r="CK70" s="6">
        <v>1E-13</v>
      </c>
      <c r="CL70" s="5">
        <v>4.5879929284671599E-2</v>
      </c>
      <c r="CM70" s="5">
        <v>2.03721334171857E-2</v>
      </c>
      <c r="CN70" s="6">
        <v>1.0000000000000001E-5</v>
      </c>
      <c r="CO70" s="5">
        <v>1</v>
      </c>
      <c r="CP70" s="5">
        <v>1.41227299844083</v>
      </c>
      <c r="CQ70" s="5">
        <v>-103.69991829924</v>
      </c>
      <c r="CR70" s="5">
        <v>4.6988907536269896E-3</v>
      </c>
      <c r="CS70" s="6">
        <v>1E-13</v>
      </c>
      <c r="CT70" s="5">
        <v>4.6954692692429897E-2</v>
      </c>
      <c r="CU70" s="5">
        <v>2.0375439517180401E-2</v>
      </c>
      <c r="CV70" s="6">
        <v>1.0000000000000001E-5</v>
      </c>
      <c r="CW70" s="5">
        <v>1</v>
      </c>
      <c r="CX70" s="5">
        <v>1.3672048354567401</v>
      </c>
      <c r="CY70" s="5">
        <v>-111.63231402429901</v>
      </c>
      <c r="CZ70" s="5">
        <v>8.1920507151872993E-3</v>
      </c>
      <c r="DA70" s="6">
        <v>9.9999999999999998E-13</v>
      </c>
      <c r="DB70" s="5">
        <v>0</v>
      </c>
      <c r="DC70" s="5">
        <v>2.0296024970310501E-2</v>
      </c>
      <c r="DD70" s="6">
        <v>9.9999999999995892E-6</v>
      </c>
      <c r="DE70" s="5">
        <v>1</v>
      </c>
      <c r="DF70" s="5">
        <v>1</v>
      </c>
      <c r="DG70" s="5">
        <v>-103.93714982751899</v>
      </c>
      <c r="DH70" s="5">
        <v>5.6754642080506998E-3</v>
      </c>
      <c r="DI70" s="6">
        <v>9.9999999999999998E-13</v>
      </c>
      <c r="DJ70" s="5">
        <v>5.7195664475428898E-2</v>
      </c>
      <c r="DK70" s="5">
        <v>2.0297208762066699E-2</v>
      </c>
      <c r="DL70" s="6">
        <v>1.0000000000000001E-5</v>
      </c>
      <c r="DM70" s="5">
        <v>1</v>
      </c>
      <c r="DN70" s="5">
        <v>1</v>
      </c>
    </row>
    <row r="71" spans="1:118">
      <c r="A71">
        <f t="shared" si="29"/>
        <v>-17.4991798706886</v>
      </c>
      <c r="B71">
        <f t="shared" si="30"/>
        <v>-17.101644880561398</v>
      </c>
      <c r="C71">
        <f t="shared" si="31"/>
        <v>-85.217482298078195</v>
      </c>
      <c r="D71">
        <f t="shared" si="32"/>
        <v>-84.193033044535298</v>
      </c>
      <c r="E71">
        <f t="shared" si="33"/>
        <v>-102.31912717863959</v>
      </c>
      <c r="F71">
        <f t="shared" si="34"/>
        <v>-102.319128177642</v>
      </c>
      <c r="G71">
        <f t="shared" si="35"/>
        <v>-101.29467792509669</v>
      </c>
      <c r="H71">
        <f t="shared" si="36"/>
        <v>-101.29467936775301</v>
      </c>
      <c r="I71">
        <f t="shared" si="37"/>
        <v>-100.899211698166</v>
      </c>
      <c r="J71">
        <f t="shared" si="38"/>
        <v>-98.757773882491307</v>
      </c>
      <c r="K71">
        <f t="shared" si="39"/>
        <v>-99.757718838990399</v>
      </c>
      <c r="M71">
        <f t="shared" si="40"/>
        <v>1.4199164794760009</v>
      </c>
      <c r="N71">
        <f t="shared" si="41"/>
        <v>2.5369054852616983</v>
      </c>
      <c r="P71">
        <f t="shared" si="42"/>
        <v>2.5369054852616983</v>
      </c>
      <c r="Q71">
        <f t="shared" si="43"/>
        <v>5.0738109705233967</v>
      </c>
      <c r="R71">
        <f t="shared" si="44"/>
        <v>2.4289925999669559E-2</v>
      </c>
      <c r="S71">
        <f t="shared" si="45"/>
        <v>1</v>
      </c>
      <c r="T71">
        <f t="shared" si="46"/>
        <v>0</v>
      </c>
      <c r="U71">
        <f t="shared" si="47"/>
        <v>0.26524340444546102</v>
      </c>
      <c r="V71">
        <f t="shared" si="48"/>
        <v>0.31207303841830603</v>
      </c>
      <c r="W71">
        <f t="shared" si="49"/>
        <v>0.314229526828048</v>
      </c>
      <c r="X71">
        <f t="shared" si="50"/>
        <v>0.31207303841830603</v>
      </c>
      <c r="Y71">
        <f t="shared" si="51"/>
        <v>8.4360831402057104E-3</v>
      </c>
      <c r="Z71">
        <f t="shared" si="52"/>
        <v>7.7090313856981001E-3</v>
      </c>
      <c r="AA71">
        <f t="shared" si="53"/>
        <v>1.18215611097146E-2</v>
      </c>
      <c r="AB71">
        <f t="shared" si="54"/>
        <v>7.79831393282184E-3</v>
      </c>
      <c r="AC71">
        <f t="shared" si="55"/>
        <v>7.79831393282184E-3</v>
      </c>
      <c r="AD71">
        <f t="shared" si="56"/>
        <v>7.7086551987356304E-3</v>
      </c>
      <c r="AE71">
        <f t="shared" si="57"/>
        <v>7.7107308255615096E-3</v>
      </c>
      <c r="AF71" s="2"/>
      <c r="AG71" s="2"/>
      <c r="AH71" s="2"/>
      <c r="AI71" s="2"/>
      <c r="AJ71" s="5">
        <v>0.01</v>
      </c>
      <c r="AK71" s="5">
        <v>0</v>
      </c>
      <c r="AL71" s="5">
        <v>0.1</v>
      </c>
      <c r="AM71" s="5">
        <v>4.4917819999999997E-2</v>
      </c>
      <c r="AN71" s="5">
        <v>0</v>
      </c>
      <c r="AO71" s="5">
        <v>0</v>
      </c>
      <c r="AP71" s="5">
        <v>0</v>
      </c>
      <c r="AQ71" s="5">
        <v>1</v>
      </c>
      <c r="AR71" s="5">
        <v>0.5</v>
      </c>
      <c r="AS71" s="5">
        <v>5.0000000000000001E-3</v>
      </c>
      <c r="AT71" s="5">
        <v>0.01</v>
      </c>
      <c r="AU71" s="5">
        <v>-17.4991798706886</v>
      </c>
      <c r="AV71" s="5">
        <v>0</v>
      </c>
      <c r="AW71" s="5">
        <v>0</v>
      </c>
      <c r="AX71" s="5">
        <v>0</v>
      </c>
      <c r="AY71" s="5">
        <v>8.4360831402057104E-3</v>
      </c>
      <c r="AZ71" s="5">
        <v>8.4360831402057104E-3</v>
      </c>
      <c r="BA71" s="5">
        <v>1</v>
      </c>
      <c r="BB71" s="5">
        <v>1</v>
      </c>
      <c r="BC71" s="5">
        <v>-17.101644880561398</v>
      </c>
      <c r="BD71" s="5">
        <v>0</v>
      </c>
      <c r="BE71" s="5">
        <v>0</v>
      </c>
      <c r="BF71" s="5">
        <v>0</v>
      </c>
      <c r="BG71" s="5">
        <v>7.7090313856981001E-3</v>
      </c>
      <c r="BH71" s="5">
        <v>1.88032920010908E-2</v>
      </c>
      <c r="BI71" s="5">
        <v>1</v>
      </c>
      <c r="BJ71" s="5">
        <v>1</v>
      </c>
      <c r="BK71" s="5">
        <v>-85.217482298078195</v>
      </c>
      <c r="BL71" s="5">
        <v>9.2662453107705198E-3</v>
      </c>
      <c r="BM71" s="6">
        <v>9.9999999999999998E-13</v>
      </c>
      <c r="BN71" s="5">
        <v>0</v>
      </c>
      <c r="BO71" s="5" t="s">
        <v>97</v>
      </c>
      <c r="BP71" s="5" t="s">
        <v>97</v>
      </c>
      <c r="BQ71" s="5" t="s">
        <v>97</v>
      </c>
      <c r="BR71" s="5" t="s">
        <v>97</v>
      </c>
      <c r="BS71" s="5">
        <v>-84.193033044535298</v>
      </c>
      <c r="BT71" s="5">
        <v>8.5223752367440606E-3</v>
      </c>
      <c r="BU71" s="6">
        <v>9.9999999999999998E-13</v>
      </c>
      <c r="BV71" s="5">
        <v>1.6200641513066799E-2</v>
      </c>
      <c r="BW71" s="5" t="s">
        <v>97</v>
      </c>
      <c r="BX71" s="5" t="s">
        <v>97</v>
      </c>
      <c r="BY71" s="5" t="s">
        <v>97</v>
      </c>
      <c r="BZ71" s="5" t="s">
        <v>97</v>
      </c>
      <c r="CA71" s="5">
        <v>-100.899211698166</v>
      </c>
      <c r="CB71" s="5">
        <v>1.18215611097146E-2</v>
      </c>
      <c r="CC71" s="6">
        <v>9.9999999999999998E-13</v>
      </c>
      <c r="CD71" s="5">
        <v>0</v>
      </c>
      <c r="CE71" s="5">
        <v>8.1558059397920206E-3</v>
      </c>
      <c r="CF71" s="5">
        <v>1.3299381125734901E-2</v>
      </c>
      <c r="CG71" s="5">
        <v>1</v>
      </c>
      <c r="CH71" s="5">
        <v>0.26524340444546102</v>
      </c>
      <c r="CI71" s="5">
        <v>-99.757773882491307</v>
      </c>
      <c r="CJ71" s="5">
        <v>1.08644541504112E-2</v>
      </c>
      <c r="CK71" s="6">
        <v>1E-13</v>
      </c>
      <c r="CL71" s="5">
        <v>3.7523556843714098E-2</v>
      </c>
      <c r="CM71" s="5">
        <v>7.8042318756631097E-3</v>
      </c>
      <c r="CN71" s="5">
        <v>1.6727147202496E-2</v>
      </c>
      <c r="CO71" s="5">
        <v>1</v>
      </c>
      <c r="CP71" s="5">
        <v>0.31207303841830603</v>
      </c>
      <c r="CQ71" s="5">
        <v>-99.757718838990399</v>
      </c>
      <c r="CR71" s="5">
        <v>1.0850009169728701E-2</v>
      </c>
      <c r="CS71" s="6">
        <v>1E-13</v>
      </c>
      <c r="CT71" s="5">
        <v>3.7404351647158503E-2</v>
      </c>
      <c r="CU71" s="5">
        <v>7.79831393282184E-3</v>
      </c>
      <c r="CV71" s="5">
        <v>1.6682276217836099E-2</v>
      </c>
      <c r="CW71" s="5">
        <v>1</v>
      </c>
      <c r="CX71" s="5">
        <v>0.314229526828048</v>
      </c>
      <c r="CY71" s="5">
        <v>-102.319128177642</v>
      </c>
      <c r="CZ71" s="5">
        <v>9.2669302126134299E-3</v>
      </c>
      <c r="DA71" s="6">
        <v>9.9999999999999998E-13</v>
      </c>
      <c r="DB71" s="5">
        <v>0</v>
      </c>
      <c r="DC71" s="5">
        <v>7.7086551987356304E-3</v>
      </c>
      <c r="DD71" s="5">
        <v>1.8812184349309102E-2</v>
      </c>
      <c r="DE71" s="5">
        <v>1</v>
      </c>
      <c r="DF71" s="5">
        <v>1</v>
      </c>
      <c r="DG71" s="5">
        <v>-101.29467936775301</v>
      </c>
      <c r="DH71" s="5">
        <v>8.52255314791385E-3</v>
      </c>
      <c r="DI71" s="6">
        <v>9.9999999999999998E-13</v>
      </c>
      <c r="DJ71" s="5">
        <v>1.6208968820730502E-2</v>
      </c>
      <c r="DK71" s="5">
        <v>7.7107308255615096E-3</v>
      </c>
      <c r="DL71" s="5">
        <v>1.88238479745352E-2</v>
      </c>
      <c r="DM71" s="5">
        <v>1</v>
      </c>
      <c r="DN71" s="5">
        <v>1</v>
      </c>
    </row>
    <row r="72" spans="1:118">
      <c r="A72">
        <f t="shared" si="29"/>
        <v>-16.306235524585801</v>
      </c>
      <c r="B72">
        <f t="shared" si="30"/>
        <v>-16.160651083644101</v>
      </c>
      <c r="C72">
        <f t="shared" si="31"/>
        <v>-106.14463862904999</v>
      </c>
      <c r="D72">
        <f t="shared" si="32"/>
        <v>-98.335489143004494</v>
      </c>
      <c r="E72">
        <f t="shared" si="33"/>
        <v>-122.30528971269409</v>
      </c>
      <c r="F72">
        <f t="shared" si="34"/>
        <v>-122.30529010334099</v>
      </c>
      <c r="G72">
        <f t="shared" si="35"/>
        <v>-114.49614022664859</v>
      </c>
      <c r="H72">
        <f t="shared" si="36"/>
        <v>-114.49614017417299</v>
      </c>
      <c r="I72">
        <f t="shared" si="37"/>
        <v>-120.44908334679199</v>
      </c>
      <c r="J72">
        <f t="shared" si="38"/>
        <v>-111.389798986467</v>
      </c>
      <c r="K72">
        <f t="shared" si="39"/>
        <v>-112.389686450036</v>
      </c>
      <c r="M72">
        <f t="shared" si="40"/>
        <v>1.8562067565489997</v>
      </c>
      <c r="N72">
        <f t="shared" si="41"/>
        <v>3.1063411877059934</v>
      </c>
      <c r="P72">
        <f t="shared" si="42"/>
        <v>3.1063411877059934</v>
      </c>
      <c r="Q72">
        <f t="shared" si="43"/>
        <v>6.2126823754119869</v>
      </c>
      <c r="R72">
        <f t="shared" si="44"/>
        <v>1.2683829359048686E-2</v>
      </c>
      <c r="S72">
        <f t="shared" si="45"/>
        <v>1</v>
      </c>
      <c r="T72">
        <f t="shared" si="46"/>
        <v>1</v>
      </c>
      <c r="U72">
        <f t="shared" si="47"/>
        <v>0.38431659850774802</v>
      </c>
      <c r="V72">
        <f t="shared" si="48"/>
        <v>0.36007380968046898</v>
      </c>
      <c r="W72">
        <f t="shared" si="49"/>
        <v>0.358680422691462</v>
      </c>
      <c r="X72">
        <f t="shared" si="50"/>
        <v>0.36007380968046898</v>
      </c>
      <c r="Y72">
        <f t="shared" si="51"/>
        <v>7.0418014496071296E-3</v>
      </c>
      <c r="Z72">
        <f t="shared" si="52"/>
        <v>1.5426419973859601E-2</v>
      </c>
      <c r="AA72">
        <f t="shared" si="53"/>
        <v>1.8140804787280099E-2</v>
      </c>
      <c r="AB72">
        <f t="shared" si="54"/>
        <v>1.0000000000000001E-5</v>
      </c>
      <c r="AC72">
        <f t="shared" si="55"/>
        <v>1.0000000000000001E-5</v>
      </c>
      <c r="AD72">
        <f t="shared" si="56"/>
        <v>1.5414599381946999E-2</v>
      </c>
      <c r="AE72">
        <f t="shared" si="57"/>
        <v>1.54288969498622E-2</v>
      </c>
      <c r="AF72" s="2"/>
      <c r="AG72" s="2"/>
      <c r="AH72" s="2"/>
      <c r="AI72" s="2"/>
      <c r="AJ72" s="5">
        <v>0.01</v>
      </c>
      <c r="AK72" s="5">
        <v>0</v>
      </c>
      <c r="AL72" s="5">
        <v>0.1</v>
      </c>
      <c r="AM72" s="5">
        <v>4.4917819999999997E-2</v>
      </c>
      <c r="AN72" s="5">
        <v>0</v>
      </c>
      <c r="AO72" s="5">
        <v>0</v>
      </c>
      <c r="AP72" s="5">
        <v>0</v>
      </c>
      <c r="AQ72" s="5">
        <v>1</v>
      </c>
      <c r="AR72" s="5">
        <v>0.5</v>
      </c>
      <c r="AS72" s="5">
        <v>5.0000000000000001E-3</v>
      </c>
      <c r="AT72" s="5">
        <v>0.01</v>
      </c>
      <c r="AU72" s="5">
        <v>-16.306235524585801</v>
      </c>
      <c r="AV72" s="5">
        <v>0</v>
      </c>
      <c r="AW72" s="5">
        <v>0</v>
      </c>
      <c r="AX72" s="5">
        <v>0</v>
      </c>
      <c r="AY72" s="5">
        <v>7.0418014496071296E-3</v>
      </c>
      <c r="AZ72" s="5">
        <v>7.0418014496071296E-3</v>
      </c>
      <c r="BA72" s="5">
        <v>1</v>
      </c>
      <c r="BB72" s="5">
        <v>1</v>
      </c>
      <c r="BC72" s="5">
        <v>-16.160651083644101</v>
      </c>
      <c r="BD72" s="5">
        <v>0</v>
      </c>
      <c r="BE72" s="5">
        <v>0</v>
      </c>
      <c r="BF72" s="5">
        <v>0</v>
      </c>
      <c r="BG72" s="6">
        <v>1.5426419973859601E-2</v>
      </c>
      <c r="BH72" s="5">
        <v>6.8873567574983998E-3</v>
      </c>
      <c r="BI72" s="5">
        <v>1</v>
      </c>
      <c r="BJ72" s="5">
        <v>1</v>
      </c>
      <c r="BK72" s="5">
        <v>-106.14463862904999</v>
      </c>
      <c r="BL72" s="5">
        <v>8.8118119749631702E-3</v>
      </c>
      <c r="BM72" s="6">
        <v>9.9999999999999998E-13</v>
      </c>
      <c r="BN72" s="5">
        <v>0</v>
      </c>
      <c r="BO72" s="5" t="s">
        <v>97</v>
      </c>
      <c r="BP72" s="5" t="s">
        <v>97</v>
      </c>
      <c r="BQ72" s="5" t="s">
        <v>97</v>
      </c>
      <c r="BR72" s="5" t="s">
        <v>97</v>
      </c>
      <c r="BS72" s="5">
        <v>-98.335489143004494</v>
      </c>
      <c r="BT72" s="5">
        <v>6.81098184205591E-3</v>
      </c>
      <c r="BU72" s="6">
        <v>9.9999999999999998E-13</v>
      </c>
      <c r="BV72" s="5">
        <v>4.9949609162977401E-2</v>
      </c>
      <c r="BW72" s="5" t="s">
        <v>97</v>
      </c>
      <c r="BX72" s="5" t="s">
        <v>97</v>
      </c>
      <c r="BY72" s="5" t="s">
        <v>97</v>
      </c>
      <c r="BZ72" s="5" t="s">
        <v>97</v>
      </c>
      <c r="CA72" s="5">
        <v>-120.44908334679199</v>
      </c>
      <c r="CB72" s="5">
        <v>1.8140804787280099E-2</v>
      </c>
      <c r="CC72" s="6">
        <v>9.9999999999999998E-13</v>
      </c>
      <c r="CD72" s="5">
        <v>0</v>
      </c>
      <c r="CE72" s="6">
        <v>1.0000000000000001E-5</v>
      </c>
      <c r="CF72" s="5">
        <v>6.4820069249760404E-3</v>
      </c>
      <c r="CG72" s="5">
        <v>1</v>
      </c>
      <c r="CH72" s="5">
        <v>0.38431659850774802</v>
      </c>
      <c r="CI72" s="5">
        <v>-112.389798986467</v>
      </c>
      <c r="CJ72" s="5">
        <v>1.4399051734373799E-2</v>
      </c>
      <c r="CK72" s="6">
        <v>1E-13</v>
      </c>
      <c r="CL72" s="5">
        <v>0.109069028424056</v>
      </c>
      <c r="CM72" s="6">
        <v>1.0000000000000001E-5</v>
      </c>
      <c r="CN72" s="5">
        <v>6.5390602309156696E-3</v>
      </c>
      <c r="CO72" s="5">
        <v>1</v>
      </c>
      <c r="CP72" s="5">
        <v>0.36007380968046898</v>
      </c>
      <c r="CQ72" s="5">
        <v>-112.389686450036</v>
      </c>
      <c r="CR72" s="5">
        <v>1.4435594440181001E-2</v>
      </c>
      <c r="CS72" s="6">
        <v>1E-13</v>
      </c>
      <c r="CT72" s="5">
        <v>0.109233905797872</v>
      </c>
      <c r="CU72" s="6">
        <v>1.0000000000000001E-5</v>
      </c>
      <c r="CV72" s="5">
        <v>6.5384029567776402E-3</v>
      </c>
      <c r="CW72" s="5">
        <v>1</v>
      </c>
      <c r="CX72" s="5">
        <v>0.358680422691462</v>
      </c>
      <c r="CY72" s="5">
        <v>-122.30529010334099</v>
      </c>
      <c r="CZ72" s="5">
        <v>8.8119567629283708E-3</v>
      </c>
      <c r="DA72" s="6">
        <v>9.9999999999999998E-13</v>
      </c>
      <c r="DB72" s="5">
        <v>0</v>
      </c>
      <c r="DC72" s="6">
        <v>1.5414599381946999E-2</v>
      </c>
      <c r="DD72" s="5">
        <v>6.8836247033154403E-3</v>
      </c>
      <c r="DE72" s="5">
        <v>1</v>
      </c>
      <c r="DF72" s="5">
        <v>1</v>
      </c>
      <c r="DG72" s="5">
        <v>-114.49614017417299</v>
      </c>
      <c r="DH72" s="5">
        <v>6.8118469130722696E-3</v>
      </c>
      <c r="DI72" s="6">
        <v>9.9999999999999998E-13</v>
      </c>
      <c r="DJ72" s="5">
        <v>4.9952284018354998E-2</v>
      </c>
      <c r="DK72" s="6">
        <v>1.54288969498622E-2</v>
      </c>
      <c r="DL72" s="5">
        <v>6.8855416174644904E-3</v>
      </c>
      <c r="DM72" s="5">
        <v>1</v>
      </c>
      <c r="DN72" s="5">
        <v>1</v>
      </c>
    </row>
    <row r="73" spans="1:118">
      <c r="A73">
        <f t="shared" si="29"/>
        <v>-22.672639426344599</v>
      </c>
      <c r="B73">
        <f t="shared" si="30"/>
        <v>-22.299186651121399</v>
      </c>
      <c r="C73">
        <f t="shared" si="31"/>
        <v>-109.22309755248401</v>
      </c>
      <c r="D73">
        <f t="shared" si="32"/>
        <v>-106.027611375531</v>
      </c>
      <c r="E73">
        <f t="shared" si="33"/>
        <v>-131.52228420360541</v>
      </c>
      <c r="F73">
        <f t="shared" si="34"/>
        <v>-131.522284798686</v>
      </c>
      <c r="G73">
        <f t="shared" si="35"/>
        <v>-128.3267980266524</v>
      </c>
      <c r="H73">
        <f t="shared" si="36"/>
        <v>-128.32679850772001</v>
      </c>
      <c r="I73">
        <f t="shared" si="37"/>
        <v>-131.522285051637</v>
      </c>
      <c r="J73">
        <f t="shared" si="38"/>
        <v>-126.506331254282</v>
      </c>
      <c r="K73">
        <f t="shared" si="39"/>
        <v>-127.50547327285101</v>
      </c>
      <c r="M73">
        <f t="shared" si="40"/>
        <v>-2.5295099703726009E-7</v>
      </c>
      <c r="N73">
        <f t="shared" si="41"/>
        <v>1.8204672534380109</v>
      </c>
      <c r="P73">
        <f t="shared" si="42"/>
        <v>1.8204672534380109</v>
      </c>
      <c r="Q73">
        <f t="shared" si="43"/>
        <v>3.6409345068760217</v>
      </c>
      <c r="R73">
        <f t="shared" si="44"/>
        <v>5.6375282606072677E-2</v>
      </c>
      <c r="S73">
        <f t="shared" si="45"/>
        <v>0</v>
      </c>
      <c r="T73">
        <f t="shared" si="46"/>
        <v>0</v>
      </c>
      <c r="U73">
        <f t="shared" si="47"/>
        <v>1</v>
      </c>
      <c r="V73">
        <f t="shared" si="48"/>
        <v>0.59377794970873599</v>
      </c>
      <c r="W73">
        <f t="shared" si="49"/>
        <v>0.58694220628748495</v>
      </c>
      <c r="X73">
        <f t="shared" si="50"/>
        <v>0.59377794970873599</v>
      </c>
      <c r="Y73">
        <f t="shared" si="51"/>
        <v>7.4953095909603903E-3</v>
      </c>
      <c r="Z73">
        <f t="shared" si="52"/>
        <v>1.2171380736530299E-2</v>
      </c>
      <c r="AA73">
        <f t="shared" si="53"/>
        <v>8.1385771588406292E-3</v>
      </c>
      <c r="AB73">
        <f t="shared" si="54"/>
        <v>1.13988307408201E-2</v>
      </c>
      <c r="AC73">
        <f t="shared" si="55"/>
        <v>1.13988307408201E-2</v>
      </c>
      <c r="AD73">
        <f t="shared" si="56"/>
        <v>1.2178065732157101E-2</v>
      </c>
      <c r="AE73">
        <f t="shared" si="57"/>
        <v>1.21750424075058E-2</v>
      </c>
      <c r="AF73" s="2"/>
      <c r="AG73" s="2"/>
      <c r="AH73" s="2"/>
      <c r="AI73" s="2"/>
      <c r="AJ73" s="5">
        <v>0.01</v>
      </c>
      <c r="AK73" s="5">
        <v>0</v>
      </c>
      <c r="AL73" s="5">
        <v>0.1</v>
      </c>
      <c r="AM73" s="5">
        <v>4.4917819999999997E-2</v>
      </c>
      <c r="AN73" s="5">
        <v>0</v>
      </c>
      <c r="AO73" s="5">
        <v>0</v>
      </c>
      <c r="AP73" s="5">
        <v>0</v>
      </c>
      <c r="AQ73" s="5">
        <v>1</v>
      </c>
      <c r="AR73" s="5">
        <v>0.5</v>
      </c>
      <c r="AS73" s="5">
        <v>5.0000000000000001E-3</v>
      </c>
      <c r="AT73" s="5">
        <v>0.01</v>
      </c>
      <c r="AU73" s="5">
        <v>-22.672639426344599</v>
      </c>
      <c r="AV73" s="5">
        <v>0</v>
      </c>
      <c r="AW73" s="5">
        <v>0</v>
      </c>
      <c r="AX73" s="5">
        <v>0</v>
      </c>
      <c r="AY73" s="5">
        <v>7.4953095909603903E-3</v>
      </c>
      <c r="AZ73" s="5">
        <v>7.4953095909603903E-3</v>
      </c>
      <c r="BA73" s="5">
        <v>1</v>
      </c>
      <c r="BB73" s="5">
        <v>1</v>
      </c>
      <c r="BC73" s="5">
        <v>-22.299186651121399</v>
      </c>
      <c r="BD73" s="5">
        <v>0</v>
      </c>
      <c r="BE73" s="5">
        <v>0</v>
      </c>
      <c r="BF73" s="5">
        <v>0</v>
      </c>
      <c r="BG73" s="5">
        <v>1.2171380736530299E-2</v>
      </c>
      <c r="BH73" s="5">
        <v>6.6305877051642198E-3</v>
      </c>
      <c r="BI73" s="5">
        <v>1</v>
      </c>
      <c r="BJ73" s="5">
        <v>1</v>
      </c>
      <c r="BK73" s="5">
        <v>-109.22309755248401</v>
      </c>
      <c r="BL73" s="5">
        <v>8.1385771588406292E-3</v>
      </c>
      <c r="BM73" s="6">
        <v>9.9999999999999998E-13</v>
      </c>
      <c r="BN73" s="5">
        <v>0</v>
      </c>
      <c r="BO73" s="5" t="s">
        <v>97</v>
      </c>
      <c r="BP73" s="5" t="s">
        <v>97</v>
      </c>
      <c r="BQ73" s="5" t="s">
        <v>97</v>
      </c>
      <c r="BR73" s="5" t="s">
        <v>97</v>
      </c>
      <c r="BS73" s="5">
        <v>-106.027611375531</v>
      </c>
      <c r="BT73" s="5">
        <v>7.1851972904600101E-3</v>
      </c>
      <c r="BU73" s="6">
        <v>9.9999999999999998E-13</v>
      </c>
      <c r="BV73" s="5">
        <v>4.52071542959772E-2</v>
      </c>
      <c r="BW73" s="5" t="s">
        <v>97</v>
      </c>
      <c r="BX73" s="5" t="s">
        <v>97</v>
      </c>
      <c r="BY73" s="5" t="s">
        <v>97</v>
      </c>
      <c r="BZ73" s="5" t="s">
        <v>97</v>
      </c>
      <c r="CA73" s="5">
        <v>-131.522285051637</v>
      </c>
      <c r="CB73" s="5">
        <v>8.1385771588406292E-3</v>
      </c>
      <c r="CC73" s="6">
        <v>1.1E-12</v>
      </c>
      <c r="CD73" s="5">
        <v>0</v>
      </c>
      <c r="CE73" s="5">
        <v>1.2171380736530299E-2</v>
      </c>
      <c r="CF73" s="5">
        <v>6.6305877051642198E-3</v>
      </c>
      <c r="CG73" s="5">
        <v>1</v>
      </c>
      <c r="CH73" s="5">
        <v>1</v>
      </c>
      <c r="CI73" s="5">
        <v>-127.506331254282</v>
      </c>
      <c r="CJ73" s="5">
        <v>9.9637178148810797E-3</v>
      </c>
      <c r="CK73" s="6">
        <v>1E-13</v>
      </c>
      <c r="CL73" s="5">
        <v>5.4527718573215402E-2</v>
      </c>
      <c r="CM73" s="5">
        <v>1.1406161690410499E-2</v>
      </c>
      <c r="CN73" s="5">
        <v>6.3696061802739901E-3</v>
      </c>
      <c r="CO73" s="5">
        <v>1</v>
      </c>
      <c r="CP73" s="5">
        <v>0.59377794970873599</v>
      </c>
      <c r="CQ73" s="5">
        <v>-127.50547327285101</v>
      </c>
      <c r="CR73" s="5">
        <v>1.00252267941892E-2</v>
      </c>
      <c r="CS73" s="6">
        <v>1E-13</v>
      </c>
      <c r="CT73" s="5">
        <v>5.4641350795321002E-2</v>
      </c>
      <c r="CU73" s="5">
        <v>1.13988307408201E-2</v>
      </c>
      <c r="CV73" s="5">
        <v>6.3736708471348697E-3</v>
      </c>
      <c r="CW73" s="5">
        <v>1</v>
      </c>
      <c r="CX73" s="5">
        <v>0.58694220628748495</v>
      </c>
      <c r="CY73" s="5">
        <v>-131.522284798686</v>
      </c>
      <c r="CZ73" s="5">
        <v>8.1374350003126997E-3</v>
      </c>
      <c r="DA73" s="6">
        <v>9.9999999999999998E-13</v>
      </c>
      <c r="DB73" s="5">
        <v>0</v>
      </c>
      <c r="DC73" s="5">
        <v>1.2178065732157101E-2</v>
      </c>
      <c r="DD73" s="5">
        <v>6.6313223815570701E-3</v>
      </c>
      <c r="DE73" s="5">
        <v>1</v>
      </c>
      <c r="DF73" s="5">
        <v>1</v>
      </c>
      <c r="DG73" s="5">
        <v>-128.32679850772001</v>
      </c>
      <c r="DH73" s="5">
        <v>7.1842835391903699E-3</v>
      </c>
      <c r="DI73" s="6">
        <v>9.9999999999999998E-13</v>
      </c>
      <c r="DJ73" s="5">
        <v>4.5155360213719499E-2</v>
      </c>
      <c r="DK73" s="5">
        <v>1.21750424075058E-2</v>
      </c>
      <c r="DL73" s="5">
        <v>6.6289700633741996E-3</v>
      </c>
      <c r="DM73" s="5">
        <v>1</v>
      </c>
      <c r="DN73" s="5">
        <v>1</v>
      </c>
    </row>
    <row r="74" spans="1:118">
      <c r="A74">
        <f t="shared" si="29"/>
        <v>-16.6306313848883</v>
      </c>
      <c r="B74">
        <f t="shared" si="30"/>
        <v>-16.376568073217801</v>
      </c>
      <c r="C74">
        <f t="shared" si="31"/>
        <v>-85.444986621767995</v>
      </c>
      <c r="D74">
        <f t="shared" si="32"/>
        <v>-83.167050769835498</v>
      </c>
      <c r="E74">
        <f t="shared" si="33"/>
        <v>-101.82155469498579</v>
      </c>
      <c r="F74">
        <f t="shared" si="34"/>
        <v>-101.82155555284101</v>
      </c>
      <c r="G74">
        <f t="shared" si="35"/>
        <v>-99.543618843053295</v>
      </c>
      <c r="H74">
        <f t="shared" si="36"/>
        <v>-99.543620312402297</v>
      </c>
      <c r="I74">
        <f t="shared" si="37"/>
        <v>-101.74972544402701</v>
      </c>
      <c r="J74">
        <f t="shared" si="38"/>
        <v>-98.274217092863296</v>
      </c>
      <c r="K74">
        <f t="shared" si="39"/>
        <v>-99.276482753310503</v>
      </c>
      <c r="M74">
        <f t="shared" si="40"/>
        <v>7.1830108813998095E-2</v>
      </c>
      <c r="N74">
        <f t="shared" si="41"/>
        <v>1.2694032195390008</v>
      </c>
      <c r="P74">
        <f t="shared" si="42"/>
        <v>1.2694032195390008</v>
      </c>
      <c r="Q74">
        <f t="shared" si="43"/>
        <v>2.5388064390780016</v>
      </c>
      <c r="R74">
        <f t="shared" si="44"/>
        <v>0.11107872553565261</v>
      </c>
      <c r="S74">
        <f t="shared" si="45"/>
        <v>0</v>
      </c>
      <c r="T74">
        <f t="shared" si="46"/>
        <v>0</v>
      </c>
      <c r="U74">
        <f t="shared" si="47"/>
        <v>0.75701192735390899</v>
      </c>
      <c r="V74">
        <f t="shared" si="48"/>
        <v>0.59670998320073498</v>
      </c>
      <c r="W74">
        <f t="shared" si="49"/>
        <v>0.62382143112752397</v>
      </c>
      <c r="X74">
        <f t="shared" si="50"/>
        <v>0.59670998320073498</v>
      </c>
      <c r="Y74">
        <f t="shared" si="51"/>
        <v>4.8488566748548997E-3</v>
      </c>
      <c r="Z74">
        <f t="shared" si="52"/>
        <v>1.0000000000000001E-5</v>
      </c>
      <c r="AA74">
        <f t="shared" si="53"/>
        <v>8.4469341287991603E-3</v>
      </c>
      <c r="AB74">
        <f t="shared" si="54"/>
        <v>1.0000000000000001E-5</v>
      </c>
      <c r="AC74">
        <f t="shared" si="55"/>
        <v>1.0000000000000001E-5</v>
      </c>
      <c r="AD74">
        <f t="shared" si="56"/>
        <v>1.0000000000000001E-5</v>
      </c>
      <c r="AE74">
        <f t="shared" si="57"/>
        <v>1.0000000000000001E-5</v>
      </c>
      <c r="AF74" s="2"/>
      <c r="AG74" s="2"/>
      <c r="AH74" s="2"/>
      <c r="AI74" s="2"/>
      <c r="AJ74" s="5">
        <v>0.01</v>
      </c>
      <c r="AK74" s="5">
        <v>0</v>
      </c>
      <c r="AL74" s="5">
        <v>0.1</v>
      </c>
      <c r="AM74" s="5">
        <v>4.4917819999999997E-2</v>
      </c>
      <c r="AN74" s="5">
        <v>0</v>
      </c>
      <c r="AO74" s="5">
        <v>0</v>
      </c>
      <c r="AP74" s="5">
        <v>0</v>
      </c>
      <c r="AQ74" s="5">
        <v>1</v>
      </c>
      <c r="AR74" s="5">
        <v>0.5</v>
      </c>
      <c r="AS74" s="5">
        <v>5.0000000000000001E-3</v>
      </c>
      <c r="AT74" s="5">
        <v>0.01</v>
      </c>
      <c r="AU74" s="5">
        <v>-16.6306313848883</v>
      </c>
      <c r="AV74" s="5">
        <v>0</v>
      </c>
      <c r="AW74" s="5">
        <v>0</v>
      </c>
      <c r="AX74" s="5">
        <v>0</v>
      </c>
      <c r="AY74" s="5">
        <v>4.8488566748548997E-3</v>
      </c>
      <c r="AZ74" s="5">
        <v>4.8488566748548997E-3</v>
      </c>
      <c r="BA74" s="5">
        <v>1</v>
      </c>
      <c r="BB74" s="5">
        <v>1</v>
      </c>
      <c r="BC74" s="5">
        <v>-16.376568073217801</v>
      </c>
      <c r="BD74" s="5">
        <v>0</v>
      </c>
      <c r="BE74" s="5">
        <v>0</v>
      </c>
      <c r="BF74" s="5">
        <v>0</v>
      </c>
      <c r="BG74" s="6">
        <v>1.0000000000000001E-5</v>
      </c>
      <c r="BH74" s="5">
        <v>4.7773293693444E-3</v>
      </c>
      <c r="BI74" s="5">
        <v>1</v>
      </c>
      <c r="BJ74" s="5">
        <v>1</v>
      </c>
      <c r="BK74" s="5">
        <v>-85.444986621767995</v>
      </c>
      <c r="BL74" s="5">
        <v>6.6367713801423296E-3</v>
      </c>
      <c r="BM74" s="6">
        <v>9.9999999999999998E-13</v>
      </c>
      <c r="BN74" s="5">
        <v>0</v>
      </c>
      <c r="BO74" s="5" t="s">
        <v>97</v>
      </c>
      <c r="BP74" s="5" t="s">
        <v>97</v>
      </c>
      <c r="BQ74" s="5" t="s">
        <v>97</v>
      </c>
      <c r="BR74" s="5" t="s">
        <v>97</v>
      </c>
      <c r="BS74" s="5">
        <v>-83.167050769835498</v>
      </c>
      <c r="BT74" s="5">
        <v>5.6552881060127702E-3</v>
      </c>
      <c r="BU74" s="6">
        <v>9.9999999999999998E-13</v>
      </c>
      <c r="BV74" s="5">
        <v>2.1211008549162001E-2</v>
      </c>
      <c r="BW74" s="5" t="s">
        <v>97</v>
      </c>
      <c r="BX74" s="5" t="s">
        <v>97</v>
      </c>
      <c r="BY74" s="5" t="s">
        <v>97</v>
      </c>
      <c r="BZ74" s="5" t="s">
        <v>97</v>
      </c>
      <c r="CA74" s="5">
        <v>-101.74972544402701</v>
      </c>
      <c r="CB74" s="5">
        <v>8.4469341287991603E-3</v>
      </c>
      <c r="CC74" s="6">
        <v>9.9999999999999998E-13</v>
      </c>
      <c r="CD74" s="5">
        <v>0</v>
      </c>
      <c r="CE74" s="6">
        <v>1.0000000000000001E-5</v>
      </c>
      <c r="CF74" s="5">
        <v>4.7793489326565502E-3</v>
      </c>
      <c r="CG74" s="5">
        <v>1</v>
      </c>
      <c r="CH74" s="5">
        <v>0.75701192735390899</v>
      </c>
      <c r="CI74" s="5">
        <v>-99.274217092863296</v>
      </c>
      <c r="CJ74" s="5">
        <v>8.6715525535500694E-3</v>
      </c>
      <c r="CK74" s="6">
        <v>1E-13</v>
      </c>
      <c r="CL74" s="5">
        <v>3.6059129893185299E-2</v>
      </c>
      <c r="CM74" s="6">
        <v>1.0000000000000001E-5</v>
      </c>
      <c r="CN74" s="5">
        <v>4.7811838953055498E-3</v>
      </c>
      <c r="CO74" s="5">
        <v>1</v>
      </c>
      <c r="CP74" s="5">
        <v>0.59670998320073498</v>
      </c>
      <c r="CQ74" s="5">
        <v>-99.276482753310503</v>
      </c>
      <c r="CR74" s="5">
        <v>8.3692392379597601E-3</v>
      </c>
      <c r="CS74" s="6">
        <v>1E-13</v>
      </c>
      <c r="CT74" s="5">
        <v>3.4495841730427003E-2</v>
      </c>
      <c r="CU74" s="6">
        <v>1.0000000000000001E-5</v>
      </c>
      <c r="CV74" s="5">
        <v>4.7830748172853002E-3</v>
      </c>
      <c r="CW74" s="5">
        <v>1</v>
      </c>
      <c r="CX74" s="5">
        <v>0.62382143112752397</v>
      </c>
      <c r="CY74" s="5">
        <v>-101.82155555284101</v>
      </c>
      <c r="CZ74" s="5">
        <v>6.6372950806528096E-3</v>
      </c>
      <c r="DA74" s="6">
        <v>9.9999999999999998E-13</v>
      </c>
      <c r="DB74" s="5">
        <v>0</v>
      </c>
      <c r="DC74" s="6">
        <v>1.0000000000000001E-5</v>
      </c>
      <c r="DD74" s="5">
        <v>4.7775465283704296E-3</v>
      </c>
      <c r="DE74" s="5">
        <v>1</v>
      </c>
      <c r="DF74" s="5">
        <v>1</v>
      </c>
      <c r="DG74" s="5">
        <v>-99.543620312402297</v>
      </c>
      <c r="DH74" s="5">
        <v>5.6553779177686203E-3</v>
      </c>
      <c r="DI74" s="6">
        <v>9.9999999999999998E-13</v>
      </c>
      <c r="DJ74" s="5">
        <v>2.12185919798231E-2</v>
      </c>
      <c r="DK74" s="6">
        <v>1.0000000000000001E-5</v>
      </c>
      <c r="DL74" s="5">
        <v>4.77882640733528E-3</v>
      </c>
      <c r="DM74" s="5">
        <v>1</v>
      </c>
      <c r="DN74" s="5">
        <v>1</v>
      </c>
    </row>
    <row r="75" spans="1:118">
      <c r="A75">
        <f t="shared" si="29"/>
        <v>-26.637815523015899</v>
      </c>
      <c r="B75">
        <f t="shared" si="30"/>
        <v>-23.793863193748098</v>
      </c>
      <c r="C75">
        <f t="shared" si="31"/>
        <v>-77.544293619067304</v>
      </c>
      <c r="D75">
        <f t="shared" si="32"/>
        <v>-73.772543074129601</v>
      </c>
      <c r="E75">
        <f t="shared" si="33"/>
        <v>-101.3381568128154</v>
      </c>
      <c r="F75">
        <f t="shared" si="34"/>
        <v>-101.33815772645001</v>
      </c>
      <c r="G75">
        <f t="shared" si="35"/>
        <v>-97.566406267877696</v>
      </c>
      <c r="H75">
        <f t="shared" si="36"/>
        <v>-97.566429344002898</v>
      </c>
      <c r="I75">
        <f t="shared" si="37"/>
        <v>-98.589033077100893</v>
      </c>
      <c r="J75">
        <f t="shared" si="38"/>
        <v>-92.963235427157102</v>
      </c>
      <c r="K75">
        <f t="shared" si="39"/>
        <v>-94.420867019595207</v>
      </c>
      <c r="M75">
        <f t="shared" si="40"/>
        <v>2.7491246493491133</v>
      </c>
      <c r="N75">
        <f t="shared" si="41"/>
        <v>4.6031939168457967</v>
      </c>
      <c r="P75">
        <f t="shared" si="42"/>
        <v>4.6031939168457967</v>
      </c>
      <c r="Q75">
        <f t="shared" si="43"/>
        <v>9.2063878336915934</v>
      </c>
      <c r="R75">
        <f t="shared" si="44"/>
        <v>2.4117209053649844E-3</v>
      </c>
      <c r="S75">
        <f t="shared" si="45"/>
        <v>1</v>
      </c>
      <c r="T75">
        <f t="shared" si="46"/>
        <v>1</v>
      </c>
      <c r="U75">
        <f t="shared" si="47"/>
        <v>0</v>
      </c>
      <c r="V75">
        <f t="shared" si="48"/>
        <v>1.7556537963800901E-2</v>
      </c>
      <c r="W75">
        <f t="shared" si="49"/>
        <v>1.3489770762079201E-3</v>
      </c>
      <c r="X75">
        <f t="shared" si="50"/>
        <v>1.7556537963800901E-2</v>
      </c>
      <c r="Y75">
        <f t="shared" si="51"/>
        <v>1.49638602957135E-2</v>
      </c>
      <c r="Z75">
        <f t="shared" si="52"/>
        <v>5.8818203136992597E-2</v>
      </c>
      <c r="AA75">
        <f t="shared" si="53"/>
        <v>2.4052128947213699E-2</v>
      </c>
      <c r="AB75">
        <f t="shared" si="54"/>
        <v>0.1</v>
      </c>
      <c r="AC75">
        <f t="shared" si="55"/>
        <v>0.1</v>
      </c>
      <c r="AD75">
        <f t="shared" si="56"/>
        <v>5.8820527743268E-2</v>
      </c>
      <c r="AE75">
        <f t="shared" si="57"/>
        <v>5.8640054307455801E-2</v>
      </c>
      <c r="AF75" s="2"/>
      <c r="AG75" s="2"/>
      <c r="AH75" s="2"/>
      <c r="AI75" s="2"/>
      <c r="AJ75" s="5">
        <v>0.01</v>
      </c>
      <c r="AK75" s="5">
        <v>0</v>
      </c>
      <c r="AL75" s="5">
        <v>0.1</v>
      </c>
      <c r="AM75" s="5">
        <v>4.4917819999999997E-2</v>
      </c>
      <c r="AN75" s="5">
        <v>0</v>
      </c>
      <c r="AO75" s="5">
        <v>0</v>
      </c>
      <c r="AP75" s="5">
        <v>0</v>
      </c>
      <c r="AQ75" s="5">
        <v>1</v>
      </c>
      <c r="AR75" s="5">
        <v>0.5</v>
      </c>
      <c r="AS75" s="5">
        <v>5.0000000000000001E-3</v>
      </c>
      <c r="AT75" s="5">
        <v>0.01</v>
      </c>
      <c r="AU75" s="5">
        <v>-26.637815523015899</v>
      </c>
      <c r="AV75" s="5">
        <v>0</v>
      </c>
      <c r="AW75" s="5">
        <v>0</v>
      </c>
      <c r="AX75" s="5">
        <v>0</v>
      </c>
      <c r="AY75" s="5">
        <v>1.49638602957135E-2</v>
      </c>
      <c r="AZ75" s="5">
        <v>1.49638602957135E-2</v>
      </c>
      <c r="BA75" s="5">
        <v>1</v>
      </c>
      <c r="BB75" s="5">
        <v>1</v>
      </c>
      <c r="BC75" s="5">
        <v>-23.793863193748098</v>
      </c>
      <c r="BD75" s="5">
        <v>0</v>
      </c>
      <c r="BE75" s="5">
        <v>0</v>
      </c>
      <c r="BF75" s="5">
        <v>0</v>
      </c>
      <c r="BG75" s="5">
        <v>5.8818203136992597E-2</v>
      </c>
      <c r="BH75" s="6">
        <v>1.6141942371237498E-2</v>
      </c>
      <c r="BI75" s="5">
        <v>1</v>
      </c>
      <c r="BJ75" s="5">
        <v>1</v>
      </c>
      <c r="BK75" s="5">
        <v>-77.544293619067304</v>
      </c>
      <c r="BL75" s="5">
        <v>7.1308974923273401E-3</v>
      </c>
      <c r="BM75" s="6">
        <v>9.9999999999999998E-13</v>
      </c>
      <c r="BN75" s="5">
        <v>0</v>
      </c>
      <c r="BO75" s="5" t="s">
        <v>97</v>
      </c>
      <c r="BP75" s="5" t="s">
        <v>97</v>
      </c>
      <c r="BQ75" s="5" t="s">
        <v>97</v>
      </c>
      <c r="BR75" s="5" t="s">
        <v>97</v>
      </c>
      <c r="BS75" s="5">
        <v>-73.772543074129601</v>
      </c>
      <c r="BT75" s="5">
        <v>5.5460583358095897E-3</v>
      </c>
      <c r="BU75" s="6">
        <v>9.9999999999999998E-13</v>
      </c>
      <c r="BV75" s="5">
        <v>2.3911734801481399E-2</v>
      </c>
      <c r="BW75" s="5" t="s">
        <v>97</v>
      </c>
      <c r="BX75" s="5" t="s">
        <v>97</v>
      </c>
      <c r="BY75" s="5" t="s">
        <v>97</v>
      </c>
      <c r="BZ75" s="5" t="s">
        <v>97</v>
      </c>
      <c r="CA75" s="5">
        <v>-98.589033077100893</v>
      </c>
      <c r="CB75" s="5">
        <v>2.4052128947213699E-2</v>
      </c>
      <c r="CC75" s="6">
        <v>9.9999999999999998E-13</v>
      </c>
      <c r="CD75" s="5">
        <v>0</v>
      </c>
      <c r="CE75" s="5">
        <v>0.1</v>
      </c>
      <c r="CF75" s="6">
        <v>3.1448344100619502E-2</v>
      </c>
      <c r="CG75" s="5">
        <v>1</v>
      </c>
      <c r="CH75" s="5">
        <v>0</v>
      </c>
      <c r="CI75" s="5">
        <v>-93.963235427157102</v>
      </c>
      <c r="CJ75" s="5">
        <v>2.1568917208383599E-2</v>
      </c>
      <c r="CK75" s="6">
        <v>1E-13</v>
      </c>
      <c r="CL75" s="5">
        <v>0.17809868040831101</v>
      </c>
      <c r="CM75" s="5">
        <v>0.1</v>
      </c>
      <c r="CN75" s="6">
        <v>3.2990955578292097E-2</v>
      </c>
      <c r="CO75" s="5">
        <v>1</v>
      </c>
      <c r="CP75" s="5">
        <v>1.7556537963800901E-2</v>
      </c>
      <c r="CQ75" s="5">
        <v>-94.420867019595207</v>
      </c>
      <c r="CR75" s="5">
        <v>2.3849788559181E-2</v>
      </c>
      <c r="CS75" s="6">
        <v>1E-13</v>
      </c>
      <c r="CT75" s="5">
        <v>1.40759722532408</v>
      </c>
      <c r="CU75" s="5">
        <v>0.1</v>
      </c>
      <c r="CV75" s="6">
        <v>3.3563186938528597E-2</v>
      </c>
      <c r="CW75" s="5">
        <v>1</v>
      </c>
      <c r="CX75" s="5">
        <v>1.3489770762079201E-3</v>
      </c>
      <c r="CY75" s="5">
        <v>-101.33815772645001</v>
      </c>
      <c r="CZ75" s="5">
        <v>7.1311767039706998E-3</v>
      </c>
      <c r="DA75" s="6">
        <v>9.9999999999999998E-13</v>
      </c>
      <c r="DB75" s="5">
        <v>0</v>
      </c>
      <c r="DC75" s="5">
        <v>5.8820527743268E-2</v>
      </c>
      <c r="DD75" s="6">
        <v>1.6138446375783801E-2</v>
      </c>
      <c r="DE75" s="5">
        <v>1</v>
      </c>
      <c r="DF75" s="5">
        <v>1</v>
      </c>
      <c r="DG75" s="5">
        <v>-97.566429344002898</v>
      </c>
      <c r="DH75" s="5">
        <v>5.5464568437206098E-3</v>
      </c>
      <c r="DI75" s="6">
        <v>9.9999999999999998E-13</v>
      </c>
      <c r="DJ75" s="5">
        <v>2.3873135175681001E-2</v>
      </c>
      <c r="DK75" s="5">
        <v>5.8640054307455801E-2</v>
      </c>
      <c r="DL75" s="6">
        <v>1.6090960136276498E-2</v>
      </c>
      <c r="DM75" s="5">
        <v>1</v>
      </c>
      <c r="DN75" s="5">
        <v>1</v>
      </c>
    </row>
    <row r="76" spans="1:118">
      <c r="A76">
        <f t="shared" si="29"/>
        <v>-27.813078022729201</v>
      </c>
      <c r="B76">
        <f t="shared" si="30"/>
        <v>-27.5745146722459</v>
      </c>
      <c r="C76">
        <f t="shared" si="31"/>
        <v>-110.702873586103</v>
      </c>
      <c r="D76">
        <f t="shared" si="32"/>
        <v>-103.51178249116199</v>
      </c>
      <c r="E76">
        <f t="shared" si="33"/>
        <v>-138.27738825834891</v>
      </c>
      <c r="F76">
        <f t="shared" si="34"/>
        <v>-138.27738892974401</v>
      </c>
      <c r="G76">
        <f t="shared" si="35"/>
        <v>-131.08629716340789</v>
      </c>
      <c r="H76">
        <f t="shared" si="36"/>
        <v>-131.086297835804</v>
      </c>
      <c r="I76">
        <f t="shared" si="37"/>
        <v>-136.99026462897601</v>
      </c>
      <c r="J76">
        <f t="shared" si="38"/>
        <v>-128.82498665974001</v>
      </c>
      <c r="K76">
        <f t="shared" si="39"/>
        <v>-129.83375440859101</v>
      </c>
      <c r="M76">
        <f t="shared" si="40"/>
        <v>1.2871243007679993</v>
      </c>
      <c r="N76">
        <f t="shared" si="41"/>
        <v>2.2613111760639981</v>
      </c>
      <c r="P76">
        <f t="shared" si="42"/>
        <v>2.2613111760639981</v>
      </c>
      <c r="Q76">
        <f t="shared" si="43"/>
        <v>4.5226223521279962</v>
      </c>
      <c r="R76">
        <f t="shared" si="44"/>
        <v>3.3449524153321579E-2</v>
      </c>
      <c r="S76">
        <f t="shared" si="45"/>
        <v>1</v>
      </c>
      <c r="T76">
        <f t="shared" si="46"/>
        <v>0</v>
      </c>
      <c r="U76">
        <f t="shared" si="47"/>
        <v>0.20884934847011599</v>
      </c>
      <c r="V76">
        <f t="shared" si="48"/>
        <v>0.246082735825325</v>
      </c>
      <c r="W76">
        <f t="shared" si="49"/>
        <v>0.20299482477583899</v>
      </c>
      <c r="X76">
        <f t="shared" si="50"/>
        <v>0.246082735825325</v>
      </c>
      <c r="Y76">
        <f t="shared" si="51"/>
        <v>2.67864489109884E-2</v>
      </c>
      <c r="Z76">
        <f t="shared" si="52"/>
        <v>3.0847022677582801E-2</v>
      </c>
      <c r="AA76">
        <f t="shared" si="53"/>
        <v>1.5177032139394199E-2</v>
      </c>
      <c r="AB76">
        <f t="shared" si="54"/>
        <v>3.8390456154961797E-2</v>
      </c>
      <c r="AC76">
        <f t="shared" si="55"/>
        <v>3.8390456154961797E-2</v>
      </c>
      <c r="AD76">
        <f t="shared" si="56"/>
        <v>3.0854466192562199E-2</v>
      </c>
      <c r="AE76">
        <f t="shared" si="57"/>
        <v>3.0859443406684301E-2</v>
      </c>
      <c r="AF76" s="2"/>
      <c r="AG76" s="2"/>
      <c r="AH76" s="2"/>
      <c r="AI76" s="2"/>
      <c r="AJ76" s="5">
        <v>0.01</v>
      </c>
      <c r="AK76" s="5">
        <v>0</v>
      </c>
      <c r="AL76" s="5">
        <v>0.1</v>
      </c>
      <c r="AM76" s="5">
        <v>4.4917819999999997E-2</v>
      </c>
      <c r="AN76" s="5">
        <v>0</v>
      </c>
      <c r="AO76" s="5">
        <v>0</v>
      </c>
      <c r="AP76" s="5">
        <v>0</v>
      </c>
      <c r="AQ76" s="5">
        <v>1</v>
      </c>
      <c r="AR76" s="5">
        <v>0.5</v>
      </c>
      <c r="AS76" s="5">
        <v>5.0000000000000001E-3</v>
      </c>
      <c r="AT76" s="5">
        <v>0.01</v>
      </c>
      <c r="AU76" s="5">
        <v>-27.813078022729201</v>
      </c>
      <c r="AV76" s="5">
        <v>0</v>
      </c>
      <c r="AW76" s="5">
        <v>0</v>
      </c>
      <c r="AX76" s="5">
        <v>0</v>
      </c>
      <c r="AY76" s="5">
        <v>2.67864489109884E-2</v>
      </c>
      <c r="AZ76" s="5">
        <v>2.67864489109884E-2</v>
      </c>
      <c r="BA76" s="5">
        <v>1</v>
      </c>
      <c r="BB76" s="5">
        <v>1</v>
      </c>
      <c r="BC76" s="5">
        <v>-27.5745146722459</v>
      </c>
      <c r="BD76" s="5">
        <v>0</v>
      </c>
      <c r="BE76" s="5">
        <v>0</v>
      </c>
      <c r="BF76" s="5">
        <v>0</v>
      </c>
      <c r="BG76" s="5">
        <v>3.0847022677582801E-2</v>
      </c>
      <c r="BH76" s="5">
        <v>2.3142616547844101E-2</v>
      </c>
      <c r="BI76" s="5">
        <v>1</v>
      </c>
      <c r="BJ76" s="5">
        <v>1</v>
      </c>
      <c r="BK76" s="5">
        <v>-110.702873586103</v>
      </c>
      <c r="BL76" s="5">
        <v>9.2035598367681496E-3</v>
      </c>
      <c r="BM76" s="6">
        <v>9.9999999999999998E-13</v>
      </c>
      <c r="BN76" s="5">
        <v>0</v>
      </c>
      <c r="BO76" s="5" t="s">
        <v>97</v>
      </c>
      <c r="BP76" s="5" t="s">
        <v>97</v>
      </c>
      <c r="BQ76" s="5" t="s">
        <v>97</v>
      </c>
      <c r="BR76" s="5" t="s">
        <v>97</v>
      </c>
      <c r="BS76" s="5">
        <v>-103.51178249116199</v>
      </c>
      <c r="BT76" s="5">
        <v>7.0616631808506298E-3</v>
      </c>
      <c r="BU76" s="6">
        <v>9.9999999999999998E-13</v>
      </c>
      <c r="BV76" s="5">
        <v>8.1961792512538906E-2</v>
      </c>
      <c r="BW76" s="5" t="s">
        <v>97</v>
      </c>
      <c r="BX76" s="5" t="s">
        <v>97</v>
      </c>
      <c r="BY76" s="5" t="s">
        <v>97</v>
      </c>
      <c r="BZ76" s="5" t="s">
        <v>97</v>
      </c>
      <c r="CA76" s="5">
        <v>-136.99026462897601</v>
      </c>
      <c r="CB76" s="5">
        <v>1.5177032139394199E-2</v>
      </c>
      <c r="CC76" s="6">
        <v>9.9999999999999998E-13</v>
      </c>
      <c r="CD76" s="5">
        <v>0</v>
      </c>
      <c r="CE76" s="5">
        <v>3.7006067449843097E-2</v>
      </c>
      <c r="CF76" s="5">
        <v>2.5690027074443299E-2</v>
      </c>
      <c r="CG76" s="5">
        <v>1</v>
      </c>
      <c r="CH76" s="5">
        <v>0.20884934847011599</v>
      </c>
      <c r="CI76" s="5">
        <v>-129.82498665974001</v>
      </c>
      <c r="CJ76" s="5">
        <v>1.17945194522215E-2</v>
      </c>
      <c r="CK76" s="6">
        <v>1E-13</v>
      </c>
      <c r="CL76" s="5">
        <v>0.161995109483275</v>
      </c>
      <c r="CM76" s="5">
        <v>3.7456065522663402E-2</v>
      </c>
      <c r="CN76" s="5">
        <v>2.6582248972505201E-2</v>
      </c>
      <c r="CO76" s="5">
        <v>1</v>
      </c>
      <c r="CP76" s="5">
        <v>0.246082735825325</v>
      </c>
      <c r="CQ76" s="5">
        <v>-129.83375440859101</v>
      </c>
      <c r="CR76" s="5">
        <v>1.21767590194424E-2</v>
      </c>
      <c r="CS76" s="6">
        <v>1E-13</v>
      </c>
      <c r="CT76" s="5">
        <v>0.175305267661684</v>
      </c>
      <c r="CU76" s="5">
        <v>3.8390456154961797E-2</v>
      </c>
      <c r="CV76" s="5">
        <v>2.7570637278743398E-2</v>
      </c>
      <c r="CW76" s="5">
        <v>1</v>
      </c>
      <c r="CX76" s="5">
        <v>0.20299482477583899</v>
      </c>
      <c r="CY76" s="5">
        <v>-138.27738892974401</v>
      </c>
      <c r="CZ76" s="5">
        <v>9.2037389324125304E-3</v>
      </c>
      <c r="DA76" s="6">
        <v>9.9999999999999998E-13</v>
      </c>
      <c r="DB76" s="5">
        <v>0</v>
      </c>
      <c r="DC76" s="5">
        <v>3.0854466192562199E-2</v>
      </c>
      <c r="DD76" s="5">
        <v>2.3156300460990101E-2</v>
      </c>
      <c r="DE76" s="5">
        <v>1</v>
      </c>
      <c r="DF76" s="5">
        <v>1</v>
      </c>
      <c r="DG76" s="5">
        <v>-131.086297835804</v>
      </c>
      <c r="DH76" s="5">
        <v>7.0611523558657798E-3</v>
      </c>
      <c r="DI76" s="6">
        <v>9.9999999999999998E-13</v>
      </c>
      <c r="DJ76" s="5">
        <v>8.2007411061885097E-2</v>
      </c>
      <c r="DK76" s="5">
        <v>3.0859443406684301E-2</v>
      </c>
      <c r="DL76" s="5">
        <v>2.3152749407887401E-2</v>
      </c>
      <c r="DM76" s="5">
        <v>1</v>
      </c>
      <c r="DN76" s="5">
        <v>1</v>
      </c>
    </row>
    <row r="77" spans="1:118">
      <c r="A77">
        <f t="shared" si="29"/>
        <v>-23.862559835473299</v>
      </c>
      <c r="B77">
        <f t="shared" si="30"/>
        <v>-23.850747148336001</v>
      </c>
      <c r="C77">
        <f t="shared" si="31"/>
        <v>-111.25860805393</v>
      </c>
      <c r="D77">
        <f t="shared" si="32"/>
        <v>-99.813697643594793</v>
      </c>
      <c r="E77">
        <f t="shared" si="33"/>
        <v>-135.10935520226602</v>
      </c>
      <c r="F77">
        <f t="shared" si="34"/>
        <v>-135.109356435655</v>
      </c>
      <c r="G77">
        <f t="shared" si="35"/>
        <v>-123.66444479193079</v>
      </c>
      <c r="H77">
        <f t="shared" si="36"/>
        <v>-123.664445853345</v>
      </c>
      <c r="I77">
        <f t="shared" si="37"/>
        <v>-132.230407726159</v>
      </c>
      <c r="J77">
        <f t="shared" si="38"/>
        <v>-119.373175152229</v>
      </c>
      <c r="K77">
        <f t="shared" si="39"/>
        <v>-120.37309636382599</v>
      </c>
      <c r="M77">
        <f t="shared" si="40"/>
        <v>2.8789487094960009</v>
      </c>
      <c r="N77">
        <f t="shared" si="41"/>
        <v>4.2912707011160052</v>
      </c>
      <c r="P77">
        <f t="shared" si="42"/>
        <v>4.2912707011160052</v>
      </c>
      <c r="Q77">
        <f t="shared" si="43"/>
        <v>8.5825414022320103</v>
      </c>
      <c r="R77">
        <f t="shared" si="44"/>
        <v>3.3940133796690809E-3</v>
      </c>
      <c r="S77">
        <f t="shared" si="45"/>
        <v>1</v>
      </c>
      <c r="T77">
        <f t="shared" si="46"/>
        <v>1</v>
      </c>
      <c r="U77">
        <f t="shared" si="47"/>
        <v>0.30188582118233398</v>
      </c>
      <c r="V77">
        <f t="shared" si="48"/>
        <v>0.245050645767035</v>
      </c>
      <c r="W77">
        <f t="shared" si="49"/>
        <v>0.24485580993117501</v>
      </c>
      <c r="X77">
        <f t="shared" si="50"/>
        <v>0.245050645767035</v>
      </c>
      <c r="Y77">
        <f t="shared" si="51"/>
        <v>1.2226148824560201E-2</v>
      </c>
      <c r="Z77">
        <f t="shared" si="52"/>
        <v>1.0062657781574001E-2</v>
      </c>
      <c r="AA77">
        <f t="shared" si="53"/>
        <v>1.8880979606202501E-2</v>
      </c>
      <c r="AB77">
        <f t="shared" si="54"/>
        <v>6.8929626489080999E-3</v>
      </c>
      <c r="AC77">
        <f t="shared" si="55"/>
        <v>6.8929626489080999E-3</v>
      </c>
      <c r="AD77">
        <f t="shared" si="56"/>
        <v>1.0079671295457299E-2</v>
      </c>
      <c r="AE77">
        <f t="shared" si="57"/>
        <v>1.0065937111532201E-2</v>
      </c>
      <c r="AF77" s="2"/>
      <c r="AG77" s="2"/>
      <c r="AH77" s="2"/>
      <c r="AI77" s="2"/>
      <c r="AJ77" s="5">
        <v>0.01</v>
      </c>
      <c r="AK77" s="5">
        <v>0</v>
      </c>
      <c r="AL77" s="5">
        <v>0.1</v>
      </c>
      <c r="AM77" s="5">
        <v>4.4917819999999997E-2</v>
      </c>
      <c r="AN77" s="5">
        <v>0</v>
      </c>
      <c r="AO77" s="5">
        <v>0</v>
      </c>
      <c r="AP77" s="5">
        <v>0</v>
      </c>
      <c r="AQ77" s="5">
        <v>1</v>
      </c>
      <c r="AR77" s="5">
        <v>0.5</v>
      </c>
      <c r="AS77" s="5">
        <v>5.0000000000000001E-3</v>
      </c>
      <c r="AT77" s="5">
        <v>0.01</v>
      </c>
      <c r="AU77" s="5">
        <v>-23.862559835473299</v>
      </c>
      <c r="AV77" s="5">
        <v>0</v>
      </c>
      <c r="AW77" s="5">
        <v>0</v>
      </c>
      <c r="AX77" s="5">
        <v>0</v>
      </c>
      <c r="AY77" s="5">
        <v>1.2226148824560201E-2</v>
      </c>
      <c r="AZ77" s="5">
        <v>1.2226148824560201E-2</v>
      </c>
      <c r="BA77" s="5">
        <v>1</v>
      </c>
      <c r="BB77" s="5">
        <v>1</v>
      </c>
      <c r="BC77" s="5">
        <v>-23.850747148336001</v>
      </c>
      <c r="BD77" s="5">
        <v>0</v>
      </c>
      <c r="BE77" s="5">
        <v>0</v>
      </c>
      <c r="BF77" s="5">
        <v>0</v>
      </c>
      <c r="BG77" s="6">
        <v>1.0062657781574001E-2</v>
      </c>
      <c r="BH77" s="5">
        <v>1.20706044676015E-2</v>
      </c>
      <c r="BI77" s="5">
        <v>1</v>
      </c>
      <c r="BJ77" s="5">
        <v>1</v>
      </c>
      <c r="BK77" s="5">
        <v>-111.25860805393</v>
      </c>
      <c r="BL77" s="5">
        <v>9.5262572470042797E-3</v>
      </c>
      <c r="BM77" s="6">
        <v>1.87602179370807E-3</v>
      </c>
      <c r="BN77" s="5">
        <v>0</v>
      </c>
      <c r="BO77" s="5" t="s">
        <v>97</v>
      </c>
      <c r="BP77" s="5" t="s">
        <v>97</v>
      </c>
      <c r="BQ77" s="5" t="s">
        <v>97</v>
      </c>
      <c r="BR77" s="5" t="s">
        <v>97</v>
      </c>
      <c r="BS77" s="5">
        <v>-99.813697643594793</v>
      </c>
      <c r="BT77" s="5">
        <v>5.7956083964178498E-3</v>
      </c>
      <c r="BU77" s="6">
        <v>9.9999999999999998E-13</v>
      </c>
      <c r="BV77" s="5">
        <v>0.116945413148313</v>
      </c>
      <c r="BW77" s="5" t="s">
        <v>97</v>
      </c>
      <c r="BX77" s="5" t="s">
        <v>97</v>
      </c>
      <c r="BY77" s="5" t="s">
        <v>97</v>
      </c>
      <c r="BZ77" s="5" t="s">
        <v>97</v>
      </c>
      <c r="CA77" s="5">
        <v>-132.230407726159</v>
      </c>
      <c r="CB77" s="5">
        <v>1.8880979606202501E-2</v>
      </c>
      <c r="CC77" s="6">
        <v>1.8256995970963299E-3</v>
      </c>
      <c r="CD77" s="5">
        <v>0</v>
      </c>
      <c r="CE77" s="6">
        <v>8.2963066291514096E-3</v>
      </c>
      <c r="CF77" s="5">
        <v>1.12342529049321E-2</v>
      </c>
      <c r="CG77" s="5">
        <v>1</v>
      </c>
      <c r="CH77" s="5">
        <v>0.30188582118233398</v>
      </c>
      <c r="CI77" s="5">
        <v>-120.373175152229</v>
      </c>
      <c r="CJ77" s="5">
        <v>1.2622415206501101E-2</v>
      </c>
      <c r="CK77" s="6">
        <v>1E-13</v>
      </c>
      <c r="CL77" s="5">
        <v>0.341334052876617</v>
      </c>
      <c r="CM77" s="6">
        <v>6.8928572500311803E-3</v>
      </c>
      <c r="CN77" s="5">
        <v>1.11843432145093E-2</v>
      </c>
      <c r="CO77" s="5">
        <v>1</v>
      </c>
      <c r="CP77" s="5">
        <v>0.245050645767035</v>
      </c>
      <c r="CQ77" s="5">
        <v>-120.37309636382599</v>
      </c>
      <c r="CR77" s="5">
        <v>1.26248982964612E-2</v>
      </c>
      <c r="CS77" s="6">
        <v>1E-13</v>
      </c>
      <c r="CT77" s="5">
        <v>0.34237900254784598</v>
      </c>
      <c r="CU77" s="6">
        <v>6.8929626489080999E-3</v>
      </c>
      <c r="CV77" s="5">
        <v>1.1188318776705701E-2</v>
      </c>
      <c r="CW77" s="5">
        <v>1</v>
      </c>
      <c r="CX77" s="5">
        <v>0.24485580993117501</v>
      </c>
      <c r="CY77" s="5">
        <v>-135.109356435655</v>
      </c>
      <c r="CZ77" s="5">
        <v>9.5287395805609895E-3</v>
      </c>
      <c r="DA77" s="6">
        <v>1.87395249569805E-3</v>
      </c>
      <c r="DB77" s="5">
        <v>0</v>
      </c>
      <c r="DC77" s="6">
        <v>1.0079671295457299E-2</v>
      </c>
      <c r="DD77" s="5">
        <v>1.20747187864787E-2</v>
      </c>
      <c r="DE77" s="5">
        <v>1</v>
      </c>
      <c r="DF77" s="5">
        <v>1</v>
      </c>
      <c r="DG77" s="5">
        <v>-123.664445853345</v>
      </c>
      <c r="DH77" s="5">
        <v>5.7963874604008902E-3</v>
      </c>
      <c r="DI77" s="6">
        <v>9.9999999999999998E-13</v>
      </c>
      <c r="DJ77" s="5">
        <v>0.116922950192905</v>
      </c>
      <c r="DK77" s="6">
        <v>1.0065937111532201E-2</v>
      </c>
      <c r="DL77" s="5">
        <v>1.20724508634832E-2</v>
      </c>
      <c r="DM77" s="5">
        <v>1</v>
      </c>
      <c r="DN77" s="5">
        <v>1</v>
      </c>
    </row>
    <row r="78" spans="1:118">
      <c r="A78">
        <f t="shared" si="29"/>
        <v>-14.373012814201299</v>
      </c>
      <c r="B78">
        <f t="shared" si="30"/>
        <v>-14.3521664085764</v>
      </c>
      <c r="C78">
        <f t="shared" si="31"/>
        <v>-88.045586411104097</v>
      </c>
      <c r="D78">
        <f t="shared" si="32"/>
        <v>-79.458946921044799</v>
      </c>
      <c r="E78">
        <f t="shared" si="33"/>
        <v>-102.39775281968049</v>
      </c>
      <c r="F78">
        <f t="shared" si="34"/>
        <v>-102.397753949272</v>
      </c>
      <c r="G78">
        <f t="shared" si="35"/>
        <v>-93.811113329621193</v>
      </c>
      <c r="H78">
        <f t="shared" si="36"/>
        <v>-93.811114023117</v>
      </c>
      <c r="I78">
        <f t="shared" si="37"/>
        <v>-102.37514360430799</v>
      </c>
      <c r="J78">
        <f t="shared" si="38"/>
        <v>-92.712565989007103</v>
      </c>
      <c r="K78">
        <f t="shared" si="39"/>
        <v>-93.866802314336695</v>
      </c>
      <c r="M78">
        <f t="shared" si="40"/>
        <v>2.2610344964007822E-2</v>
      </c>
      <c r="N78">
        <f t="shared" si="41"/>
        <v>1.0985480341098963</v>
      </c>
      <c r="P78">
        <f t="shared" si="42"/>
        <v>1.0985480341098963</v>
      </c>
      <c r="Q78">
        <f t="shared" si="43"/>
        <v>2.1970960682197926</v>
      </c>
      <c r="R78">
        <f t="shared" si="44"/>
        <v>0.13827100507614326</v>
      </c>
      <c r="S78">
        <f t="shared" si="45"/>
        <v>0</v>
      </c>
      <c r="T78">
        <f t="shared" si="46"/>
        <v>0</v>
      </c>
      <c r="U78">
        <f t="shared" si="47"/>
        <v>1.0959067497639601</v>
      </c>
      <c r="V78">
        <f t="shared" si="48"/>
        <v>0.74599139025503602</v>
      </c>
      <c r="W78">
        <f t="shared" si="49"/>
        <v>1.0920520781079599</v>
      </c>
      <c r="X78">
        <f t="shared" si="50"/>
        <v>0.74599139025503602</v>
      </c>
      <c r="Y78">
        <f t="shared" si="51"/>
        <v>6.2393581728716098E-3</v>
      </c>
      <c r="Z78">
        <f t="shared" si="52"/>
        <v>2.9499493674930602E-3</v>
      </c>
      <c r="AA78">
        <f t="shared" si="53"/>
        <v>6.7391269183313396E-3</v>
      </c>
      <c r="AB78">
        <f t="shared" si="54"/>
        <v>2.4456863383500401E-3</v>
      </c>
      <c r="AC78">
        <f t="shared" si="55"/>
        <v>2.4456863383500401E-3</v>
      </c>
      <c r="AD78">
        <f t="shared" si="56"/>
        <v>2.9461993861998998E-3</v>
      </c>
      <c r="AE78">
        <f t="shared" si="57"/>
        <v>2.9613576797136499E-3</v>
      </c>
      <c r="AF78" s="2"/>
      <c r="AG78" s="2"/>
      <c r="AH78" s="2"/>
      <c r="AI78" s="2"/>
      <c r="AJ78" s="5">
        <v>0.01</v>
      </c>
      <c r="AK78" s="5">
        <v>0</v>
      </c>
      <c r="AL78" s="5">
        <v>0.1</v>
      </c>
      <c r="AM78" s="5">
        <v>4.4917819999999997E-2</v>
      </c>
      <c r="AN78" s="5">
        <v>0</v>
      </c>
      <c r="AO78" s="5">
        <v>0</v>
      </c>
      <c r="AP78" s="5">
        <v>0</v>
      </c>
      <c r="AQ78" s="5">
        <v>1</v>
      </c>
      <c r="AR78" s="5">
        <v>0.5</v>
      </c>
      <c r="AS78" s="5">
        <v>5.0000000000000001E-3</v>
      </c>
      <c r="AT78" s="5">
        <v>0.01</v>
      </c>
      <c r="AU78" s="5">
        <v>-14.373012814201299</v>
      </c>
      <c r="AV78" s="5">
        <v>0</v>
      </c>
      <c r="AW78" s="5">
        <v>0</v>
      </c>
      <c r="AX78" s="5">
        <v>0</v>
      </c>
      <c r="AY78" s="5">
        <v>6.2393581728716098E-3</v>
      </c>
      <c r="AZ78" s="5">
        <v>6.2393581728716098E-3</v>
      </c>
      <c r="BA78" s="5">
        <v>1</v>
      </c>
      <c r="BB78" s="5">
        <v>1</v>
      </c>
      <c r="BC78" s="5">
        <v>-14.3521664085764</v>
      </c>
      <c r="BD78" s="5">
        <v>0</v>
      </c>
      <c r="BE78" s="5">
        <v>0</v>
      </c>
      <c r="BF78" s="5">
        <v>0</v>
      </c>
      <c r="BG78" s="5">
        <v>2.9499493674930602E-3</v>
      </c>
      <c r="BH78" s="5">
        <v>6.2406432441191196E-3</v>
      </c>
      <c r="BI78" s="5">
        <v>1</v>
      </c>
      <c r="BJ78" s="5">
        <v>1</v>
      </c>
      <c r="BK78" s="5">
        <v>-88.045586411104097</v>
      </c>
      <c r="BL78" s="5">
        <v>7.4658037432107204E-3</v>
      </c>
      <c r="BM78" s="6">
        <v>9.9999999999999998E-13</v>
      </c>
      <c r="BN78" s="5">
        <v>0</v>
      </c>
      <c r="BO78" s="5" t="s">
        <v>97</v>
      </c>
      <c r="BP78" s="5" t="s">
        <v>97</v>
      </c>
      <c r="BQ78" s="5" t="s">
        <v>97</v>
      </c>
      <c r="BR78" s="5" t="s">
        <v>97</v>
      </c>
      <c r="BS78" s="5">
        <v>-79.458946921044799</v>
      </c>
      <c r="BT78" s="5">
        <v>4.2623278126853303E-3</v>
      </c>
      <c r="BU78" s="6">
        <v>9.9999999999999998E-13</v>
      </c>
      <c r="BV78" s="5">
        <v>7.0811958866788496E-2</v>
      </c>
      <c r="BW78" s="5" t="s">
        <v>97</v>
      </c>
      <c r="BX78" s="5" t="s">
        <v>97</v>
      </c>
      <c r="BY78" s="5" t="s">
        <v>97</v>
      </c>
      <c r="BZ78" s="5" t="s">
        <v>97</v>
      </c>
      <c r="CA78" s="5">
        <v>-102.37514360430799</v>
      </c>
      <c r="CB78" s="5">
        <v>6.7391269183313396E-3</v>
      </c>
      <c r="CC78" s="6">
        <v>9.9999999999999998E-13</v>
      </c>
      <c r="CD78" s="5">
        <v>0</v>
      </c>
      <c r="CE78" s="6">
        <v>2.13160197346274E-3</v>
      </c>
      <c r="CF78" s="5">
        <v>6.19018880923289E-3</v>
      </c>
      <c r="CG78" s="5">
        <v>1</v>
      </c>
      <c r="CH78" s="5">
        <v>1.0959067497639601</v>
      </c>
      <c r="CI78" s="5">
        <v>-93.712565989007103</v>
      </c>
      <c r="CJ78" s="5">
        <v>5.3026677671767003E-3</v>
      </c>
      <c r="CK78" s="6">
        <v>1E-13</v>
      </c>
      <c r="CL78" s="5">
        <v>8.9672738116056805E-2</v>
      </c>
      <c r="CM78" s="6">
        <v>5.2550396057328497E-3</v>
      </c>
      <c r="CN78" s="5">
        <v>6.2780260873836003E-3</v>
      </c>
      <c r="CO78" s="5">
        <v>1</v>
      </c>
      <c r="CP78" s="5">
        <v>0.74599139025503602</v>
      </c>
      <c r="CQ78" s="5">
        <v>-93.866802314336695</v>
      </c>
      <c r="CR78" s="5">
        <v>3.96061965935575E-3</v>
      </c>
      <c r="CS78" s="6">
        <v>1E-13</v>
      </c>
      <c r="CT78" s="5">
        <v>6.5040097203835703E-2</v>
      </c>
      <c r="CU78" s="6">
        <v>2.4456863383500401E-3</v>
      </c>
      <c r="CV78" s="5">
        <v>6.2426305762570602E-3</v>
      </c>
      <c r="CW78" s="5">
        <v>1</v>
      </c>
      <c r="CX78" s="5">
        <v>1.0920520781079599</v>
      </c>
      <c r="CY78" s="5">
        <v>-102.397753949272</v>
      </c>
      <c r="CZ78" s="5">
        <v>7.4656177299247499E-3</v>
      </c>
      <c r="DA78" s="6">
        <v>9.9999999999999998E-13</v>
      </c>
      <c r="DB78" s="5">
        <v>0</v>
      </c>
      <c r="DC78" s="5">
        <v>2.9461993861998998E-3</v>
      </c>
      <c r="DD78" s="5">
        <v>6.2423023405362398E-3</v>
      </c>
      <c r="DE78" s="5">
        <v>1</v>
      </c>
      <c r="DF78" s="5">
        <v>1</v>
      </c>
      <c r="DG78" s="5">
        <v>-93.811114023117</v>
      </c>
      <c r="DH78" s="5">
        <v>4.2639732753160303E-3</v>
      </c>
      <c r="DI78" s="6">
        <v>9.9999999999999998E-13</v>
      </c>
      <c r="DJ78" s="5">
        <v>7.0799924788240001E-2</v>
      </c>
      <c r="DK78" s="5">
        <v>2.9613576797136499E-3</v>
      </c>
      <c r="DL78" s="5">
        <v>6.24214506755379E-3</v>
      </c>
      <c r="DM78" s="5">
        <v>1</v>
      </c>
      <c r="DN78" s="5">
        <v>1</v>
      </c>
    </row>
    <row r="79" spans="1:118">
      <c r="A79">
        <f t="shared" si="29"/>
        <v>-23.644416832346</v>
      </c>
      <c r="B79">
        <f t="shared" si="30"/>
        <v>-23.5231246979282</v>
      </c>
      <c r="C79">
        <f t="shared" si="31"/>
        <v>-89.320313093373798</v>
      </c>
      <c r="D79">
        <f t="shared" si="32"/>
        <v>-86.134233630631002</v>
      </c>
      <c r="E79">
        <f t="shared" si="33"/>
        <v>-112.84343779130199</v>
      </c>
      <c r="F79">
        <f t="shared" si="34"/>
        <v>-112.843438752886</v>
      </c>
      <c r="G79">
        <f t="shared" si="35"/>
        <v>-109.6573583285592</v>
      </c>
      <c r="H79">
        <f t="shared" si="36"/>
        <v>-109.657359390781</v>
      </c>
      <c r="I79">
        <f t="shared" si="37"/>
        <v>-112.668608300408</v>
      </c>
      <c r="J79">
        <f t="shared" si="38"/>
        <v>-108.084827174183</v>
      </c>
      <c r="K79">
        <f t="shared" si="39"/>
        <v>-109.08496971861599</v>
      </c>
      <c r="M79">
        <f t="shared" si="40"/>
        <v>0.17483045247800533</v>
      </c>
      <c r="N79">
        <f t="shared" si="41"/>
        <v>1.5725322165979918</v>
      </c>
      <c r="P79">
        <f t="shared" si="42"/>
        <v>1.5725322165979918</v>
      </c>
      <c r="Q79">
        <f t="shared" si="43"/>
        <v>3.1450644331959836</v>
      </c>
      <c r="R79">
        <f t="shared" si="44"/>
        <v>7.6156992879745117E-2</v>
      </c>
      <c r="S79">
        <f t="shared" si="45"/>
        <v>0</v>
      </c>
      <c r="T79">
        <f t="shared" si="46"/>
        <v>0</v>
      </c>
      <c r="U79">
        <f t="shared" si="47"/>
        <v>0.73717122060772799</v>
      </c>
      <c r="V79">
        <f t="shared" si="48"/>
        <v>0.57254281745194202</v>
      </c>
      <c r="W79">
        <f t="shared" si="49"/>
        <v>0.57465946485117803</v>
      </c>
      <c r="X79">
        <f t="shared" si="50"/>
        <v>0.57254281745194202</v>
      </c>
      <c r="Y79">
        <f t="shared" si="51"/>
        <v>1.51796330312578E-2</v>
      </c>
      <c r="Z79">
        <f t="shared" si="52"/>
        <v>1.1525600226539401E-2</v>
      </c>
      <c r="AA79">
        <f t="shared" si="53"/>
        <v>9.7687916643462002E-3</v>
      </c>
      <c r="AB79">
        <f t="shared" si="54"/>
        <v>1.08928428372901E-2</v>
      </c>
      <c r="AC79">
        <f t="shared" si="55"/>
        <v>1.08928428372901E-2</v>
      </c>
      <c r="AD79">
        <f t="shared" si="56"/>
        <v>1.15307732127247E-2</v>
      </c>
      <c r="AE79">
        <f t="shared" si="57"/>
        <v>1.15185294995936E-2</v>
      </c>
      <c r="AF79" s="2"/>
      <c r="AG79" s="2"/>
      <c r="AH79" s="2"/>
      <c r="AI79" s="2"/>
      <c r="AJ79" s="5">
        <v>0.01</v>
      </c>
      <c r="AK79" s="5">
        <v>0</v>
      </c>
      <c r="AL79" s="5">
        <v>0.1</v>
      </c>
      <c r="AM79" s="5">
        <v>4.4917819999999997E-2</v>
      </c>
      <c r="AN79" s="5">
        <v>0</v>
      </c>
      <c r="AO79" s="5">
        <v>0</v>
      </c>
      <c r="AP79" s="5">
        <v>0</v>
      </c>
      <c r="AQ79" s="5">
        <v>1</v>
      </c>
      <c r="AR79" s="5">
        <v>0.5</v>
      </c>
      <c r="AS79" s="5">
        <v>5.0000000000000001E-3</v>
      </c>
      <c r="AT79" s="5">
        <v>0.01</v>
      </c>
      <c r="AU79" s="5">
        <v>-23.644416832346</v>
      </c>
      <c r="AV79" s="5">
        <v>0</v>
      </c>
      <c r="AW79" s="5">
        <v>0</v>
      </c>
      <c r="AX79" s="5">
        <v>0</v>
      </c>
      <c r="AY79" s="5">
        <v>1.51796330312578E-2</v>
      </c>
      <c r="AZ79" s="5">
        <v>1.51796330312578E-2</v>
      </c>
      <c r="BA79" s="5">
        <v>1</v>
      </c>
      <c r="BB79" s="5">
        <v>1</v>
      </c>
      <c r="BC79" s="5">
        <v>-23.5231246979282</v>
      </c>
      <c r="BD79" s="5">
        <v>0</v>
      </c>
      <c r="BE79" s="5">
        <v>0</v>
      </c>
      <c r="BF79" s="5">
        <v>0</v>
      </c>
      <c r="BG79" s="6">
        <v>1.1525600226539401E-2</v>
      </c>
      <c r="BH79" s="5">
        <v>1.6309670324563999E-2</v>
      </c>
      <c r="BI79" s="5">
        <v>1</v>
      </c>
      <c r="BJ79" s="5">
        <v>1</v>
      </c>
      <c r="BK79" s="5">
        <v>-89.320313093373798</v>
      </c>
      <c r="BL79" s="5">
        <v>8.1634697007870703E-3</v>
      </c>
      <c r="BM79" s="6">
        <v>9.99999996004197E-13</v>
      </c>
      <c r="BN79" s="5">
        <v>0</v>
      </c>
      <c r="BO79" s="5" t="s">
        <v>97</v>
      </c>
      <c r="BP79" s="5" t="s">
        <v>97</v>
      </c>
      <c r="BQ79" s="5" t="s">
        <v>97</v>
      </c>
      <c r="BR79" s="5" t="s">
        <v>97</v>
      </c>
      <c r="BS79" s="5">
        <v>-86.134233630631002</v>
      </c>
      <c r="BT79" s="5">
        <v>6.6076359570048397E-3</v>
      </c>
      <c r="BU79" s="6">
        <v>9.9999999999999998E-13</v>
      </c>
      <c r="BV79" s="5">
        <v>3.13615198018347E-2</v>
      </c>
      <c r="BW79" s="5" t="s">
        <v>97</v>
      </c>
      <c r="BX79" s="5" t="s">
        <v>97</v>
      </c>
      <c r="BY79" s="5" t="s">
        <v>97</v>
      </c>
      <c r="BZ79" s="5" t="s">
        <v>97</v>
      </c>
      <c r="CA79" s="5">
        <v>-112.668608300408</v>
      </c>
      <c r="CB79" s="5">
        <v>9.7687916643462002E-3</v>
      </c>
      <c r="CC79" s="6">
        <v>9.9999999999999998E-13</v>
      </c>
      <c r="CD79" s="5">
        <v>0</v>
      </c>
      <c r="CE79" s="6">
        <v>1.13702626869775E-2</v>
      </c>
      <c r="CF79" s="5">
        <v>1.62427897777539E-2</v>
      </c>
      <c r="CG79" s="5">
        <v>1</v>
      </c>
      <c r="CH79" s="5">
        <v>0.73717122060772799</v>
      </c>
      <c r="CI79" s="5">
        <v>-109.084827174183</v>
      </c>
      <c r="CJ79" s="5">
        <v>8.9035495666122694E-3</v>
      </c>
      <c r="CK79" s="6">
        <v>1E-13</v>
      </c>
      <c r="CL79" s="5">
        <v>5.0826128941495498E-2</v>
      </c>
      <c r="CM79" s="6">
        <v>1.09009195752282E-2</v>
      </c>
      <c r="CN79" s="5">
        <v>1.6255167369302301E-2</v>
      </c>
      <c r="CO79" s="5">
        <v>1</v>
      </c>
      <c r="CP79" s="5">
        <v>0.57254281745194202</v>
      </c>
      <c r="CQ79" s="5">
        <v>-109.08496971861599</v>
      </c>
      <c r="CR79" s="5">
        <v>8.8883902673867806E-3</v>
      </c>
      <c r="CS79" s="6">
        <v>1E-13</v>
      </c>
      <c r="CT79" s="5">
        <v>5.0637701550825399E-2</v>
      </c>
      <c r="CU79" s="6">
        <v>1.08928428372901E-2</v>
      </c>
      <c r="CV79" s="5">
        <v>1.6243617632784198E-2</v>
      </c>
      <c r="CW79" s="5">
        <v>1</v>
      </c>
      <c r="CX79" s="5">
        <v>0.57465946485117803</v>
      </c>
      <c r="CY79" s="5">
        <v>-112.843438752886</v>
      </c>
      <c r="CZ79" s="5">
        <v>8.1653458110198304E-3</v>
      </c>
      <c r="DA79" s="6">
        <v>9.9999999999999998E-13</v>
      </c>
      <c r="DB79" s="5">
        <v>0</v>
      </c>
      <c r="DC79" s="6">
        <v>1.15307732127247E-2</v>
      </c>
      <c r="DD79" s="5">
        <v>1.6310079000620099E-2</v>
      </c>
      <c r="DE79" s="5">
        <v>1</v>
      </c>
      <c r="DF79" s="5">
        <v>1</v>
      </c>
      <c r="DG79" s="5">
        <v>-109.657359390781</v>
      </c>
      <c r="DH79" s="5">
        <v>6.6060431584428697E-3</v>
      </c>
      <c r="DI79" s="6">
        <v>9.9999999999999998E-13</v>
      </c>
      <c r="DJ79" s="5">
        <v>3.1364612846081399E-2</v>
      </c>
      <c r="DK79" s="6">
        <v>1.15185294995936E-2</v>
      </c>
      <c r="DL79" s="5">
        <v>1.63088740086085E-2</v>
      </c>
      <c r="DM79" s="5">
        <v>1</v>
      </c>
      <c r="DN79" s="5">
        <v>1</v>
      </c>
    </row>
    <row r="80" spans="1:118">
      <c r="A80">
        <f t="shared" si="29"/>
        <v>-23.936126057963701</v>
      </c>
      <c r="B80">
        <f t="shared" si="30"/>
        <v>-23.8878353704829</v>
      </c>
      <c r="C80">
        <f t="shared" si="31"/>
        <v>-104.760942678503</v>
      </c>
      <c r="D80">
        <f t="shared" si="32"/>
        <v>-92.742911362115905</v>
      </c>
      <c r="E80">
        <f t="shared" si="33"/>
        <v>-128.64877804898589</v>
      </c>
      <c r="F80">
        <f t="shared" si="34"/>
        <v>-128.64877866320001</v>
      </c>
      <c r="G80">
        <f t="shared" si="35"/>
        <v>-116.63074673259881</v>
      </c>
      <c r="H80">
        <f t="shared" si="36"/>
        <v>-116.630766148308</v>
      </c>
      <c r="I80">
        <f t="shared" si="37"/>
        <v>-128.19356807282699</v>
      </c>
      <c r="J80">
        <f t="shared" si="38"/>
        <v>-115.630747869384</v>
      </c>
      <c r="K80">
        <f t="shared" si="39"/>
        <v>-116.713862065291</v>
      </c>
      <c r="M80">
        <f t="shared" si="40"/>
        <v>0.4552105903730137</v>
      </c>
      <c r="N80">
        <f t="shared" si="41"/>
        <v>1.0000182789240029</v>
      </c>
      <c r="P80">
        <f t="shared" si="42"/>
        <v>1.0000182789240029</v>
      </c>
      <c r="Q80">
        <f t="shared" si="43"/>
        <v>2.0000365578480057</v>
      </c>
      <c r="R80">
        <f t="shared" si="44"/>
        <v>0.15729541324309615</v>
      </c>
      <c r="S80">
        <f t="shared" si="45"/>
        <v>0</v>
      </c>
      <c r="T80">
        <f t="shared" si="46"/>
        <v>0</v>
      </c>
      <c r="U80">
        <f t="shared" si="47"/>
        <v>1.88501669901432</v>
      </c>
      <c r="V80">
        <f t="shared" si="48"/>
        <v>1</v>
      </c>
      <c r="W80">
        <f t="shared" si="49"/>
        <v>1.8848126101752301</v>
      </c>
      <c r="X80">
        <f t="shared" si="50"/>
        <v>1</v>
      </c>
      <c r="Y80">
        <f t="shared" si="51"/>
        <v>1.1987254490408E-2</v>
      </c>
      <c r="Z80">
        <f t="shared" si="52"/>
        <v>1.7409050007656801E-2</v>
      </c>
      <c r="AA80">
        <f t="shared" si="53"/>
        <v>3.8367085691403502E-3</v>
      </c>
      <c r="AB80">
        <f t="shared" si="54"/>
        <v>2.2317918864008801E-2</v>
      </c>
      <c r="AC80">
        <f t="shared" si="55"/>
        <v>2.2317918864008801E-2</v>
      </c>
      <c r="AD80">
        <f t="shared" si="56"/>
        <v>1.74111225557824E-2</v>
      </c>
      <c r="AE80">
        <f t="shared" si="57"/>
        <v>1.7402293241073102E-2</v>
      </c>
      <c r="AF80" s="2"/>
      <c r="AG80" s="2"/>
      <c r="AH80" s="2"/>
      <c r="AI80" s="2"/>
      <c r="AJ80" s="5">
        <v>0.01</v>
      </c>
      <c r="AK80" s="5">
        <v>0</v>
      </c>
      <c r="AL80" s="5">
        <v>0.1</v>
      </c>
      <c r="AM80" s="5">
        <v>4.4917819999999997E-2</v>
      </c>
      <c r="AN80" s="5">
        <v>0</v>
      </c>
      <c r="AO80" s="5">
        <v>0</v>
      </c>
      <c r="AP80" s="5">
        <v>0</v>
      </c>
      <c r="AQ80" s="5">
        <v>1</v>
      </c>
      <c r="AR80" s="5">
        <v>0.5</v>
      </c>
      <c r="AS80" s="5">
        <v>5.0000000000000001E-3</v>
      </c>
      <c r="AT80" s="5">
        <v>0.01</v>
      </c>
      <c r="AU80" s="5">
        <v>-23.936126057963701</v>
      </c>
      <c r="AV80" s="5">
        <v>0</v>
      </c>
      <c r="AW80" s="5">
        <v>0</v>
      </c>
      <c r="AX80" s="5">
        <v>0</v>
      </c>
      <c r="AY80" s="5">
        <v>1.1987254490408E-2</v>
      </c>
      <c r="AZ80" s="5">
        <v>1.1987254490408E-2</v>
      </c>
      <c r="BA80" s="5">
        <v>1</v>
      </c>
      <c r="BB80" s="5">
        <v>1</v>
      </c>
      <c r="BC80" s="5">
        <v>-23.8878353704829</v>
      </c>
      <c r="BD80" s="5">
        <v>0</v>
      </c>
      <c r="BE80" s="5">
        <v>0</v>
      </c>
      <c r="BF80" s="5">
        <v>0</v>
      </c>
      <c r="BG80" s="6">
        <v>1.7409050007656801E-2</v>
      </c>
      <c r="BH80" s="5">
        <v>1.27416004707921E-2</v>
      </c>
      <c r="BI80" s="5">
        <v>1</v>
      </c>
      <c r="BJ80" s="5">
        <v>1</v>
      </c>
      <c r="BK80" s="5">
        <v>-104.760942678503</v>
      </c>
      <c r="BL80" s="5">
        <v>6.1942562884389303E-3</v>
      </c>
      <c r="BM80" s="6">
        <v>9.9999999999999998E-13</v>
      </c>
      <c r="BN80" s="5">
        <v>0</v>
      </c>
      <c r="BO80" s="5" t="s">
        <v>97</v>
      </c>
      <c r="BP80" s="5" t="s">
        <v>97</v>
      </c>
      <c r="BQ80" s="5" t="s">
        <v>97</v>
      </c>
      <c r="BR80" s="5" t="s">
        <v>97</v>
      </c>
      <c r="BS80" s="5">
        <v>-92.742911362115905</v>
      </c>
      <c r="BT80" s="5">
        <v>3.9093507228054403E-3</v>
      </c>
      <c r="BU80" s="6">
        <v>9.9999999999999998E-13</v>
      </c>
      <c r="BV80" s="5">
        <v>7.9972270214689098E-2</v>
      </c>
      <c r="BW80" s="5" t="s">
        <v>97</v>
      </c>
      <c r="BX80" s="5" t="s">
        <v>97</v>
      </c>
      <c r="BY80" s="5" t="s">
        <v>97</v>
      </c>
      <c r="BZ80" s="5" t="s">
        <v>97</v>
      </c>
      <c r="CA80" s="5">
        <v>-128.19356807282699</v>
      </c>
      <c r="CB80" s="5">
        <v>3.8367085691403502E-3</v>
      </c>
      <c r="CC80" s="6">
        <v>9.9999999999999998E-13</v>
      </c>
      <c r="CD80" s="5">
        <v>0</v>
      </c>
      <c r="CE80" s="6">
        <v>1.6248699370780901E-2</v>
      </c>
      <c r="CF80" s="5">
        <v>1.27790294697731E-2</v>
      </c>
      <c r="CG80" s="5">
        <v>1</v>
      </c>
      <c r="CH80" s="5">
        <v>1.88501669901432</v>
      </c>
      <c r="CI80" s="5">
        <v>-116.630747869384</v>
      </c>
      <c r="CJ80" s="5">
        <v>3.9093507228054403E-3</v>
      </c>
      <c r="CK80" s="6">
        <v>1.1E-12</v>
      </c>
      <c r="CL80" s="5">
        <v>7.9972270214689098E-2</v>
      </c>
      <c r="CM80" s="6">
        <v>1.7409050007656801E-2</v>
      </c>
      <c r="CN80" s="6">
        <v>1.27416004707921E-2</v>
      </c>
      <c r="CO80" s="5">
        <v>1</v>
      </c>
      <c r="CP80" s="5">
        <v>1</v>
      </c>
      <c r="CQ80" s="5">
        <v>-116.713862065291</v>
      </c>
      <c r="CR80" s="5">
        <v>2.4885043122146698E-3</v>
      </c>
      <c r="CS80" s="6">
        <v>1E-13</v>
      </c>
      <c r="CT80" s="5">
        <v>4.7746735134397401E-2</v>
      </c>
      <c r="CU80" s="6">
        <v>2.2317918864008801E-2</v>
      </c>
      <c r="CV80" s="6">
        <v>1.4247786074909201E-2</v>
      </c>
      <c r="CW80" s="5">
        <v>1</v>
      </c>
      <c r="CX80" s="5">
        <v>1.8848126101752301</v>
      </c>
      <c r="CY80" s="5">
        <v>-128.64877866320001</v>
      </c>
      <c r="CZ80" s="5">
        <v>6.1939244351682399E-3</v>
      </c>
      <c r="DA80" s="6">
        <v>9.9999999999999998E-13</v>
      </c>
      <c r="DB80" s="5">
        <v>0</v>
      </c>
      <c r="DC80" s="6">
        <v>1.74111225557824E-2</v>
      </c>
      <c r="DD80" s="5">
        <v>1.2743371100275401E-2</v>
      </c>
      <c r="DE80" s="5">
        <v>1</v>
      </c>
      <c r="DF80" s="5">
        <v>1</v>
      </c>
      <c r="DG80" s="5">
        <v>-116.630766148308</v>
      </c>
      <c r="DH80" s="5">
        <v>3.9151567748122703E-3</v>
      </c>
      <c r="DI80" s="6">
        <v>9.9999999999999998E-13</v>
      </c>
      <c r="DJ80" s="5">
        <v>8.0057987522187304E-2</v>
      </c>
      <c r="DK80" s="6">
        <v>1.7402293241073102E-2</v>
      </c>
      <c r="DL80" s="5">
        <v>1.2742049086383499E-2</v>
      </c>
      <c r="DM80" s="5">
        <v>1</v>
      </c>
      <c r="DN80" s="5">
        <v>1</v>
      </c>
    </row>
    <row r="81" spans="1:118">
      <c r="A81">
        <f t="shared" si="29"/>
        <v>-18.761092383199198</v>
      </c>
      <c r="B81">
        <f t="shared" si="30"/>
        <v>-16.354951118301699</v>
      </c>
      <c r="C81">
        <f t="shared" si="31"/>
        <v>-74.100642208033705</v>
      </c>
      <c r="D81">
        <f t="shared" si="32"/>
        <v>-60.975292230836097</v>
      </c>
      <c r="E81">
        <f t="shared" si="33"/>
        <v>-90.455593326335404</v>
      </c>
      <c r="F81">
        <f t="shared" si="34"/>
        <v>-90.455594003258597</v>
      </c>
      <c r="G81">
        <f t="shared" si="35"/>
        <v>-77.330243349137788</v>
      </c>
      <c r="H81">
        <f t="shared" si="36"/>
        <v>-77.330374078958897</v>
      </c>
      <c r="I81">
        <f t="shared" si="37"/>
        <v>-90.455337282598805</v>
      </c>
      <c r="J81">
        <f t="shared" si="38"/>
        <v>-75.524623581662894</v>
      </c>
      <c r="K81">
        <f t="shared" si="39"/>
        <v>-77.317515978851304</v>
      </c>
      <c r="M81">
        <f t="shared" si="40"/>
        <v>2.5672065979165382E-4</v>
      </c>
      <c r="N81">
        <f t="shared" si="41"/>
        <v>1.8057504972960032</v>
      </c>
      <c r="P81">
        <f t="shared" si="42"/>
        <v>1.8057504972960032</v>
      </c>
      <c r="Q81">
        <f t="shared" si="43"/>
        <v>3.6115009945920065</v>
      </c>
      <c r="R81">
        <f t="shared" si="44"/>
        <v>5.738130815614749E-2</v>
      </c>
      <c r="S81">
        <f t="shared" si="45"/>
        <v>0</v>
      </c>
      <c r="T81">
        <f t="shared" si="46"/>
        <v>0</v>
      </c>
      <c r="U81">
        <f t="shared" si="47"/>
        <v>0.99864039369368895</v>
      </c>
      <c r="V81">
        <f t="shared" si="48"/>
        <v>0.126784782054958</v>
      </c>
      <c r="W81">
        <f t="shared" si="49"/>
        <v>0.98342688460663197</v>
      </c>
      <c r="X81">
        <f t="shared" si="50"/>
        <v>0.126784782054958</v>
      </c>
      <c r="Y81">
        <f t="shared" si="51"/>
        <v>8.5997140940422805E-3</v>
      </c>
      <c r="Z81">
        <f t="shared" si="52"/>
        <v>5.7119250037216303E-2</v>
      </c>
      <c r="AA81">
        <f t="shared" si="53"/>
        <v>4.8368180392959802E-3</v>
      </c>
      <c r="AB81">
        <f t="shared" si="54"/>
        <v>5.7260960989754001E-2</v>
      </c>
      <c r="AC81">
        <f t="shared" si="55"/>
        <v>5.7260960989754001E-2</v>
      </c>
      <c r="AD81">
        <f t="shared" si="56"/>
        <v>5.7120121681964398E-2</v>
      </c>
      <c r="AE81">
        <f t="shared" si="57"/>
        <v>5.7595280209657998E-2</v>
      </c>
      <c r="AF81" s="2"/>
      <c r="AG81" s="2"/>
      <c r="AH81" s="2"/>
      <c r="AI81" s="2"/>
      <c r="AJ81" s="5">
        <v>0.01</v>
      </c>
      <c r="AK81" s="5">
        <v>0</v>
      </c>
      <c r="AL81" s="5">
        <v>0.1</v>
      </c>
      <c r="AM81" s="5">
        <v>4.4917819999999997E-2</v>
      </c>
      <c r="AN81" s="5">
        <v>0</v>
      </c>
      <c r="AO81" s="5">
        <v>0</v>
      </c>
      <c r="AP81" s="5">
        <v>0</v>
      </c>
      <c r="AQ81" s="5">
        <v>1</v>
      </c>
      <c r="AR81" s="5">
        <v>0.5</v>
      </c>
      <c r="AS81" s="5">
        <v>5.0000000000000001E-3</v>
      </c>
      <c r="AT81" s="5">
        <v>0.01</v>
      </c>
      <c r="AU81" s="5">
        <v>-18.761092383199198</v>
      </c>
      <c r="AV81" s="5">
        <v>0</v>
      </c>
      <c r="AW81" s="5">
        <v>0</v>
      </c>
      <c r="AX81" s="5">
        <v>0</v>
      </c>
      <c r="AY81" s="5">
        <v>8.5997140940422805E-3</v>
      </c>
      <c r="AZ81" s="5">
        <v>8.5997140940422805E-3</v>
      </c>
      <c r="BA81" s="5">
        <v>1</v>
      </c>
      <c r="BB81" s="5">
        <v>1</v>
      </c>
      <c r="BC81" s="5">
        <v>-16.354951118301699</v>
      </c>
      <c r="BD81" s="5">
        <v>0</v>
      </c>
      <c r="BE81" s="5">
        <v>0</v>
      </c>
      <c r="BF81" s="5">
        <v>0</v>
      </c>
      <c r="BG81" s="5">
        <v>5.7119250037216303E-2</v>
      </c>
      <c r="BH81" s="5">
        <v>1.18808007245898E-2</v>
      </c>
      <c r="BI81" s="5">
        <v>1</v>
      </c>
      <c r="BJ81" s="5">
        <v>1</v>
      </c>
      <c r="BK81" s="5">
        <v>-74.100642208033705</v>
      </c>
      <c r="BL81" s="5">
        <v>4.8309222395414696E-3</v>
      </c>
      <c r="BM81" s="6">
        <v>9.9999999999999998E-13</v>
      </c>
      <c r="BN81" s="5">
        <v>0</v>
      </c>
      <c r="BO81" s="5" t="s">
        <v>97</v>
      </c>
      <c r="BP81" s="5" t="s">
        <v>97</v>
      </c>
      <c r="BQ81" s="5" t="s">
        <v>97</v>
      </c>
      <c r="BR81" s="5" t="s">
        <v>97</v>
      </c>
      <c r="BS81" s="5">
        <v>-60.975292230836097</v>
      </c>
      <c r="BT81" s="5">
        <v>1.6932900348414399E-3</v>
      </c>
      <c r="BU81" s="6">
        <v>9.9999999999999998E-13</v>
      </c>
      <c r="BV81" s="5">
        <v>5.0052488239163702E-2</v>
      </c>
      <c r="BW81" s="5" t="s">
        <v>97</v>
      </c>
      <c r="BX81" s="5" t="s">
        <v>97</v>
      </c>
      <c r="BY81" s="5" t="s">
        <v>97</v>
      </c>
      <c r="BZ81" s="5" t="s">
        <v>97</v>
      </c>
      <c r="CA81" s="5">
        <v>-90.455337282598805</v>
      </c>
      <c r="CB81" s="5">
        <v>4.8368180392959802E-3</v>
      </c>
      <c r="CC81" s="6">
        <v>9.9999999999999998E-13</v>
      </c>
      <c r="CD81" s="5">
        <v>0</v>
      </c>
      <c r="CE81" s="5">
        <v>5.7064157534857302E-2</v>
      </c>
      <c r="CF81" s="5">
        <v>1.18686879704911E-2</v>
      </c>
      <c r="CG81" s="5">
        <v>1</v>
      </c>
      <c r="CH81" s="5">
        <v>0.99864039369368895</v>
      </c>
      <c r="CI81" s="5">
        <v>-76.524623581662894</v>
      </c>
      <c r="CJ81" s="5">
        <v>6.15138204444831E-3</v>
      </c>
      <c r="CK81" s="6">
        <v>1E-13</v>
      </c>
      <c r="CL81" s="5">
        <v>0.293415003146828</v>
      </c>
      <c r="CM81" s="5">
        <v>8.3744322249442796E-2</v>
      </c>
      <c r="CN81" s="5">
        <v>1.6590143630312901E-2</v>
      </c>
      <c r="CO81" s="5">
        <v>1</v>
      </c>
      <c r="CP81" s="5">
        <v>0.126784782054958</v>
      </c>
      <c r="CQ81" s="5">
        <v>-77.317515978851304</v>
      </c>
      <c r="CR81" s="5">
        <v>1.71340448700069E-3</v>
      </c>
      <c r="CS81" s="6">
        <v>1E-13</v>
      </c>
      <c r="CT81" s="5">
        <v>5.1162388091978102E-2</v>
      </c>
      <c r="CU81" s="5">
        <v>5.7260960989754001E-2</v>
      </c>
      <c r="CV81" s="5">
        <v>1.20317502355333E-2</v>
      </c>
      <c r="CW81" s="5">
        <v>1</v>
      </c>
      <c r="CX81" s="5">
        <v>0.98342688460663197</v>
      </c>
      <c r="CY81" s="5">
        <v>-90.455594003258597</v>
      </c>
      <c r="CZ81" s="5">
        <v>4.8307626952882902E-3</v>
      </c>
      <c r="DA81" s="6">
        <v>9.9999999999999998E-13</v>
      </c>
      <c r="DB81" s="5">
        <v>0</v>
      </c>
      <c r="DC81" s="5">
        <v>5.7120121681964398E-2</v>
      </c>
      <c r="DD81" s="5">
        <v>1.1882956508889601E-2</v>
      </c>
      <c r="DE81" s="5">
        <v>1</v>
      </c>
      <c r="DF81" s="5">
        <v>1</v>
      </c>
      <c r="DG81" s="5">
        <v>-77.330374078958897</v>
      </c>
      <c r="DH81" s="5">
        <v>1.6940589003568E-3</v>
      </c>
      <c r="DI81" s="6">
        <v>9.9999999999999998E-13</v>
      </c>
      <c r="DJ81" s="5">
        <v>4.9827797665303701E-2</v>
      </c>
      <c r="DK81" s="5">
        <v>5.7595280209657998E-2</v>
      </c>
      <c r="DL81" s="5">
        <v>1.19609780077371E-2</v>
      </c>
      <c r="DM81" s="5">
        <v>1</v>
      </c>
      <c r="DN81" s="5">
        <v>1</v>
      </c>
    </row>
    <row r="82" spans="1:118">
      <c r="A82">
        <f t="shared" si="29"/>
        <v>-21.630345588343399</v>
      </c>
      <c r="B82">
        <f t="shared" si="30"/>
        <v>-20.489295202370801</v>
      </c>
      <c r="C82">
        <f t="shared" si="31"/>
        <v>-104.89998604213601</v>
      </c>
      <c r="D82">
        <f t="shared" si="32"/>
        <v>-95.246824233523199</v>
      </c>
      <c r="E82">
        <f t="shared" si="33"/>
        <v>-125.3892812445068</v>
      </c>
      <c r="F82">
        <f t="shared" si="34"/>
        <v>-125.389282562845</v>
      </c>
      <c r="G82">
        <f t="shared" si="35"/>
        <v>-115.736119435894</v>
      </c>
      <c r="H82">
        <f t="shared" si="36"/>
        <v>-115.73612297784</v>
      </c>
      <c r="I82">
        <f t="shared" si="37"/>
        <v>-125.274090100018</v>
      </c>
      <c r="J82">
        <f t="shared" si="38"/>
        <v>-114.218125055884</v>
      </c>
      <c r="K82">
        <f t="shared" si="39"/>
        <v>-115.232348991278</v>
      </c>
      <c r="M82">
        <f t="shared" si="40"/>
        <v>0.11519246282699669</v>
      </c>
      <c r="N82">
        <f t="shared" si="41"/>
        <v>1.5179979219559954</v>
      </c>
      <c r="P82">
        <f t="shared" si="42"/>
        <v>1.5179979219559954</v>
      </c>
      <c r="Q82">
        <f t="shared" si="43"/>
        <v>3.0359958439119907</v>
      </c>
      <c r="R82">
        <f t="shared" si="44"/>
        <v>8.1436564979767562E-2</v>
      </c>
      <c r="S82">
        <f t="shared" si="45"/>
        <v>0</v>
      </c>
      <c r="T82">
        <f t="shared" si="46"/>
        <v>0</v>
      </c>
      <c r="U82">
        <f t="shared" si="47"/>
        <v>0.71251649896762403</v>
      </c>
      <c r="V82">
        <f t="shared" si="48"/>
        <v>0.38789778051456197</v>
      </c>
      <c r="W82">
        <f t="shared" si="49"/>
        <v>0.44986997527403799</v>
      </c>
      <c r="X82">
        <f t="shared" si="50"/>
        <v>0.38789778051456197</v>
      </c>
      <c r="Y82">
        <f t="shared" si="51"/>
        <v>9.4430686367879407E-3</v>
      </c>
      <c r="Z82">
        <f t="shared" si="52"/>
        <v>3.81066554955998E-2</v>
      </c>
      <c r="AA82">
        <f t="shared" si="53"/>
        <v>1.1214700936618501E-2</v>
      </c>
      <c r="AB82">
        <f t="shared" si="54"/>
        <v>3.9655164278628197E-2</v>
      </c>
      <c r="AC82">
        <f t="shared" si="55"/>
        <v>3.9655164278628197E-2</v>
      </c>
      <c r="AD82">
        <f t="shared" si="56"/>
        <v>3.8115296831273203E-2</v>
      </c>
      <c r="AE82">
        <f t="shared" si="57"/>
        <v>3.8152394002507001E-2</v>
      </c>
      <c r="AF82" s="2"/>
      <c r="AG82" s="2"/>
      <c r="AH82" s="2"/>
      <c r="AI82" s="2"/>
      <c r="AJ82" s="5">
        <v>0.01</v>
      </c>
      <c r="AK82" s="5">
        <v>0</v>
      </c>
      <c r="AL82" s="5">
        <v>0.1</v>
      </c>
      <c r="AM82" s="5">
        <v>4.4917819999999997E-2</v>
      </c>
      <c r="AN82" s="5">
        <v>0</v>
      </c>
      <c r="AO82" s="5">
        <v>0</v>
      </c>
      <c r="AP82" s="5">
        <v>0</v>
      </c>
      <c r="AQ82" s="5">
        <v>1</v>
      </c>
      <c r="AR82" s="5">
        <v>0.5</v>
      </c>
      <c r="AS82" s="5">
        <v>5.0000000000000001E-3</v>
      </c>
      <c r="AT82" s="5">
        <v>0.01</v>
      </c>
      <c r="AU82" s="5">
        <v>-21.630345588343399</v>
      </c>
      <c r="AV82" s="5">
        <v>0</v>
      </c>
      <c r="AW82" s="5">
        <v>0</v>
      </c>
      <c r="AX82" s="5">
        <v>0</v>
      </c>
      <c r="AY82" s="5">
        <v>9.4430686367879407E-3</v>
      </c>
      <c r="AZ82" s="5">
        <v>9.4430686367879407E-3</v>
      </c>
      <c r="BA82" s="5">
        <v>1</v>
      </c>
      <c r="BB82" s="5">
        <v>1</v>
      </c>
      <c r="BC82" s="5">
        <v>-20.489295202370801</v>
      </c>
      <c r="BD82" s="5">
        <v>0</v>
      </c>
      <c r="BE82" s="5">
        <v>0</v>
      </c>
      <c r="BF82" s="5">
        <v>0</v>
      </c>
      <c r="BG82" s="6">
        <v>3.81066554955998E-2</v>
      </c>
      <c r="BH82" s="5">
        <v>1.25976364462671E-2</v>
      </c>
      <c r="BI82" s="5">
        <v>1</v>
      </c>
      <c r="BJ82" s="5">
        <v>1</v>
      </c>
      <c r="BK82" s="5">
        <v>-104.89998604213601</v>
      </c>
      <c r="BL82" s="5">
        <v>8.7114119698681897E-3</v>
      </c>
      <c r="BM82" s="6">
        <v>9.99999996004197E-13</v>
      </c>
      <c r="BN82" s="5">
        <v>0</v>
      </c>
      <c r="BO82" s="5" t="s">
        <v>97</v>
      </c>
      <c r="BP82" s="5" t="s">
        <v>97</v>
      </c>
      <c r="BQ82" s="5" t="s">
        <v>97</v>
      </c>
      <c r="BR82" s="5" t="s">
        <v>97</v>
      </c>
      <c r="BS82" s="5">
        <v>-95.246824233523199</v>
      </c>
      <c r="BT82" s="5">
        <v>5.8623281108008104E-3</v>
      </c>
      <c r="BU82" s="6">
        <v>9.9999999999999998E-13</v>
      </c>
      <c r="BV82" s="5">
        <v>0.109328837293358</v>
      </c>
      <c r="BW82" s="5" t="s">
        <v>97</v>
      </c>
      <c r="BX82" s="5" t="s">
        <v>97</v>
      </c>
      <c r="BY82" s="5" t="s">
        <v>97</v>
      </c>
      <c r="BZ82" s="5" t="s">
        <v>97</v>
      </c>
      <c r="CA82" s="5">
        <v>-125.274090100018</v>
      </c>
      <c r="CB82" s="5">
        <v>1.1214700936618501E-2</v>
      </c>
      <c r="CC82" s="6">
        <v>9.9999999999999998E-13</v>
      </c>
      <c r="CD82" s="5">
        <v>0</v>
      </c>
      <c r="CE82" s="6">
        <v>3.9994452697609102E-2</v>
      </c>
      <c r="CF82" s="5">
        <v>1.29987546386507E-2</v>
      </c>
      <c r="CG82" s="5">
        <v>1</v>
      </c>
      <c r="CH82" s="5">
        <v>0.71251649896762403</v>
      </c>
      <c r="CI82" s="5">
        <v>-115.218125055884</v>
      </c>
      <c r="CJ82" s="5">
        <v>1.1084834912215799E-2</v>
      </c>
      <c r="CK82" s="6">
        <v>1E-13</v>
      </c>
      <c r="CL82" s="5">
        <v>0.26210168922435101</v>
      </c>
      <c r="CM82" s="6">
        <v>3.8907959243083698E-2</v>
      </c>
      <c r="CN82" s="5">
        <v>1.3030219754435199E-2</v>
      </c>
      <c r="CO82" s="5">
        <v>1</v>
      </c>
      <c r="CP82" s="5">
        <v>0.38789778051456197</v>
      </c>
      <c r="CQ82" s="5">
        <v>-115.232348991278</v>
      </c>
      <c r="CR82" s="5">
        <v>1.01618343817896E-2</v>
      </c>
      <c r="CS82" s="6">
        <v>1E-13</v>
      </c>
      <c r="CT82" s="5">
        <v>0.22636304217323999</v>
      </c>
      <c r="CU82" s="6">
        <v>3.9655164278628197E-2</v>
      </c>
      <c r="CV82" s="5">
        <v>1.32868348519368E-2</v>
      </c>
      <c r="CW82" s="5">
        <v>1</v>
      </c>
      <c r="CX82" s="5">
        <v>0.44986997527403799</v>
      </c>
      <c r="CY82" s="5">
        <v>-125.389282562845</v>
      </c>
      <c r="CZ82" s="5">
        <v>8.7109988622683897E-3</v>
      </c>
      <c r="DA82" s="6">
        <v>9.9999999999999998E-13</v>
      </c>
      <c r="DB82" s="5">
        <v>0</v>
      </c>
      <c r="DC82" s="6">
        <v>3.8115296831273203E-2</v>
      </c>
      <c r="DD82" s="5">
        <v>1.26021052186625E-2</v>
      </c>
      <c r="DE82" s="5">
        <v>1</v>
      </c>
      <c r="DF82" s="5">
        <v>1</v>
      </c>
      <c r="DG82" s="5">
        <v>-115.73612297784</v>
      </c>
      <c r="DH82" s="5">
        <v>5.8621811584375697E-3</v>
      </c>
      <c r="DI82" s="6">
        <v>9.9999999999999998E-13</v>
      </c>
      <c r="DJ82" s="5">
        <v>0.109318574169374</v>
      </c>
      <c r="DK82" s="6">
        <v>3.8152394002507001E-2</v>
      </c>
      <c r="DL82" s="5">
        <v>1.2606960667977901E-2</v>
      </c>
      <c r="DM82" s="5">
        <v>1</v>
      </c>
      <c r="DN82" s="5">
        <v>1</v>
      </c>
    </row>
    <row r="83" spans="1:118">
      <c r="A83">
        <f t="shared" si="29"/>
        <v>-20.6517218261511</v>
      </c>
      <c r="B83">
        <f t="shared" si="30"/>
        <v>-19.903803557660201</v>
      </c>
      <c r="C83">
        <f t="shared" si="31"/>
        <v>-90.048004721027496</v>
      </c>
      <c r="D83">
        <f t="shared" si="32"/>
        <v>-80.889840948719396</v>
      </c>
      <c r="E83">
        <f t="shared" si="33"/>
        <v>-109.95180827868769</v>
      </c>
      <c r="F83">
        <f t="shared" si="34"/>
        <v>-109.951808921271</v>
      </c>
      <c r="G83">
        <f t="shared" si="35"/>
        <v>-100.79364450637959</v>
      </c>
      <c r="H83">
        <f t="shared" si="36"/>
        <v>-100.79364738055099</v>
      </c>
      <c r="I83">
        <f t="shared" si="37"/>
        <v>-109.415949687132</v>
      </c>
      <c r="J83">
        <f t="shared" si="38"/>
        <v>-99.018429261163007</v>
      </c>
      <c r="K83">
        <f t="shared" si="39"/>
        <v>-100.01807779104701</v>
      </c>
      <c r="M83">
        <f t="shared" si="40"/>
        <v>0.5358592341389965</v>
      </c>
      <c r="N83">
        <f t="shared" si="41"/>
        <v>1.7752181193879863</v>
      </c>
      <c r="P83">
        <f t="shared" si="42"/>
        <v>1.7752181193879863</v>
      </c>
      <c r="Q83">
        <f t="shared" si="43"/>
        <v>3.5504362387759727</v>
      </c>
      <c r="R83">
        <f t="shared" si="44"/>
        <v>5.9529797556577155E-2</v>
      </c>
      <c r="S83">
        <f t="shared" si="45"/>
        <v>0</v>
      </c>
      <c r="T83">
        <f t="shared" si="46"/>
        <v>0</v>
      </c>
      <c r="U83">
        <f t="shared" si="47"/>
        <v>0.41109060085371002</v>
      </c>
      <c r="V83">
        <f t="shared" si="48"/>
        <v>0.37360599552578599</v>
      </c>
      <c r="W83">
        <f t="shared" si="49"/>
        <v>0.36671972631919397</v>
      </c>
      <c r="X83">
        <f t="shared" si="50"/>
        <v>0.37360599552578599</v>
      </c>
      <c r="Y83">
        <f t="shared" si="51"/>
        <v>1.29407818647199E-2</v>
      </c>
      <c r="Z83">
        <f t="shared" si="52"/>
        <v>1.40786928129252E-2</v>
      </c>
      <c r="AA83">
        <f t="shared" si="53"/>
        <v>9.1407454926286796E-3</v>
      </c>
      <c r="AB83">
        <f t="shared" si="54"/>
        <v>1.34752111463112E-2</v>
      </c>
      <c r="AC83">
        <f t="shared" si="55"/>
        <v>1.34752111463112E-2</v>
      </c>
      <c r="AD83">
        <f t="shared" si="56"/>
        <v>1.40804129907043E-2</v>
      </c>
      <c r="AE83">
        <f t="shared" si="57"/>
        <v>1.4072685227251001E-2</v>
      </c>
      <c r="AF83" s="2"/>
      <c r="AG83" s="2"/>
      <c r="AH83" s="2"/>
      <c r="AI83" s="2"/>
      <c r="AJ83" s="5">
        <v>0.01</v>
      </c>
      <c r="AK83" s="5">
        <v>0</v>
      </c>
      <c r="AL83" s="5">
        <v>0.1</v>
      </c>
      <c r="AM83" s="5">
        <v>4.4917819999999997E-2</v>
      </c>
      <c r="AN83" s="5">
        <v>0</v>
      </c>
      <c r="AO83" s="5">
        <v>0</v>
      </c>
      <c r="AP83" s="5">
        <v>0</v>
      </c>
      <c r="AQ83" s="5">
        <v>1</v>
      </c>
      <c r="AR83" s="5">
        <v>0.5</v>
      </c>
      <c r="AS83" s="5">
        <v>5.0000000000000001E-3</v>
      </c>
      <c r="AT83" s="5">
        <v>0.01</v>
      </c>
      <c r="AU83" s="5">
        <v>-20.6517218261511</v>
      </c>
      <c r="AV83" s="5">
        <v>0</v>
      </c>
      <c r="AW83" s="5">
        <v>0</v>
      </c>
      <c r="AX83" s="5">
        <v>0</v>
      </c>
      <c r="AY83" s="5">
        <v>1.29407818647199E-2</v>
      </c>
      <c r="AZ83" s="5">
        <v>1.29407818647199E-2</v>
      </c>
      <c r="BA83" s="5">
        <v>1</v>
      </c>
      <c r="BB83" s="5">
        <v>1</v>
      </c>
      <c r="BC83" s="5">
        <v>-19.903803557660201</v>
      </c>
      <c r="BD83" s="5">
        <v>0</v>
      </c>
      <c r="BE83" s="5">
        <v>0</v>
      </c>
      <c r="BF83" s="5">
        <v>0</v>
      </c>
      <c r="BG83" s="5">
        <v>1.40786928129252E-2</v>
      </c>
      <c r="BH83" s="5">
        <v>3.32685046487083E-2</v>
      </c>
      <c r="BI83" s="5">
        <v>1</v>
      </c>
      <c r="BJ83" s="5">
        <v>1</v>
      </c>
      <c r="BK83" s="5">
        <v>-90.048004721027496</v>
      </c>
      <c r="BL83" s="5">
        <v>7.6722342143429696E-3</v>
      </c>
      <c r="BM83" s="6">
        <v>9.9999999999999998E-13</v>
      </c>
      <c r="BN83" s="5">
        <v>0</v>
      </c>
      <c r="BO83" s="5" t="s">
        <v>97</v>
      </c>
      <c r="BP83" s="5" t="s">
        <v>97</v>
      </c>
      <c r="BQ83" s="5" t="s">
        <v>97</v>
      </c>
      <c r="BR83" s="5" t="s">
        <v>97</v>
      </c>
      <c r="BS83" s="5">
        <v>-80.889840948719396</v>
      </c>
      <c r="BT83" s="5">
        <v>4.7682629613172902E-3</v>
      </c>
      <c r="BU83" s="6">
        <v>9.9999999999999998E-13</v>
      </c>
      <c r="BV83" s="5">
        <v>6.2459285448392902E-2</v>
      </c>
      <c r="BW83" s="5" t="s">
        <v>97</v>
      </c>
      <c r="BX83" s="5" t="s">
        <v>97</v>
      </c>
      <c r="BY83" s="5" t="s">
        <v>97</v>
      </c>
      <c r="BZ83" s="5" t="s">
        <v>97</v>
      </c>
      <c r="CA83" s="5">
        <v>-109.415949687132</v>
      </c>
      <c r="CB83" s="5">
        <v>9.1407454926286796E-3</v>
      </c>
      <c r="CC83" s="6">
        <v>9.9999999999999998E-13</v>
      </c>
      <c r="CD83" s="5">
        <v>0</v>
      </c>
      <c r="CE83" s="5">
        <v>1.37303265640039E-2</v>
      </c>
      <c r="CF83" s="5">
        <v>2.9726394898813999E-2</v>
      </c>
      <c r="CG83" s="5">
        <v>1</v>
      </c>
      <c r="CH83" s="5">
        <v>0.41109060085371002</v>
      </c>
      <c r="CI83" s="5">
        <v>-100.01842926116301</v>
      </c>
      <c r="CJ83" s="5">
        <v>5.8146013075296397E-3</v>
      </c>
      <c r="CK83" s="6">
        <v>1E-13</v>
      </c>
      <c r="CL83" s="5">
        <v>8.0140519456963905E-2</v>
      </c>
      <c r="CM83" s="5">
        <v>1.3486879218251001E-2</v>
      </c>
      <c r="CN83" s="5">
        <v>3.20274760861185E-2</v>
      </c>
      <c r="CO83" s="5">
        <v>1</v>
      </c>
      <c r="CP83" s="5">
        <v>0.37360599552578599</v>
      </c>
      <c r="CQ83" s="5">
        <v>-100.01807779104701</v>
      </c>
      <c r="CR83" s="5">
        <v>5.8296448613261104E-3</v>
      </c>
      <c r="CS83" s="6">
        <v>1E-13</v>
      </c>
      <c r="CT83" s="5">
        <v>8.0510496077786403E-2</v>
      </c>
      <c r="CU83" s="5">
        <v>1.34752111463112E-2</v>
      </c>
      <c r="CV83" s="5">
        <v>3.1989995134918299E-2</v>
      </c>
      <c r="CW83" s="5">
        <v>1</v>
      </c>
      <c r="CX83" s="5">
        <v>0.36671972631919397</v>
      </c>
      <c r="CY83" s="5">
        <v>-109.951808921271</v>
      </c>
      <c r="CZ83" s="5">
        <v>7.67191251281978E-3</v>
      </c>
      <c r="DA83" s="6">
        <v>9.9999999999999998E-13</v>
      </c>
      <c r="DB83" s="5">
        <v>0</v>
      </c>
      <c r="DC83" s="5">
        <v>1.40804129907043E-2</v>
      </c>
      <c r="DD83" s="5">
        <v>3.32755664040357E-2</v>
      </c>
      <c r="DE83" s="5">
        <v>1</v>
      </c>
      <c r="DF83" s="5">
        <v>1</v>
      </c>
      <c r="DG83" s="5">
        <v>-100.79364738055099</v>
      </c>
      <c r="DH83" s="5">
        <v>4.7666846731631999E-3</v>
      </c>
      <c r="DI83" s="6">
        <v>9.9999999999999998E-13</v>
      </c>
      <c r="DJ83" s="5">
        <v>6.2481471668863101E-2</v>
      </c>
      <c r="DK83" s="5">
        <v>1.4072685227251001E-2</v>
      </c>
      <c r="DL83" s="5">
        <v>3.3251985791088602E-2</v>
      </c>
      <c r="DM83" s="5">
        <v>1</v>
      </c>
      <c r="DN83" s="5">
        <v>1</v>
      </c>
    </row>
    <row r="84" spans="1:118">
      <c r="A84">
        <f t="shared" si="29"/>
        <v>-20.686192124737399</v>
      </c>
      <c r="B84">
        <f t="shared" si="30"/>
        <v>-20.105014283983198</v>
      </c>
      <c r="C84">
        <f t="shared" si="31"/>
        <v>-105.72527815231</v>
      </c>
      <c r="D84">
        <f t="shared" si="32"/>
        <v>-97.6741071235802</v>
      </c>
      <c r="E84">
        <f t="shared" si="33"/>
        <v>-125.83029243629319</v>
      </c>
      <c r="F84">
        <f t="shared" si="34"/>
        <v>-125.83029352353</v>
      </c>
      <c r="G84">
        <f t="shared" si="35"/>
        <v>-117.77912140756339</v>
      </c>
      <c r="H84">
        <f t="shared" si="36"/>
        <v>-117.779122651099</v>
      </c>
      <c r="I84">
        <f t="shared" si="37"/>
        <v>-125.83029331673301</v>
      </c>
      <c r="J84">
        <f t="shared" si="38"/>
        <v>-116.643043464819</v>
      </c>
      <c r="K84">
        <f t="shared" si="39"/>
        <v>-117.64344494136201</v>
      </c>
      <c r="M84">
        <f t="shared" si="40"/>
        <v>2.0679699730408174E-7</v>
      </c>
      <c r="N84">
        <f t="shared" si="41"/>
        <v>1.1360791862799999</v>
      </c>
      <c r="P84">
        <f t="shared" si="42"/>
        <v>1.1360791862799999</v>
      </c>
      <c r="Q84">
        <f t="shared" si="43"/>
        <v>2.2721583725599999</v>
      </c>
      <c r="R84">
        <f t="shared" si="44"/>
        <v>0.13171634915714525</v>
      </c>
      <c r="S84">
        <f t="shared" si="45"/>
        <v>0</v>
      </c>
      <c r="T84">
        <f t="shared" si="46"/>
        <v>0</v>
      </c>
      <c r="U84">
        <f t="shared" si="47"/>
        <v>1</v>
      </c>
      <c r="V84">
        <f t="shared" si="48"/>
        <v>0.75219252763903799</v>
      </c>
      <c r="W84">
        <f t="shared" si="49"/>
        <v>0.75886761622533205</v>
      </c>
      <c r="X84">
        <f t="shared" si="50"/>
        <v>0.75219252763903799</v>
      </c>
      <c r="Y84">
        <f t="shared" si="51"/>
        <v>8.2137067170139095E-3</v>
      </c>
      <c r="Z84">
        <f t="shared" si="52"/>
        <v>1.0000000000000001E-5</v>
      </c>
      <c r="AA84">
        <f t="shared" si="53"/>
        <v>8.0344439768864594E-3</v>
      </c>
      <c r="AB84">
        <f t="shared" si="54"/>
        <v>1.0000000000000001E-5</v>
      </c>
      <c r="AC84">
        <f t="shared" si="55"/>
        <v>1.0000000000000001E-5</v>
      </c>
      <c r="AD84">
        <f t="shared" si="56"/>
        <v>1.0000000000000001E-5</v>
      </c>
      <c r="AE84">
        <f t="shared" si="57"/>
        <v>1.0000000000000001E-5</v>
      </c>
      <c r="AF84" s="2"/>
      <c r="AG84" s="2"/>
      <c r="AH84" s="2"/>
      <c r="AI84" s="2"/>
      <c r="AJ84" s="5">
        <v>0.01</v>
      </c>
      <c r="AK84" s="5">
        <v>0</v>
      </c>
      <c r="AL84" s="5">
        <v>0.1</v>
      </c>
      <c r="AM84" s="5">
        <v>4.4917819999999997E-2</v>
      </c>
      <c r="AN84" s="5">
        <v>0</v>
      </c>
      <c r="AO84" s="5">
        <v>0</v>
      </c>
      <c r="AP84" s="5">
        <v>0</v>
      </c>
      <c r="AQ84" s="5">
        <v>1</v>
      </c>
      <c r="AR84" s="5">
        <v>0.5</v>
      </c>
      <c r="AS84" s="5">
        <v>5.0000000000000001E-3</v>
      </c>
      <c r="AT84" s="5">
        <v>0.01</v>
      </c>
      <c r="AU84" s="5">
        <v>-20.686192124737399</v>
      </c>
      <c r="AV84" s="5">
        <v>0</v>
      </c>
      <c r="AW84" s="5">
        <v>0</v>
      </c>
      <c r="AX84" s="5">
        <v>0</v>
      </c>
      <c r="AY84" s="5">
        <v>8.2137067170139095E-3</v>
      </c>
      <c r="AZ84" s="5">
        <v>8.2137067170139095E-3</v>
      </c>
      <c r="BA84" s="5">
        <v>1</v>
      </c>
      <c r="BB84" s="5">
        <v>1</v>
      </c>
      <c r="BC84" s="5">
        <v>-20.105014283983198</v>
      </c>
      <c r="BD84" s="5">
        <v>0</v>
      </c>
      <c r="BE84" s="5">
        <v>0</v>
      </c>
      <c r="BF84" s="5">
        <v>0</v>
      </c>
      <c r="BG84" s="6">
        <v>1.0000000000000001E-5</v>
      </c>
      <c r="BH84" s="5">
        <v>7.8811240948747207E-3</v>
      </c>
      <c r="BI84" s="5">
        <v>1</v>
      </c>
      <c r="BJ84" s="5">
        <v>1</v>
      </c>
      <c r="BK84" s="5">
        <v>-105.72527815231</v>
      </c>
      <c r="BL84" s="5">
        <v>8.0344439768864594E-3</v>
      </c>
      <c r="BM84" s="6">
        <v>9.9999999999999998E-13</v>
      </c>
      <c r="BN84" s="5">
        <v>0</v>
      </c>
      <c r="BO84" s="5" t="s">
        <v>97</v>
      </c>
      <c r="BP84" s="5" t="s">
        <v>97</v>
      </c>
      <c r="BQ84" s="5" t="s">
        <v>97</v>
      </c>
      <c r="BR84" s="5" t="s">
        <v>97</v>
      </c>
      <c r="BS84" s="5">
        <v>-97.6741071235802</v>
      </c>
      <c r="BT84" s="5">
        <v>6.0761994091762797E-3</v>
      </c>
      <c r="BU84" s="6">
        <v>9.9999999999999998E-13</v>
      </c>
      <c r="BV84" s="5">
        <v>6.82083924608166E-2</v>
      </c>
      <c r="BW84" s="5" t="s">
        <v>97</v>
      </c>
      <c r="BX84" s="5" t="s">
        <v>97</v>
      </c>
      <c r="BY84" s="5" t="s">
        <v>97</v>
      </c>
      <c r="BZ84" s="5" t="s">
        <v>97</v>
      </c>
      <c r="CA84" s="5">
        <v>-125.83029331673301</v>
      </c>
      <c r="CB84" s="5">
        <v>8.0344439768864594E-3</v>
      </c>
      <c r="CC84" s="6">
        <v>1.1E-12</v>
      </c>
      <c r="CD84" s="5">
        <v>0</v>
      </c>
      <c r="CE84" s="6">
        <v>1.0000000000000001E-5</v>
      </c>
      <c r="CF84" s="5">
        <v>7.8811240948747207E-3</v>
      </c>
      <c r="CG84" s="5">
        <v>1</v>
      </c>
      <c r="CH84" s="5">
        <v>1</v>
      </c>
      <c r="CI84" s="5">
        <v>-117.643043464819</v>
      </c>
      <c r="CJ84" s="5">
        <v>7.5621064170670596E-3</v>
      </c>
      <c r="CK84" s="6">
        <v>1E-13</v>
      </c>
      <c r="CL84" s="5">
        <v>8.6305480223640096E-2</v>
      </c>
      <c r="CM84" s="6">
        <v>1.0000000000000001E-5</v>
      </c>
      <c r="CN84" s="5">
        <v>7.8920229937705505E-3</v>
      </c>
      <c r="CO84" s="5">
        <v>1</v>
      </c>
      <c r="CP84" s="5">
        <v>0.75219252763903799</v>
      </c>
      <c r="CQ84" s="5">
        <v>-117.64344494136201</v>
      </c>
      <c r="CR84" s="5">
        <v>7.5128359788094101E-3</v>
      </c>
      <c r="CS84" s="6">
        <v>1E-13</v>
      </c>
      <c r="CT84" s="5">
        <v>8.5662108220064398E-2</v>
      </c>
      <c r="CU84" s="6">
        <v>1.0000000000000001E-5</v>
      </c>
      <c r="CV84" s="5">
        <v>7.8910938136493598E-3</v>
      </c>
      <c r="CW84" s="5">
        <v>1</v>
      </c>
      <c r="CX84" s="5">
        <v>0.75886761622533205</v>
      </c>
      <c r="CY84" s="5">
        <v>-125.83029352353</v>
      </c>
      <c r="CZ84" s="5">
        <v>8.0345190680004407E-3</v>
      </c>
      <c r="DA84" s="6">
        <v>9.9999999999999998E-13</v>
      </c>
      <c r="DB84" s="5">
        <v>0</v>
      </c>
      <c r="DC84" s="6">
        <v>1.0000000000000001E-5</v>
      </c>
      <c r="DD84" s="5">
        <v>7.8798181579167893E-3</v>
      </c>
      <c r="DE84" s="5">
        <v>1</v>
      </c>
      <c r="DF84" s="5">
        <v>1</v>
      </c>
      <c r="DG84" s="5">
        <v>-117.779122651099</v>
      </c>
      <c r="DH84" s="5">
        <v>6.0758785729696499E-3</v>
      </c>
      <c r="DI84" s="6">
        <v>9.9999999999999998E-13</v>
      </c>
      <c r="DJ84" s="5">
        <v>6.8221228217954899E-2</v>
      </c>
      <c r="DK84" s="6">
        <v>1.0000000000000001E-5</v>
      </c>
      <c r="DL84" s="5">
        <v>7.88241359878461E-3</v>
      </c>
      <c r="DM84" s="5">
        <v>1</v>
      </c>
      <c r="DN84" s="5">
        <v>1</v>
      </c>
    </row>
    <row r="85" spans="1:118">
      <c r="A85">
        <f t="shared" si="29"/>
        <v>-21.6477165523305</v>
      </c>
      <c r="B85">
        <f t="shared" si="30"/>
        <v>-19.960046824301099</v>
      </c>
      <c r="C85">
        <f t="shared" si="31"/>
        <v>-101.45508404147201</v>
      </c>
      <c r="D85">
        <f t="shared" si="32"/>
        <v>-100.196064590175</v>
      </c>
      <c r="E85">
        <f t="shared" si="33"/>
        <v>-121.41513086577311</v>
      </c>
      <c r="F85">
        <f t="shared" si="34"/>
        <v>-121.415131683171</v>
      </c>
      <c r="G85">
        <f t="shared" si="35"/>
        <v>-120.1561114144761</v>
      </c>
      <c r="H85">
        <f t="shared" si="36"/>
        <v>-120.156112346462</v>
      </c>
      <c r="I85">
        <f t="shared" si="37"/>
        <v>-120.31471226429299</v>
      </c>
      <c r="J85">
        <f t="shared" si="38"/>
        <v>-117.77331388445199</v>
      </c>
      <c r="K85">
        <f t="shared" si="39"/>
        <v>-118.77313848428101</v>
      </c>
      <c r="M85">
        <f t="shared" si="40"/>
        <v>1.1004194188780048</v>
      </c>
      <c r="N85">
        <f t="shared" si="41"/>
        <v>2.3827984620100011</v>
      </c>
      <c r="P85">
        <f t="shared" si="42"/>
        <v>2.3827984620100011</v>
      </c>
      <c r="Q85">
        <f t="shared" si="43"/>
        <v>4.7655969240200022</v>
      </c>
      <c r="R85">
        <f t="shared" si="44"/>
        <v>2.9033989695169099E-2</v>
      </c>
      <c r="S85">
        <f t="shared" si="45"/>
        <v>1</v>
      </c>
      <c r="T85">
        <f t="shared" si="46"/>
        <v>0</v>
      </c>
      <c r="U85">
        <f t="shared" si="47"/>
        <v>0.4973310342717</v>
      </c>
      <c r="V85">
        <f t="shared" si="48"/>
        <v>0.44886597500831898</v>
      </c>
      <c r="W85">
        <f t="shared" si="49"/>
        <v>0.438719122389855</v>
      </c>
      <c r="X85">
        <f t="shared" si="50"/>
        <v>0.44886597500831898</v>
      </c>
      <c r="Y85">
        <f t="shared" si="51"/>
        <v>1.04046095220738E-2</v>
      </c>
      <c r="Z85">
        <f t="shared" si="52"/>
        <v>1.5888252616047899E-2</v>
      </c>
      <c r="AA85">
        <f t="shared" si="53"/>
        <v>1.2361767787968899E-2</v>
      </c>
      <c r="AB85">
        <f t="shared" si="54"/>
        <v>1.5667450077423099E-2</v>
      </c>
      <c r="AC85">
        <f t="shared" si="55"/>
        <v>1.5667450077423099E-2</v>
      </c>
      <c r="AD85">
        <f t="shared" si="56"/>
        <v>1.58855847645804E-2</v>
      </c>
      <c r="AE85">
        <f t="shared" si="57"/>
        <v>1.5891353906768602E-2</v>
      </c>
      <c r="AF85" s="2"/>
      <c r="AG85" s="2"/>
      <c r="AH85" s="2"/>
      <c r="AI85" s="2"/>
      <c r="AJ85" s="5">
        <v>0.01</v>
      </c>
      <c r="AK85" s="5">
        <v>0</v>
      </c>
      <c r="AL85" s="5">
        <v>0.1</v>
      </c>
      <c r="AM85" s="5">
        <v>4.4917819999999997E-2</v>
      </c>
      <c r="AN85" s="5">
        <v>0</v>
      </c>
      <c r="AO85" s="5">
        <v>0</v>
      </c>
      <c r="AP85" s="5">
        <v>0</v>
      </c>
      <c r="AQ85" s="5">
        <v>1</v>
      </c>
      <c r="AR85" s="5">
        <v>0.5</v>
      </c>
      <c r="AS85" s="5">
        <v>5.0000000000000001E-3</v>
      </c>
      <c r="AT85" s="5">
        <v>0.01</v>
      </c>
      <c r="AU85" s="5">
        <v>-21.6477165523305</v>
      </c>
      <c r="AV85" s="5">
        <v>0</v>
      </c>
      <c r="AW85" s="5">
        <v>0</v>
      </c>
      <c r="AX85" s="5">
        <v>0</v>
      </c>
      <c r="AY85" s="5">
        <v>1.04046095220738E-2</v>
      </c>
      <c r="AZ85" s="5">
        <v>1.04046095220738E-2</v>
      </c>
      <c r="BA85" s="5">
        <v>1</v>
      </c>
      <c r="BB85" s="5">
        <v>1</v>
      </c>
      <c r="BC85" s="5">
        <v>-19.960046824301099</v>
      </c>
      <c r="BD85" s="5">
        <v>0</v>
      </c>
      <c r="BE85" s="5">
        <v>0</v>
      </c>
      <c r="BF85" s="5">
        <v>0</v>
      </c>
      <c r="BG85" s="6">
        <v>1.5888252616047899E-2</v>
      </c>
      <c r="BH85" s="6">
        <v>1.0000000000000001E-5</v>
      </c>
      <c r="BI85" s="5">
        <v>1</v>
      </c>
      <c r="BJ85" s="5">
        <v>1</v>
      </c>
      <c r="BK85" s="5">
        <v>-101.45508404147201</v>
      </c>
      <c r="BL85" s="5">
        <v>9.7458051917411106E-3</v>
      </c>
      <c r="BM85" s="6">
        <v>9.9999999999999998E-13</v>
      </c>
      <c r="BN85" s="5">
        <v>0</v>
      </c>
      <c r="BO85" s="5" t="s">
        <v>97</v>
      </c>
      <c r="BP85" s="5" t="s">
        <v>97</v>
      </c>
      <c r="BQ85" s="5" t="s">
        <v>97</v>
      </c>
      <c r="BR85" s="5" t="s">
        <v>97</v>
      </c>
      <c r="BS85" s="5">
        <v>-100.196064590175</v>
      </c>
      <c r="BT85" s="5">
        <v>8.4402852560776596E-3</v>
      </c>
      <c r="BU85" s="6">
        <v>9.9999999999999998E-13</v>
      </c>
      <c r="BV85" s="6">
        <v>3.3000494624189899E-2</v>
      </c>
      <c r="BW85" s="5" t="s">
        <v>97</v>
      </c>
      <c r="BX85" s="5" t="s">
        <v>97</v>
      </c>
      <c r="BY85" s="5" t="s">
        <v>97</v>
      </c>
      <c r="BZ85" s="5" t="s">
        <v>97</v>
      </c>
      <c r="CA85" s="5">
        <v>-120.31471226429299</v>
      </c>
      <c r="CB85" s="5">
        <v>1.2361767787968899E-2</v>
      </c>
      <c r="CC85" s="6">
        <v>9.9999999999999998E-13</v>
      </c>
      <c r="CD85" s="5">
        <v>0</v>
      </c>
      <c r="CE85" s="6">
        <v>1.5755106495699198E-2</v>
      </c>
      <c r="CF85" s="6">
        <v>1.0000000000000001E-5</v>
      </c>
      <c r="CG85" s="5">
        <v>1</v>
      </c>
      <c r="CH85" s="5">
        <v>0.4973310342717</v>
      </c>
      <c r="CI85" s="5">
        <v>-118.77331388445199</v>
      </c>
      <c r="CJ85" s="5">
        <v>1.08943674798886E-2</v>
      </c>
      <c r="CK85" s="6">
        <v>1E-13</v>
      </c>
      <c r="CL85" s="6">
        <v>4.7783228264292203E-2</v>
      </c>
      <c r="CM85" s="6">
        <v>1.5676991501893001E-2</v>
      </c>
      <c r="CN85" s="6">
        <v>1.0000000000000001E-5</v>
      </c>
      <c r="CO85" s="5">
        <v>1</v>
      </c>
      <c r="CP85" s="5">
        <v>0.44886597500831898</v>
      </c>
      <c r="CQ85" s="5">
        <v>-118.77313848428101</v>
      </c>
      <c r="CR85" s="5">
        <v>1.0940821265848199E-2</v>
      </c>
      <c r="CS85" s="6">
        <v>1E-13</v>
      </c>
      <c r="CT85" s="6">
        <v>4.8602384235160903E-2</v>
      </c>
      <c r="CU85" s="6">
        <v>1.5667450077423099E-2</v>
      </c>
      <c r="CV85" s="6">
        <v>1.0000000000000001E-5</v>
      </c>
      <c r="CW85" s="5">
        <v>1</v>
      </c>
      <c r="CX85" s="5">
        <v>0.438719122389855</v>
      </c>
      <c r="CY85" s="5">
        <v>-121.415131683171</v>
      </c>
      <c r="CZ85" s="5">
        <v>9.74544101437088E-3</v>
      </c>
      <c r="DA85" s="6">
        <v>9.9999999999999998E-13</v>
      </c>
      <c r="DB85" s="5">
        <v>0</v>
      </c>
      <c r="DC85" s="6">
        <v>1.58855847645804E-2</v>
      </c>
      <c r="DD85" s="6">
        <v>1.0000000000000001E-5</v>
      </c>
      <c r="DE85" s="5">
        <v>1</v>
      </c>
      <c r="DF85" s="5">
        <v>1</v>
      </c>
      <c r="DG85" s="5">
        <v>-120.156112346462</v>
      </c>
      <c r="DH85" s="5">
        <v>8.4411380355474894E-3</v>
      </c>
      <c r="DI85" s="6">
        <v>9.9999999999999998E-13</v>
      </c>
      <c r="DJ85" s="6">
        <v>3.30239897247772E-2</v>
      </c>
      <c r="DK85" s="6">
        <v>1.5891353906768602E-2</v>
      </c>
      <c r="DL85" s="6">
        <v>1.0000000000000001E-5</v>
      </c>
      <c r="DM85" s="5">
        <v>1</v>
      </c>
      <c r="DN85" s="5">
        <v>1</v>
      </c>
    </row>
    <row r="86" spans="1:118">
      <c r="A86">
        <f t="shared" si="29"/>
        <v>-22.0504762848803</v>
      </c>
      <c r="B86">
        <f t="shared" si="30"/>
        <v>-21.626837728025301</v>
      </c>
      <c r="C86">
        <f t="shared" si="31"/>
        <v>-100.42580779392399</v>
      </c>
      <c r="D86">
        <f t="shared" si="32"/>
        <v>-98.340794281008399</v>
      </c>
      <c r="E86">
        <f t="shared" si="33"/>
        <v>-122.0526455219493</v>
      </c>
      <c r="F86">
        <f t="shared" si="34"/>
        <v>-122.052646246911</v>
      </c>
      <c r="G86">
        <f t="shared" si="35"/>
        <v>-119.96763200903371</v>
      </c>
      <c r="H86">
        <f t="shared" si="36"/>
        <v>-119.967631364499</v>
      </c>
      <c r="I86">
        <f t="shared" si="37"/>
        <v>-121.16490305985199</v>
      </c>
      <c r="J86">
        <f t="shared" si="38"/>
        <v>-118.067973827537</v>
      </c>
      <c r="K86">
        <f t="shared" si="39"/>
        <v>-119.069099305165</v>
      </c>
      <c r="M86">
        <f t="shared" si="40"/>
        <v>0.88774318705900157</v>
      </c>
      <c r="N86">
        <f t="shared" si="41"/>
        <v>1.8996575369619961</v>
      </c>
      <c r="P86">
        <f t="shared" si="42"/>
        <v>1.8996575369619961</v>
      </c>
      <c r="Q86">
        <f t="shared" si="43"/>
        <v>3.7993150739239923</v>
      </c>
      <c r="R86">
        <f t="shared" si="44"/>
        <v>5.1273552758929558E-2</v>
      </c>
      <c r="S86">
        <f t="shared" si="45"/>
        <v>0</v>
      </c>
      <c r="T86">
        <f t="shared" si="46"/>
        <v>0</v>
      </c>
      <c r="U86">
        <f t="shared" si="47"/>
        <v>0.492802886800632</v>
      </c>
      <c r="V86">
        <f t="shared" si="48"/>
        <v>0.50122022823280399</v>
      </c>
      <c r="W86">
        <f t="shared" si="49"/>
        <v>0.49173035430829398</v>
      </c>
      <c r="X86">
        <f t="shared" si="50"/>
        <v>0.50122022823280399</v>
      </c>
      <c r="Y86">
        <f t="shared" si="51"/>
        <v>9.1474168698835092E-3</v>
      </c>
      <c r="Z86">
        <f t="shared" si="52"/>
        <v>2.3487399611678401E-2</v>
      </c>
      <c r="AA86">
        <f t="shared" si="53"/>
        <v>1.56185611000467E-2</v>
      </c>
      <c r="AB86">
        <f t="shared" si="54"/>
        <v>2.4716909821248301E-2</v>
      </c>
      <c r="AC86">
        <f t="shared" si="55"/>
        <v>2.4716909821248301E-2</v>
      </c>
      <c r="AD86">
        <f t="shared" si="56"/>
        <v>2.3474636282116702E-2</v>
      </c>
      <c r="AE86">
        <f t="shared" si="57"/>
        <v>2.3478855987577301E-2</v>
      </c>
      <c r="AF86" s="2"/>
      <c r="AG86" s="2"/>
      <c r="AH86" s="2"/>
      <c r="AI86" s="2"/>
      <c r="AJ86" s="5">
        <v>0.01</v>
      </c>
      <c r="AK86" s="5">
        <v>0</v>
      </c>
      <c r="AL86" s="5">
        <v>0.1</v>
      </c>
      <c r="AM86" s="5">
        <v>4.4917819999999997E-2</v>
      </c>
      <c r="AN86" s="5">
        <v>0</v>
      </c>
      <c r="AO86" s="5">
        <v>0</v>
      </c>
      <c r="AP86" s="5">
        <v>0</v>
      </c>
      <c r="AQ86" s="5">
        <v>1</v>
      </c>
      <c r="AR86" s="5">
        <v>0.5</v>
      </c>
      <c r="AS86" s="5">
        <v>5.0000000000000001E-3</v>
      </c>
      <c r="AT86" s="5">
        <v>0.01</v>
      </c>
      <c r="AU86" s="5">
        <v>-22.0504762848803</v>
      </c>
      <c r="AV86" s="5">
        <v>0</v>
      </c>
      <c r="AW86" s="5">
        <v>0</v>
      </c>
      <c r="AX86" s="5">
        <v>0</v>
      </c>
      <c r="AY86" s="5">
        <v>9.1474168698835092E-3</v>
      </c>
      <c r="AZ86" s="5">
        <v>9.1474168698835092E-3</v>
      </c>
      <c r="BA86" s="5">
        <v>1</v>
      </c>
      <c r="BB86" s="5">
        <v>1</v>
      </c>
      <c r="BC86" s="5">
        <v>-21.626837728025301</v>
      </c>
      <c r="BD86" s="5">
        <v>0</v>
      </c>
      <c r="BE86" s="5">
        <v>0</v>
      </c>
      <c r="BF86" s="5">
        <v>0</v>
      </c>
      <c r="BG86" s="5">
        <v>2.3487399611678401E-2</v>
      </c>
      <c r="BH86" s="5">
        <v>9.3930049719583401E-3</v>
      </c>
      <c r="BI86" s="5">
        <v>1</v>
      </c>
      <c r="BJ86" s="5">
        <v>1</v>
      </c>
      <c r="BK86" s="5">
        <v>-100.42580779392399</v>
      </c>
      <c r="BL86" s="5">
        <v>1.02270313178431E-2</v>
      </c>
      <c r="BM86" s="6">
        <v>9.9999999999999998E-13</v>
      </c>
      <c r="BN86" s="5">
        <v>0</v>
      </c>
      <c r="BO86" s="5" t="s">
        <v>97</v>
      </c>
      <c r="BP86" s="5" t="s">
        <v>97</v>
      </c>
      <c r="BQ86" s="5" t="s">
        <v>97</v>
      </c>
      <c r="BR86" s="5" t="s">
        <v>97</v>
      </c>
      <c r="BS86" s="5">
        <v>-98.340794281008399</v>
      </c>
      <c r="BT86" s="5">
        <v>9.0178394466368002E-3</v>
      </c>
      <c r="BU86" s="6">
        <v>9.9999999999999998E-13</v>
      </c>
      <c r="BV86" s="5">
        <v>3.7880144921318901E-2</v>
      </c>
      <c r="BW86" s="5" t="s">
        <v>97</v>
      </c>
      <c r="BX86" s="5" t="s">
        <v>97</v>
      </c>
      <c r="BY86" s="5" t="s">
        <v>97</v>
      </c>
      <c r="BZ86" s="5" t="s">
        <v>97</v>
      </c>
      <c r="CA86" s="5">
        <v>-121.16490305985199</v>
      </c>
      <c r="CB86" s="5">
        <v>1.56185611000467E-2</v>
      </c>
      <c r="CC86" s="6">
        <v>9.9999999999999998E-13</v>
      </c>
      <c r="CD86" s="5">
        <v>0</v>
      </c>
      <c r="CE86" s="5">
        <v>2.5689758099400099E-2</v>
      </c>
      <c r="CF86" s="5">
        <v>8.3287109605078603E-3</v>
      </c>
      <c r="CG86" s="5">
        <v>1</v>
      </c>
      <c r="CH86" s="5">
        <v>0.492802886800632</v>
      </c>
      <c r="CI86" s="5">
        <v>-119.067973827537</v>
      </c>
      <c r="CJ86" s="5">
        <v>1.38637593714549E-2</v>
      </c>
      <c r="CK86" s="6">
        <v>1E-13</v>
      </c>
      <c r="CL86" s="5">
        <v>6.8429850862742295E-2</v>
      </c>
      <c r="CM86" s="5">
        <v>2.4645324278468099E-2</v>
      </c>
      <c r="CN86" s="5">
        <v>8.9473738681365104E-3</v>
      </c>
      <c r="CO86" s="5">
        <v>1</v>
      </c>
      <c r="CP86" s="5">
        <v>0.50122022823280399</v>
      </c>
      <c r="CQ86" s="5">
        <v>-119.069099305165</v>
      </c>
      <c r="CR86" s="5">
        <v>1.40051390005157E-2</v>
      </c>
      <c r="CS86" s="6">
        <v>1E-13</v>
      </c>
      <c r="CT86" s="5">
        <v>6.93984639259628E-2</v>
      </c>
      <c r="CU86" s="5">
        <v>2.4716909821248301E-2</v>
      </c>
      <c r="CV86" s="5">
        <v>8.9645457036747807E-3</v>
      </c>
      <c r="CW86" s="5">
        <v>1</v>
      </c>
      <c r="CX86" s="5">
        <v>0.49173035430829398</v>
      </c>
      <c r="CY86" s="5">
        <v>-122.052646246911</v>
      </c>
      <c r="CZ86" s="5">
        <v>1.02267368992524E-2</v>
      </c>
      <c r="DA86" s="6">
        <v>9.9999999999999998E-13</v>
      </c>
      <c r="DB86" s="5">
        <v>0</v>
      </c>
      <c r="DC86" s="5">
        <v>2.3474636282116702E-2</v>
      </c>
      <c r="DD86" s="5">
        <v>9.3896074395077595E-3</v>
      </c>
      <c r="DE86" s="5">
        <v>1</v>
      </c>
      <c r="DF86" s="5">
        <v>1</v>
      </c>
      <c r="DG86" s="5">
        <v>-119.967631364499</v>
      </c>
      <c r="DH86" s="5">
        <v>9.0185730008950204E-3</v>
      </c>
      <c r="DI86" s="6">
        <v>9.9999999999999998E-13</v>
      </c>
      <c r="DJ86" s="5">
        <v>3.7836148458916703E-2</v>
      </c>
      <c r="DK86" s="5">
        <v>2.3478855987577301E-2</v>
      </c>
      <c r="DL86" s="5">
        <v>9.3875479089363997E-3</v>
      </c>
      <c r="DM86" s="5">
        <v>1</v>
      </c>
      <c r="DN86" s="5">
        <v>1</v>
      </c>
    </row>
    <row r="87" spans="1:118">
      <c r="A87">
        <f t="shared" si="29"/>
        <v>-16.2954878607563</v>
      </c>
      <c r="B87">
        <f t="shared" si="30"/>
        <v>-16.064790969674402</v>
      </c>
      <c r="C87">
        <f t="shared" si="31"/>
        <v>-97.845810696555503</v>
      </c>
      <c r="D87">
        <f t="shared" si="32"/>
        <v>-90.572122838736405</v>
      </c>
      <c r="E87">
        <f t="shared" si="33"/>
        <v>-113.91060166622991</v>
      </c>
      <c r="F87">
        <f t="shared" si="34"/>
        <v>-113.910603204688</v>
      </c>
      <c r="G87">
        <f t="shared" si="35"/>
        <v>-106.63691380841081</v>
      </c>
      <c r="H87">
        <f t="shared" si="36"/>
        <v>-106.63690776384099</v>
      </c>
      <c r="I87">
        <f t="shared" si="37"/>
        <v>-113.74535804130601</v>
      </c>
      <c r="J87">
        <f t="shared" si="38"/>
        <v>-104.838302637515</v>
      </c>
      <c r="K87">
        <f t="shared" si="39"/>
        <v>-105.83831841211099</v>
      </c>
      <c r="M87">
        <f t="shared" si="40"/>
        <v>0.16524516338199646</v>
      </c>
      <c r="N87">
        <f t="shared" si="41"/>
        <v>1.7986051263259952</v>
      </c>
      <c r="P87">
        <f t="shared" si="42"/>
        <v>1.7986051263259952</v>
      </c>
      <c r="Q87">
        <f t="shared" si="43"/>
        <v>3.5972102526519905</v>
      </c>
      <c r="R87">
        <f t="shared" si="44"/>
        <v>5.7876617814310367E-2</v>
      </c>
      <c r="S87">
        <f t="shared" si="45"/>
        <v>0</v>
      </c>
      <c r="T87">
        <f t="shared" si="46"/>
        <v>0</v>
      </c>
      <c r="U87">
        <f t="shared" si="47"/>
        <v>0.68080693216567301</v>
      </c>
      <c r="V87">
        <f t="shared" si="48"/>
        <v>0.45192527584277198</v>
      </c>
      <c r="W87">
        <f t="shared" si="49"/>
        <v>0.450939193897748</v>
      </c>
      <c r="X87">
        <f t="shared" si="50"/>
        <v>0.45192527584277198</v>
      </c>
      <c r="Y87">
        <f t="shared" si="51"/>
        <v>6.7319894316351598E-3</v>
      </c>
      <c r="Z87">
        <f t="shared" si="52"/>
        <v>1.0000000000000001E-5</v>
      </c>
      <c r="AA87">
        <f t="shared" si="53"/>
        <v>1.2265594302725001E-2</v>
      </c>
      <c r="AB87">
        <f t="shared" si="54"/>
        <v>1.0000000000000001E-5</v>
      </c>
      <c r="AC87">
        <f t="shared" si="55"/>
        <v>1.0000000000000001E-5</v>
      </c>
      <c r="AD87">
        <f t="shared" si="56"/>
        <v>9.9999999999995892E-6</v>
      </c>
      <c r="AE87">
        <f t="shared" si="57"/>
        <v>1.0000000000000001E-5</v>
      </c>
      <c r="AF87" s="2"/>
      <c r="AG87" s="2"/>
      <c r="AH87" s="2"/>
      <c r="AI87" s="2"/>
      <c r="AJ87" s="5">
        <v>0.01</v>
      </c>
      <c r="AK87" s="5">
        <v>0</v>
      </c>
      <c r="AL87" s="5">
        <v>0.1</v>
      </c>
      <c r="AM87" s="5">
        <v>4.4917819999999997E-2</v>
      </c>
      <c r="AN87" s="5">
        <v>0</v>
      </c>
      <c r="AO87" s="5">
        <v>0</v>
      </c>
      <c r="AP87" s="5">
        <v>0</v>
      </c>
      <c r="AQ87" s="5">
        <v>1</v>
      </c>
      <c r="AR87" s="5">
        <v>0.5</v>
      </c>
      <c r="AS87" s="5">
        <v>5.0000000000000001E-3</v>
      </c>
      <c r="AT87" s="5">
        <v>0.01</v>
      </c>
      <c r="AU87" s="5">
        <v>-16.2954878607563</v>
      </c>
      <c r="AV87" s="5">
        <v>0</v>
      </c>
      <c r="AW87" s="5">
        <v>0</v>
      </c>
      <c r="AX87" s="5">
        <v>0</v>
      </c>
      <c r="AY87" s="5">
        <v>6.7319894316351598E-3</v>
      </c>
      <c r="AZ87" s="5">
        <v>6.7319894316351598E-3</v>
      </c>
      <c r="BA87" s="5">
        <v>1</v>
      </c>
      <c r="BB87" s="5">
        <v>1</v>
      </c>
      <c r="BC87" s="5">
        <v>-16.064790969674402</v>
      </c>
      <c r="BD87" s="5">
        <v>0</v>
      </c>
      <c r="BE87" s="5">
        <v>0</v>
      </c>
      <c r="BF87" s="5">
        <v>0</v>
      </c>
      <c r="BG87" s="6">
        <v>1.0000000000000001E-5</v>
      </c>
      <c r="BH87" s="5">
        <v>6.5066896435339401E-3</v>
      </c>
      <c r="BI87" s="5">
        <v>1</v>
      </c>
      <c r="BJ87" s="5">
        <v>1</v>
      </c>
      <c r="BK87" s="5">
        <v>-97.845810696555503</v>
      </c>
      <c r="BL87" s="5">
        <v>9.03347961489997E-3</v>
      </c>
      <c r="BM87" s="6">
        <v>1.9583099911620601E-3</v>
      </c>
      <c r="BN87" s="5">
        <v>0</v>
      </c>
      <c r="BO87" s="5" t="s">
        <v>97</v>
      </c>
      <c r="BP87" s="5" t="s">
        <v>97</v>
      </c>
      <c r="BQ87" s="5" t="s">
        <v>97</v>
      </c>
      <c r="BR87" s="5" t="s">
        <v>97</v>
      </c>
      <c r="BS87" s="5">
        <v>-90.572122838736405</v>
      </c>
      <c r="BT87" s="5">
        <v>5.9364342276344E-3</v>
      </c>
      <c r="BU87" s="6">
        <v>9.9999999999999998E-13</v>
      </c>
      <c r="BV87" s="5">
        <v>7.0559112877055699E-2</v>
      </c>
      <c r="BW87" s="5" t="s">
        <v>97</v>
      </c>
      <c r="BX87" s="5" t="s">
        <v>97</v>
      </c>
      <c r="BY87" s="5" t="s">
        <v>97</v>
      </c>
      <c r="BZ87" s="5" t="s">
        <v>97</v>
      </c>
      <c r="CA87" s="5">
        <v>-113.74535804130601</v>
      </c>
      <c r="CB87" s="5">
        <v>1.2265594302725001E-2</v>
      </c>
      <c r="CC87" s="6">
        <v>2.1067400267106001E-3</v>
      </c>
      <c r="CD87" s="5">
        <v>0</v>
      </c>
      <c r="CE87" s="6">
        <v>1.0000000000000001E-5</v>
      </c>
      <c r="CF87" s="5">
        <v>6.4259341281031404E-3</v>
      </c>
      <c r="CG87" s="5">
        <v>1</v>
      </c>
      <c r="CH87" s="5">
        <v>0.68080693216567301</v>
      </c>
      <c r="CI87" s="5">
        <v>-105.838302637515</v>
      </c>
      <c r="CJ87" s="5">
        <v>1.0590432543813699E-2</v>
      </c>
      <c r="CK87" s="6">
        <v>1E-13</v>
      </c>
      <c r="CL87" s="5">
        <v>0.139791524496403</v>
      </c>
      <c r="CM87" s="6">
        <v>1.0000000000000001E-5</v>
      </c>
      <c r="CN87" s="5">
        <v>6.4409103508960902E-3</v>
      </c>
      <c r="CO87" s="5">
        <v>1</v>
      </c>
      <c r="CP87" s="5">
        <v>0.45192527584277198</v>
      </c>
      <c r="CQ87" s="5">
        <v>-105.83831841211099</v>
      </c>
      <c r="CR87" s="5">
        <v>1.06043771030855E-2</v>
      </c>
      <c r="CS87" s="6">
        <v>1E-13</v>
      </c>
      <c r="CT87" s="5">
        <v>0.140167189836294</v>
      </c>
      <c r="CU87" s="6">
        <v>1.0000000000000001E-5</v>
      </c>
      <c r="CV87" s="5">
        <v>6.4394279302742597E-3</v>
      </c>
      <c r="CW87" s="5">
        <v>1</v>
      </c>
      <c r="CX87" s="5">
        <v>0.450939193897748</v>
      </c>
      <c r="CY87" s="5">
        <v>-113.910603204688</v>
      </c>
      <c r="CZ87" s="5">
        <v>9.0337237669405705E-3</v>
      </c>
      <c r="DA87" s="6">
        <v>1.9601813161593202E-3</v>
      </c>
      <c r="DB87" s="5">
        <v>0</v>
      </c>
      <c r="DC87" s="6">
        <v>9.9999999999995892E-6</v>
      </c>
      <c r="DD87" s="5">
        <v>6.5073223555987799E-3</v>
      </c>
      <c r="DE87" s="5">
        <v>1</v>
      </c>
      <c r="DF87" s="5">
        <v>1</v>
      </c>
      <c r="DG87" s="5">
        <v>-106.63690776384099</v>
      </c>
      <c r="DH87" s="5">
        <v>5.93343670032864E-3</v>
      </c>
      <c r="DI87" s="6">
        <v>9.9999999999999998E-13</v>
      </c>
      <c r="DJ87" s="5">
        <v>7.0641081322341606E-2</v>
      </c>
      <c r="DK87" s="6">
        <v>1.0000000000000001E-5</v>
      </c>
      <c r="DL87" s="5">
        <v>6.5061805010160597E-3</v>
      </c>
      <c r="DM87" s="5">
        <v>1</v>
      </c>
      <c r="DN87" s="5">
        <v>1</v>
      </c>
    </row>
    <row r="88" spans="1:118">
      <c r="A88">
        <f t="shared" si="29"/>
        <v>-20.124374031772501</v>
      </c>
      <c r="B88">
        <f t="shared" si="30"/>
        <v>-19.023114882813601</v>
      </c>
      <c r="C88">
        <f t="shared" si="31"/>
        <v>-82.059344620234398</v>
      </c>
      <c r="D88">
        <f t="shared" si="32"/>
        <v>-77.9637568312545</v>
      </c>
      <c r="E88">
        <f t="shared" si="33"/>
        <v>-101.082459503048</v>
      </c>
      <c r="F88">
        <f t="shared" si="34"/>
        <v>-101.082462733982</v>
      </c>
      <c r="G88">
        <f t="shared" si="35"/>
        <v>-96.986871714068101</v>
      </c>
      <c r="H88">
        <f t="shared" si="36"/>
        <v>-96.986896814976106</v>
      </c>
      <c r="I88">
        <f t="shared" si="37"/>
        <v>-100.87067749901</v>
      </c>
      <c r="J88">
        <f t="shared" si="38"/>
        <v>-95.396346874687694</v>
      </c>
      <c r="K88">
        <f t="shared" si="39"/>
        <v>-96.396729693707499</v>
      </c>
      <c r="M88">
        <f t="shared" si="40"/>
        <v>0.21178523497199819</v>
      </c>
      <c r="N88">
        <f t="shared" si="41"/>
        <v>1.5905499402884118</v>
      </c>
      <c r="P88">
        <f t="shared" si="42"/>
        <v>1.5905499402884118</v>
      </c>
      <c r="Q88">
        <f t="shared" si="43"/>
        <v>3.1810998805768236</v>
      </c>
      <c r="R88">
        <f t="shared" si="44"/>
        <v>7.449456989416868E-2</v>
      </c>
      <c r="S88">
        <f t="shared" si="45"/>
        <v>0</v>
      </c>
      <c r="T88">
        <f t="shared" si="46"/>
        <v>0</v>
      </c>
      <c r="U88">
        <f t="shared" si="47"/>
        <v>0.625807393878548</v>
      </c>
      <c r="V88">
        <f t="shared" si="48"/>
        <v>0.43089671098221799</v>
      </c>
      <c r="W88">
        <f t="shared" si="49"/>
        <v>0.44412502939656001</v>
      </c>
      <c r="X88">
        <f t="shared" si="50"/>
        <v>0.43089671098221799</v>
      </c>
      <c r="Y88">
        <f t="shared" si="51"/>
        <v>1.06676033644843E-2</v>
      </c>
      <c r="Z88">
        <f t="shared" si="52"/>
        <v>4.5710871146378097E-2</v>
      </c>
      <c r="AA88">
        <f t="shared" si="53"/>
        <v>9.7241975939582892E-3</v>
      </c>
      <c r="AB88">
        <f t="shared" si="54"/>
        <v>4.0067544962294199E-2</v>
      </c>
      <c r="AC88">
        <f t="shared" si="55"/>
        <v>4.0067544962294199E-2</v>
      </c>
      <c r="AD88">
        <f t="shared" si="56"/>
        <v>4.5655255007088703E-2</v>
      </c>
      <c r="AE88">
        <f t="shared" si="57"/>
        <v>4.5962211953451501E-2</v>
      </c>
      <c r="AF88" s="2"/>
      <c r="AG88" s="2"/>
      <c r="AH88" s="2"/>
      <c r="AI88" s="2"/>
      <c r="AJ88" s="5">
        <v>0.01</v>
      </c>
      <c r="AK88" s="5">
        <v>0</v>
      </c>
      <c r="AL88" s="5">
        <v>0.1</v>
      </c>
      <c r="AM88" s="5">
        <v>4.4917819999999997E-2</v>
      </c>
      <c r="AN88" s="5">
        <v>0</v>
      </c>
      <c r="AO88" s="5">
        <v>0</v>
      </c>
      <c r="AP88" s="5">
        <v>0</v>
      </c>
      <c r="AQ88" s="5">
        <v>1</v>
      </c>
      <c r="AR88" s="5">
        <v>0.5</v>
      </c>
      <c r="AS88" s="5">
        <v>5.0000000000000001E-3</v>
      </c>
      <c r="AT88" s="5">
        <v>0.01</v>
      </c>
      <c r="AU88" s="5">
        <v>-20.124374031772501</v>
      </c>
      <c r="AV88" s="5">
        <v>0</v>
      </c>
      <c r="AW88" s="5">
        <v>0</v>
      </c>
      <c r="AX88" s="5">
        <v>0</v>
      </c>
      <c r="AY88" s="5">
        <v>1.06676033644843E-2</v>
      </c>
      <c r="AZ88" s="5">
        <v>1.06676033644843E-2</v>
      </c>
      <c r="BA88" s="5">
        <v>1</v>
      </c>
      <c r="BB88" s="5">
        <v>1</v>
      </c>
      <c r="BC88" s="5">
        <v>-19.023114882813601</v>
      </c>
      <c r="BD88" s="5">
        <v>0</v>
      </c>
      <c r="BE88" s="5">
        <v>0</v>
      </c>
      <c r="BF88" s="5">
        <v>0</v>
      </c>
      <c r="BG88" s="6">
        <v>4.5710871146378097E-2</v>
      </c>
      <c r="BH88" s="5">
        <v>1.2479115611561399E-2</v>
      </c>
      <c r="BI88" s="5">
        <v>1</v>
      </c>
      <c r="BJ88" s="5">
        <v>1</v>
      </c>
      <c r="BK88" s="5">
        <v>-82.059344620234398</v>
      </c>
      <c r="BL88" s="5">
        <v>6.8941255663463302E-3</v>
      </c>
      <c r="BM88" s="6">
        <v>9.9999999999999998E-13</v>
      </c>
      <c r="BN88" s="5">
        <v>0</v>
      </c>
      <c r="BO88" s="5" t="s">
        <v>97</v>
      </c>
      <c r="BP88" s="5" t="s">
        <v>97</v>
      </c>
      <c r="BQ88" s="5" t="s">
        <v>97</v>
      </c>
      <c r="BR88" s="5" t="s">
        <v>97</v>
      </c>
      <c r="BS88" s="5">
        <v>-77.9637568312545</v>
      </c>
      <c r="BT88" s="5">
        <v>4.9584205682644301E-3</v>
      </c>
      <c r="BU88" s="6">
        <v>9.9999999999999998E-13</v>
      </c>
      <c r="BV88" s="5">
        <v>4.4774191263430199E-2</v>
      </c>
      <c r="BW88" s="5" t="s">
        <v>97</v>
      </c>
      <c r="BX88" s="5" t="s">
        <v>97</v>
      </c>
      <c r="BY88" s="5" t="s">
        <v>97</v>
      </c>
      <c r="BZ88" s="5" t="s">
        <v>97</v>
      </c>
      <c r="CA88" s="5">
        <v>-100.87067749901</v>
      </c>
      <c r="CB88" s="5">
        <v>9.7241975939582892E-3</v>
      </c>
      <c r="CC88" s="6">
        <v>9.9999999999999998E-13</v>
      </c>
      <c r="CD88" s="5">
        <v>0</v>
      </c>
      <c r="CE88" s="6">
        <v>4.3792574754221499E-2</v>
      </c>
      <c r="CF88" s="5">
        <v>1.18164358318011E-2</v>
      </c>
      <c r="CG88" s="5">
        <v>1</v>
      </c>
      <c r="CH88" s="5">
        <v>0.625807393878548</v>
      </c>
      <c r="CI88" s="5">
        <v>-96.396346874687694</v>
      </c>
      <c r="CJ88" s="5">
        <v>8.8808324428180391E-3</v>
      </c>
      <c r="CK88" s="6">
        <v>1E-13</v>
      </c>
      <c r="CL88" s="5">
        <v>9.5190250876697705E-2</v>
      </c>
      <c r="CM88" s="6">
        <v>4.0173989232721599E-2</v>
      </c>
      <c r="CN88" s="5">
        <v>1.1188263956987301E-2</v>
      </c>
      <c r="CO88" s="5">
        <v>1</v>
      </c>
      <c r="CP88" s="5">
        <v>0.43089671098221799</v>
      </c>
      <c r="CQ88" s="5">
        <v>-96.396729693707499</v>
      </c>
      <c r="CR88" s="5">
        <v>8.6911992564729697E-3</v>
      </c>
      <c r="CS88" s="6">
        <v>1E-13</v>
      </c>
      <c r="CT88" s="5">
        <v>9.2990035165990706E-2</v>
      </c>
      <c r="CU88" s="6">
        <v>4.0067544962294199E-2</v>
      </c>
      <c r="CV88" s="5">
        <v>1.12747311558651E-2</v>
      </c>
      <c r="CW88" s="5">
        <v>1</v>
      </c>
      <c r="CX88" s="5">
        <v>0.44412502939656001</v>
      </c>
      <c r="CY88" s="5">
        <v>-101.082462733982</v>
      </c>
      <c r="CZ88" s="5">
        <v>6.8940691312435803E-3</v>
      </c>
      <c r="DA88" s="6">
        <v>9.9999999999999998E-13</v>
      </c>
      <c r="DB88" s="5">
        <v>0</v>
      </c>
      <c r="DC88" s="6">
        <v>4.5655255007088703E-2</v>
      </c>
      <c r="DD88" s="5">
        <v>1.2472802005723101E-2</v>
      </c>
      <c r="DE88" s="5">
        <v>1</v>
      </c>
      <c r="DF88" s="5">
        <v>1</v>
      </c>
      <c r="DG88" s="5">
        <v>-96.986896814976106</v>
      </c>
      <c r="DH88" s="5">
        <v>4.9595848401551099E-3</v>
      </c>
      <c r="DI88" s="6">
        <v>9.9999999999999998E-13</v>
      </c>
      <c r="DJ88" s="5">
        <v>4.4784701430353201E-2</v>
      </c>
      <c r="DK88" s="6">
        <v>4.5962211953451501E-2</v>
      </c>
      <c r="DL88" s="5">
        <v>1.2516470570127201E-2</v>
      </c>
      <c r="DM88" s="5">
        <v>1</v>
      </c>
      <c r="DN88" s="5">
        <v>1</v>
      </c>
    </row>
    <row r="89" spans="1:118">
      <c r="A89">
        <f t="shared" si="29"/>
        <v>-11.157986119577201</v>
      </c>
      <c r="B89">
        <f t="shared" si="30"/>
        <v>-11.1288483915431</v>
      </c>
      <c r="C89">
        <f t="shared" si="31"/>
        <v>-122.933807130061</v>
      </c>
      <c r="D89">
        <f t="shared" si="32"/>
        <v>-113.174182465125</v>
      </c>
      <c r="E89">
        <f t="shared" si="33"/>
        <v>-134.06265552160409</v>
      </c>
      <c r="F89">
        <f t="shared" si="34"/>
        <v>-134.062656806311</v>
      </c>
      <c r="G89">
        <f t="shared" si="35"/>
        <v>-124.3030308566681</v>
      </c>
      <c r="H89">
        <f t="shared" si="36"/>
        <v>-124.303031342634</v>
      </c>
      <c r="I89">
        <f t="shared" si="37"/>
        <v>-132.48023653772</v>
      </c>
      <c r="J89">
        <f t="shared" si="38"/>
        <v>-122.43519358967001</v>
      </c>
      <c r="K89">
        <f t="shared" si="39"/>
        <v>-123.46291998299</v>
      </c>
      <c r="M89">
        <f t="shared" si="40"/>
        <v>1.5824202685909938</v>
      </c>
      <c r="N89">
        <f t="shared" si="41"/>
        <v>1.8678377529639931</v>
      </c>
      <c r="P89">
        <f t="shared" si="42"/>
        <v>1.8678377529639931</v>
      </c>
      <c r="Q89">
        <f t="shared" si="43"/>
        <v>3.7356755059279863</v>
      </c>
      <c r="R89">
        <f t="shared" si="44"/>
        <v>5.3262126235719465E-2</v>
      </c>
      <c r="S89">
        <f t="shared" si="45"/>
        <v>0</v>
      </c>
      <c r="T89">
        <f t="shared" si="46"/>
        <v>0</v>
      </c>
      <c r="U89">
        <f t="shared" si="47"/>
        <v>0.203074223269506</v>
      </c>
      <c r="V89">
        <f t="shared" si="48"/>
        <v>0.313841579324525</v>
      </c>
      <c r="W89">
        <f t="shared" si="49"/>
        <v>0.24769212550806799</v>
      </c>
      <c r="X89">
        <f t="shared" si="50"/>
        <v>0.313841579324525</v>
      </c>
      <c r="Y89">
        <f t="shared" si="51"/>
        <v>2.9679179004318901E-3</v>
      </c>
      <c r="Z89">
        <f t="shared" si="52"/>
        <v>2.98754624366664E-3</v>
      </c>
      <c r="AA89">
        <f t="shared" si="53"/>
        <v>1.2110933131031501E-2</v>
      </c>
      <c r="AB89">
        <f t="shared" si="54"/>
        <v>2.92641741304493E-3</v>
      </c>
      <c r="AC89">
        <f t="shared" si="55"/>
        <v>2.92641741304493E-3</v>
      </c>
      <c r="AD89">
        <f t="shared" si="56"/>
        <v>2.98734136106211E-3</v>
      </c>
      <c r="AE89">
        <f t="shared" si="57"/>
        <v>2.9877482130546001E-3</v>
      </c>
      <c r="AF89" s="2"/>
      <c r="AG89" s="2"/>
      <c r="AH89" s="2"/>
      <c r="AI89" s="2"/>
      <c r="AJ89" s="5">
        <v>0.01</v>
      </c>
      <c r="AK89" s="5">
        <v>0</v>
      </c>
      <c r="AL89" s="5">
        <v>0.1</v>
      </c>
      <c r="AM89" s="5">
        <v>4.4917819999999997E-2</v>
      </c>
      <c r="AN89" s="5">
        <v>0</v>
      </c>
      <c r="AO89" s="5">
        <v>0</v>
      </c>
      <c r="AP89" s="5">
        <v>0</v>
      </c>
      <c r="AQ89" s="5">
        <v>1</v>
      </c>
      <c r="AR89" s="5">
        <v>0.5</v>
      </c>
      <c r="AS89" s="5">
        <v>5.0000000000000001E-3</v>
      </c>
      <c r="AT89" s="5">
        <v>0.01</v>
      </c>
      <c r="AU89" s="5">
        <v>-11.157986119577201</v>
      </c>
      <c r="AV89" s="5">
        <v>0</v>
      </c>
      <c r="AW89" s="5">
        <v>0</v>
      </c>
      <c r="AX89" s="5">
        <v>0</v>
      </c>
      <c r="AY89" s="5">
        <v>2.9679179004318901E-3</v>
      </c>
      <c r="AZ89" s="5">
        <v>2.9679179004318901E-3</v>
      </c>
      <c r="BA89" s="5">
        <v>1</v>
      </c>
      <c r="BB89" s="5">
        <v>1</v>
      </c>
      <c r="BC89" s="5">
        <v>-11.1288483915431</v>
      </c>
      <c r="BD89" s="5">
        <v>0</v>
      </c>
      <c r="BE89" s="5">
        <v>0</v>
      </c>
      <c r="BF89" s="5">
        <v>0</v>
      </c>
      <c r="BG89" s="5">
        <v>2.98754624366664E-3</v>
      </c>
      <c r="BH89" s="5">
        <v>7.3299990859955703E-3</v>
      </c>
      <c r="BI89" s="5">
        <v>1</v>
      </c>
      <c r="BJ89" s="5">
        <v>1</v>
      </c>
      <c r="BK89" s="5">
        <v>-122.933807130061</v>
      </c>
      <c r="BL89" s="5">
        <v>1.07444212097591E-2</v>
      </c>
      <c r="BM89" s="6">
        <v>9.9999999999999998E-13</v>
      </c>
      <c r="BN89" s="5">
        <v>0</v>
      </c>
      <c r="BO89" s="5" t="s">
        <v>97</v>
      </c>
      <c r="BP89" s="5" t="s">
        <v>97</v>
      </c>
      <c r="BQ89" s="5" t="s">
        <v>97</v>
      </c>
      <c r="BR89" s="5" t="s">
        <v>97</v>
      </c>
      <c r="BS89" s="5">
        <v>-113.174182465125</v>
      </c>
      <c r="BT89" s="5">
        <v>7.7163306307301898E-3</v>
      </c>
      <c r="BU89" s="6">
        <v>9.9999999999999998E-13</v>
      </c>
      <c r="BV89" s="5">
        <v>0.17837915546062699</v>
      </c>
      <c r="BW89" s="5" t="s">
        <v>97</v>
      </c>
      <c r="BX89" s="5" t="s">
        <v>97</v>
      </c>
      <c r="BY89" s="5" t="s">
        <v>97</v>
      </c>
      <c r="BZ89" s="5" t="s">
        <v>97</v>
      </c>
      <c r="CA89" s="5">
        <v>-132.48023653772</v>
      </c>
      <c r="CB89" s="5">
        <v>1.2110933131031501E-2</v>
      </c>
      <c r="CC89" s="6">
        <v>9.9999999999999998E-13</v>
      </c>
      <c r="CD89" s="5">
        <v>0</v>
      </c>
      <c r="CE89" s="5">
        <v>2.9716764526837702E-3</v>
      </c>
      <c r="CF89" s="5">
        <v>9.5460933290773802E-3</v>
      </c>
      <c r="CG89" s="5">
        <v>1</v>
      </c>
      <c r="CH89" s="5">
        <v>0.203074223269506</v>
      </c>
      <c r="CI89" s="5">
        <v>-123.43519358967001</v>
      </c>
      <c r="CJ89" s="5">
        <v>8.5639143712181696E-3</v>
      </c>
      <c r="CK89" s="6">
        <v>1E-13</v>
      </c>
      <c r="CL89" s="5">
        <v>0.18649362290660901</v>
      </c>
      <c r="CM89" s="5">
        <v>2.9602108996409902E-3</v>
      </c>
      <c r="CN89" s="5">
        <v>9.5446004140980496E-3</v>
      </c>
      <c r="CO89" s="5">
        <v>1</v>
      </c>
      <c r="CP89" s="5">
        <v>0.313841579324525</v>
      </c>
      <c r="CQ89" s="5">
        <v>-123.46291998299</v>
      </c>
      <c r="CR89" s="5">
        <v>8.7558975065014696E-3</v>
      </c>
      <c r="CS89" s="6">
        <v>1E-13</v>
      </c>
      <c r="CT89" s="5">
        <v>0.18446446326736099</v>
      </c>
      <c r="CU89" s="5">
        <v>2.92641741304493E-3</v>
      </c>
      <c r="CV89" s="5">
        <v>8.2291540065550992E-3</v>
      </c>
      <c r="CW89" s="5">
        <v>1</v>
      </c>
      <c r="CX89" s="5">
        <v>0.24769212550806799</v>
      </c>
      <c r="CY89" s="5">
        <v>-134.062656806311</v>
      </c>
      <c r="CZ89" s="5">
        <v>1.0744810439330401E-2</v>
      </c>
      <c r="DA89" s="6">
        <v>9.9999999999999998E-13</v>
      </c>
      <c r="DB89" s="5">
        <v>0</v>
      </c>
      <c r="DC89" s="5">
        <v>2.98734136106211E-3</v>
      </c>
      <c r="DD89" s="5">
        <v>7.3270012025019897E-3</v>
      </c>
      <c r="DE89" s="5">
        <v>1</v>
      </c>
      <c r="DF89" s="5">
        <v>1</v>
      </c>
      <c r="DG89" s="5">
        <v>-124.303031342634</v>
      </c>
      <c r="DH89" s="5">
        <v>7.7160487799606201E-3</v>
      </c>
      <c r="DI89" s="6">
        <v>9.9999999999999998E-13</v>
      </c>
      <c r="DJ89" s="5">
        <v>0.17832652265452401</v>
      </c>
      <c r="DK89" s="5">
        <v>2.9877482130546001E-3</v>
      </c>
      <c r="DL89" s="5">
        <v>7.3515528771143099E-3</v>
      </c>
      <c r="DM89" s="5">
        <v>1</v>
      </c>
      <c r="DN89" s="5">
        <v>1</v>
      </c>
    </row>
    <row r="90" spans="1:118">
      <c r="A90">
        <f t="shared" si="29"/>
        <v>-15.828535829155401</v>
      </c>
      <c r="B90">
        <f t="shared" si="30"/>
        <v>-14.235752021536101</v>
      </c>
      <c r="C90">
        <f t="shared" si="31"/>
        <v>-97.185169527208501</v>
      </c>
      <c r="D90">
        <f t="shared" si="32"/>
        <v>-89.871610445691203</v>
      </c>
      <c r="E90">
        <f t="shared" si="33"/>
        <v>-111.4209215487446</v>
      </c>
      <c r="F90">
        <f t="shared" si="34"/>
        <v>-111.420922294649</v>
      </c>
      <c r="G90">
        <f t="shared" si="35"/>
        <v>-104.1073624672273</v>
      </c>
      <c r="H90">
        <f t="shared" si="36"/>
        <v>-104.10736856059199</v>
      </c>
      <c r="I90">
        <f t="shared" si="37"/>
        <v>-111.29377449355999</v>
      </c>
      <c r="J90">
        <f t="shared" si="38"/>
        <v>-102.8565506114</v>
      </c>
      <c r="K90">
        <f t="shared" si="39"/>
        <v>-103.883887278374</v>
      </c>
      <c r="M90">
        <f t="shared" si="40"/>
        <v>0.12714780108900925</v>
      </c>
      <c r="N90">
        <f t="shared" si="41"/>
        <v>1.2508179491919975</v>
      </c>
      <c r="P90">
        <f t="shared" si="42"/>
        <v>1.2508179491919975</v>
      </c>
      <c r="Q90">
        <f t="shared" si="43"/>
        <v>2.501635898383995</v>
      </c>
      <c r="R90">
        <f t="shared" si="44"/>
        <v>0.11372810829853269</v>
      </c>
      <c r="S90">
        <f t="shared" si="45"/>
        <v>0</v>
      </c>
      <c r="T90">
        <f t="shared" si="46"/>
        <v>0</v>
      </c>
      <c r="U90">
        <f t="shared" si="47"/>
        <v>1.8672800827684</v>
      </c>
      <c r="V90">
        <f t="shared" si="48"/>
        <v>0.34771641093996702</v>
      </c>
      <c r="W90">
        <f t="shared" si="49"/>
        <v>0.48377782022520299</v>
      </c>
      <c r="X90">
        <f t="shared" si="50"/>
        <v>0.34771641093996702</v>
      </c>
      <c r="Y90">
        <f t="shared" si="51"/>
        <v>4.7783426974912901E-3</v>
      </c>
      <c r="Z90">
        <f t="shared" si="52"/>
        <v>4.9158996943796399E-2</v>
      </c>
      <c r="AA90">
        <f t="shared" si="53"/>
        <v>3.44641770897195E-3</v>
      </c>
      <c r="AB90">
        <f t="shared" si="54"/>
        <v>6.5681899916518793E-2</v>
      </c>
      <c r="AC90">
        <f t="shared" si="55"/>
        <v>6.5681899916518793E-2</v>
      </c>
      <c r="AD90">
        <f t="shared" si="56"/>
        <v>4.9226805474169903E-2</v>
      </c>
      <c r="AE90">
        <f t="shared" si="57"/>
        <v>4.9300097597936299E-2</v>
      </c>
      <c r="AF90" s="2"/>
      <c r="AG90" s="2"/>
      <c r="AH90" s="2"/>
      <c r="AI90" s="2"/>
      <c r="AJ90" s="5">
        <v>0.01</v>
      </c>
      <c r="AK90" s="5">
        <v>0</v>
      </c>
      <c r="AL90" s="5">
        <v>0.1</v>
      </c>
      <c r="AM90" s="5">
        <v>4.4917819999999997E-2</v>
      </c>
      <c r="AN90" s="5">
        <v>0</v>
      </c>
      <c r="AO90" s="5">
        <v>0</v>
      </c>
      <c r="AP90" s="5">
        <v>0</v>
      </c>
      <c r="AQ90" s="5">
        <v>1</v>
      </c>
      <c r="AR90" s="5">
        <v>0.5</v>
      </c>
      <c r="AS90" s="5">
        <v>5.0000000000000001E-3</v>
      </c>
      <c r="AT90" s="5">
        <v>0.01</v>
      </c>
      <c r="AU90" s="5">
        <v>-15.828535829155401</v>
      </c>
      <c r="AV90" s="5">
        <v>0</v>
      </c>
      <c r="AW90" s="5">
        <v>0</v>
      </c>
      <c r="AX90" s="5">
        <v>0</v>
      </c>
      <c r="AY90" s="5">
        <v>4.7783426974912901E-3</v>
      </c>
      <c r="AZ90" s="5">
        <v>4.7783426974912901E-3</v>
      </c>
      <c r="BA90" s="5">
        <v>1</v>
      </c>
      <c r="BB90" s="5">
        <v>1</v>
      </c>
      <c r="BC90" s="5">
        <v>-14.235752021536101</v>
      </c>
      <c r="BD90" s="5">
        <v>0</v>
      </c>
      <c r="BE90" s="5">
        <v>0</v>
      </c>
      <c r="BF90" s="5">
        <v>0</v>
      </c>
      <c r="BG90" s="6">
        <v>4.9158996943796399E-2</v>
      </c>
      <c r="BH90" s="5">
        <v>8.3456967616955396E-3</v>
      </c>
      <c r="BI90" s="5">
        <v>1</v>
      </c>
      <c r="BJ90" s="5">
        <v>1</v>
      </c>
      <c r="BK90" s="5">
        <v>-97.185169527208501</v>
      </c>
      <c r="BL90" s="5">
        <v>5.9301134612742001E-3</v>
      </c>
      <c r="BM90" s="6">
        <v>9.9999999999999998E-13</v>
      </c>
      <c r="BN90" s="5">
        <v>0</v>
      </c>
      <c r="BO90" s="5" t="s">
        <v>97</v>
      </c>
      <c r="BP90" s="5" t="s">
        <v>97</v>
      </c>
      <c r="BQ90" s="5" t="s">
        <v>97</v>
      </c>
      <c r="BR90" s="5" t="s">
        <v>97</v>
      </c>
      <c r="BS90" s="5">
        <v>-89.871610445691203</v>
      </c>
      <c r="BT90" s="5">
        <v>4.2322088015438498E-3</v>
      </c>
      <c r="BU90" s="6">
        <v>9.9999999999999998E-13</v>
      </c>
      <c r="BV90" s="5">
        <v>7.9166864404922294E-2</v>
      </c>
      <c r="BW90" s="5" t="s">
        <v>97</v>
      </c>
      <c r="BX90" s="5" t="s">
        <v>97</v>
      </c>
      <c r="BY90" s="5" t="s">
        <v>97</v>
      </c>
      <c r="BZ90" s="5" t="s">
        <v>97</v>
      </c>
      <c r="CA90" s="5">
        <v>-111.29377449355999</v>
      </c>
      <c r="CB90" s="5">
        <v>3.44641770897195E-3</v>
      </c>
      <c r="CC90" s="6">
        <v>9.9999999999999998E-13</v>
      </c>
      <c r="CD90" s="5">
        <v>0</v>
      </c>
      <c r="CE90" s="6">
        <v>4.6784282000309999E-2</v>
      </c>
      <c r="CF90" s="5">
        <v>8.0449609774522497E-3</v>
      </c>
      <c r="CG90" s="5">
        <v>1</v>
      </c>
      <c r="CH90" s="5">
        <v>1.8672800827684</v>
      </c>
      <c r="CI90" s="5">
        <v>-103.8565506114</v>
      </c>
      <c r="CJ90" s="5">
        <v>9.5942602196662993E-3</v>
      </c>
      <c r="CK90" s="6">
        <v>1E-13</v>
      </c>
      <c r="CL90" s="5">
        <v>0.21145388873910501</v>
      </c>
      <c r="CM90" s="6">
        <v>5.5964078630297898E-2</v>
      </c>
      <c r="CN90" s="5">
        <v>8.9812670429353196E-3</v>
      </c>
      <c r="CO90" s="5">
        <v>1</v>
      </c>
      <c r="CP90" s="5">
        <v>0.34771641093996702</v>
      </c>
      <c r="CQ90" s="5">
        <v>-103.883887278374</v>
      </c>
      <c r="CR90" s="5">
        <v>7.6100525494918999E-3</v>
      </c>
      <c r="CS90" s="6">
        <v>1E-13</v>
      </c>
      <c r="CT90" s="5">
        <v>0.157137395929038</v>
      </c>
      <c r="CU90" s="6">
        <v>6.5681899916518793E-2</v>
      </c>
      <c r="CV90" s="5">
        <v>9.8827246880758696E-3</v>
      </c>
      <c r="CW90" s="5">
        <v>1</v>
      </c>
      <c r="CX90" s="5">
        <v>0.48377782022520299</v>
      </c>
      <c r="CY90" s="5">
        <v>-111.420922294649</v>
      </c>
      <c r="CZ90" s="5">
        <v>5.9303514169482801E-3</v>
      </c>
      <c r="DA90" s="6">
        <v>9.9999999999999998E-13</v>
      </c>
      <c r="DB90" s="5">
        <v>0</v>
      </c>
      <c r="DC90" s="6">
        <v>4.9226805474169903E-2</v>
      </c>
      <c r="DD90" s="5">
        <v>8.3571753899488593E-3</v>
      </c>
      <c r="DE90" s="5">
        <v>1</v>
      </c>
      <c r="DF90" s="5">
        <v>1</v>
      </c>
      <c r="DG90" s="5">
        <v>-104.10736856059199</v>
      </c>
      <c r="DH90" s="5">
        <v>4.2309503457336698E-3</v>
      </c>
      <c r="DI90" s="6">
        <v>9.9999999999999998E-13</v>
      </c>
      <c r="DJ90" s="5">
        <v>7.9175459297485401E-2</v>
      </c>
      <c r="DK90" s="6">
        <v>4.9300097597936299E-2</v>
      </c>
      <c r="DL90" s="5">
        <v>8.3549133568742596E-3</v>
      </c>
      <c r="DM90" s="5">
        <v>1</v>
      </c>
      <c r="DN90" s="5">
        <v>1</v>
      </c>
    </row>
    <row r="91" spans="1:118">
      <c r="A91">
        <f t="shared" si="29"/>
        <v>-23.502236092181001</v>
      </c>
      <c r="B91">
        <f t="shared" si="30"/>
        <v>-23.486941321756198</v>
      </c>
      <c r="C91">
        <f t="shared" si="31"/>
        <v>-107.414558227822</v>
      </c>
      <c r="D91">
        <f t="shared" si="32"/>
        <v>-99.184967269663701</v>
      </c>
      <c r="E91">
        <f t="shared" si="33"/>
        <v>-130.9014995495782</v>
      </c>
      <c r="F91">
        <f t="shared" si="34"/>
        <v>-130.90150077252801</v>
      </c>
      <c r="G91">
        <f t="shared" si="35"/>
        <v>-122.67190859141991</v>
      </c>
      <c r="H91">
        <f t="shared" si="36"/>
        <v>-122.671913160225</v>
      </c>
      <c r="I91">
        <f t="shared" si="37"/>
        <v>-130.804508442843</v>
      </c>
      <c r="J91">
        <f t="shared" si="38"/>
        <v>-121.651850902193</v>
      </c>
      <c r="K91">
        <f t="shared" si="39"/>
        <v>-122.651796811873</v>
      </c>
      <c r="M91">
        <f t="shared" si="40"/>
        <v>9.6992329685008372E-2</v>
      </c>
      <c r="N91">
        <f t="shared" si="41"/>
        <v>1.0200622580319987</v>
      </c>
      <c r="P91">
        <f t="shared" si="42"/>
        <v>1.0200622580319987</v>
      </c>
      <c r="Q91">
        <f t="shared" si="43"/>
        <v>2.0401245160639974</v>
      </c>
      <c r="R91">
        <f t="shared" si="44"/>
        <v>0.15319710557530034</v>
      </c>
      <c r="S91">
        <f t="shared" si="45"/>
        <v>0</v>
      </c>
      <c r="T91">
        <f t="shared" si="46"/>
        <v>0</v>
      </c>
      <c r="U91">
        <f t="shared" si="47"/>
        <v>0.80099377013317796</v>
      </c>
      <c r="V91">
        <f t="shared" si="48"/>
        <v>0.89445675955737503</v>
      </c>
      <c r="W91">
        <f t="shared" si="49"/>
        <v>0.899904037254874</v>
      </c>
      <c r="X91">
        <f t="shared" si="50"/>
        <v>0.89445675955737503</v>
      </c>
      <c r="Y91">
        <f t="shared" si="51"/>
        <v>2.0974170228082199E-2</v>
      </c>
      <c r="Z91">
        <f t="shared" si="52"/>
        <v>2.1390320804466401E-2</v>
      </c>
      <c r="AA91">
        <f t="shared" si="53"/>
        <v>1.2097459706900701E-2</v>
      </c>
      <c r="AB91">
        <f t="shared" si="54"/>
        <v>2.1339424967926401E-2</v>
      </c>
      <c r="AC91">
        <f t="shared" si="55"/>
        <v>2.1339424967926401E-2</v>
      </c>
      <c r="AD91">
        <f t="shared" si="56"/>
        <v>2.1390575941754399E-2</v>
      </c>
      <c r="AE91">
        <f t="shared" si="57"/>
        <v>2.1388209746010901E-2</v>
      </c>
      <c r="AF91" s="2"/>
      <c r="AG91" s="2"/>
      <c r="AH91" s="2"/>
      <c r="AI91" s="2"/>
      <c r="AJ91" s="5">
        <v>0.01</v>
      </c>
      <c r="AK91" s="5">
        <v>0</v>
      </c>
      <c r="AL91" s="5">
        <v>0.1</v>
      </c>
      <c r="AM91" s="5">
        <v>4.4917819999999997E-2</v>
      </c>
      <c r="AN91" s="5">
        <v>0</v>
      </c>
      <c r="AO91" s="5">
        <v>0</v>
      </c>
      <c r="AP91" s="5">
        <v>0</v>
      </c>
      <c r="AQ91" s="5">
        <v>1</v>
      </c>
      <c r="AR91" s="5">
        <v>0.5</v>
      </c>
      <c r="AS91" s="5">
        <v>5.0000000000000001E-3</v>
      </c>
      <c r="AT91" s="5">
        <v>0.01</v>
      </c>
      <c r="AU91" s="5">
        <v>-23.502236092181001</v>
      </c>
      <c r="AV91" s="5">
        <v>0</v>
      </c>
      <c r="AW91" s="5">
        <v>0</v>
      </c>
      <c r="AX91" s="5">
        <v>0</v>
      </c>
      <c r="AY91" s="5">
        <v>2.0974170228082199E-2</v>
      </c>
      <c r="AZ91" s="5">
        <v>2.0974170228082199E-2</v>
      </c>
      <c r="BA91" s="5">
        <v>1</v>
      </c>
      <c r="BB91" s="5">
        <v>1</v>
      </c>
      <c r="BC91" s="5">
        <v>-23.486941321756198</v>
      </c>
      <c r="BD91" s="5">
        <v>0</v>
      </c>
      <c r="BE91" s="5">
        <v>0</v>
      </c>
      <c r="BF91" s="5">
        <v>0</v>
      </c>
      <c r="BG91" s="5">
        <v>2.1390320804466401E-2</v>
      </c>
      <c r="BH91" s="5">
        <v>1.9506553527539501E-2</v>
      </c>
      <c r="BI91" s="5">
        <v>1</v>
      </c>
      <c r="BJ91" s="5">
        <v>1</v>
      </c>
      <c r="BK91" s="5">
        <v>-107.414558227822</v>
      </c>
      <c r="BL91" s="5">
        <v>1.09665446785625E-2</v>
      </c>
      <c r="BM91" s="6">
        <v>9.9999999999999998E-13</v>
      </c>
      <c r="BN91" s="5">
        <v>0</v>
      </c>
      <c r="BO91" s="5" t="s">
        <v>97</v>
      </c>
      <c r="BP91" s="5" t="s">
        <v>97</v>
      </c>
      <c r="BQ91" s="5" t="s">
        <v>97</v>
      </c>
      <c r="BR91" s="5" t="s">
        <v>97</v>
      </c>
      <c r="BS91" s="5">
        <v>-99.184967269663701</v>
      </c>
      <c r="BT91" s="5">
        <v>7.9499214302977302E-3</v>
      </c>
      <c r="BU91" s="6">
        <v>9.9999999999999998E-13</v>
      </c>
      <c r="BV91" s="5">
        <v>0.103936687917687</v>
      </c>
      <c r="BW91" s="5" t="s">
        <v>97</v>
      </c>
      <c r="BX91" s="5" t="s">
        <v>97</v>
      </c>
      <c r="BY91" s="5" t="s">
        <v>97</v>
      </c>
      <c r="BZ91" s="5" t="s">
        <v>97</v>
      </c>
      <c r="CA91" s="5">
        <v>-130.804508442843</v>
      </c>
      <c r="CB91" s="5">
        <v>1.2097459706900701E-2</v>
      </c>
      <c r="CC91" s="6">
        <v>9.9999999999999998E-13</v>
      </c>
      <c r="CD91" s="5">
        <v>0</v>
      </c>
      <c r="CE91" s="5">
        <v>2.1121330114112099E-2</v>
      </c>
      <c r="CF91" s="5">
        <v>1.89624506040919E-2</v>
      </c>
      <c r="CG91" s="5">
        <v>1</v>
      </c>
      <c r="CH91" s="5">
        <v>0.80099377013317796</v>
      </c>
      <c r="CI91" s="5">
        <v>-122.651850902193</v>
      </c>
      <c r="CJ91" s="5">
        <v>8.3592716481960001E-3</v>
      </c>
      <c r="CK91" s="6">
        <v>1E-13</v>
      </c>
      <c r="CL91" s="5">
        <v>0.107348383286131</v>
      </c>
      <c r="CM91" s="5">
        <v>2.1312392083224399E-2</v>
      </c>
      <c r="CN91" s="5">
        <v>1.9375546131025601E-2</v>
      </c>
      <c r="CO91" s="5">
        <v>1</v>
      </c>
      <c r="CP91" s="5">
        <v>0.89445675955737503</v>
      </c>
      <c r="CQ91" s="5">
        <v>-122.651796811873</v>
      </c>
      <c r="CR91" s="5">
        <v>8.3424721374419693E-3</v>
      </c>
      <c r="CS91" s="6">
        <v>1E-13</v>
      </c>
      <c r="CT91" s="5">
        <v>0.10699648550519</v>
      </c>
      <c r="CU91" s="5">
        <v>2.1339424967926401E-2</v>
      </c>
      <c r="CV91" s="5">
        <v>1.9390779294336798E-2</v>
      </c>
      <c r="CW91" s="5">
        <v>1</v>
      </c>
      <c r="CX91" s="5">
        <v>0.899904037254874</v>
      </c>
      <c r="CY91" s="5">
        <v>-130.90150077252801</v>
      </c>
      <c r="CZ91" s="5">
        <v>1.0965032470132001E-2</v>
      </c>
      <c r="DA91" s="6">
        <v>9.9999999999999998E-13</v>
      </c>
      <c r="DB91" s="5">
        <v>0</v>
      </c>
      <c r="DC91" s="5">
        <v>2.1390575941754399E-2</v>
      </c>
      <c r="DD91" s="5">
        <v>1.9502415890515899E-2</v>
      </c>
      <c r="DE91" s="5">
        <v>1</v>
      </c>
      <c r="DF91" s="5">
        <v>1</v>
      </c>
      <c r="DG91" s="5">
        <v>-122.671913160225</v>
      </c>
      <c r="DH91" s="5">
        <v>7.9503992850725597E-3</v>
      </c>
      <c r="DI91" s="6">
        <v>9.9999999999999998E-13</v>
      </c>
      <c r="DJ91" s="5">
        <v>0.104059866475862</v>
      </c>
      <c r="DK91" s="5">
        <v>2.1388209746010901E-2</v>
      </c>
      <c r="DL91" s="5">
        <v>1.9501937517832298E-2</v>
      </c>
      <c r="DM91" s="5">
        <v>1</v>
      </c>
      <c r="DN91" s="5">
        <v>1</v>
      </c>
    </row>
    <row r="92" spans="1:118">
      <c r="A92">
        <f t="shared" si="29"/>
        <v>-22.7408756766221</v>
      </c>
      <c r="B92">
        <f t="shared" si="30"/>
        <v>-21.814631783126099</v>
      </c>
      <c r="C92">
        <f t="shared" si="31"/>
        <v>-94.960564278641002</v>
      </c>
      <c r="D92">
        <f t="shared" si="32"/>
        <v>-85.127167365165207</v>
      </c>
      <c r="E92">
        <f t="shared" si="33"/>
        <v>-116.7751960617671</v>
      </c>
      <c r="F92">
        <f t="shared" si="34"/>
        <v>-116.77519687296299</v>
      </c>
      <c r="G92">
        <f t="shared" si="35"/>
        <v>-106.94179914829131</v>
      </c>
      <c r="H92">
        <f t="shared" si="36"/>
        <v>-106.94179986520101</v>
      </c>
      <c r="I92">
        <f t="shared" si="37"/>
        <v>-116.609400360609</v>
      </c>
      <c r="J92">
        <f t="shared" si="38"/>
        <v>-105.21647294806</v>
      </c>
      <c r="K92">
        <f t="shared" si="39"/>
        <v>-106.21760594328499</v>
      </c>
      <c r="M92">
        <f t="shared" si="40"/>
        <v>0.1657965123539924</v>
      </c>
      <c r="N92">
        <f t="shared" si="41"/>
        <v>1.7253269171410039</v>
      </c>
      <c r="P92">
        <f t="shared" si="42"/>
        <v>1.7253269171410039</v>
      </c>
      <c r="Q92">
        <f t="shared" si="43"/>
        <v>3.4506538342820079</v>
      </c>
      <c r="R92">
        <f t="shared" si="44"/>
        <v>6.3226753746898554E-2</v>
      </c>
      <c r="S92">
        <f t="shared" si="45"/>
        <v>0</v>
      </c>
      <c r="T92">
        <f t="shared" si="46"/>
        <v>0</v>
      </c>
      <c r="U92">
        <f t="shared" si="47"/>
        <v>0.70640393976783</v>
      </c>
      <c r="V92">
        <f t="shared" si="48"/>
        <v>0.41509210478318898</v>
      </c>
      <c r="W92">
        <f t="shared" si="49"/>
        <v>0.42578627872745101</v>
      </c>
      <c r="X92">
        <f t="shared" si="50"/>
        <v>0.41509210478318898</v>
      </c>
      <c r="Y92">
        <f t="shared" si="51"/>
        <v>1.24416256963152E-2</v>
      </c>
      <c r="Z92">
        <f t="shared" si="52"/>
        <v>3.2304857176061699E-2</v>
      </c>
      <c r="AA92">
        <f t="shared" si="53"/>
        <v>1.05829541154285E-2</v>
      </c>
      <c r="AB92">
        <f t="shared" si="54"/>
        <v>3.4531658284963698E-2</v>
      </c>
      <c r="AC92">
        <f t="shared" si="55"/>
        <v>3.4531658284963698E-2</v>
      </c>
      <c r="AD92">
        <f t="shared" si="56"/>
        <v>3.2297680542210001E-2</v>
      </c>
      <c r="AE92">
        <f t="shared" si="57"/>
        <v>3.23149989955374E-2</v>
      </c>
      <c r="AF92" s="2"/>
      <c r="AG92" s="2"/>
      <c r="AH92" s="2"/>
      <c r="AI92" s="2"/>
      <c r="AJ92" s="5">
        <v>0.01</v>
      </c>
      <c r="AK92" s="5">
        <v>0</v>
      </c>
      <c r="AL92" s="5">
        <v>0.1</v>
      </c>
      <c r="AM92" s="5">
        <v>4.4917819999999997E-2</v>
      </c>
      <c r="AN92" s="5">
        <v>0</v>
      </c>
      <c r="AO92" s="5">
        <v>0</v>
      </c>
      <c r="AP92" s="5">
        <v>0</v>
      </c>
      <c r="AQ92" s="5">
        <v>1</v>
      </c>
      <c r="AR92" s="5">
        <v>0.5</v>
      </c>
      <c r="AS92" s="5">
        <v>5.0000000000000001E-3</v>
      </c>
      <c r="AT92" s="5">
        <v>0.01</v>
      </c>
      <c r="AU92" s="5">
        <v>-22.7408756766221</v>
      </c>
      <c r="AV92" s="5">
        <v>0</v>
      </c>
      <c r="AW92" s="5">
        <v>0</v>
      </c>
      <c r="AX92" s="5">
        <v>0</v>
      </c>
      <c r="AY92" s="5">
        <v>1.24416256963152E-2</v>
      </c>
      <c r="AZ92" s="5">
        <v>1.24416256963152E-2</v>
      </c>
      <c r="BA92" s="5">
        <v>1</v>
      </c>
      <c r="BB92" s="5">
        <v>1</v>
      </c>
      <c r="BC92" s="5">
        <v>-21.814631783126099</v>
      </c>
      <c r="BD92" s="5">
        <v>0</v>
      </c>
      <c r="BE92" s="5">
        <v>0</v>
      </c>
      <c r="BF92" s="5">
        <v>0</v>
      </c>
      <c r="BG92" s="6">
        <v>3.2304857176061699E-2</v>
      </c>
      <c r="BH92" s="6">
        <v>1.1501368657508599E-2</v>
      </c>
      <c r="BI92" s="5">
        <v>1</v>
      </c>
      <c r="BJ92" s="5">
        <v>1</v>
      </c>
      <c r="BK92" s="5">
        <v>-94.960564278641002</v>
      </c>
      <c r="BL92" s="5">
        <v>8.3266005336955495E-3</v>
      </c>
      <c r="BM92" s="6">
        <v>9.9999999999999998E-13</v>
      </c>
      <c r="BN92" s="5">
        <v>0</v>
      </c>
      <c r="BO92" s="5" t="s">
        <v>97</v>
      </c>
      <c r="BP92" s="5" t="s">
        <v>97</v>
      </c>
      <c r="BQ92" s="5" t="s">
        <v>97</v>
      </c>
      <c r="BR92" s="5" t="s">
        <v>97</v>
      </c>
      <c r="BS92" s="5">
        <v>-85.127167365165207</v>
      </c>
      <c r="BT92" s="5">
        <v>5.0941065419814304E-3</v>
      </c>
      <c r="BU92" s="6">
        <v>9.9999999999999998E-13</v>
      </c>
      <c r="BV92" s="5">
        <v>6.0992289339728799E-2</v>
      </c>
      <c r="BW92" s="5" t="s">
        <v>97</v>
      </c>
      <c r="BX92" s="5" t="s">
        <v>97</v>
      </c>
      <c r="BY92" s="5" t="s">
        <v>97</v>
      </c>
      <c r="BZ92" s="5" t="s">
        <v>97</v>
      </c>
      <c r="CA92" s="5">
        <v>-116.609400360609</v>
      </c>
      <c r="CB92" s="5">
        <v>1.05829541154285E-2</v>
      </c>
      <c r="CC92" s="6">
        <v>9.9999999999999998E-13</v>
      </c>
      <c r="CD92" s="5">
        <v>0</v>
      </c>
      <c r="CE92" s="6">
        <v>3.3459480482201098E-2</v>
      </c>
      <c r="CF92" s="6">
        <v>1.1594428219926799E-2</v>
      </c>
      <c r="CG92" s="5">
        <v>1</v>
      </c>
      <c r="CH92" s="5">
        <v>0.70640393976783</v>
      </c>
      <c r="CI92" s="5">
        <v>-106.21647294806</v>
      </c>
      <c r="CJ92" s="5">
        <v>8.9495853809712592E-3</v>
      </c>
      <c r="CK92" s="6">
        <v>1E-13</v>
      </c>
      <c r="CL92" s="5">
        <v>0.12430640229668</v>
      </c>
      <c r="CM92" s="6">
        <v>3.5425890735749102E-2</v>
      </c>
      <c r="CN92" s="6">
        <v>1.2891408916958599E-2</v>
      </c>
      <c r="CO92" s="5">
        <v>1</v>
      </c>
      <c r="CP92" s="5">
        <v>0.41509210478318898</v>
      </c>
      <c r="CQ92" s="5">
        <v>-106.21760594328499</v>
      </c>
      <c r="CR92" s="5">
        <v>8.7119025731022294E-3</v>
      </c>
      <c r="CS92" s="6">
        <v>1E-13</v>
      </c>
      <c r="CT92" s="5">
        <v>0.12200908795595999</v>
      </c>
      <c r="CU92" s="6">
        <v>3.4531658284963698E-2</v>
      </c>
      <c r="CV92" s="6">
        <v>1.27355630983093E-2</v>
      </c>
      <c r="CW92" s="5">
        <v>1</v>
      </c>
      <c r="CX92" s="5">
        <v>0.42578627872745101</v>
      </c>
      <c r="CY92" s="5">
        <v>-116.77519687296299</v>
      </c>
      <c r="CZ92" s="5">
        <v>8.3264295405938802E-3</v>
      </c>
      <c r="DA92" s="6">
        <v>9.9999999999999998E-13</v>
      </c>
      <c r="DB92" s="5">
        <v>0</v>
      </c>
      <c r="DC92" s="6">
        <v>3.2297680542210001E-2</v>
      </c>
      <c r="DD92" s="6">
        <v>1.1496551343617401E-2</v>
      </c>
      <c r="DE92" s="5">
        <v>1</v>
      </c>
      <c r="DF92" s="5">
        <v>1</v>
      </c>
      <c r="DG92" s="5">
        <v>-106.94179986520101</v>
      </c>
      <c r="DH92" s="5">
        <v>5.0939624151995801E-3</v>
      </c>
      <c r="DI92" s="6">
        <v>9.9999999999999998E-13</v>
      </c>
      <c r="DJ92" s="5">
        <v>6.1010443884632198E-2</v>
      </c>
      <c r="DK92" s="6">
        <v>3.23149989955374E-2</v>
      </c>
      <c r="DL92" s="6">
        <v>1.15046285595849E-2</v>
      </c>
      <c r="DM92" s="5">
        <v>1</v>
      </c>
      <c r="DN92" s="5">
        <v>1</v>
      </c>
    </row>
    <row r="93" spans="1:118">
      <c r="A93">
        <f t="shared" si="29"/>
        <v>-17.193888614667198</v>
      </c>
      <c r="B93">
        <f t="shared" si="30"/>
        <v>-16.1027586955347</v>
      </c>
      <c r="C93">
        <f t="shared" si="31"/>
        <v>-96.868139317762498</v>
      </c>
      <c r="D93">
        <f t="shared" si="32"/>
        <v>-88.515448272307793</v>
      </c>
      <c r="E93">
        <f t="shared" si="33"/>
        <v>-112.9708980132972</v>
      </c>
      <c r="F93">
        <f t="shared" si="34"/>
        <v>-112.970900875308</v>
      </c>
      <c r="G93">
        <f t="shared" si="35"/>
        <v>-104.6182069678425</v>
      </c>
      <c r="H93">
        <f t="shared" si="36"/>
        <v>-104.618218099041</v>
      </c>
      <c r="I93">
        <f t="shared" si="37"/>
        <v>-112.55668004735701</v>
      </c>
      <c r="J93">
        <f t="shared" si="38"/>
        <v>-102.871988260202</v>
      </c>
      <c r="K93">
        <f t="shared" si="39"/>
        <v>-103.871854737188</v>
      </c>
      <c r="M93">
        <f t="shared" si="40"/>
        <v>0.41422082795099868</v>
      </c>
      <c r="N93">
        <f t="shared" si="41"/>
        <v>1.7462298388389996</v>
      </c>
      <c r="P93">
        <f t="shared" si="42"/>
        <v>1.7462298388389996</v>
      </c>
      <c r="Q93">
        <f t="shared" si="43"/>
        <v>3.4924596776779993</v>
      </c>
      <c r="R93">
        <f t="shared" si="44"/>
        <v>6.1648923131427072E-2</v>
      </c>
      <c r="S93">
        <f t="shared" si="45"/>
        <v>0</v>
      </c>
      <c r="T93">
        <f t="shared" si="46"/>
        <v>0</v>
      </c>
      <c r="U93">
        <f t="shared" si="47"/>
        <v>0.48185379919367499</v>
      </c>
      <c r="V93">
        <f t="shared" si="48"/>
        <v>0.32322520869547899</v>
      </c>
      <c r="W93">
        <f t="shared" si="49"/>
        <v>0.31979292098328999</v>
      </c>
      <c r="X93">
        <f t="shared" si="50"/>
        <v>0.32322520869547899</v>
      </c>
      <c r="Y93">
        <f t="shared" si="51"/>
        <v>7.0177132313614899E-3</v>
      </c>
      <c r="Z93">
        <f t="shared" si="52"/>
        <v>5.6236174022461699E-2</v>
      </c>
      <c r="AA93">
        <f t="shared" si="53"/>
        <v>1.4645418551780901E-2</v>
      </c>
      <c r="AB93">
        <f t="shared" si="54"/>
        <v>5.6351599336715297E-2</v>
      </c>
      <c r="AC93">
        <f t="shared" si="55"/>
        <v>5.6351599336715297E-2</v>
      </c>
      <c r="AD93">
        <f t="shared" si="56"/>
        <v>5.6147604431197103E-2</v>
      </c>
      <c r="AE93">
        <f t="shared" si="57"/>
        <v>5.6316326485413203E-2</v>
      </c>
      <c r="AF93" s="2"/>
      <c r="AG93" s="2"/>
      <c r="AH93" s="2"/>
      <c r="AI93" s="2"/>
      <c r="AJ93" s="5">
        <v>0.01</v>
      </c>
      <c r="AK93" s="5">
        <v>0</v>
      </c>
      <c r="AL93" s="5">
        <v>0.1</v>
      </c>
      <c r="AM93" s="5">
        <v>4.4917819999999997E-2</v>
      </c>
      <c r="AN93" s="5">
        <v>0</v>
      </c>
      <c r="AO93" s="5">
        <v>0</v>
      </c>
      <c r="AP93" s="5">
        <v>0</v>
      </c>
      <c r="AQ93" s="5">
        <v>1</v>
      </c>
      <c r="AR93" s="5">
        <v>0.5</v>
      </c>
      <c r="AS93" s="5">
        <v>5.0000000000000001E-3</v>
      </c>
      <c r="AT93" s="5">
        <v>0.01</v>
      </c>
      <c r="AU93" s="5">
        <v>-17.193888614667198</v>
      </c>
      <c r="AV93" s="5">
        <v>0</v>
      </c>
      <c r="AW93" s="5">
        <v>0</v>
      </c>
      <c r="AX93" s="5">
        <v>0</v>
      </c>
      <c r="AY93" s="5">
        <v>7.0177132313614899E-3</v>
      </c>
      <c r="AZ93" s="5">
        <v>7.0177132313614899E-3</v>
      </c>
      <c r="BA93" s="5">
        <v>1</v>
      </c>
      <c r="BB93" s="5">
        <v>1</v>
      </c>
      <c r="BC93" s="5">
        <v>-16.1027586955347</v>
      </c>
      <c r="BD93" s="5">
        <v>0</v>
      </c>
      <c r="BE93" s="5">
        <v>0</v>
      </c>
      <c r="BF93" s="5">
        <v>0</v>
      </c>
      <c r="BG93" s="5">
        <v>5.6236174022461699E-2</v>
      </c>
      <c r="BH93" s="6">
        <v>1.0264550683025101E-2</v>
      </c>
      <c r="BI93" s="5">
        <v>1</v>
      </c>
      <c r="BJ93" s="5">
        <v>1</v>
      </c>
      <c r="BK93" s="5">
        <v>-96.868139317762498</v>
      </c>
      <c r="BL93" s="5">
        <v>8.5283194109993295E-3</v>
      </c>
      <c r="BM93" s="6">
        <v>9.9827157945107307E-4</v>
      </c>
      <c r="BN93" s="5">
        <v>0</v>
      </c>
      <c r="BO93" s="5" t="s">
        <v>97</v>
      </c>
      <c r="BP93" s="5" t="s">
        <v>97</v>
      </c>
      <c r="BQ93" s="5" t="s">
        <v>97</v>
      </c>
      <c r="BR93" s="5" t="s">
        <v>97</v>
      </c>
      <c r="BS93" s="5">
        <v>-88.515448272307793</v>
      </c>
      <c r="BT93" s="5">
        <v>5.8665342831343004E-3</v>
      </c>
      <c r="BU93" s="6">
        <v>9.9999999999999998E-13</v>
      </c>
      <c r="BV93" s="5">
        <v>5.8321027527467699E-2</v>
      </c>
      <c r="BW93" s="5" t="s">
        <v>97</v>
      </c>
      <c r="BX93" s="5" t="s">
        <v>97</v>
      </c>
      <c r="BY93" s="5" t="s">
        <v>97</v>
      </c>
      <c r="BZ93" s="5" t="s">
        <v>97</v>
      </c>
      <c r="CA93" s="5">
        <v>-112.55668004735701</v>
      </c>
      <c r="CB93" s="5">
        <v>1.4645418551780901E-2</v>
      </c>
      <c r="CC93" s="6">
        <v>9.7577516799521498E-4</v>
      </c>
      <c r="CD93" s="5">
        <v>0</v>
      </c>
      <c r="CE93" s="5">
        <v>5.82534080370819E-2</v>
      </c>
      <c r="CF93" s="6">
        <v>1.00690931531021E-2</v>
      </c>
      <c r="CG93" s="5">
        <v>1</v>
      </c>
      <c r="CH93" s="5">
        <v>0.48185379919367499</v>
      </c>
      <c r="CI93" s="5">
        <v>-103.871988260202</v>
      </c>
      <c r="CJ93" s="5">
        <v>1.33116669580093E-2</v>
      </c>
      <c r="CK93" s="6">
        <v>1E-13</v>
      </c>
      <c r="CL93" s="5">
        <v>0.16123776402447601</v>
      </c>
      <c r="CM93" s="5">
        <v>5.6609929884558798E-2</v>
      </c>
      <c r="CN93" s="6">
        <v>1.05380119583977E-2</v>
      </c>
      <c r="CO93" s="5">
        <v>1</v>
      </c>
      <c r="CP93" s="5">
        <v>0.32322520869547899</v>
      </c>
      <c r="CQ93" s="5">
        <v>-103.871854737188</v>
      </c>
      <c r="CR93" s="5">
        <v>1.34325237611686E-2</v>
      </c>
      <c r="CS93" s="6">
        <v>1E-13</v>
      </c>
      <c r="CT93" s="5">
        <v>0.16246274600803001</v>
      </c>
      <c r="CU93" s="5">
        <v>5.6351599336715297E-2</v>
      </c>
      <c r="CV93" s="6">
        <v>1.0456965882186101E-2</v>
      </c>
      <c r="CW93" s="5">
        <v>1</v>
      </c>
      <c r="CX93" s="5">
        <v>0.31979292098328999</v>
      </c>
      <c r="CY93" s="5">
        <v>-112.970900875308</v>
      </c>
      <c r="CZ93" s="5">
        <v>8.5287049148827804E-3</v>
      </c>
      <c r="DA93" s="6">
        <v>1.00093170873346E-3</v>
      </c>
      <c r="DB93" s="5">
        <v>0</v>
      </c>
      <c r="DC93" s="5">
        <v>5.6147604431197103E-2</v>
      </c>
      <c r="DD93" s="6">
        <v>1.0255888705471901E-2</v>
      </c>
      <c r="DE93" s="5">
        <v>1</v>
      </c>
      <c r="DF93" s="5">
        <v>1</v>
      </c>
      <c r="DG93" s="5">
        <v>-104.618218099041</v>
      </c>
      <c r="DH93" s="5">
        <v>5.8675594198149897E-3</v>
      </c>
      <c r="DI93" s="6">
        <v>9.9999999999999998E-13</v>
      </c>
      <c r="DJ93" s="5">
        <v>5.8373738352110897E-2</v>
      </c>
      <c r="DK93" s="5">
        <v>5.6316326485413203E-2</v>
      </c>
      <c r="DL93" s="6">
        <v>1.0289831178255E-2</v>
      </c>
      <c r="DM93" s="5">
        <v>1</v>
      </c>
      <c r="DN93" s="5">
        <v>1</v>
      </c>
    </row>
    <row r="94" spans="1:118">
      <c r="A94">
        <f t="shared" si="29"/>
        <v>-20.990965696474898</v>
      </c>
      <c r="B94">
        <f t="shared" si="30"/>
        <v>-19.344271851325999</v>
      </c>
      <c r="C94">
        <f t="shared" si="31"/>
        <v>-100.223107125833</v>
      </c>
      <c r="D94">
        <f t="shared" si="32"/>
        <v>-94.100975064465203</v>
      </c>
      <c r="E94">
        <f t="shared" si="33"/>
        <v>-119.567378977159</v>
      </c>
      <c r="F94">
        <f t="shared" si="34"/>
        <v>-119.567380079545</v>
      </c>
      <c r="G94">
        <f t="shared" si="35"/>
        <v>-113.4452469157912</v>
      </c>
      <c r="H94">
        <f t="shared" si="36"/>
        <v>-113.445247472925</v>
      </c>
      <c r="I94">
        <f t="shared" si="37"/>
        <v>-119.29462824456699</v>
      </c>
      <c r="J94">
        <f t="shared" si="38"/>
        <v>-112.11729859339501</v>
      </c>
      <c r="K94">
        <f t="shared" si="39"/>
        <v>-113.121546993461</v>
      </c>
      <c r="M94">
        <f t="shared" si="40"/>
        <v>0.27275183497800981</v>
      </c>
      <c r="N94">
        <f t="shared" si="41"/>
        <v>1.3279488795299983</v>
      </c>
      <c r="P94">
        <f t="shared" si="42"/>
        <v>1.3279488795299983</v>
      </c>
      <c r="Q94">
        <f t="shared" si="43"/>
        <v>2.6558977590599966</v>
      </c>
      <c r="R94">
        <f t="shared" si="44"/>
        <v>0.10316649586162327</v>
      </c>
      <c r="S94">
        <f t="shared" si="45"/>
        <v>0</v>
      </c>
      <c r="T94">
        <f t="shared" si="46"/>
        <v>0</v>
      </c>
      <c r="U94">
        <f t="shared" si="47"/>
        <v>0.66384950137708498</v>
      </c>
      <c r="V94">
        <f t="shared" si="48"/>
        <v>0.58368118396906399</v>
      </c>
      <c r="W94">
        <f t="shared" si="49"/>
        <v>0.60795703442459204</v>
      </c>
      <c r="X94">
        <f t="shared" si="50"/>
        <v>0.58368118396906399</v>
      </c>
      <c r="Y94">
        <f t="shared" si="51"/>
        <v>6.1786858518124198E-3</v>
      </c>
      <c r="Z94">
        <f t="shared" si="52"/>
        <v>2.9537302670507599E-2</v>
      </c>
      <c r="AA94">
        <f t="shared" si="53"/>
        <v>8.7685164929820307E-3</v>
      </c>
      <c r="AB94">
        <f t="shared" si="54"/>
        <v>2.6282313029670601E-2</v>
      </c>
      <c r="AC94">
        <f t="shared" si="55"/>
        <v>2.6282313029670601E-2</v>
      </c>
      <c r="AD94">
        <f t="shared" si="56"/>
        <v>2.95262822453022E-2</v>
      </c>
      <c r="AE94">
        <f t="shared" si="57"/>
        <v>2.9530824589738401E-2</v>
      </c>
      <c r="AF94" s="2"/>
      <c r="AG94" s="2"/>
      <c r="AH94" s="2"/>
      <c r="AI94" s="2"/>
      <c r="AJ94" s="5">
        <v>0.01</v>
      </c>
      <c r="AK94" s="5">
        <v>0</v>
      </c>
      <c r="AL94" s="5">
        <v>0.1</v>
      </c>
      <c r="AM94" s="5">
        <v>4.4917819999999997E-2</v>
      </c>
      <c r="AN94" s="5">
        <v>0</v>
      </c>
      <c r="AO94" s="5">
        <v>0</v>
      </c>
      <c r="AP94" s="5">
        <v>0</v>
      </c>
      <c r="AQ94" s="5">
        <v>1</v>
      </c>
      <c r="AR94" s="5">
        <v>0.5</v>
      </c>
      <c r="AS94" s="5">
        <v>5.0000000000000001E-3</v>
      </c>
      <c r="AT94" s="5">
        <v>0.01</v>
      </c>
      <c r="AU94" s="5">
        <v>-20.990965696474898</v>
      </c>
      <c r="AV94" s="5">
        <v>0</v>
      </c>
      <c r="AW94" s="5">
        <v>0</v>
      </c>
      <c r="AX94" s="5">
        <v>0</v>
      </c>
      <c r="AY94" s="5">
        <v>6.1786858518124198E-3</v>
      </c>
      <c r="AZ94" s="5">
        <v>6.1786858518124198E-3</v>
      </c>
      <c r="BA94" s="5">
        <v>1</v>
      </c>
      <c r="BB94" s="5">
        <v>1</v>
      </c>
      <c r="BC94" s="5">
        <v>-19.344271851325999</v>
      </c>
      <c r="BD94" s="5">
        <v>0</v>
      </c>
      <c r="BE94" s="5">
        <v>0</v>
      </c>
      <c r="BF94" s="5">
        <v>0</v>
      </c>
      <c r="BG94" s="5">
        <v>2.9537302670507599E-2</v>
      </c>
      <c r="BH94" s="5">
        <v>5.5245231665516604E-3</v>
      </c>
      <c r="BI94" s="5">
        <v>1</v>
      </c>
      <c r="BJ94" s="5">
        <v>1</v>
      </c>
      <c r="BK94" s="5">
        <v>-100.223107125833</v>
      </c>
      <c r="BL94" s="5">
        <v>6.6017350104381799E-3</v>
      </c>
      <c r="BM94" s="6">
        <v>9.9999999999999998E-13</v>
      </c>
      <c r="BN94" s="5">
        <v>0</v>
      </c>
      <c r="BO94" s="5" t="s">
        <v>97</v>
      </c>
      <c r="BP94" s="5" t="s">
        <v>97</v>
      </c>
      <c r="BQ94" s="5" t="s">
        <v>97</v>
      </c>
      <c r="BR94" s="5" t="s">
        <v>97</v>
      </c>
      <c r="BS94" s="5">
        <v>-94.100975064465203</v>
      </c>
      <c r="BT94" s="5">
        <v>5.09648522973711E-3</v>
      </c>
      <c r="BU94" s="6">
        <v>9.9999999999999998E-13</v>
      </c>
      <c r="BV94" s="5">
        <v>4.52624940997432E-2</v>
      </c>
      <c r="BW94" s="5" t="s">
        <v>97</v>
      </c>
      <c r="BX94" s="5" t="s">
        <v>97</v>
      </c>
      <c r="BY94" s="5" t="s">
        <v>97</v>
      </c>
      <c r="BZ94" s="5" t="s">
        <v>97</v>
      </c>
      <c r="CA94" s="5">
        <v>-119.29462824456699</v>
      </c>
      <c r="CB94" s="5">
        <v>8.7685164929820307E-3</v>
      </c>
      <c r="CC94" s="6">
        <v>9.9999999999999998E-13</v>
      </c>
      <c r="CD94" s="5">
        <v>0</v>
      </c>
      <c r="CE94" s="5">
        <v>2.87316633128787E-2</v>
      </c>
      <c r="CF94" s="5">
        <v>5.7365094087245003E-3</v>
      </c>
      <c r="CG94" s="5">
        <v>1</v>
      </c>
      <c r="CH94" s="5">
        <v>0.66384950137708498</v>
      </c>
      <c r="CI94" s="5">
        <v>-113.11729859339501</v>
      </c>
      <c r="CJ94" s="5">
        <v>7.4850411142434996E-3</v>
      </c>
      <c r="CK94" s="6">
        <v>1E-13</v>
      </c>
      <c r="CL94" s="5">
        <v>6.6782425542967802E-2</v>
      </c>
      <c r="CM94" s="5">
        <v>2.6512335929802101E-2</v>
      </c>
      <c r="CN94" s="5">
        <v>6.0547413584836696E-3</v>
      </c>
      <c r="CO94" s="5">
        <v>1</v>
      </c>
      <c r="CP94" s="5">
        <v>0.58368118396906399</v>
      </c>
      <c r="CQ94" s="5">
        <v>-113.121546993461</v>
      </c>
      <c r="CR94" s="5">
        <v>7.2630703667728204E-3</v>
      </c>
      <c r="CS94" s="6">
        <v>1E-13</v>
      </c>
      <c r="CT94" s="5">
        <v>6.6476471563833697E-2</v>
      </c>
      <c r="CU94" s="5">
        <v>2.6282313029670601E-2</v>
      </c>
      <c r="CV94" s="5">
        <v>5.9228180339266703E-3</v>
      </c>
      <c r="CW94" s="5">
        <v>1</v>
      </c>
      <c r="CX94" s="5">
        <v>0.60795703442459204</v>
      </c>
      <c r="CY94" s="5">
        <v>-119.567380079545</v>
      </c>
      <c r="CZ94" s="5">
        <v>6.60209131940579E-3</v>
      </c>
      <c r="DA94" s="6">
        <v>9.9999999999999998E-13</v>
      </c>
      <c r="DB94" s="5">
        <v>0</v>
      </c>
      <c r="DC94" s="5">
        <v>2.95262822453022E-2</v>
      </c>
      <c r="DD94" s="5">
        <v>5.5247818470677799E-3</v>
      </c>
      <c r="DE94" s="5">
        <v>1</v>
      </c>
      <c r="DF94" s="5">
        <v>1</v>
      </c>
      <c r="DG94" s="5">
        <v>-113.445247472925</v>
      </c>
      <c r="DH94" s="5">
        <v>5.0951715374267801E-3</v>
      </c>
      <c r="DI94" s="6">
        <v>9.9999999999999998E-13</v>
      </c>
      <c r="DJ94" s="5">
        <v>4.5244823339240001E-2</v>
      </c>
      <c r="DK94" s="5">
        <v>2.9530824589738401E-2</v>
      </c>
      <c r="DL94" s="5">
        <v>5.5258623957468696E-3</v>
      </c>
      <c r="DM94" s="5">
        <v>1</v>
      </c>
      <c r="DN94" s="5">
        <v>1</v>
      </c>
    </row>
    <row r="95" spans="1:118">
      <c r="A95">
        <f t="shared" si="29"/>
        <v>-16.215812949409301</v>
      </c>
      <c r="B95">
        <f t="shared" si="30"/>
        <v>-14.913251231012801</v>
      </c>
      <c r="C95">
        <f t="shared" si="31"/>
        <v>-92.659987260204105</v>
      </c>
      <c r="D95">
        <f t="shared" si="32"/>
        <v>-90.0496824560352</v>
      </c>
      <c r="E95">
        <f t="shared" si="33"/>
        <v>-107.5732384912169</v>
      </c>
      <c r="F95">
        <f t="shared" si="34"/>
        <v>-107.573239271139</v>
      </c>
      <c r="G95">
        <f t="shared" si="35"/>
        <v>-104.96293368704801</v>
      </c>
      <c r="H95">
        <f t="shared" si="36"/>
        <v>-104.962935427773</v>
      </c>
      <c r="I95">
        <f t="shared" si="37"/>
        <v>-104.515894341356</v>
      </c>
      <c r="J95">
        <f t="shared" si="38"/>
        <v>-99.928255826854993</v>
      </c>
      <c r="K95">
        <f t="shared" si="39"/>
        <v>-100.928232358469</v>
      </c>
      <c r="M95">
        <f t="shared" si="40"/>
        <v>3.0573449297829995</v>
      </c>
      <c r="N95">
        <f t="shared" si="41"/>
        <v>5.034679600918011</v>
      </c>
      <c r="P95">
        <f t="shared" si="42"/>
        <v>5.034679600918011</v>
      </c>
      <c r="Q95">
        <f t="shared" si="43"/>
        <v>10.069359201836022</v>
      </c>
      <c r="R95">
        <f t="shared" si="44"/>
        <v>1.5075545499073613E-3</v>
      </c>
      <c r="S95">
        <f t="shared" si="45"/>
        <v>1</v>
      </c>
      <c r="T95">
        <f t="shared" si="46"/>
        <v>1</v>
      </c>
      <c r="U95">
        <f t="shared" si="47"/>
        <v>0.315961632988909</v>
      </c>
      <c r="V95">
        <f t="shared" si="48"/>
        <v>0.242456286051276</v>
      </c>
      <c r="W95">
        <f t="shared" si="49"/>
        <v>0.24327167438955699</v>
      </c>
      <c r="X95">
        <f t="shared" si="50"/>
        <v>0.242456286051276</v>
      </c>
      <c r="Y95">
        <f t="shared" si="51"/>
        <v>5.6018291248489897E-3</v>
      </c>
      <c r="Z95">
        <f t="shared" si="52"/>
        <v>9.9999999999995892E-6</v>
      </c>
      <c r="AA95">
        <f t="shared" si="53"/>
        <v>1.39241503794168E-2</v>
      </c>
      <c r="AB95">
        <f t="shared" si="54"/>
        <v>1.0000000000000001E-5</v>
      </c>
      <c r="AC95">
        <f t="shared" si="55"/>
        <v>1.0000000000000001E-5</v>
      </c>
      <c r="AD95">
        <f t="shared" si="56"/>
        <v>1.0000000000000001E-5</v>
      </c>
      <c r="AE95">
        <f t="shared" si="57"/>
        <v>1.0000000000000001E-5</v>
      </c>
      <c r="AF95" s="2"/>
      <c r="AG95" s="2"/>
      <c r="AH95" s="2"/>
      <c r="AI95" s="2"/>
      <c r="AJ95" s="5">
        <v>0.01</v>
      </c>
      <c r="AK95" s="5">
        <v>0</v>
      </c>
      <c r="AL95" s="5">
        <v>0.1</v>
      </c>
      <c r="AM95" s="5">
        <v>4.4917819999999997E-2</v>
      </c>
      <c r="AN95" s="5">
        <v>0</v>
      </c>
      <c r="AO95" s="5">
        <v>0</v>
      </c>
      <c r="AP95" s="5">
        <v>0</v>
      </c>
      <c r="AQ95" s="5">
        <v>1</v>
      </c>
      <c r="AR95" s="5">
        <v>0.5</v>
      </c>
      <c r="AS95" s="5">
        <v>5.0000000000000001E-3</v>
      </c>
      <c r="AT95" s="5">
        <v>0.01</v>
      </c>
      <c r="AU95" s="5">
        <v>-16.215812949409301</v>
      </c>
      <c r="AV95" s="5">
        <v>0</v>
      </c>
      <c r="AW95" s="5">
        <v>0</v>
      </c>
      <c r="AX95" s="5">
        <v>0</v>
      </c>
      <c r="AY95" s="5">
        <v>5.6018291248489897E-3</v>
      </c>
      <c r="AZ95" s="5">
        <v>5.6018291248489897E-3</v>
      </c>
      <c r="BA95" s="5">
        <v>1</v>
      </c>
      <c r="BB95" s="5">
        <v>1</v>
      </c>
      <c r="BC95" s="5">
        <v>-14.913251231012801</v>
      </c>
      <c r="BD95" s="5">
        <v>0</v>
      </c>
      <c r="BE95" s="5">
        <v>0</v>
      </c>
      <c r="BF95" s="5">
        <v>0</v>
      </c>
      <c r="BG95" s="6">
        <v>9.9999999999995892E-6</v>
      </c>
      <c r="BH95" s="5">
        <v>6.8035663760887101E-3</v>
      </c>
      <c r="BI95" s="5">
        <v>1</v>
      </c>
      <c r="BJ95" s="5">
        <v>1</v>
      </c>
      <c r="BK95" s="5">
        <v>-92.659987260204105</v>
      </c>
      <c r="BL95" s="5">
        <v>7.33275990070091E-3</v>
      </c>
      <c r="BM95" s="6">
        <v>9.9999999999999998E-13</v>
      </c>
      <c r="BN95" s="5">
        <v>0</v>
      </c>
      <c r="BO95" s="5" t="s">
        <v>97</v>
      </c>
      <c r="BP95" s="5" t="s">
        <v>97</v>
      </c>
      <c r="BQ95" s="5" t="s">
        <v>97</v>
      </c>
      <c r="BR95" s="5" t="s">
        <v>97</v>
      </c>
      <c r="BS95" s="5">
        <v>-90.0496824560352</v>
      </c>
      <c r="BT95" s="5">
        <v>6.1379141823271104E-3</v>
      </c>
      <c r="BU95" s="6">
        <v>9.9999999999999998E-13</v>
      </c>
      <c r="BV95" s="5">
        <v>3.35387317009175E-2</v>
      </c>
      <c r="BW95" s="5" t="s">
        <v>97</v>
      </c>
      <c r="BX95" s="5" t="s">
        <v>97</v>
      </c>
      <c r="BY95" s="5" t="s">
        <v>97</v>
      </c>
      <c r="BZ95" s="5" t="s">
        <v>97</v>
      </c>
      <c r="CA95" s="5">
        <v>-104.515894341356</v>
      </c>
      <c r="CB95" s="5">
        <v>1.39241503794168E-2</v>
      </c>
      <c r="CC95" s="6">
        <v>9.9999999999999998E-13</v>
      </c>
      <c r="CD95" s="5">
        <v>0</v>
      </c>
      <c r="CE95" s="6">
        <v>1.0000000000000001E-5</v>
      </c>
      <c r="CF95" s="5">
        <v>6.7653306812250503E-3</v>
      </c>
      <c r="CG95" s="5">
        <v>1</v>
      </c>
      <c r="CH95" s="5">
        <v>0.315961632988909</v>
      </c>
      <c r="CI95" s="5">
        <v>-100.92825582685499</v>
      </c>
      <c r="CJ95" s="5">
        <v>1.23472135907573E-2</v>
      </c>
      <c r="CK95" s="6">
        <v>1E-13</v>
      </c>
      <c r="CL95" s="5">
        <v>0.11841795886482499</v>
      </c>
      <c r="CM95" s="6">
        <v>1.0000000000000001E-5</v>
      </c>
      <c r="CN95" s="5">
        <v>6.7839863870370696E-3</v>
      </c>
      <c r="CO95" s="5">
        <v>1</v>
      </c>
      <c r="CP95" s="5">
        <v>0.242456286051276</v>
      </c>
      <c r="CQ95" s="5">
        <v>-100.928232358469</v>
      </c>
      <c r="CR95" s="5">
        <v>1.23356689909169E-2</v>
      </c>
      <c r="CS95" s="6">
        <v>1E-13</v>
      </c>
      <c r="CT95" s="5">
        <v>0.11781780864151201</v>
      </c>
      <c r="CU95" s="6">
        <v>1.0000000000000001E-5</v>
      </c>
      <c r="CV95" s="5">
        <v>6.7813274770350401E-3</v>
      </c>
      <c r="CW95" s="5">
        <v>1</v>
      </c>
      <c r="CX95" s="5">
        <v>0.24327167438955699</v>
      </c>
      <c r="CY95" s="5">
        <v>-107.573239271139</v>
      </c>
      <c r="CZ95" s="5">
        <v>7.3326697456953301E-3</v>
      </c>
      <c r="DA95" s="6">
        <v>9.9999999999999998E-13</v>
      </c>
      <c r="DB95" s="5">
        <v>0</v>
      </c>
      <c r="DC95" s="6">
        <v>1.0000000000000001E-5</v>
      </c>
      <c r="DD95" s="5">
        <v>6.8026143857317497E-3</v>
      </c>
      <c r="DE95" s="5">
        <v>1</v>
      </c>
      <c r="DF95" s="5">
        <v>1</v>
      </c>
      <c r="DG95" s="5">
        <v>-104.962935427773</v>
      </c>
      <c r="DH95" s="5">
        <v>6.1390639260698798E-3</v>
      </c>
      <c r="DI95" s="6">
        <v>9.9999999999999998E-13</v>
      </c>
      <c r="DJ95" s="5">
        <v>3.3480812602379298E-2</v>
      </c>
      <c r="DK95" s="6">
        <v>1.0000000000000001E-5</v>
      </c>
      <c r="DL95" s="5">
        <v>6.8047245277146296E-3</v>
      </c>
      <c r="DM95" s="5">
        <v>1</v>
      </c>
      <c r="DN95" s="5">
        <v>1</v>
      </c>
    </row>
    <row r="96" spans="1:118">
      <c r="A96">
        <f t="shared" si="29"/>
        <v>-17.625247332742301</v>
      </c>
      <c r="B96">
        <f t="shared" si="30"/>
        <v>-17.4565306228616</v>
      </c>
      <c r="C96">
        <f t="shared" si="31"/>
        <v>-93.339160375156297</v>
      </c>
      <c r="D96">
        <f t="shared" si="32"/>
        <v>-86.2472317415573</v>
      </c>
      <c r="E96">
        <f t="shared" si="33"/>
        <v>-110.7956909980179</v>
      </c>
      <c r="F96">
        <f t="shared" si="34"/>
        <v>-110.795692769887</v>
      </c>
      <c r="G96">
        <f t="shared" si="35"/>
        <v>-103.70376236441891</v>
      </c>
      <c r="H96">
        <f t="shared" si="36"/>
        <v>-103.70376352678301</v>
      </c>
      <c r="I96">
        <f t="shared" si="37"/>
        <v>-110.41607045511</v>
      </c>
      <c r="J96">
        <f t="shared" si="38"/>
        <v>-102.34342260496901</v>
      </c>
      <c r="K96">
        <f t="shared" si="39"/>
        <v>-103.346727808789</v>
      </c>
      <c r="M96">
        <f t="shared" si="40"/>
        <v>0.37962231477699504</v>
      </c>
      <c r="N96">
        <f t="shared" si="41"/>
        <v>1.3603409218140001</v>
      </c>
      <c r="P96">
        <f t="shared" si="42"/>
        <v>1.3603409218140001</v>
      </c>
      <c r="Q96">
        <f t="shared" si="43"/>
        <v>2.7206818436280003</v>
      </c>
      <c r="R96">
        <f t="shared" si="44"/>
        <v>9.9055693180005525E-2</v>
      </c>
      <c r="S96">
        <f t="shared" si="45"/>
        <v>0</v>
      </c>
      <c r="T96">
        <f t="shared" si="46"/>
        <v>0</v>
      </c>
      <c r="U96">
        <f t="shared" si="47"/>
        <v>0.60715733100355396</v>
      </c>
      <c r="V96">
        <f t="shared" si="48"/>
        <v>0.63343259752416003</v>
      </c>
      <c r="W96">
        <f t="shared" si="49"/>
        <v>0.60435398617743497</v>
      </c>
      <c r="X96">
        <f t="shared" si="50"/>
        <v>0.63343259752416003</v>
      </c>
      <c r="Y96">
        <f t="shared" si="51"/>
        <v>7.3796240831857998E-3</v>
      </c>
      <c r="Z96">
        <f t="shared" si="52"/>
        <v>1.8436435661363899E-2</v>
      </c>
      <c r="AA96">
        <f t="shared" si="53"/>
        <v>1.1365497633643499E-2</v>
      </c>
      <c r="AB96">
        <f t="shared" si="54"/>
        <v>1.98199320729338E-2</v>
      </c>
      <c r="AC96">
        <f t="shared" si="55"/>
        <v>1.98199320729338E-2</v>
      </c>
      <c r="AD96">
        <f t="shared" si="56"/>
        <v>1.84263464140966E-2</v>
      </c>
      <c r="AE96">
        <f t="shared" si="57"/>
        <v>1.8449909228499501E-2</v>
      </c>
      <c r="AF96" s="2"/>
      <c r="AG96" s="2"/>
      <c r="AH96" s="2"/>
      <c r="AI96" s="2"/>
      <c r="AJ96" s="5">
        <v>0.01</v>
      </c>
      <c r="AK96" s="5">
        <v>0</v>
      </c>
      <c r="AL96" s="5">
        <v>0.1</v>
      </c>
      <c r="AM96" s="5">
        <v>4.4917819999999997E-2</v>
      </c>
      <c r="AN96" s="5">
        <v>0</v>
      </c>
      <c r="AO96" s="5">
        <v>0</v>
      </c>
      <c r="AP96" s="5">
        <v>0</v>
      </c>
      <c r="AQ96" s="5">
        <v>1</v>
      </c>
      <c r="AR96" s="5">
        <v>0.5</v>
      </c>
      <c r="AS96" s="5">
        <v>5.0000000000000001E-3</v>
      </c>
      <c r="AT96" s="5">
        <v>0.01</v>
      </c>
      <c r="AU96" s="5">
        <v>-17.625247332742301</v>
      </c>
      <c r="AV96" s="5">
        <v>0</v>
      </c>
      <c r="AW96" s="5">
        <v>0</v>
      </c>
      <c r="AX96" s="5">
        <v>0</v>
      </c>
      <c r="AY96" s="5">
        <v>7.3796240831857998E-3</v>
      </c>
      <c r="AZ96" s="5">
        <v>7.3796240831857998E-3</v>
      </c>
      <c r="BA96" s="5">
        <v>1</v>
      </c>
      <c r="BB96" s="5">
        <v>1</v>
      </c>
      <c r="BC96" s="5">
        <v>-17.4565306228616</v>
      </c>
      <c r="BD96" s="5">
        <v>0</v>
      </c>
      <c r="BE96" s="5">
        <v>0</v>
      </c>
      <c r="BF96" s="5">
        <v>0</v>
      </c>
      <c r="BG96" s="5">
        <v>1.8436435661363899E-2</v>
      </c>
      <c r="BH96" s="5">
        <v>6.48952844183365E-3</v>
      </c>
      <c r="BI96" s="5">
        <v>1</v>
      </c>
      <c r="BJ96" s="5">
        <v>1</v>
      </c>
      <c r="BK96" s="5">
        <v>-93.339160375156297</v>
      </c>
      <c r="BL96" s="5">
        <v>8.6988573008370401E-3</v>
      </c>
      <c r="BM96" s="6">
        <v>9.9999999999999998E-13</v>
      </c>
      <c r="BN96" s="5">
        <v>0</v>
      </c>
      <c r="BO96" s="5" t="s">
        <v>97</v>
      </c>
      <c r="BP96" s="5" t="s">
        <v>97</v>
      </c>
      <c r="BQ96" s="5" t="s">
        <v>97</v>
      </c>
      <c r="BR96" s="5" t="s">
        <v>97</v>
      </c>
      <c r="BS96" s="5">
        <v>-86.2472317415573</v>
      </c>
      <c r="BT96" s="5">
        <v>5.7209422139687998E-3</v>
      </c>
      <c r="BU96" s="6">
        <v>9.9999999999999998E-13</v>
      </c>
      <c r="BV96" s="5">
        <v>6.3405347288142802E-2</v>
      </c>
      <c r="BW96" s="5" t="s">
        <v>97</v>
      </c>
      <c r="BX96" s="5" t="s">
        <v>97</v>
      </c>
      <c r="BY96" s="5" t="s">
        <v>97</v>
      </c>
      <c r="BZ96" s="5" t="s">
        <v>97</v>
      </c>
      <c r="CA96" s="5">
        <v>-110.41607045511</v>
      </c>
      <c r="CB96" s="5">
        <v>1.1365497633643499E-2</v>
      </c>
      <c r="CC96" s="6">
        <v>9.9999999999999998E-13</v>
      </c>
      <c r="CD96" s="5">
        <v>0</v>
      </c>
      <c r="CE96" s="5">
        <v>2.1113333532710301E-2</v>
      </c>
      <c r="CF96" s="5">
        <v>5.51179827401294E-3</v>
      </c>
      <c r="CG96" s="5">
        <v>1</v>
      </c>
      <c r="CH96" s="5">
        <v>0.60715733100355396</v>
      </c>
      <c r="CI96" s="5">
        <v>-103.34342260496901</v>
      </c>
      <c r="CJ96" s="5">
        <v>7.4505307385927498E-3</v>
      </c>
      <c r="CK96" s="6">
        <v>1E-13</v>
      </c>
      <c r="CL96" s="5">
        <v>8.0235422562134007E-2</v>
      </c>
      <c r="CM96" s="5">
        <v>1.97236630090383E-2</v>
      </c>
      <c r="CN96" s="5">
        <v>6.2474397830662104E-3</v>
      </c>
      <c r="CO96" s="5">
        <v>1</v>
      </c>
      <c r="CP96" s="5">
        <v>0.63343259752416003</v>
      </c>
      <c r="CQ96" s="5">
        <v>-103.346727808789</v>
      </c>
      <c r="CR96" s="5">
        <v>7.6226992512216504E-3</v>
      </c>
      <c r="CS96" s="6">
        <v>1E-13</v>
      </c>
      <c r="CT96" s="5">
        <v>8.2236297535380101E-2</v>
      </c>
      <c r="CU96" s="5">
        <v>1.98199320729338E-2</v>
      </c>
      <c r="CV96" s="5">
        <v>6.2223334582200002E-3</v>
      </c>
      <c r="CW96" s="5">
        <v>1</v>
      </c>
      <c r="CX96" s="5">
        <v>0.60435398617743497</v>
      </c>
      <c r="CY96" s="5">
        <v>-110.795692769887</v>
      </c>
      <c r="CZ96" s="5">
        <v>8.6986062959263106E-3</v>
      </c>
      <c r="DA96" s="6">
        <v>9.9999999999999998E-13</v>
      </c>
      <c r="DB96" s="5">
        <v>0</v>
      </c>
      <c r="DC96" s="5">
        <v>1.84263464140966E-2</v>
      </c>
      <c r="DD96" s="5">
        <v>6.4848061270242402E-3</v>
      </c>
      <c r="DE96" s="5">
        <v>1</v>
      </c>
      <c r="DF96" s="5">
        <v>1</v>
      </c>
      <c r="DG96" s="5">
        <v>-103.70376352678301</v>
      </c>
      <c r="DH96" s="5">
        <v>5.7222870199678099E-3</v>
      </c>
      <c r="DI96" s="6">
        <v>9.9999999999999998E-13</v>
      </c>
      <c r="DJ96" s="5">
        <v>6.3476288435823799E-2</v>
      </c>
      <c r="DK96" s="5">
        <v>1.8449909228499501E-2</v>
      </c>
      <c r="DL96" s="5">
        <v>6.4880335707145501E-3</v>
      </c>
      <c r="DM96" s="5">
        <v>1</v>
      </c>
      <c r="DN96" s="5">
        <v>1</v>
      </c>
    </row>
    <row r="97" spans="1:118">
      <c r="A97">
        <f t="shared" si="29"/>
        <v>-17.568700372887101</v>
      </c>
      <c r="B97">
        <f t="shared" si="30"/>
        <v>-15.142922052673899</v>
      </c>
      <c r="C97">
        <f t="shared" si="31"/>
        <v>-123.311576357186</v>
      </c>
      <c r="D97">
        <f t="shared" si="32"/>
        <v>-113.65848299252799</v>
      </c>
      <c r="E97">
        <f t="shared" si="33"/>
        <v>-138.45449840985989</v>
      </c>
      <c r="F97">
        <f t="shared" si="34"/>
        <v>-138.45450375265301</v>
      </c>
      <c r="G97">
        <f t="shared" si="35"/>
        <v>-128.8014050452019</v>
      </c>
      <c r="H97">
        <f t="shared" si="36"/>
        <v>-128.801407245538</v>
      </c>
      <c r="I97">
        <f t="shared" si="37"/>
        <v>-138.342612623794</v>
      </c>
      <c r="J97">
        <f t="shared" si="38"/>
        <v>-126.74389136445799</v>
      </c>
      <c r="K97">
        <f t="shared" si="39"/>
        <v>-127.929006641005</v>
      </c>
      <c r="M97">
        <f t="shared" si="40"/>
        <v>0.11189112885901409</v>
      </c>
      <c r="N97">
        <f t="shared" si="41"/>
        <v>2.0575158810800076</v>
      </c>
      <c r="P97">
        <f t="shared" si="42"/>
        <v>2.0575158810800076</v>
      </c>
      <c r="Q97">
        <f t="shared" si="43"/>
        <v>4.1150317621600152</v>
      </c>
      <c r="R97">
        <f t="shared" si="44"/>
        <v>4.2503727057191222E-2</v>
      </c>
      <c r="S97">
        <f t="shared" si="45"/>
        <v>1</v>
      </c>
      <c r="T97">
        <f t="shared" si="46"/>
        <v>0</v>
      </c>
      <c r="U97">
        <f t="shared" si="47"/>
        <v>0.78596770077469802</v>
      </c>
      <c r="V97">
        <f t="shared" si="48"/>
        <v>0.153298850433954</v>
      </c>
      <c r="W97">
        <f t="shared" si="49"/>
        <v>0.36011048205410301</v>
      </c>
      <c r="X97">
        <f t="shared" si="50"/>
        <v>0.153298850433954</v>
      </c>
      <c r="Y97">
        <f t="shared" si="51"/>
        <v>4.7511781815838599E-3</v>
      </c>
      <c r="Z97">
        <f t="shared" si="52"/>
        <v>1.03636766978952E-2</v>
      </c>
      <c r="AA97">
        <f t="shared" si="53"/>
        <v>1.34929794690993E-2</v>
      </c>
      <c r="AB97">
        <f t="shared" si="54"/>
        <v>9.8640096129486501E-3</v>
      </c>
      <c r="AC97">
        <f t="shared" si="55"/>
        <v>9.8640096129486501E-3</v>
      </c>
      <c r="AD97">
        <f t="shared" si="56"/>
        <v>1.03445786687325E-2</v>
      </c>
      <c r="AE97">
        <f t="shared" si="57"/>
        <v>1.03654714526003E-2</v>
      </c>
      <c r="AF97" s="2"/>
      <c r="AG97" s="2"/>
      <c r="AH97" s="2"/>
      <c r="AI97" s="2"/>
      <c r="AJ97" s="5">
        <v>0.01</v>
      </c>
      <c r="AK97" s="5">
        <v>0</v>
      </c>
      <c r="AL97" s="5">
        <v>0.1</v>
      </c>
      <c r="AM97" s="5">
        <v>4.4917819999999997E-2</v>
      </c>
      <c r="AN97" s="5">
        <v>0</v>
      </c>
      <c r="AO97" s="5">
        <v>0</v>
      </c>
      <c r="AP97" s="5">
        <v>0</v>
      </c>
      <c r="AQ97" s="5">
        <v>1</v>
      </c>
      <c r="AR97" s="5">
        <v>0.5</v>
      </c>
      <c r="AS97" s="5">
        <v>5.0000000000000001E-3</v>
      </c>
      <c r="AT97" s="5">
        <v>0.01</v>
      </c>
      <c r="AU97" s="5">
        <v>-17.568700372887101</v>
      </c>
      <c r="AV97" s="5">
        <v>0</v>
      </c>
      <c r="AW97" s="5">
        <v>0</v>
      </c>
      <c r="AX97" s="5">
        <v>0</v>
      </c>
      <c r="AY97" s="5">
        <v>4.7511781815838599E-3</v>
      </c>
      <c r="AZ97" s="5">
        <v>4.7511781815838599E-3</v>
      </c>
      <c r="BA97" s="5">
        <v>1</v>
      </c>
      <c r="BB97" s="5">
        <v>1</v>
      </c>
      <c r="BC97" s="5">
        <v>-15.142922052673899</v>
      </c>
      <c r="BD97" s="5">
        <v>0</v>
      </c>
      <c r="BE97" s="5">
        <v>0</v>
      </c>
      <c r="BF97" s="5">
        <v>0</v>
      </c>
      <c r="BG97" s="5">
        <v>1.03636766978952E-2</v>
      </c>
      <c r="BH97" s="6">
        <v>7.8610042659894394E-2</v>
      </c>
      <c r="BI97" s="5">
        <v>1</v>
      </c>
      <c r="BJ97" s="5">
        <v>1</v>
      </c>
      <c r="BK97" s="5">
        <v>-123.311576357186</v>
      </c>
      <c r="BL97" s="5">
        <v>1.31402371879101E-2</v>
      </c>
      <c r="BM97" s="6">
        <v>9.9999999999999998E-13</v>
      </c>
      <c r="BN97" s="5">
        <v>0</v>
      </c>
      <c r="BO97" s="5" t="s">
        <v>97</v>
      </c>
      <c r="BP97" s="5" t="s">
        <v>97</v>
      </c>
      <c r="BQ97" s="5" t="s">
        <v>97</v>
      </c>
      <c r="BR97" s="5" t="s">
        <v>97</v>
      </c>
      <c r="BS97" s="5">
        <v>-113.65848299252799</v>
      </c>
      <c r="BT97" s="5">
        <v>1.0222371832280299E-2</v>
      </c>
      <c r="BU97" s="6">
        <v>9.9999999999999998E-13</v>
      </c>
      <c r="BV97" s="5">
        <v>0.206808255125563</v>
      </c>
      <c r="BW97" s="5" t="s">
        <v>97</v>
      </c>
      <c r="BX97" s="5" t="s">
        <v>97</v>
      </c>
      <c r="BY97" s="5" t="s">
        <v>97</v>
      </c>
      <c r="BZ97" s="5" t="s">
        <v>97</v>
      </c>
      <c r="CA97" s="5">
        <v>-138.342612623794</v>
      </c>
      <c r="CB97" s="5">
        <v>1.34929794690993E-2</v>
      </c>
      <c r="CC97" s="6">
        <v>9.9999999999999998E-13</v>
      </c>
      <c r="CD97" s="5">
        <v>0</v>
      </c>
      <c r="CE97" s="5">
        <v>1.02428039654577E-2</v>
      </c>
      <c r="CF97" s="5">
        <v>7.7258366890243402E-2</v>
      </c>
      <c r="CG97" s="5">
        <v>1</v>
      </c>
      <c r="CH97" s="5">
        <v>0.78596770077469802</v>
      </c>
      <c r="CI97" s="5">
        <v>-127.74389136445799</v>
      </c>
      <c r="CJ97" s="5">
        <v>1.1180689757176499E-2</v>
      </c>
      <c r="CK97" s="6">
        <v>1E-13</v>
      </c>
      <c r="CL97" s="5">
        <v>0.30414853252963697</v>
      </c>
      <c r="CM97" s="5">
        <v>1.0558043868785699E-2</v>
      </c>
      <c r="CN97" s="5">
        <v>8.0295591926045101E-2</v>
      </c>
      <c r="CO97" s="5">
        <v>1</v>
      </c>
      <c r="CP97" s="5">
        <v>0.153298850433954</v>
      </c>
      <c r="CQ97" s="5">
        <v>-127.929006641005</v>
      </c>
      <c r="CR97" s="5">
        <v>1.10009507328548E-2</v>
      </c>
      <c r="CS97" s="6">
        <v>1E-13</v>
      </c>
      <c r="CT97" s="5">
        <v>0.242855310491155</v>
      </c>
      <c r="CU97" s="5">
        <v>9.8640096129486501E-3</v>
      </c>
      <c r="CV97" s="5">
        <v>7.3395994762679106E-2</v>
      </c>
      <c r="CW97" s="5">
        <v>1</v>
      </c>
      <c r="CX97" s="5">
        <v>0.36011048205410301</v>
      </c>
      <c r="CY97" s="5">
        <v>-138.45450375265301</v>
      </c>
      <c r="CZ97" s="5">
        <v>1.3134723821304799E-2</v>
      </c>
      <c r="DA97" s="6">
        <v>9.9999999999999998E-13</v>
      </c>
      <c r="DB97" s="5">
        <v>0</v>
      </c>
      <c r="DC97" s="5">
        <v>1.03445786687325E-2</v>
      </c>
      <c r="DD97" s="6">
        <v>7.8415209792369198E-2</v>
      </c>
      <c r="DE97" s="5">
        <v>1</v>
      </c>
      <c r="DF97" s="5">
        <v>1</v>
      </c>
      <c r="DG97" s="5">
        <v>-128.801407245538</v>
      </c>
      <c r="DH97" s="5">
        <v>1.02234663190055E-2</v>
      </c>
      <c r="DI97" s="6">
        <v>9.9999999999999998E-13</v>
      </c>
      <c r="DJ97" s="5">
        <v>0.20641543684594599</v>
      </c>
      <c r="DK97" s="5">
        <v>1.03654714526003E-2</v>
      </c>
      <c r="DL97" s="6">
        <v>7.8615761756165095E-2</v>
      </c>
      <c r="DM97" s="5">
        <v>1</v>
      </c>
      <c r="DN97" s="5">
        <v>1</v>
      </c>
    </row>
    <row r="98" spans="1:118">
      <c r="A98">
        <f t="shared" si="29"/>
        <v>-16.147269097858398</v>
      </c>
      <c r="B98">
        <f t="shared" si="30"/>
        <v>-15.1924493791825</v>
      </c>
      <c r="C98">
        <f t="shared" si="31"/>
        <v>-85.991901377070405</v>
      </c>
      <c r="D98">
        <f t="shared" si="32"/>
        <v>-83.754788349264103</v>
      </c>
      <c r="E98">
        <f t="shared" si="33"/>
        <v>-101.18435075625291</v>
      </c>
      <c r="F98">
        <f t="shared" si="34"/>
        <v>-101.184351455358</v>
      </c>
      <c r="G98">
        <f t="shared" si="35"/>
        <v>-98.947237728446609</v>
      </c>
      <c r="H98">
        <f t="shared" si="36"/>
        <v>-98.947237904070803</v>
      </c>
      <c r="I98">
        <f t="shared" si="37"/>
        <v>-101.161652307143</v>
      </c>
      <c r="J98">
        <f t="shared" si="38"/>
        <v>-97.880825627986397</v>
      </c>
      <c r="K98">
        <f t="shared" si="39"/>
        <v>-98.881884785333597</v>
      </c>
      <c r="M98">
        <f t="shared" si="40"/>
        <v>2.2699148214996967E-2</v>
      </c>
      <c r="N98">
        <f t="shared" si="41"/>
        <v>1.0664122760844066</v>
      </c>
      <c r="P98">
        <f t="shared" si="42"/>
        <v>1.0664122760844066</v>
      </c>
      <c r="Q98">
        <f t="shared" si="43"/>
        <v>2.1328245521688132</v>
      </c>
      <c r="R98">
        <f t="shared" si="44"/>
        <v>0.1441748697768247</v>
      </c>
      <c r="S98">
        <f t="shared" si="45"/>
        <v>0</v>
      </c>
      <c r="T98">
        <f t="shared" si="46"/>
        <v>0</v>
      </c>
      <c r="U98">
        <f t="shared" si="47"/>
        <v>0.88558189559946399</v>
      </c>
      <c r="V98">
        <f t="shared" si="48"/>
        <v>0.82985117401309505</v>
      </c>
      <c r="W98">
        <f t="shared" si="49"/>
        <v>0.84084970940280901</v>
      </c>
      <c r="X98">
        <f t="shared" si="50"/>
        <v>0.82985117401309505</v>
      </c>
      <c r="Y98">
        <f t="shared" si="51"/>
        <v>5.3670040079521501E-3</v>
      </c>
      <c r="Z98">
        <f t="shared" si="52"/>
        <v>1.0000000000000001E-5</v>
      </c>
      <c r="AA98">
        <f t="shared" si="53"/>
        <v>7.9318714302938995E-3</v>
      </c>
      <c r="AB98">
        <f t="shared" si="54"/>
        <v>1.0000000000000001E-5</v>
      </c>
      <c r="AC98">
        <f t="shared" si="55"/>
        <v>1.0000000000000001E-5</v>
      </c>
      <c r="AD98">
        <f t="shared" si="56"/>
        <v>1.0000000000000001E-5</v>
      </c>
      <c r="AE98">
        <f t="shared" si="57"/>
        <v>1.0000000000000001E-5</v>
      </c>
      <c r="AF98" s="2"/>
      <c r="AG98" s="2"/>
      <c r="AH98" s="2"/>
      <c r="AI98" s="2"/>
      <c r="AJ98" s="5">
        <v>0.01</v>
      </c>
      <c r="AK98" s="5">
        <v>0</v>
      </c>
      <c r="AL98" s="5">
        <v>0.1</v>
      </c>
      <c r="AM98" s="5">
        <v>4.4917819999999997E-2</v>
      </c>
      <c r="AN98" s="5">
        <v>0</v>
      </c>
      <c r="AO98" s="5">
        <v>0</v>
      </c>
      <c r="AP98" s="5">
        <v>0</v>
      </c>
      <c r="AQ98" s="5">
        <v>1</v>
      </c>
      <c r="AR98" s="5">
        <v>0.5</v>
      </c>
      <c r="AS98" s="5">
        <v>5.0000000000000001E-3</v>
      </c>
      <c r="AT98" s="5">
        <v>0.01</v>
      </c>
      <c r="AU98" s="5">
        <v>-16.147269097858398</v>
      </c>
      <c r="AV98" s="5">
        <v>0</v>
      </c>
      <c r="AW98" s="5">
        <v>0</v>
      </c>
      <c r="AX98" s="5">
        <v>0</v>
      </c>
      <c r="AY98" s="5">
        <v>5.3670040079521501E-3</v>
      </c>
      <c r="AZ98" s="5">
        <v>5.3670040079521501E-3</v>
      </c>
      <c r="BA98" s="5">
        <v>1</v>
      </c>
      <c r="BB98" s="5">
        <v>1</v>
      </c>
      <c r="BC98" s="5">
        <v>-15.1924493791825</v>
      </c>
      <c r="BD98" s="5">
        <v>0</v>
      </c>
      <c r="BE98" s="5">
        <v>0</v>
      </c>
      <c r="BF98" s="5">
        <v>0</v>
      </c>
      <c r="BG98" s="6">
        <v>1.0000000000000001E-5</v>
      </c>
      <c r="BH98" s="5">
        <v>6.3516022808434002E-3</v>
      </c>
      <c r="BI98" s="5">
        <v>1</v>
      </c>
      <c r="BJ98" s="5">
        <v>1</v>
      </c>
      <c r="BK98" s="5">
        <v>-85.991901377070405</v>
      </c>
      <c r="BL98" s="5">
        <v>7.27015651593701E-3</v>
      </c>
      <c r="BM98" s="6">
        <v>9.9999999999999998E-13</v>
      </c>
      <c r="BN98" s="5">
        <v>0</v>
      </c>
      <c r="BO98" s="5" t="s">
        <v>97</v>
      </c>
      <c r="BP98" s="5" t="s">
        <v>97</v>
      </c>
      <c r="BQ98" s="5" t="s">
        <v>97</v>
      </c>
      <c r="BR98" s="5" t="s">
        <v>97</v>
      </c>
      <c r="BS98" s="5">
        <v>-83.754788349264103</v>
      </c>
      <c r="BT98" s="5">
        <v>6.1616671464035204E-3</v>
      </c>
      <c r="BU98" s="6">
        <v>9.9999999999999998E-13</v>
      </c>
      <c r="BV98" s="5">
        <v>2.57041240819679E-2</v>
      </c>
      <c r="BW98" s="5" t="s">
        <v>97</v>
      </c>
      <c r="BX98" s="5" t="s">
        <v>97</v>
      </c>
      <c r="BY98" s="5" t="s">
        <v>97</v>
      </c>
      <c r="BZ98" s="5" t="s">
        <v>97</v>
      </c>
      <c r="CA98" s="5">
        <v>-101.161652307143</v>
      </c>
      <c r="CB98" s="5">
        <v>7.9318714302938995E-3</v>
      </c>
      <c r="CC98" s="6">
        <v>9.9999999999999998E-13</v>
      </c>
      <c r="CD98" s="5">
        <v>0</v>
      </c>
      <c r="CE98" s="6">
        <v>1.0000000000000001E-5</v>
      </c>
      <c r="CF98" s="5">
        <v>6.3543654363007801E-3</v>
      </c>
      <c r="CG98" s="5">
        <v>1</v>
      </c>
      <c r="CH98" s="5">
        <v>0.88558189559946399</v>
      </c>
      <c r="CI98" s="5">
        <v>-98.880825627986397</v>
      </c>
      <c r="CJ98" s="5">
        <v>7.0307144104172197E-3</v>
      </c>
      <c r="CK98" s="6">
        <v>1E-13</v>
      </c>
      <c r="CL98" s="5">
        <v>2.97917554054636E-2</v>
      </c>
      <c r="CM98" s="6">
        <v>1.0000000000000001E-5</v>
      </c>
      <c r="CN98" s="6">
        <v>6.3575536752524904E-3</v>
      </c>
      <c r="CO98" s="5">
        <v>1</v>
      </c>
      <c r="CP98" s="5">
        <v>0.82985117401309505</v>
      </c>
      <c r="CQ98" s="5">
        <v>-98.881884785333597</v>
      </c>
      <c r="CR98" s="5">
        <v>6.9663932031951998E-3</v>
      </c>
      <c r="CS98" s="6">
        <v>1E-13</v>
      </c>
      <c r="CT98" s="5">
        <v>2.9704917874705701E-2</v>
      </c>
      <c r="CU98" s="6">
        <v>1.0000000000000001E-5</v>
      </c>
      <c r="CV98" s="5">
        <v>6.3126548618582896E-3</v>
      </c>
      <c r="CW98" s="5">
        <v>1</v>
      </c>
      <c r="CX98" s="5">
        <v>0.84084970940280901</v>
      </c>
      <c r="CY98" s="5">
        <v>-101.184351455358</v>
      </c>
      <c r="CZ98" s="5">
        <v>7.2696908557465497E-3</v>
      </c>
      <c r="DA98" s="6">
        <v>9.9999999999999998E-13</v>
      </c>
      <c r="DB98" s="5">
        <v>0</v>
      </c>
      <c r="DC98" s="6">
        <v>1.0000000000000001E-5</v>
      </c>
      <c r="DD98" s="5">
        <v>6.3522208596662796E-3</v>
      </c>
      <c r="DE98" s="5">
        <v>1</v>
      </c>
      <c r="DF98" s="5">
        <v>1</v>
      </c>
      <c r="DG98" s="5">
        <v>-98.947237904070803</v>
      </c>
      <c r="DH98" s="5">
        <v>6.1607870307228696E-3</v>
      </c>
      <c r="DI98" s="6">
        <v>9.9999999999999998E-13</v>
      </c>
      <c r="DJ98" s="5">
        <v>2.57059467401381E-2</v>
      </c>
      <c r="DK98" s="6">
        <v>1.0000000000000001E-5</v>
      </c>
      <c r="DL98" s="5">
        <v>6.3509557632430999E-3</v>
      </c>
      <c r="DM98" s="5">
        <v>1</v>
      </c>
      <c r="DN98" s="5">
        <v>1</v>
      </c>
    </row>
    <row r="99" spans="1:118">
      <c r="A99">
        <f t="shared" si="29"/>
        <v>-24.5503100496339</v>
      </c>
      <c r="B99">
        <f t="shared" si="30"/>
        <v>-23.3938866878296</v>
      </c>
      <c r="C99">
        <f t="shared" si="31"/>
        <v>-108.166576928268</v>
      </c>
      <c r="D99">
        <f t="shared" si="32"/>
        <v>-95.829128907683994</v>
      </c>
      <c r="E99">
        <f t="shared" si="33"/>
        <v>-131.56046361609759</v>
      </c>
      <c r="F99">
        <f t="shared" si="34"/>
        <v>-131.56046398359501</v>
      </c>
      <c r="G99">
        <f t="shared" si="35"/>
        <v>-119.2230155955136</v>
      </c>
      <c r="H99">
        <f t="shared" si="36"/>
        <v>-119.223015047979</v>
      </c>
      <c r="I99">
        <f t="shared" si="37"/>
        <v>-130.55864235509199</v>
      </c>
      <c r="J99">
        <f t="shared" si="38"/>
        <v>-116.914389725879</v>
      </c>
      <c r="K99">
        <f t="shared" si="39"/>
        <v>-118.16308443582</v>
      </c>
      <c r="M99">
        <f t="shared" si="40"/>
        <v>1.0018216285030235</v>
      </c>
      <c r="N99">
        <f t="shared" si="41"/>
        <v>2.3086253220999993</v>
      </c>
      <c r="P99">
        <f t="shared" si="42"/>
        <v>2.3086253220999993</v>
      </c>
      <c r="Q99">
        <f t="shared" si="43"/>
        <v>4.6172506441999985</v>
      </c>
      <c r="R99">
        <f t="shared" si="44"/>
        <v>3.1651932928588616E-2</v>
      </c>
      <c r="S99">
        <f t="shared" si="45"/>
        <v>1</v>
      </c>
      <c r="T99">
        <f t="shared" si="46"/>
        <v>0</v>
      </c>
      <c r="U99">
        <f t="shared" si="47"/>
        <v>0.51119377113252695</v>
      </c>
      <c r="V99">
        <f t="shared" si="48"/>
        <v>0.29192911499028701</v>
      </c>
      <c r="W99">
        <f t="shared" si="49"/>
        <v>0.467711693826803</v>
      </c>
      <c r="X99">
        <f t="shared" si="50"/>
        <v>0.29192911499028701</v>
      </c>
      <c r="Y99">
        <f t="shared" si="51"/>
        <v>1.03447767355879E-2</v>
      </c>
      <c r="Z99">
        <f t="shared" si="52"/>
        <v>1.54536677636051E-2</v>
      </c>
      <c r="AA99">
        <f t="shared" si="53"/>
        <v>9.9425205714529803E-3</v>
      </c>
      <c r="AB99">
        <f t="shared" si="54"/>
        <v>1.6505573102655099E-2</v>
      </c>
      <c r="AC99">
        <f t="shared" si="55"/>
        <v>1.6505573102655099E-2</v>
      </c>
      <c r="AD99">
        <f t="shared" si="56"/>
        <v>1.5454247560578199E-2</v>
      </c>
      <c r="AE99">
        <f t="shared" si="57"/>
        <v>1.5455412101104101E-2</v>
      </c>
      <c r="AF99" s="2"/>
      <c r="AG99" s="2"/>
      <c r="AH99" s="2"/>
      <c r="AI99" s="2"/>
      <c r="AJ99" s="5">
        <v>0.01</v>
      </c>
      <c r="AK99" s="5">
        <v>0</v>
      </c>
      <c r="AL99" s="5">
        <v>0.1</v>
      </c>
      <c r="AM99" s="5">
        <v>4.4917819999999997E-2</v>
      </c>
      <c r="AN99" s="5">
        <v>0</v>
      </c>
      <c r="AO99" s="5">
        <v>0</v>
      </c>
      <c r="AP99" s="5">
        <v>0</v>
      </c>
      <c r="AQ99" s="5">
        <v>1</v>
      </c>
      <c r="AR99" s="5">
        <v>0.5</v>
      </c>
      <c r="AS99" s="5">
        <v>5.0000000000000001E-3</v>
      </c>
      <c r="AT99" s="5">
        <v>0.01</v>
      </c>
      <c r="AU99" s="5">
        <v>-24.5503100496339</v>
      </c>
      <c r="AV99" s="5">
        <v>0</v>
      </c>
      <c r="AW99" s="5">
        <v>0</v>
      </c>
      <c r="AX99" s="5">
        <v>0</v>
      </c>
      <c r="AY99" s="5">
        <v>1.03447767355879E-2</v>
      </c>
      <c r="AZ99" s="5">
        <v>1.03447767355879E-2</v>
      </c>
      <c r="BA99" s="5">
        <v>1</v>
      </c>
      <c r="BB99" s="5">
        <v>1</v>
      </c>
      <c r="BC99" s="5">
        <v>-23.3938866878296</v>
      </c>
      <c r="BD99" s="5">
        <v>0</v>
      </c>
      <c r="BE99" s="5">
        <v>0</v>
      </c>
      <c r="BF99" s="5">
        <v>0</v>
      </c>
      <c r="BG99" s="5">
        <v>1.54536677636051E-2</v>
      </c>
      <c r="BH99" s="6">
        <v>1.0000000000000001E-5</v>
      </c>
      <c r="BI99" s="5">
        <v>1</v>
      </c>
      <c r="BJ99" s="5">
        <v>1</v>
      </c>
      <c r="BK99" s="5">
        <v>-108.166576928268</v>
      </c>
      <c r="BL99" s="5">
        <v>7.5175509256640398E-3</v>
      </c>
      <c r="BM99" s="6">
        <v>2.45719586323588E-3</v>
      </c>
      <c r="BN99" s="5">
        <v>0</v>
      </c>
      <c r="BO99" s="5" t="s">
        <v>97</v>
      </c>
      <c r="BP99" s="5" t="s">
        <v>97</v>
      </c>
      <c r="BQ99" s="5" t="s">
        <v>97</v>
      </c>
      <c r="BR99" s="5" t="s">
        <v>97</v>
      </c>
      <c r="BS99" s="5">
        <v>-95.829128907683994</v>
      </c>
      <c r="BT99" s="5">
        <v>4.52861903593619E-3</v>
      </c>
      <c r="BU99" s="6">
        <v>9.9999999999999998E-13</v>
      </c>
      <c r="BV99" s="5">
        <v>8.8235785367383801E-2</v>
      </c>
      <c r="BW99" s="5" t="s">
        <v>97</v>
      </c>
      <c r="BX99" s="5" t="s">
        <v>97</v>
      </c>
      <c r="BY99" s="5" t="s">
        <v>97</v>
      </c>
      <c r="BZ99" s="5" t="s">
        <v>97</v>
      </c>
      <c r="CA99" s="5">
        <v>-130.55864235509199</v>
      </c>
      <c r="CB99" s="5">
        <v>9.9425205714529803E-3</v>
      </c>
      <c r="CC99" s="6">
        <v>2.1028534331064201E-3</v>
      </c>
      <c r="CD99" s="5">
        <v>0</v>
      </c>
      <c r="CE99" s="5">
        <v>1.6017346543846001E-2</v>
      </c>
      <c r="CF99" s="5">
        <v>1.30606884988486E-3</v>
      </c>
      <c r="CG99" s="5">
        <v>1</v>
      </c>
      <c r="CH99" s="5">
        <v>0.51119377113252695</v>
      </c>
      <c r="CI99" s="5">
        <v>-117.914389725879</v>
      </c>
      <c r="CJ99" s="5">
        <v>9.0139461047442308E-3</v>
      </c>
      <c r="CK99" s="6">
        <v>1E-13</v>
      </c>
      <c r="CL99" s="5">
        <v>0.25115596801540102</v>
      </c>
      <c r="CM99" s="5">
        <v>9.7061251787345301E-3</v>
      </c>
      <c r="CN99" s="5">
        <v>9.7002183047684605E-3</v>
      </c>
      <c r="CO99" s="5">
        <v>1</v>
      </c>
      <c r="CP99" s="5">
        <v>0.29192911499028701</v>
      </c>
      <c r="CQ99" s="5">
        <v>-118.16308443582</v>
      </c>
      <c r="CR99" s="5">
        <v>6.3269686052805103E-3</v>
      </c>
      <c r="CS99" s="6">
        <v>1E-13</v>
      </c>
      <c r="CT99" s="5">
        <v>0.14269475906326101</v>
      </c>
      <c r="CU99" s="5">
        <v>1.6505573102655099E-2</v>
      </c>
      <c r="CV99" s="5">
        <v>3.25042847723839E-3</v>
      </c>
      <c r="CW99" s="5">
        <v>1</v>
      </c>
      <c r="CX99" s="5">
        <v>0.467711693826803</v>
      </c>
      <c r="CY99" s="5">
        <v>-131.56046398359501</v>
      </c>
      <c r="CZ99" s="5">
        <v>7.5194782648830899E-3</v>
      </c>
      <c r="DA99" s="6">
        <v>2.4583135067697401E-3</v>
      </c>
      <c r="DB99" s="5">
        <v>0</v>
      </c>
      <c r="DC99" s="5">
        <v>1.5454247560578199E-2</v>
      </c>
      <c r="DD99" s="6">
        <v>1.0000000000000001E-5</v>
      </c>
      <c r="DE99" s="5">
        <v>1</v>
      </c>
      <c r="DF99" s="5">
        <v>1</v>
      </c>
      <c r="DG99" s="5">
        <v>-119.223015047979</v>
      </c>
      <c r="DH99" s="5">
        <v>4.52721249447385E-3</v>
      </c>
      <c r="DI99" s="6">
        <v>9.9999999999999998E-13</v>
      </c>
      <c r="DJ99" s="5">
        <v>8.8234084684734496E-2</v>
      </c>
      <c r="DK99" s="5">
        <v>1.5455412101104101E-2</v>
      </c>
      <c r="DL99" s="6">
        <v>1.0000000000000001E-5</v>
      </c>
      <c r="DM99" s="5">
        <v>1</v>
      </c>
      <c r="DN99" s="5">
        <v>1</v>
      </c>
    </row>
    <row r="100" spans="1:118">
      <c r="A100">
        <f t="shared" si="29"/>
        <v>-14.9201132987225</v>
      </c>
      <c r="B100">
        <f t="shared" si="30"/>
        <v>-14.1335208062261</v>
      </c>
      <c r="C100">
        <f t="shared" si="31"/>
        <v>-100.909990053817</v>
      </c>
      <c r="D100">
        <f t="shared" si="32"/>
        <v>-93.441262626715996</v>
      </c>
      <c r="E100">
        <f t="shared" si="33"/>
        <v>-115.0435108600431</v>
      </c>
      <c r="F100">
        <f t="shared" si="34"/>
        <v>-115.04351239787999</v>
      </c>
      <c r="G100">
        <f t="shared" si="35"/>
        <v>-107.5747834329421</v>
      </c>
      <c r="H100">
        <f t="shared" si="36"/>
        <v>-107.57479113071599</v>
      </c>
      <c r="I100">
        <f t="shared" si="37"/>
        <v>-112.22755626848701</v>
      </c>
      <c r="J100">
        <f t="shared" si="38"/>
        <v>-102.26076120068301</v>
      </c>
      <c r="K100">
        <f t="shared" si="39"/>
        <v>-103.260756477581</v>
      </c>
      <c r="M100">
        <f t="shared" si="40"/>
        <v>2.8159561293929869</v>
      </c>
      <c r="N100">
        <f t="shared" si="41"/>
        <v>5.3140299300329872</v>
      </c>
      <c r="P100">
        <f t="shared" si="42"/>
        <v>5.3140299300329872</v>
      </c>
      <c r="Q100">
        <f t="shared" si="43"/>
        <v>10.628059860065974</v>
      </c>
      <c r="R100">
        <f t="shared" si="44"/>
        <v>1.1138451190732064E-3</v>
      </c>
      <c r="S100">
        <f t="shared" si="45"/>
        <v>1</v>
      </c>
      <c r="T100">
        <f t="shared" si="46"/>
        <v>1</v>
      </c>
      <c r="U100">
        <f t="shared" si="47"/>
        <v>0.35915873115879199</v>
      </c>
      <c r="V100">
        <f t="shared" si="48"/>
        <v>0.26355263128022899</v>
      </c>
      <c r="W100">
        <f t="shared" si="49"/>
        <v>0.26400548186019501</v>
      </c>
      <c r="X100">
        <f t="shared" si="50"/>
        <v>0.26355263128022899</v>
      </c>
      <c r="Y100">
        <f t="shared" si="51"/>
        <v>7.5961499674482404E-3</v>
      </c>
      <c r="Z100">
        <f t="shared" si="52"/>
        <v>1.0000000000000001E-5</v>
      </c>
      <c r="AA100">
        <f t="shared" si="53"/>
        <v>1.9335254806406601E-2</v>
      </c>
      <c r="AB100">
        <f t="shared" si="54"/>
        <v>1.0000000000000001E-5</v>
      </c>
      <c r="AC100">
        <f t="shared" si="55"/>
        <v>1.0000000000000001E-5</v>
      </c>
      <c r="AD100">
        <f t="shared" si="56"/>
        <v>1.0000000000000001E-5</v>
      </c>
      <c r="AE100">
        <f t="shared" si="57"/>
        <v>1.0000000000000001E-5</v>
      </c>
      <c r="AF100" s="2"/>
      <c r="AG100" s="2"/>
      <c r="AH100" s="2"/>
      <c r="AI100" s="2"/>
      <c r="AJ100" s="5">
        <v>0.01</v>
      </c>
      <c r="AK100" s="5">
        <v>0</v>
      </c>
      <c r="AL100" s="5">
        <v>0.1</v>
      </c>
      <c r="AM100" s="5">
        <v>4.4917819999999997E-2</v>
      </c>
      <c r="AN100" s="5">
        <v>0</v>
      </c>
      <c r="AO100" s="5">
        <v>0</v>
      </c>
      <c r="AP100" s="5">
        <v>0</v>
      </c>
      <c r="AQ100" s="5">
        <v>1</v>
      </c>
      <c r="AR100" s="5">
        <v>0.5</v>
      </c>
      <c r="AS100" s="5">
        <v>5.0000000000000001E-3</v>
      </c>
      <c r="AT100" s="5">
        <v>0.01</v>
      </c>
      <c r="AU100" s="5">
        <v>-14.9201132987225</v>
      </c>
      <c r="AV100" s="5">
        <v>0</v>
      </c>
      <c r="AW100" s="5">
        <v>0</v>
      </c>
      <c r="AX100" s="5">
        <v>0</v>
      </c>
      <c r="AY100" s="5">
        <v>7.5961499674482404E-3</v>
      </c>
      <c r="AZ100" s="5">
        <v>7.5961499674482404E-3</v>
      </c>
      <c r="BA100" s="5">
        <v>1</v>
      </c>
      <c r="BB100" s="5">
        <v>1</v>
      </c>
      <c r="BC100" s="5">
        <v>-14.1335208062261</v>
      </c>
      <c r="BD100" s="5">
        <v>0</v>
      </c>
      <c r="BE100" s="5">
        <v>0</v>
      </c>
      <c r="BF100" s="5">
        <v>0</v>
      </c>
      <c r="BG100" s="6">
        <v>1.0000000000000001E-5</v>
      </c>
      <c r="BH100" s="5">
        <v>1.0012468619920899E-2</v>
      </c>
      <c r="BI100" s="5">
        <v>1</v>
      </c>
      <c r="BJ100" s="5">
        <v>1</v>
      </c>
      <c r="BK100" s="5">
        <v>-100.909990053817</v>
      </c>
      <c r="BL100" s="5">
        <v>1.1498821009067701E-2</v>
      </c>
      <c r="BM100" s="6">
        <v>1.48118951813051E-3</v>
      </c>
      <c r="BN100" s="5">
        <v>0</v>
      </c>
      <c r="BO100" s="5" t="s">
        <v>97</v>
      </c>
      <c r="BP100" s="5" t="s">
        <v>97</v>
      </c>
      <c r="BQ100" s="5" t="s">
        <v>97</v>
      </c>
      <c r="BR100" s="5" t="s">
        <v>97</v>
      </c>
      <c r="BS100" s="5">
        <v>-93.441262626715996</v>
      </c>
      <c r="BT100" s="5">
        <v>8.4847064894426703E-3</v>
      </c>
      <c r="BU100" s="6">
        <v>9.9999999999999998E-13</v>
      </c>
      <c r="BV100" s="5">
        <v>5.8874197830749202E-2</v>
      </c>
      <c r="BW100" s="5" t="s">
        <v>97</v>
      </c>
      <c r="BX100" s="5" t="s">
        <v>97</v>
      </c>
      <c r="BY100" s="5" t="s">
        <v>97</v>
      </c>
      <c r="BZ100" s="5" t="s">
        <v>97</v>
      </c>
      <c r="CA100" s="5">
        <v>-112.22755626848701</v>
      </c>
      <c r="CB100" s="5">
        <v>1.9335254806406601E-2</v>
      </c>
      <c r="CC100" s="6">
        <v>1.6147101755592101E-3</v>
      </c>
      <c r="CD100" s="5">
        <v>0</v>
      </c>
      <c r="CE100" s="6">
        <v>1.0000000000000001E-5</v>
      </c>
      <c r="CF100" s="5">
        <v>9.8813972848477306E-3</v>
      </c>
      <c r="CG100" s="5">
        <v>1</v>
      </c>
      <c r="CH100" s="5">
        <v>0.35915873115879199</v>
      </c>
      <c r="CI100" s="5">
        <v>-103.26076120068301</v>
      </c>
      <c r="CJ100" s="5">
        <v>1.5549388977009099E-2</v>
      </c>
      <c r="CK100" s="6">
        <v>1E-13</v>
      </c>
      <c r="CL100" s="5">
        <v>0.16108592129202501</v>
      </c>
      <c r="CM100" s="6">
        <v>1.0000000000000001E-5</v>
      </c>
      <c r="CN100" s="5">
        <v>9.8802411754966898E-3</v>
      </c>
      <c r="CO100" s="5">
        <v>1</v>
      </c>
      <c r="CP100" s="5">
        <v>0.26355263128022899</v>
      </c>
      <c r="CQ100" s="5">
        <v>-103.260756477581</v>
      </c>
      <c r="CR100" s="5">
        <v>1.5538098592932301E-2</v>
      </c>
      <c r="CS100" s="6">
        <v>1E-13</v>
      </c>
      <c r="CT100" s="6">
        <v>0.16092736208366501</v>
      </c>
      <c r="CU100" s="6">
        <v>1.0000000000000001E-5</v>
      </c>
      <c r="CV100" s="5">
        <v>9.8766235104053995E-3</v>
      </c>
      <c r="CW100" s="5">
        <v>1</v>
      </c>
      <c r="CX100" s="5">
        <v>0.26400548186019501</v>
      </c>
      <c r="CY100" s="5">
        <v>-115.04351239787999</v>
      </c>
      <c r="CZ100" s="5">
        <v>1.1496540892475701E-2</v>
      </c>
      <c r="DA100" s="6">
        <v>1.48115408370496E-3</v>
      </c>
      <c r="DB100" s="5">
        <v>0</v>
      </c>
      <c r="DC100" s="6">
        <v>1.0000000000000001E-5</v>
      </c>
      <c r="DD100" s="5">
        <v>1.001415115254E-2</v>
      </c>
      <c r="DE100" s="5">
        <v>1</v>
      </c>
      <c r="DF100" s="5">
        <v>1</v>
      </c>
      <c r="DG100" s="5">
        <v>-107.57479113071599</v>
      </c>
      <c r="DH100" s="5">
        <v>8.4828178864270899E-3</v>
      </c>
      <c r="DI100" s="6">
        <v>9.9999999999999998E-13</v>
      </c>
      <c r="DJ100" s="5">
        <v>5.8932770589580803E-2</v>
      </c>
      <c r="DK100" s="6">
        <v>1.0000000000000001E-5</v>
      </c>
      <c r="DL100" s="5">
        <v>1.00302480074733E-2</v>
      </c>
      <c r="DM100" s="5">
        <v>1</v>
      </c>
      <c r="DN100" s="5">
        <v>1</v>
      </c>
    </row>
    <row r="101" spans="1:118">
      <c r="A101">
        <f t="shared" si="29"/>
        <v>-19.8872245500324</v>
      </c>
      <c r="B101">
        <f t="shared" si="30"/>
        <v>-19.636859244718401</v>
      </c>
      <c r="C101">
        <f t="shared" si="31"/>
        <v>-113.22270889757</v>
      </c>
      <c r="D101">
        <f t="shared" si="32"/>
        <v>-97.754314600077507</v>
      </c>
      <c r="E101">
        <f t="shared" si="33"/>
        <v>-132.8595681422884</v>
      </c>
      <c r="F101">
        <f t="shared" si="34"/>
        <v>-131.30136726856199</v>
      </c>
      <c r="G101">
        <f t="shared" si="35"/>
        <v>-117.3911738447959</v>
      </c>
      <c r="H101">
        <f t="shared" si="36"/>
        <v>-115.832972840275</v>
      </c>
      <c r="I101">
        <f t="shared" si="37"/>
        <v>-125.63570057158</v>
      </c>
      <c r="J101">
        <f t="shared" si="38"/>
        <v>-115.027148717931</v>
      </c>
      <c r="K101">
        <f t="shared" si="39"/>
        <v>-114.67539399551001</v>
      </c>
      <c r="M101">
        <f t="shared" si="40"/>
        <v>5.6656666969819867</v>
      </c>
      <c r="N101">
        <f t="shared" si="41"/>
        <v>0.80582412234400635</v>
      </c>
      <c r="P101">
        <f t="shared" si="42"/>
        <v>1.1575788447649984</v>
      </c>
      <c r="Q101">
        <f t="shared" si="43"/>
        <v>2.3151576895299968</v>
      </c>
      <c r="R101">
        <f t="shared" si="44"/>
        <v>0.12811830736323199</v>
      </c>
      <c r="S101">
        <f t="shared" si="45"/>
        <v>0</v>
      </c>
      <c r="T101">
        <f t="shared" si="46"/>
        <v>0</v>
      </c>
      <c r="U101">
        <f t="shared" si="47"/>
        <v>0.119459060159734</v>
      </c>
      <c r="V101">
        <f t="shared" si="48"/>
        <v>0.37639084076202201</v>
      </c>
      <c r="W101">
        <f t="shared" si="49"/>
        <v>0.405995084091895</v>
      </c>
      <c r="X101">
        <f t="shared" si="50"/>
        <v>0.405995084091895</v>
      </c>
      <c r="Y101">
        <f t="shared" si="51"/>
        <v>6.8057959718501003E-3</v>
      </c>
      <c r="Z101">
        <f t="shared" si="52"/>
        <v>1.0000000000000001E-5</v>
      </c>
      <c r="AA101">
        <f t="shared" si="53"/>
        <v>1.56407240193638E-2</v>
      </c>
      <c r="AB101">
        <f t="shared" si="54"/>
        <v>3.0206899709050002E-2</v>
      </c>
      <c r="AC101">
        <f t="shared" si="55"/>
        <v>3.0206899709050002E-2</v>
      </c>
      <c r="AD101">
        <f t="shared" si="56"/>
        <v>2.9800134864245299E-2</v>
      </c>
      <c r="AE101">
        <f t="shared" si="57"/>
        <v>2.9800566136385001E-2</v>
      </c>
      <c r="AF101" s="2"/>
      <c r="AG101" s="2"/>
      <c r="AH101" s="2"/>
      <c r="AI101" s="2"/>
      <c r="AJ101" s="5">
        <v>0.01</v>
      </c>
      <c r="AK101" s="5">
        <v>0</v>
      </c>
      <c r="AL101" s="5">
        <v>0.1</v>
      </c>
      <c r="AM101" s="5">
        <v>4.4917819999999997E-2</v>
      </c>
      <c r="AN101" s="5">
        <v>0</v>
      </c>
      <c r="AO101" s="5">
        <v>0</v>
      </c>
      <c r="AP101" s="5">
        <v>0</v>
      </c>
      <c r="AQ101" s="5">
        <v>1</v>
      </c>
      <c r="AR101" s="5">
        <v>0.5</v>
      </c>
      <c r="AS101" s="5">
        <v>5.0000000000000001E-3</v>
      </c>
      <c r="AT101" s="5">
        <v>0.01</v>
      </c>
      <c r="AU101" s="5">
        <v>-19.8872245500324</v>
      </c>
      <c r="AV101" s="5">
        <v>0</v>
      </c>
      <c r="AW101" s="5">
        <v>0</v>
      </c>
      <c r="AX101" s="5">
        <v>0</v>
      </c>
      <c r="AY101" s="5">
        <v>6.8057959718501003E-3</v>
      </c>
      <c r="AZ101" s="5">
        <v>6.8057959718501003E-3</v>
      </c>
      <c r="BA101" s="5">
        <v>1</v>
      </c>
      <c r="BB101" s="5">
        <v>1</v>
      </c>
      <c r="BC101" s="5">
        <v>-19.636859244718401</v>
      </c>
      <c r="BD101" s="5">
        <v>0</v>
      </c>
      <c r="BE101" s="5">
        <v>0</v>
      </c>
      <c r="BF101" s="5">
        <v>0</v>
      </c>
      <c r="BG101" s="6">
        <v>1.0000000000000001E-5</v>
      </c>
      <c r="BH101" s="5">
        <v>6.5603325665953699E-3</v>
      </c>
      <c r="BI101" s="5">
        <v>1</v>
      </c>
      <c r="BJ101" s="5">
        <v>1</v>
      </c>
      <c r="BK101" s="5">
        <v>-113.22270889757</v>
      </c>
      <c r="BL101" s="5">
        <v>7.73341237192386E-3</v>
      </c>
      <c r="BM101" s="6">
        <v>1.54874290412516E-3</v>
      </c>
      <c r="BN101" s="5">
        <v>0</v>
      </c>
      <c r="BO101" s="5" t="s">
        <v>97</v>
      </c>
      <c r="BP101" s="5" t="s">
        <v>97</v>
      </c>
      <c r="BQ101" s="5" t="s">
        <v>97</v>
      </c>
      <c r="BR101" s="5" t="s">
        <v>97</v>
      </c>
      <c r="BS101" s="5">
        <v>-97.754314600077507</v>
      </c>
      <c r="BT101" s="5">
        <v>4.2558287091116597E-3</v>
      </c>
      <c r="BU101" s="6">
        <v>9.9999999999999998E-13</v>
      </c>
      <c r="BV101" s="5">
        <v>0.123709818151443</v>
      </c>
      <c r="BW101" s="5" t="s">
        <v>97</v>
      </c>
      <c r="BX101" s="5" t="s">
        <v>97</v>
      </c>
      <c r="BY101" s="5" t="s">
        <v>97</v>
      </c>
      <c r="BZ101" s="5" t="s">
        <v>97</v>
      </c>
      <c r="CA101" s="5">
        <v>-125.63570057158</v>
      </c>
      <c r="CB101" s="5">
        <v>1.56407240193638E-2</v>
      </c>
      <c r="CC101" s="6">
        <v>9.9999999999999998E-13</v>
      </c>
      <c r="CD101" s="5">
        <v>0</v>
      </c>
      <c r="CE101" s="6">
        <v>3.0162176845807999E-2</v>
      </c>
      <c r="CF101" s="6">
        <v>1.0000000000000001E-5</v>
      </c>
      <c r="CG101" s="5">
        <v>1</v>
      </c>
      <c r="CH101" s="5">
        <v>0.119459060159734</v>
      </c>
      <c r="CI101" s="5">
        <v>-116.027148717931</v>
      </c>
      <c r="CJ101" s="5">
        <v>8.7760783155935492E-3</v>
      </c>
      <c r="CK101" s="6">
        <v>1E-13</v>
      </c>
      <c r="CL101" s="5">
        <v>0.26711467521097398</v>
      </c>
      <c r="CM101" s="6">
        <v>1.0000000000000001E-5</v>
      </c>
      <c r="CN101" s="5">
        <v>6.65032551329112E-3</v>
      </c>
      <c r="CO101" s="5">
        <v>1</v>
      </c>
      <c r="CP101" s="5">
        <v>0.37639084076202201</v>
      </c>
      <c r="CQ101" s="5">
        <v>-114.67539399551001</v>
      </c>
      <c r="CR101" s="5">
        <v>6.9504338147848999E-3</v>
      </c>
      <c r="CS101" s="6">
        <v>1E-13</v>
      </c>
      <c r="CT101" s="5">
        <v>0.17892080945876901</v>
      </c>
      <c r="CU101" s="6">
        <v>3.0206899709050002E-2</v>
      </c>
      <c r="CV101" s="5">
        <v>9.4046681175058498E-4</v>
      </c>
      <c r="CW101" s="5">
        <v>1</v>
      </c>
      <c r="CX101" s="5">
        <v>0.405995084091895</v>
      </c>
      <c r="CY101" s="5">
        <v>-131.30136726856199</v>
      </c>
      <c r="CZ101" s="5">
        <v>7.7351073468539698E-3</v>
      </c>
      <c r="DA101" s="6">
        <v>1.54658323872359E-3</v>
      </c>
      <c r="DB101" s="5">
        <v>0</v>
      </c>
      <c r="DC101" s="6">
        <v>2.9800134864245299E-2</v>
      </c>
      <c r="DD101" s="6">
        <v>9.9999999999995892E-6</v>
      </c>
      <c r="DE101" s="5">
        <v>1</v>
      </c>
      <c r="DF101" s="5">
        <v>1</v>
      </c>
      <c r="DG101" s="5">
        <v>-115.832972840275</v>
      </c>
      <c r="DH101" s="5">
        <v>4.2559009292234603E-3</v>
      </c>
      <c r="DI101" s="6">
        <v>9.9999999999999998E-13</v>
      </c>
      <c r="DJ101" s="5">
        <v>0.123684613123314</v>
      </c>
      <c r="DK101" s="6">
        <v>2.9800566136385001E-2</v>
      </c>
      <c r="DL101" s="6">
        <v>1.0000000000000001E-5</v>
      </c>
      <c r="DM101" s="5">
        <v>1</v>
      </c>
      <c r="DN101" s="5">
        <v>1</v>
      </c>
    </row>
    <row r="102" spans="1:1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5"/>
      <c r="BZ102" s="5"/>
      <c r="CA102" s="5"/>
      <c r="CB102" s="5"/>
      <c r="CC102" s="6"/>
      <c r="CD102" s="5"/>
      <c r="CE102" s="5"/>
      <c r="CF102" s="5"/>
      <c r="CG102" s="5"/>
      <c r="CH102" s="5"/>
      <c r="CI102" s="5"/>
      <c r="CJ102" s="5"/>
      <c r="CK102" s="6"/>
      <c r="CL102" s="5"/>
      <c r="CM102" s="5"/>
      <c r="CN102" s="5"/>
      <c r="CO102" s="5"/>
      <c r="CP102" s="5"/>
      <c r="CQ102" s="5"/>
      <c r="CR102" s="5"/>
      <c r="CS102" s="6"/>
      <c r="CT102" s="5"/>
      <c r="CU102" s="5"/>
      <c r="CV102" s="5"/>
      <c r="CW102" s="5"/>
      <c r="CX102" s="5"/>
      <c r="CY102" s="5"/>
      <c r="CZ102" s="5"/>
      <c r="DA102" s="6"/>
      <c r="DB102" s="5"/>
      <c r="DC102" s="5"/>
      <c r="DD102" s="5"/>
      <c r="DE102" s="5"/>
      <c r="DF102" s="5"/>
      <c r="DG102" s="5"/>
      <c r="DH102" s="5"/>
      <c r="DI102" s="6"/>
      <c r="DJ102" s="5"/>
      <c r="DK102" s="5"/>
      <c r="DL102" s="5"/>
      <c r="DM102" s="5"/>
      <c r="DN102" s="5"/>
    </row>
    <row r="103" spans="1:1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>
        <f>SUM(S2:S101)</f>
        <v>41</v>
      </c>
      <c r="T103" s="2">
        <v>1.4999999999999999E-2</v>
      </c>
      <c r="U103" s="2"/>
      <c r="V103" s="2"/>
      <c r="W103" s="2"/>
      <c r="X103" s="2">
        <f>AVERAGE(X2:X101)</f>
        <v>0.60660032308802547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5"/>
      <c r="BZ103" s="5"/>
      <c r="CA103" s="5"/>
      <c r="CB103" s="5"/>
      <c r="CC103" s="6"/>
      <c r="CD103" s="5"/>
      <c r="CE103" s="5"/>
      <c r="CF103" s="5"/>
      <c r="CG103" s="5"/>
      <c r="CH103" s="5"/>
      <c r="CI103" s="5"/>
      <c r="CJ103" s="5"/>
      <c r="CK103" s="6"/>
      <c r="CL103" s="5"/>
      <c r="CM103" s="5"/>
      <c r="CN103" s="5"/>
      <c r="CO103" s="5"/>
      <c r="CP103" s="5"/>
      <c r="CQ103" s="5"/>
      <c r="CR103" s="5"/>
      <c r="CS103" s="6"/>
      <c r="CT103" s="5"/>
      <c r="CU103" s="5"/>
      <c r="CV103" s="5"/>
      <c r="CW103" s="5"/>
      <c r="CX103" s="5"/>
      <c r="CY103" s="5"/>
      <c r="CZ103" s="5"/>
      <c r="DA103" s="6"/>
      <c r="DB103" s="5"/>
      <c r="DC103" s="5"/>
      <c r="DD103" s="5"/>
      <c r="DE103" s="5"/>
      <c r="DF103" s="5"/>
      <c r="DG103" s="5"/>
      <c r="DH103" s="5"/>
      <c r="DI103" s="6"/>
      <c r="DJ103" s="5"/>
      <c r="DK103" s="5"/>
      <c r="DL103" s="5"/>
      <c r="DM103" s="5"/>
      <c r="DN103" s="5"/>
    </row>
    <row r="104" spans="1:1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7">
        <f>S103/100</f>
        <v>0.41</v>
      </c>
      <c r="T104" s="9">
        <f>SUM(T2:T101)</f>
        <v>21</v>
      </c>
      <c r="U104" s="2"/>
      <c r="V104" s="2"/>
      <c r="W104" s="2"/>
      <c r="X104" s="2">
        <f>STDEV(X2:X101)</f>
        <v>0.50717575546533322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50tips_Yule_m2=0.5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Matzke</dc:creator>
  <cp:lastModifiedBy>Nick Matzke</cp:lastModifiedBy>
  <dcterms:created xsi:type="dcterms:W3CDTF">2017-09-09T05:27:32Z</dcterms:created>
  <dcterms:modified xsi:type="dcterms:W3CDTF">2017-10-23T02:07:02Z</dcterms:modified>
</cp:coreProperties>
</file>