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cpue388/Desktop/Epacrids/"/>
    </mc:Choice>
  </mc:AlternateContent>
  <xr:revisionPtr revIDLastSave="0" documentId="13_ncr:1_{6B25C8D3-5A61-9B4D-BFE5-9483EC6F7499}" xr6:coauthVersionLast="47" xr6:coauthVersionMax="47" xr10:uidLastSave="{00000000-0000-0000-0000-000000000000}"/>
  <bookViews>
    <workbookView xWindow="6660" yWindow="500" windowWidth="28800" windowHeight="16100" xr2:uid="{00000000-000D-0000-FFFF-FFFF00000000}"/>
  </bookViews>
  <sheets>
    <sheet name="Main Table" sheetId="1" r:id="rId1"/>
    <sheet name="Metadata GAP 2" sheetId="2" r:id="rId2"/>
    <sheet name="Metadata PAFTOL" sheetId="3" r:id="rId3"/>
  </sheets>
  <definedNames>
    <definedName name="_xlnm._FilterDatabase" localSheetId="0" hidden="1">'Main Table'!$A$1:$M$1</definedName>
    <definedName name="_xlnm._FilterDatabase" localSheetId="1" hidden="1">'Metadata GAP 2'!$B$10:$BD$10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5" i="1" l="1"/>
  <c r="D106" i="1"/>
  <c r="D23" i="1"/>
  <c r="D7" i="1"/>
  <c r="D56" i="1"/>
  <c r="D2" i="1"/>
  <c r="D3" i="1"/>
  <c r="D31" i="1"/>
  <c r="D4" i="1"/>
  <c r="D32" i="1"/>
  <c r="D33" i="1"/>
  <c r="D34" i="1"/>
  <c r="D5" i="1"/>
  <c r="D35" i="1"/>
  <c r="D36" i="1"/>
  <c r="D6" i="1"/>
  <c r="D94" i="1"/>
  <c r="D95" i="1"/>
  <c r="D96" i="1"/>
  <c r="D97" i="1"/>
  <c r="D55" i="1"/>
  <c r="D8" i="1"/>
  <c r="D9" i="1"/>
  <c r="D98" i="1"/>
  <c r="D57" i="1"/>
  <c r="D58" i="1"/>
  <c r="D59" i="1"/>
  <c r="D60" i="1"/>
  <c r="D61" i="1"/>
  <c r="D62" i="1"/>
  <c r="D63" i="1"/>
  <c r="D10" i="1"/>
  <c r="D64" i="1"/>
  <c r="D11" i="1"/>
  <c r="D65" i="1"/>
  <c r="D12" i="1"/>
  <c r="D66" i="1"/>
  <c r="D13" i="1"/>
  <c r="D67" i="1"/>
  <c r="D68" i="1"/>
  <c r="D69" i="1"/>
  <c r="D70" i="1"/>
  <c r="D71" i="1"/>
  <c r="D72" i="1"/>
  <c r="D73" i="1"/>
  <c r="D74" i="1"/>
  <c r="D14" i="1"/>
  <c r="D15" i="1"/>
  <c r="D75" i="1"/>
  <c r="D76" i="1"/>
  <c r="D77" i="1"/>
  <c r="D16" i="1"/>
  <c r="D17" i="1"/>
  <c r="D78" i="1"/>
  <c r="D18" i="1"/>
  <c r="D19" i="1"/>
  <c r="D20" i="1"/>
  <c r="D21" i="1"/>
  <c r="D22" i="1"/>
  <c r="D79" i="1"/>
  <c r="D80" i="1"/>
  <c r="D24" i="1"/>
  <c r="D25" i="1"/>
  <c r="D99" i="1"/>
  <c r="D81" i="1"/>
  <c r="D82" i="1"/>
  <c r="D100" i="1"/>
  <c r="D101" i="1"/>
  <c r="D102" i="1"/>
  <c r="D103" i="1"/>
  <c r="D83" i="1"/>
  <c r="D84" i="1"/>
  <c r="D104" i="1"/>
  <c r="D26" i="1"/>
  <c r="D85" i="1"/>
  <c r="D86" i="1"/>
  <c r="D87" i="1"/>
  <c r="D88" i="1"/>
  <c r="D27" i="1"/>
  <c r="D89" i="1"/>
  <c r="D28" i="1"/>
  <c r="D90" i="1"/>
  <c r="D91" i="1"/>
  <c r="D92" i="1"/>
  <c r="D93" i="1"/>
  <c r="D29" i="1"/>
  <c r="D30" i="1"/>
  <c r="D45" i="1"/>
  <c r="D46" i="1"/>
  <c r="D47" i="1"/>
  <c r="D48" i="1"/>
  <c r="D49" i="1"/>
  <c r="D50" i="1"/>
  <c r="D51" i="1"/>
  <c r="D52" i="1"/>
  <c r="D53" i="1"/>
  <c r="D54" i="1"/>
  <c r="D38" i="1"/>
  <c r="D39" i="1"/>
  <c r="D40" i="1"/>
  <c r="D41" i="1"/>
  <c r="D42" i="1"/>
  <c r="D43" i="1"/>
  <c r="D44" i="1"/>
  <c r="D37" i="1"/>
</calcChain>
</file>

<file path=xl/sharedStrings.xml><?xml version="1.0" encoding="utf-8"?>
<sst xmlns="http://schemas.openxmlformats.org/spreadsheetml/2006/main" count="4509" uniqueCount="1605">
  <si>
    <t>Acrothamnus_maccraei_PAFTOLspID12271</t>
  </si>
  <si>
    <t>Acrothamnus_spathaceus_CNS145596</t>
  </si>
  <si>
    <t>Acrotriche_cordata_NSW923153</t>
  </si>
  <si>
    <t>Acrotriche_divaricata_PAFTOLspID12273</t>
  </si>
  <si>
    <t>Acrotriche_lancifolia_PERTH6756670</t>
  </si>
  <si>
    <t>Acrotriche_parviflora_PERTH7357737</t>
  </si>
  <si>
    <t>Acrotriche_patula_PERTH6770878</t>
  </si>
  <si>
    <t>Agapetes_serpens_PAFTOLspID11721</t>
  </si>
  <si>
    <t>Agarista_salicifolia_PAFTOLspID11943</t>
  </si>
  <si>
    <t>Agiortia_pedicellata_PAFTOLspID12275</t>
  </si>
  <si>
    <t>Andersonia_sprengelioides_GAP-ID80263</t>
  </si>
  <si>
    <t>Andersonia_sprengelioides_GAP-ID81214</t>
  </si>
  <si>
    <t>Andromeda_polifolia_PAFTOLspID11713</t>
  </si>
  <si>
    <t>Androstoma_empetrifolium_PAFTOLspID12277</t>
  </si>
  <si>
    <t>Androstoma_verticillata_GAP-ID80945</t>
  </si>
  <si>
    <t>Arbutus_unedo_PAFTOLspID11853</t>
  </si>
  <si>
    <t>Archeria_hirtella_GAP-ID81044</t>
  </si>
  <si>
    <t>Archeria_racemosa_PAFTOLspID12041</t>
  </si>
  <si>
    <t>Arctous_alpina_PAFTOLspID11869</t>
  </si>
  <si>
    <t>Astroloma_drummondii_NSW923317</t>
  </si>
  <si>
    <t>Astroloma_glaucescens_PERTH7098103</t>
  </si>
  <si>
    <t>Astroloma_inopinatum_CANB814988</t>
  </si>
  <si>
    <t>Astroloma_microcalyx_PERTH8291128</t>
  </si>
  <si>
    <t>Astroloma_pallidum_NSW923136</t>
  </si>
  <si>
    <t>Astroloma_prostratum_PERTH8291241</t>
  </si>
  <si>
    <t>Astroloma_serratifolium_PAFTOLspID11973</t>
  </si>
  <si>
    <t>Astroloma_stomarrhena_NSW922977</t>
  </si>
  <si>
    <t>Astroloma_xerophyllum_PERTH8082952</t>
  </si>
  <si>
    <t>Bejaria_sprucei_PAFTOLspID12045</t>
  </si>
  <si>
    <t>Brachyloma_baxteri_NSW923134</t>
  </si>
  <si>
    <t>Brachyloma_djerral_PERTH6881912</t>
  </si>
  <si>
    <t>Brachyloma_mogin_PERTH6870325</t>
  </si>
  <si>
    <t>Brachyloma_pirara_PERTH7011539</t>
  </si>
  <si>
    <t>Calluna_vulgaris_PAFTOLspID11855</t>
  </si>
  <si>
    <t>Cassiope_tetragona_PAFTOLspID11949</t>
  </si>
  <si>
    <t>Ceratiola_ericoides_PAFTOLspID12047</t>
  </si>
  <si>
    <t>Coleanthera_coelophylla_PERTH8342660</t>
  </si>
  <si>
    <t>Coleanthera_myrtoides_PAFTOLspID12049</t>
  </si>
  <si>
    <t>Conostephium_minus_NSW923106</t>
  </si>
  <si>
    <t>Conostephium_pendulum_PAFTOLspID12013</t>
  </si>
  <si>
    <t>Cosmelia_rubra_PAFTOLspID12051</t>
  </si>
  <si>
    <t>Craibiodendron_yunnanense_PAFTOLspID11741</t>
  </si>
  <si>
    <t>Croninia_kingiana_PAFTOLspID12055</t>
  </si>
  <si>
    <t>Cyathodes_glauca_GAP-ID81198</t>
  </si>
  <si>
    <t>Cyathopsis_floribunda_PAFTOLspID12057</t>
  </si>
  <si>
    <t>Decatoca_spenceri_PAFTOLspID12059</t>
  </si>
  <si>
    <t>Demosthenesia_mandonii_PAFTOLspID12023</t>
  </si>
  <si>
    <t>Didonica_subsessilis_PAFTOLspID12073</t>
  </si>
  <si>
    <t>Dielsiodoxa_leucantha_PAFTOLspID12063</t>
  </si>
  <si>
    <t>Dielsiodoxa_propullulans_PERTH7016484</t>
  </si>
  <si>
    <t>Dracophyllum_sayeri_GAP-ID80953</t>
  </si>
  <si>
    <t>Elliottia_bracteata_PAFTOLspID13001</t>
  </si>
  <si>
    <t>Empetrum_rubrum_PAFTOLspID11711</t>
  </si>
  <si>
    <t>Enkianthus_cernuus_PAFTOLspID11923</t>
  </si>
  <si>
    <t>Eubotryoides_grayana_PAFTOLspID12065</t>
  </si>
  <si>
    <t>Eubotrys_racemosa_PAFTOLspID12067</t>
  </si>
  <si>
    <t>Gaultheria_prostrata_PAFTOLspID11919</t>
  </si>
  <si>
    <t>Gaultheria_viridicarpa_GAP-ID81079</t>
  </si>
  <si>
    <t>Hemitomes_congestum_PAFTOLspID12071</t>
  </si>
  <si>
    <t>Kalmiopsis_leachiana_PAFTOLspID11717</t>
  </si>
  <si>
    <t>Lebetanthus_myrsinites_PAFTOLspID11739</t>
  </si>
  <si>
    <t>Leptecophylla_juniperina_subsp_oxycedrus_GAP-ID81203</t>
  </si>
  <si>
    <t>Leptecophylla_robusta_CNS136813</t>
  </si>
  <si>
    <t>Leucopogon_conchifolius_PERTH8056749</t>
  </si>
  <si>
    <t>Leucopogon_concinnus_PERTH7293429</t>
  </si>
  <si>
    <t>Leucopogon_crassiflorus_PERTH8082936</t>
  </si>
  <si>
    <t>Leucopogon_crassifolius_NSW923151</t>
  </si>
  <si>
    <t>Leucopogon_denticulatus_NSW923144</t>
  </si>
  <si>
    <t>Leucopogon_extremus_CANB820382</t>
  </si>
  <si>
    <t>Leucopogon_flavescens_var_brevifolius_PERTH6827373</t>
  </si>
  <si>
    <t>Leucopogon_fraseri_AK322468</t>
  </si>
  <si>
    <t>Leucopogon_insularis_PERTH8056811</t>
  </si>
  <si>
    <t>Leucopogon_lavarackii_CNS134767</t>
  </si>
  <si>
    <t>Leucopogon_leptanthus_PERTH6505198</t>
  </si>
  <si>
    <t>Leucopogon_malayanus_subsp_Novoguineensis_CNS132324</t>
  </si>
  <si>
    <t>Leucopogon_marginatus_PERTH7242824</t>
  </si>
  <si>
    <t>Leucopogon_mitchellii_BRIAQ1007964</t>
  </si>
  <si>
    <t>Leucopogon_obtectus_PERTH8181969</t>
  </si>
  <si>
    <t>Leucopogon_oxycedrus_PERTH7222122</t>
  </si>
  <si>
    <t>Leucopogon_pendulus_PERTH7357907</t>
  </si>
  <si>
    <t>Leucopogon_planifolius_PERTH8290857</t>
  </si>
  <si>
    <t>Leucopogon_pogonocalyx_PERTH7293496</t>
  </si>
  <si>
    <t>Leucopogon_propinquus_NSW922980</t>
  </si>
  <si>
    <t>Leucopogon_psilopus_PERTH6874665</t>
  </si>
  <si>
    <t>Leucopogon_racemulosus_PERTH8082995</t>
  </si>
  <si>
    <t>Leucopogon_riparius_CANB699502</t>
  </si>
  <si>
    <t>Leucopogon_sonderensis_PERTH7723830</t>
  </si>
  <si>
    <t>Leucopogon_strictus_NSW923089</t>
  </si>
  <si>
    <t>Leucopogon_unilateralis_NSW923094</t>
  </si>
  <si>
    <t>Leucopogon_woodsii_NSW923084</t>
  </si>
  <si>
    <t>Leucopogon_yorkensis_CNS140005</t>
  </si>
  <si>
    <t>Leucothoe_griffithiana_PAFTOLspID12233</t>
  </si>
  <si>
    <t>Lissanthe_strigosa_subsp_subulata_PAFTOLspID12077</t>
  </si>
  <si>
    <t>Lyonia_ovalifolia_PAFTOLspID12239</t>
  </si>
  <si>
    <t>Lysinema_pentapetalum_GAP-ID80931</t>
  </si>
  <si>
    <t>Macleania_insignis_PAFTOLspID11725</t>
  </si>
  <si>
    <t>Melichrus_adpressus_NE109427</t>
  </si>
  <si>
    <t>Melichrus_adpressus_NE109433</t>
  </si>
  <si>
    <t>Melichrus_adpressus_NE110753</t>
  </si>
  <si>
    <t>Melichrus_adpressus_NE110784</t>
  </si>
  <si>
    <t>Melichrus_adpressus_NE110787</t>
  </si>
  <si>
    <t>Melichrus_adpressus_NE110795</t>
  </si>
  <si>
    <t>Melichrus_erubescens_NE109424</t>
  </si>
  <si>
    <t>Melichrus_erubescens_NE109706</t>
  </si>
  <si>
    <t>Melichrus_erubescens_NE109883</t>
  </si>
  <si>
    <t>Melichrus_erubescens_NE111990</t>
  </si>
  <si>
    <t>Melichrus_erubescens_NE112002</t>
  </si>
  <si>
    <t>Melichrus_gibberagee_NE109335</t>
  </si>
  <si>
    <t>Melichrus_hirsutus_NE109319</t>
  </si>
  <si>
    <t>Melichrus_procumbens_NE109430</t>
  </si>
  <si>
    <t>Melichrus_procumbens_NE109435</t>
  </si>
  <si>
    <t>Melichrus_procumbens_NE109697</t>
  </si>
  <si>
    <t>Melichrus_procumbens_NE111551</t>
  </si>
  <si>
    <t>Melichrus_sp_BungalbinHill_PERTH9257012</t>
  </si>
  <si>
    <t>Melichrus_sp_Coolgardie_PERTH9257047</t>
  </si>
  <si>
    <t>Melichrus_urceolatus_NE109322</t>
  </si>
  <si>
    <t>Melichrus_urceolatus_NE109329</t>
  </si>
  <si>
    <t>Melichrus_urceolatus_NE109330</t>
  </si>
  <si>
    <t>Melichrus_urceolatus_NE109431</t>
  </si>
  <si>
    <t>Melichrus_urceolatus_NE109507</t>
  </si>
  <si>
    <t>Melichrus_urceolatus_NE109700</t>
  </si>
  <si>
    <t>Melichrus_urceolatus_NE109701</t>
  </si>
  <si>
    <t>Melichrus_urceolatus_NE110786</t>
  </si>
  <si>
    <t>Melichrus_urceolatus_NE110797</t>
  </si>
  <si>
    <t>Melichrus_urceolatus_NE110801</t>
  </si>
  <si>
    <t>Melichrus_urceolatus_NE110859</t>
  </si>
  <si>
    <t>Melichrus_urceolatus_NE111555</t>
  </si>
  <si>
    <t>Melichrus_urceolatus_NE111993</t>
  </si>
  <si>
    <t>Melichrus_urceolatus_NE111994</t>
  </si>
  <si>
    <t>Melichrus_urceolatus_NE112003</t>
  </si>
  <si>
    <t>Melichrus_urceolatus_PAFTOLspID12141</t>
  </si>
  <si>
    <t>Monotoca_scoparia_GAP-ID80383</t>
  </si>
  <si>
    <t>Monotoca_scoparia_GAP-ID81157</t>
  </si>
  <si>
    <t>Monotropa_uniflora_PAFTOLspID11681</t>
  </si>
  <si>
    <t>Montitega_dealbata_GAP-ID81188</t>
  </si>
  <si>
    <t>Needhamiella_pumilio_PAFTOLspID12145</t>
  </si>
  <si>
    <t>Notopora_schomburgkii_PAFTOLspID12147</t>
  </si>
  <si>
    <t>Oligarrhena_micrantha_PAFTOLspID12149</t>
  </si>
  <si>
    <t>Orthilia_secunda_PAFTOLspID11863</t>
  </si>
  <si>
    <t>Paphia_meiniana_GAP-ID80954</t>
  </si>
  <si>
    <t>Pentachondra_pumila_GAP-ID81189</t>
  </si>
  <si>
    <t>Phyllodoce_empetriformis_PAFTOLspID11719</t>
  </si>
  <si>
    <t>Pieris_formosa_PAFTOLspID12241</t>
  </si>
  <si>
    <t>Planocarpa_petiolaris_GAP-ID81190</t>
  </si>
  <si>
    <t>Pleuricospora_fimbriolata_PAFTOLspID12157</t>
  </si>
  <si>
    <t>Plutarchia_ecuadorensis_PAFTOLspID12159</t>
  </si>
  <si>
    <t>Polyclita_turbinata_PAFTOLspID12033</t>
  </si>
  <si>
    <t>Prionotes_cerinthoides_PAFTOLspID11737</t>
  </si>
  <si>
    <t>Psammisia_fissilis_PAFTOLspID12161</t>
  </si>
  <si>
    <t>Pterospora_andromedea_PAFTOLspID12163</t>
  </si>
  <si>
    <t>Rhododendron_lochiae_CNS134773</t>
  </si>
  <si>
    <t>Rhododendron_lochiae_GAP-ID80955</t>
  </si>
  <si>
    <t>Rhodothamnus_chamaecistus_PAFTOLspID11735</t>
  </si>
  <si>
    <t>Richea_dracophylla_GAP-ID81191</t>
  </si>
  <si>
    <t>Sarcodes_sanguinea_PAFTOLspID12167</t>
  </si>
  <si>
    <t>Semiramisia_speciosa_PAFTOLspID12171</t>
  </si>
  <si>
    <t>Siphonandra_santabarbarense_PAFTOLspID12173</t>
  </si>
  <si>
    <t>Sphenotoma_gracilis_GAP-ID80273</t>
  </si>
  <si>
    <t>Sphenotoma_gracilis_GAP-ID81215</t>
  </si>
  <si>
    <t>Sphyrospermum_buxifolium_PAFTOLspID12175</t>
  </si>
  <si>
    <t>Sprengelia_incarnata_PAFTOLspID12177</t>
  </si>
  <si>
    <t>Stenanthera_pinifolia_NSW744240</t>
  </si>
  <si>
    <t>Styphelia_cernua_PERTH8056897</t>
  </si>
  <si>
    <t>Styphelia_ciliosa_PERTH5442737</t>
  </si>
  <si>
    <t>Styphelia_disjuncta_PERTH6836402</t>
  </si>
  <si>
    <t>Styphelia_filifolia_PERTH5791057</t>
  </si>
  <si>
    <t>Styphelia_geniculata_BRIAQ0971274</t>
  </si>
  <si>
    <t>Styphelia_longissima_PERTH7098170</t>
  </si>
  <si>
    <t>Styphelia_lucens_BRIAQ1022081</t>
  </si>
  <si>
    <t>Styphelia_melaleucoides_var_melaleucoides_PERTH8413819</t>
  </si>
  <si>
    <t>Styphelia_quartzitica_PERTH6548539</t>
  </si>
  <si>
    <t>Styphelia_sulcata_PERTH6817130</t>
  </si>
  <si>
    <t>Styphelia_tenuiflora_NSW923110</t>
  </si>
  <si>
    <t>Tepuia_venusta_PAFTOLspID12179</t>
  </si>
  <si>
    <t>Themistoclesia_orientalis_PAFTOLspID12181</t>
  </si>
  <si>
    <t>Thibaudia_biflora_PAFTOLspID12183</t>
  </si>
  <si>
    <t>Trochocarpa_bellendenkerensis_GAP-ID80956</t>
  </si>
  <si>
    <t>Utleya_costaricensis_PAFTOLspID12185</t>
  </si>
  <si>
    <t>Vaccinium_vitisidaea_PAFTOLspID11975</t>
  </si>
  <si>
    <t>Woollsia_pungens_GAP-ID80669</t>
  </si>
  <si>
    <t>PAFTOLspID12271</t>
  </si>
  <si>
    <t>CNS145596</t>
  </si>
  <si>
    <t>NSW923153</t>
  </si>
  <si>
    <t>PAFTOLspID12273</t>
  </si>
  <si>
    <t>PERTH6756670</t>
  </si>
  <si>
    <t>PERTH7357737</t>
  </si>
  <si>
    <t>PERTH6770878</t>
  </si>
  <si>
    <t>PAFTOLspID11721</t>
  </si>
  <si>
    <t>PAFTOLspID11943</t>
  </si>
  <si>
    <t>PAFTOLspID12275</t>
  </si>
  <si>
    <t>GAP-ID80263</t>
  </si>
  <si>
    <t>GAP-ID81214</t>
  </si>
  <si>
    <t>PAFTOLspID11713</t>
  </si>
  <si>
    <t>PAFTOLspID12277</t>
  </si>
  <si>
    <t>GAP-ID80945</t>
  </si>
  <si>
    <t>PAFTOLspID11853</t>
  </si>
  <si>
    <t>GAP-ID81044</t>
  </si>
  <si>
    <t>PAFTOLspID12041</t>
  </si>
  <si>
    <t>PAFTOLspID11869</t>
  </si>
  <si>
    <t>NSW923317</t>
  </si>
  <si>
    <t>PERTH7098103</t>
  </si>
  <si>
    <t>CANB814988</t>
  </si>
  <si>
    <t>PERTH8291128</t>
  </si>
  <si>
    <t>NSW923136</t>
  </si>
  <si>
    <t>PERTH8291241</t>
  </si>
  <si>
    <t>PAFTOLspID11973</t>
  </si>
  <si>
    <t>NSW922977</t>
  </si>
  <si>
    <t>PERTH8082952</t>
  </si>
  <si>
    <t>PAFTOLspID12045</t>
  </si>
  <si>
    <t>NSW923134</t>
  </si>
  <si>
    <t>PERTH6881912</t>
  </si>
  <si>
    <t>PERTH6870325</t>
  </si>
  <si>
    <t>PERTH7011539</t>
  </si>
  <si>
    <t>PAFTOLspID11855</t>
  </si>
  <si>
    <t>PAFTOLspID11949</t>
  </si>
  <si>
    <t>PAFTOLspID12047</t>
  </si>
  <si>
    <t>PERTH8342660</t>
  </si>
  <si>
    <t>PAFTOLspID12049</t>
  </si>
  <si>
    <t>NSW923106</t>
  </si>
  <si>
    <t>PAFTOLspID12013</t>
  </si>
  <si>
    <t>PAFTOLspID12051</t>
  </si>
  <si>
    <t>PAFTOLspID11741</t>
  </si>
  <si>
    <t>PAFTOLspID12055</t>
  </si>
  <si>
    <t>GAP-ID81198</t>
  </si>
  <si>
    <t>PAFTOLspID12057</t>
  </si>
  <si>
    <t>PAFTOLspID12059</t>
  </si>
  <si>
    <t>PAFTOLspID12023</t>
  </si>
  <si>
    <t>PAFTOLspID12073</t>
  </si>
  <si>
    <t>PAFTOLspID12063</t>
  </si>
  <si>
    <t>PERTH7016484</t>
  </si>
  <si>
    <t>GAP-ID80953</t>
  </si>
  <si>
    <t>PAFTOLspID13001</t>
  </si>
  <si>
    <t>PAFTOLspID11711</t>
  </si>
  <si>
    <t>PAFTOLspID11923</t>
  </si>
  <si>
    <t>PAFTOLspID12065</t>
  </si>
  <si>
    <t>PAFTOLspID12067</t>
  </si>
  <si>
    <t>PAFTOLspID11919</t>
  </si>
  <si>
    <t>GAP-ID81079</t>
  </si>
  <si>
    <t>PAFTOLspID12071</t>
  </si>
  <si>
    <t>PAFTOLspID11717</t>
  </si>
  <si>
    <t>PAFTOLspID11739</t>
  </si>
  <si>
    <t>GAP-ID81203</t>
  </si>
  <si>
    <t>CNS136813</t>
  </si>
  <si>
    <t>PERTH8056749</t>
  </si>
  <si>
    <t>PERTH7293429</t>
  </si>
  <si>
    <t>PERTH8082936</t>
  </si>
  <si>
    <t>NSW923151</t>
  </si>
  <si>
    <t>NSW923144</t>
  </si>
  <si>
    <t>CANB820382</t>
  </si>
  <si>
    <t>PERTH6827373</t>
  </si>
  <si>
    <t>AK322468</t>
  </si>
  <si>
    <t>PERTH8056811</t>
  </si>
  <si>
    <t>CNS134767</t>
  </si>
  <si>
    <t>PERTH6505198</t>
  </si>
  <si>
    <t>CNS132324</t>
  </si>
  <si>
    <t>PERTH7242824</t>
  </si>
  <si>
    <t>BRIAQ1007964</t>
  </si>
  <si>
    <t>PERTH8181969</t>
  </si>
  <si>
    <t>PERTH7222122</t>
  </si>
  <si>
    <t>PERTH7357907</t>
  </si>
  <si>
    <t>PERTH8290857</t>
  </si>
  <si>
    <t>PERTH7293496</t>
  </si>
  <si>
    <t>NSW922980</t>
  </si>
  <si>
    <t>PERTH6874665</t>
  </si>
  <si>
    <t>PERTH8082995</t>
  </si>
  <si>
    <t>CANB699502</t>
  </si>
  <si>
    <t>PERTH7723830</t>
  </si>
  <si>
    <t>NSW923089</t>
  </si>
  <si>
    <t>NSW923094</t>
  </si>
  <si>
    <t>NSW923084</t>
  </si>
  <si>
    <t>CNS140005</t>
  </si>
  <si>
    <t>PAFTOLspID12233</t>
  </si>
  <si>
    <t>PAFTOLspID12077</t>
  </si>
  <si>
    <t>PAFTOLspID12239</t>
  </si>
  <si>
    <t>GAP-ID80931</t>
  </si>
  <si>
    <t>PAFTOLspID11725</t>
  </si>
  <si>
    <t>NE109427</t>
  </si>
  <si>
    <t>NE109433</t>
  </si>
  <si>
    <t>NE110753</t>
  </si>
  <si>
    <t>NE110784</t>
  </si>
  <si>
    <t>NE110787</t>
  </si>
  <si>
    <t>NE110795</t>
  </si>
  <si>
    <t>NE109424</t>
  </si>
  <si>
    <t>NE109706</t>
  </si>
  <si>
    <t>NE109883</t>
  </si>
  <si>
    <t>NE111990</t>
  </si>
  <si>
    <t>NE112002</t>
  </si>
  <si>
    <t>NE109335</t>
  </si>
  <si>
    <t>NE109319</t>
  </si>
  <si>
    <t>NE109430</t>
  </si>
  <si>
    <t>NE109435</t>
  </si>
  <si>
    <t>NE109697</t>
  </si>
  <si>
    <t>NE111551</t>
  </si>
  <si>
    <t>PERTH9257012</t>
  </si>
  <si>
    <t>PERTH9257047</t>
  </si>
  <si>
    <t>NE109322</t>
  </si>
  <si>
    <t>NE109329</t>
  </si>
  <si>
    <t>NE109330</t>
  </si>
  <si>
    <t>NE109431</t>
  </si>
  <si>
    <t>NE109507</t>
  </si>
  <si>
    <t>NE109700</t>
  </si>
  <si>
    <t>NE109701</t>
  </si>
  <si>
    <t>NE110786</t>
  </si>
  <si>
    <t>NE110797</t>
  </si>
  <si>
    <t>NE110801</t>
  </si>
  <si>
    <t>NE110859</t>
  </si>
  <si>
    <t>NE111555</t>
  </si>
  <si>
    <t>NE111993</t>
  </si>
  <si>
    <t>NE111994</t>
  </si>
  <si>
    <t>NE112003</t>
  </si>
  <si>
    <t>PAFTOLspID12141</t>
  </si>
  <si>
    <t>GAP-ID80383</t>
  </si>
  <si>
    <t>GAP-ID81157</t>
  </si>
  <si>
    <t>PAFTOLspID11681</t>
  </si>
  <si>
    <t>GAP-ID81188</t>
  </si>
  <si>
    <t>PAFTOLspID12145</t>
  </si>
  <si>
    <t>PAFTOLspID12147</t>
  </si>
  <si>
    <t>PAFTOLspID12149</t>
  </si>
  <si>
    <t>PAFTOLspID11863</t>
  </si>
  <si>
    <t>GAP-ID80954</t>
  </si>
  <si>
    <t>GAP-ID81189</t>
  </si>
  <si>
    <t>PAFTOLspID11719</t>
  </si>
  <si>
    <t>PAFTOLspID12241</t>
  </si>
  <si>
    <t>GAP-ID81190</t>
  </si>
  <si>
    <t>PAFTOLspID12157</t>
  </si>
  <si>
    <t>PAFTOLspID12159</t>
  </si>
  <si>
    <t>PAFTOLspID12033</t>
  </si>
  <si>
    <t>PAFTOLspID11737</t>
  </si>
  <si>
    <t>PAFTOLspID12161</t>
  </si>
  <si>
    <t>PAFTOLspID12163</t>
  </si>
  <si>
    <t>CNS134773</t>
  </si>
  <si>
    <t>GAP-ID80955</t>
  </si>
  <si>
    <t>PAFTOLspID11735</t>
  </si>
  <si>
    <t>GAP-ID81191</t>
  </si>
  <si>
    <t>PAFTOLspID12167</t>
  </si>
  <si>
    <t>PAFTOLspID12171</t>
  </si>
  <si>
    <t>PAFTOLspID12173</t>
  </si>
  <si>
    <t>GAP-ID80273</t>
  </si>
  <si>
    <t>GAP-ID81215</t>
  </si>
  <si>
    <t>PAFTOLspID12175</t>
  </si>
  <si>
    <t>PAFTOLspID12177</t>
  </si>
  <si>
    <t>NSW744240</t>
  </si>
  <si>
    <t>PERTH8056897</t>
  </si>
  <si>
    <t>PERTH5442737</t>
  </si>
  <si>
    <t>PERTH6836402</t>
  </si>
  <si>
    <t>PERTH5791057</t>
  </si>
  <si>
    <t>BRIAQ0971274</t>
  </si>
  <si>
    <t>PERTH7098170</t>
  </si>
  <si>
    <t>BRIAQ1022081</t>
  </si>
  <si>
    <t>PERTH8413819</t>
  </si>
  <si>
    <t>PERTH6548539</t>
  </si>
  <si>
    <t>PERTH6817130</t>
  </si>
  <si>
    <t>NSW923110</t>
  </si>
  <si>
    <t>PAFTOLspID12179</t>
  </si>
  <si>
    <t>PAFTOLspID12181</t>
  </si>
  <si>
    <t>PAFTOLspID12183</t>
  </si>
  <si>
    <t>GAP-ID80956</t>
  </si>
  <si>
    <t>PAFTOLspID12185</t>
  </si>
  <si>
    <t>PAFTOLspID11975</t>
  </si>
  <si>
    <t>GAP-ID80669</t>
  </si>
  <si>
    <t>ID</t>
  </si>
  <si>
    <t>Genus</t>
  </si>
  <si>
    <t>Species</t>
  </si>
  <si>
    <t>Dataset</t>
  </si>
  <si>
    <t>PAFTOL</t>
  </si>
  <si>
    <t>CNS</t>
  </si>
  <si>
    <t>NSW</t>
  </si>
  <si>
    <t>PERTH</t>
  </si>
  <si>
    <t>CANB</t>
  </si>
  <si>
    <t>Keep/remove</t>
  </si>
  <si>
    <t>Voucher specimen</t>
  </si>
  <si>
    <t>Acrothamnus maccraei</t>
  </si>
  <si>
    <t>Rees, H. van 76 (K)</t>
  </si>
  <si>
    <t>Acrotriche divaricata</t>
  </si>
  <si>
    <t>Wiecek, B.M.; Richards, P.G.; Tame, T. 498 (K)</t>
  </si>
  <si>
    <t>Agapetes serpens</t>
  </si>
  <si>
    <t>Chase, M.W. 877 (K)</t>
  </si>
  <si>
    <t>Agarista salicifolia</t>
  </si>
  <si>
    <t>Page, W. 63 (K)</t>
  </si>
  <si>
    <t>Agiortia pedicellata</t>
  </si>
  <si>
    <t>Trapnell, G. s.n.  (K)</t>
  </si>
  <si>
    <t>Andromeda polifolia</t>
  </si>
  <si>
    <t>Chase, M.W. 867 (K)</t>
  </si>
  <si>
    <t>Androstoma empetrifolium</t>
  </si>
  <si>
    <t>Sykes, W.R. 285915 (K)</t>
  </si>
  <si>
    <t>Arbutus unedo</t>
  </si>
  <si>
    <t>RBG Kew DNA Bank 36698</t>
  </si>
  <si>
    <t>Archeria racemosa</t>
  </si>
  <si>
    <t>Melville, R.; Melville, E.F.; Hamilton, W.M. 6670 (K)</t>
  </si>
  <si>
    <t>Arctous alpina</t>
  </si>
  <si>
    <t>Crawley, M.J. 345 (K)</t>
  </si>
  <si>
    <t>Astroloma serratifolium</t>
  </si>
  <si>
    <t>Smith, R.J., Sweedman, L., Hopper, S., McQuoid, N. &amp; Garlett, R. 293 (K)</t>
  </si>
  <si>
    <t>Bejaria sprucei</t>
  </si>
  <si>
    <t>Hokche, O.; Maas, P.J.M.; Maas-van de Kamer, H.; Marle, E.J. van 850 (K)</t>
  </si>
  <si>
    <t>Calluna vulgaris</t>
  </si>
  <si>
    <t>Sheahan, M-C. 102 (K)</t>
  </si>
  <si>
    <t>Cassiope tetragona</t>
  </si>
  <si>
    <t>Doering, Heidi s.n.; 30886 (K)</t>
  </si>
  <si>
    <t>Ceratiola ericoides</t>
  </si>
  <si>
    <t>Iltis, H.H. 31073 (K)</t>
  </si>
  <si>
    <t>Coleanthera myrtoides</t>
  </si>
  <si>
    <t>Gardner, C.A. 2112 (K)</t>
  </si>
  <si>
    <t>Conostephium pendulum</t>
  </si>
  <si>
    <t>Smith, R.J. &amp;  Easton, S. 103 (K)</t>
  </si>
  <si>
    <t>Cosmelia rubra</t>
  </si>
  <si>
    <t>Brummitt, R.K.; George, A.S.; Oliver, E.G.H. 21355 (K)</t>
  </si>
  <si>
    <t>Craibiodendron yunnanense</t>
  </si>
  <si>
    <t>Chase, M.W. 908 (K)</t>
  </si>
  <si>
    <t>Croninia kingiana</t>
  </si>
  <si>
    <t>Hort, F; Hort, J. 3979 (K)</t>
  </si>
  <si>
    <t>Cyathopsis floribunda</t>
  </si>
  <si>
    <t>McKee, H.S. 5116 (K)</t>
  </si>
  <si>
    <t>Decatoca spenceri</t>
  </si>
  <si>
    <t>Hopkins, H.C.F. 662 (K)</t>
  </si>
  <si>
    <t>Demosthenesia mandonii</t>
  </si>
  <si>
    <t>Wood J.R.I.; de Doer, M. 16316 (K)</t>
  </si>
  <si>
    <t>Didonica subsessilis</t>
  </si>
  <si>
    <t>Luteyn, J.L. 14810 (K)</t>
  </si>
  <si>
    <t>Dielsiodoxa leucantha</t>
  </si>
  <si>
    <t>Crayn, D.M. 723 (K)</t>
  </si>
  <si>
    <t>Elliottia bracteata</t>
  </si>
  <si>
    <t>Chase, M.W. 866 (K)</t>
  </si>
  <si>
    <t>Empetrum rubrum</t>
  </si>
  <si>
    <t>Chase, M.W. 865 (K)</t>
  </si>
  <si>
    <t>Enkianthus cernuus</t>
  </si>
  <si>
    <t>Chase, M.W. 23953 (K)</t>
  </si>
  <si>
    <t>Eubotryoides grayana</t>
  </si>
  <si>
    <t>Tochigi 44430 (K)</t>
  </si>
  <si>
    <t>Eubotrys racemosa</t>
  </si>
  <si>
    <t>Goldman, D. 3802 (K)</t>
  </si>
  <si>
    <t>Gaultheria prostrata</t>
  </si>
  <si>
    <t>RBG Kew DNA Bank 24068</t>
  </si>
  <si>
    <t>Hemitomes congestum</t>
  </si>
  <si>
    <t>Young, C.; Roderick, M. s.n.  (K)</t>
  </si>
  <si>
    <t>Kalmiopsis leachiana</t>
  </si>
  <si>
    <t>Chase, M.W. 870 (K)</t>
  </si>
  <si>
    <t>Lebetanthus myrsinites</t>
  </si>
  <si>
    <t>Chase, M.W. 891 (K)</t>
  </si>
  <si>
    <t>Leucothoe griffithiana</t>
  </si>
  <si>
    <t>F.K.W. 6790 (K)</t>
  </si>
  <si>
    <t>Lissanthe strigosa subsp. subulata</t>
  </si>
  <si>
    <t>Tapson, N. 640 (K)</t>
  </si>
  <si>
    <t>Lyonia ovalifolia</t>
  </si>
  <si>
    <t>Imin, K.l Nazari, A.; Wilkie, P. FRI 71767 (K)</t>
  </si>
  <si>
    <t>Macleania insignis</t>
  </si>
  <si>
    <t>Chase, M.W. 879 (K)</t>
  </si>
  <si>
    <t>Melichrus urceolatus</t>
  </si>
  <si>
    <t>Powell, J.M. 4672 (K)</t>
  </si>
  <si>
    <t>Monotropa uniflora</t>
  </si>
  <si>
    <t>Chase, M.W. 158 (K)</t>
  </si>
  <si>
    <t>Needhamiella pumilio</t>
  </si>
  <si>
    <t>Powell, J.M. 1920 (K)</t>
  </si>
  <si>
    <t>Notopora schomburgkii</t>
  </si>
  <si>
    <t>Clarke, H.D.; Perry, C.; Tripp, E.; Stern, S.; Gittens, D. 12379 (K)</t>
  </si>
  <si>
    <t>Oligarrhena micrantha</t>
  </si>
  <si>
    <t>Powell, J.M. 1839 (K)</t>
  </si>
  <si>
    <t>Orthilia secunda</t>
  </si>
  <si>
    <t>SchÃ¶nnswetter &amp; Tribsch 611 (K)</t>
  </si>
  <si>
    <t>Phyllodoce empetriformis</t>
  </si>
  <si>
    <t>Chase, M.W. 871 (K)</t>
  </si>
  <si>
    <t>Pieris formosa</t>
  </si>
  <si>
    <t>Kirkham; Flanagan; Howick; McNamera 1758 (K)</t>
  </si>
  <si>
    <t>Pleuricospora fimbriolata</t>
  </si>
  <si>
    <t>Smtih, L.S. 732 (K)</t>
  </si>
  <si>
    <t>Plutarchia ecuadorensis</t>
  </si>
  <si>
    <t>Luteyn, J.L.; Mogollon, H. 15356 (K)</t>
  </si>
  <si>
    <t>Polyclita turbinata</t>
  </si>
  <si>
    <t>Wood, J.R.I.; Mendoza, M. 19118 (K)</t>
  </si>
  <si>
    <t>Prionotes cerinthoides</t>
  </si>
  <si>
    <t>Chase, M.W. 890 (K)</t>
  </si>
  <si>
    <t>Psammisia fissilis</t>
  </si>
  <si>
    <t>Lewis, G.P.; Bruneau, A. 3570 (K)</t>
  </si>
  <si>
    <t>Pterospora andromedea</t>
  </si>
  <si>
    <t>Kaune, S.M. 570 (K)</t>
  </si>
  <si>
    <t>Rhodothamnus chamaecistus</t>
  </si>
  <si>
    <t>Chase, M.W. 887 (K)</t>
  </si>
  <si>
    <t>Sarcodes sanguinea</t>
  </si>
  <si>
    <t>Crosswhite, F.S.; Russell, N.H. 907 (K)</t>
  </si>
  <si>
    <t>Semiramisia speciosa</t>
  </si>
  <si>
    <t>Lewis, G.P.; Lozano, P. 2776 (K)</t>
  </si>
  <si>
    <t>Siphonandra santa-barbarense</t>
  </si>
  <si>
    <t>Pedraza, P.; Luteyn, J.; Ortiz, E.; Salinas, N. 1600 (K)</t>
  </si>
  <si>
    <t>Sphyrospermum buxifolium</t>
  </si>
  <si>
    <t>Luteyn, J.L.; Fuller, R.; Aldas, S. 15152 (K)</t>
  </si>
  <si>
    <t>Sprengelia incarnata</t>
  </si>
  <si>
    <t>Hemsley, J.H. 6229 (K)</t>
  </si>
  <si>
    <t>Tepuia venusta</t>
  </si>
  <si>
    <t>Pipoly, J.; Ahti, T.; Huber, O. 7214 (K)</t>
  </si>
  <si>
    <t>Themistoclesia orientalis</t>
  </si>
  <si>
    <t>Ortiz, E.V.; Vilca, S.C.; Mateo, J.M. 893 (K)</t>
  </si>
  <si>
    <t>Thibaudia biflora</t>
  </si>
  <si>
    <t>Ortiz, E.V., Arias, C.C.; Rojas, C.T. 1047 (K)</t>
  </si>
  <si>
    <t>Utleya costaricensis</t>
  </si>
  <si>
    <t>Luteyn, J.L.; Fuller, R.; Lepiz, E. 15227 (K)</t>
  </si>
  <si>
    <t>Vaccinium vitis-idaea</t>
  </si>
  <si>
    <t>Briggs 216 (K)</t>
  </si>
  <si>
    <t>Melichrus_adpressus_s.s._NE109322</t>
  </si>
  <si>
    <t>Melichrus_urceolatus_s.s._NE109329</t>
  </si>
  <si>
    <t>Melichrus_sp._New_england_NE109330</t>
  </si>
  <si>
    <t>Melichrus_sp._Kaputar_NE109424</t>
  </si>
  <si>
    <t>Melichrus_sp._Yuraygir_NE109427</t>
  </si>
  <si>
    <t>Melichrus_sp._Torrington_NE109430</t>
  </si>
  <si>
    <t>Melichrus_sp._Silent_grove_NE109431</t>
  </si>
  <si>
    <t>Melichrus_sp._Boonoo_boonoo_NE109433</t>
  </si>
  <si>
    <t>Melichrus_sp._wollomombi_NE109435</t>
  </si>
  <si>
    <t>Melichrus_urceolatus_s.s._NE109507</t>
  </si>
  <si>
    <t>Melichrus_procumbens_s.s._NE109697</t>
  </si>
  <si>
    <t>Melichrus_sp._Coornartha_NE109700</t>
  </si>
  <si>
    <t>Melichrus_sp._Galambary_NE109701</t>
  </si>
  <si>
    <t>Melichrus_sp._Morton_NE109706</t>
  </si>
  <si>
    <t>Melichrus_sp._Gardens_of_stone_NE109883</t>
  </si>
  <si>
    <t>Melichrus_sp._Gurulmundi_NE110753</t>
  </si>
  <si>
    <t>Melichrus_sp._Wahlmooran_NE110784</t>
  </si>
  <si>
    <t>Melichrus_sp._New_england_NE110786</t>
  </si>
  <si>
    <t>Melichrus_sp._Boonoo_boonoo_NE110787</t>
  </si>
  <si>
    <t>Melichrus_sp._Herberton_NE110795</t>
  </si>
  <si>
    <t>Melichrus_sp._Mareeba_NE110797</t>
  </si>
  <si>
    <t>Melichrus_sp._Isla__gorge_NE110801</t>
  </si>
  <si>
    <t>Melichrus_sp._Eukey_NE110859</t>
  </si>
  <si>
    <t>Melichrus_sp._Wollomombi_NE111551</t>
  </si>
  <si>
    <t>Melichrus_medius_NE111555</t>
  </si>
  <si>
    <t>Melichrus_erubescens_s.s._NE111990</t>
  </si>
  <si>
    <t>Melichrus_sp._Gilgandra_NE111993</t>
  </si>
  <si>
    <t>Melichrus_sp._Gilgandra_NE111994</t>
  </si>
  <si>
    <t>Melichrus_sp._Canobolas_NE112002</t>
  </si>
  <si>
    <t>Melichrus_sp._Canobolas_NE112003</t>
  </si>
  <si>
    <t>GAP2</t>
  </si>
  <si>
    <t>GAP1</t>
  </si>
  <si>
    <t xml:space="preserve">Please read the "Instructions" and "Definitions" tabs before you start. </t>
  </si>
  <si>
    <t xml:space="preserve">All information relating to the column headings can be found in the "Definitions" tab. </t>
  </si>
  <si>
    <t>If in doubt, contact Mabel &lt;mlum@bioplatforms.com&gt; and Lalita &lt;lalita.simpson@my.jcu.edu.au&gt;.</t>
  </si>
  <si>
    <r>
      <t xml:space="preserve">Species: </t>
    </r>
    <r>
      <rPr>
        <sz val="14"/>
        <color rgb="FF000000"/>
        <rFont val="Calibri"/>
        <family val="2"/>
        <scheme val="minor"/>
      </rPr>
      <t>Ericaceae</t>
    </r>
  </si>
  <si>
    <r>
      <rPr>
        <b/>
        <sz val="14"/>
        <color rgb="FF000000"/>
        <rFont val="Calibri"/>
        <family val="2"/>
        <scheme val="minor"/>
      </rPr>
      <t>Team lead:</t>
    </r>
    <r>
      <rPr>
        <sz val="14"/>
        <color rgb="FF000000"/>
        <rFont val="Calibri"/>
        <family val="2"/>
        <scheme val="minor"/>
      </rPr>
      <t xml:space="preserve"> Darren Crayn </t>
    </r>
  </si>
  <si>
    <r>
      <t xml:space="preserve">Baits: </t>
    </r>
    <r>
      <rPr>
        <sz val="14"/>
        <color rgb="FF000000"/>
        <rFont val="Calibri"/>
        <family val="2"/>
        <scheme val="minor"/>
      </rPr>
      <t>Angiosperms353</t>
    </r>
  </si>
  <si>
    <r>
      <rPr>
        <b/>
        <sz val="14"/>
        <color rgb="FF000000"/>
        <rFont val="Calibri"/>
        <family val="2"/>
        <scheme val="minor"/>
      </rPr>
      <t xml:space="preserve">AGRF contract number (for library submissions only): </t>
    </r>
    <r>
      <rPr>
        <sz val="14"/>
        <color rgb="FF000000"/>
        <rFont val="Calibri"/>
        <family val="2"/>
        <scheme val="minor"/>
      </rPr>
      <t>NA</t>
    </r>
  </si>
  <si>
    <t>#</t>
  </si>
  <si>
    <t>sample_type</t>
  </si>
  <si>
    <t>date_assigned</t>
  </si>
  <si>
    <t>data_type</t>
  </si>
  <si>
    <t>project_aim</t>
  </si>
  <si>
    <t>sample_submitter_name</t>
  </si>
  <si>
    <t>sample_submitter_email</t>
  </si>
  <si>
    <t>sample_submission_date</t>
  </si>
  <si>
    <t>bioplatforms_sample_id</t>
  </si>
  <si>
    <t>bioplatforms_library_id</t>
  </si>
  <si>
    <t>bioplatforms_dataset_id</t>
  </si>
  <si>
    <t>nagoya_protocol_compliance</t>
  </si>
  <si>
    <t>nagoya_protocol_permit_number</t>
  </si>
  <si>
    <t>scientific_name</t>
  </si>
  <si>
    <t>species_name4sample</t>
  </si>
  <si>
    <t>scientific_name_authorship</t>
  </si>
  <si>
    <t>family</t>
  </si>
  <si>
    <t>scientific_name_notes</t>
  </si>
  <si>
    <t>id_vetting_by</t>
  </si>
  <si>
    <t>id_vetting_date</t>
  </si>
  <si>
    <t>bait_set_name</t>
  </si>
  <si>
    <t>bait_set_reference</t>
  </si>
  <si>
    <t>living _collections_material_sample_RNA</t>
  </si>
  <si>
    <t xml:space="preserve">living _collections_catalog_number </t>
  </si>
  <si>
    <t xml:space="preserve">living _collections_record_number </t>
  </si>
  <si>
    <t xml:space="preserve">living _collections_recorded_by </t>
  </si>
  <si>
    <t xml:space="preserve">living _collections_event_date </t>
  </si>
  <si>
    <t>herbarium_code</t>
  </si>
  <si>
    <t>voucher_herbarium_collector_id</t>
  </si>
  <si>
    <t>voucher_herbarium_catalog_number</t>
  </si>
  <si>
    <t xml:space="preserve">voucher_herbarium_record_number </t>
  </si>
  <si>
    <t xml:space="preserve">voucher_herbarium_recorded_by </t>
  </si>
  <si>
    <t xml:space="preserve">voucher_herbarium_event_date </t>
  </si>
  <si>
    <t>decimal_latitude (will not be made public)</t>
  </si>
  <si>
    <t>decimal_longitude (will not be made public)</t>
  </si>
  <si>
    <t xml:space="preserve">country </t>
  </si>
  <si>
    <t>state_or_territory</t>
  </si>
  <si>
    <t xml:space="preserve">location_ID  </t>
  </si>
  <si>
    <t>location_notes</t>
  </si>
  <si>
    <t>population_group</t>
  </si>
  <si>
    <t>silica_gel</t>
  </si>
  <si>
    <t>silica_gel_id</t>
  </si>
  <si>
    <t>silica_gel_pressed_sheet</t>
  </si>
  <si>
    <t>dna_extract</t>
  </si>
  <si>
    <t>dna_extract_pressed_sheet</t>
  </si>
  <si>
    <t>preservation_type</t>
  </si>
  <si>
    <t>preservation_temperature</t>
  </si>
  <si>
    <t>preservation_date_begin</t>
  </si>
  <si>
    <t>genomic_material_associated_references</t>
  </si>
  <si>
    <t>genomic_material_preparation_type</t>
  </si>
  <si>
    <t>genomic_material_preparation_process</t>
  </si>
  <si>
    <t>genomic_material_preparation_materials</t>
  </si>
  <si>
    <t>genomic_material_prepared_by</t>
  </si>
  <si>
    <t>genomic_material_preparation_date</t>
  </si>
  <si>
    <t>Notes</t>
  </si>
  <si>
    <t xml:space="preserve">Plant Material for DNA Extraction </t>
  </si>
  <si>
    <t>Main dataset</t>
  </si>
  <si>
    <t>Phylogenomics</t>
  </si>
  <si>
    <t xml:space="preserve">Darren Crayn </t>
  </si>
  <si>
    <t>darren.crayn@jcu.edu.au</t>
  </si>
  <si>
    <t>Pre-Nagoya</t>
  </si>
  <si>
    <t>Leucopogon fraseri</t>
  </si>
  <si>
    <t>A.Cunn.</t>
  </si>
  <si>
    <t>Ericaceae</t>
  </si>
  <si>
    <t>de Lange, P.</t>
  </si>
  <si>
    <t>Angiosperms353 bait kit</t>
  </si>
  <si>
    <t>10.1093/sysbio/syy086</t>
  </si>
  <si>
    <t>AK</t>
  </si>
  <si>
    <t>Yes</t>
  </si>
  <si>
    <t>PdL 9721</t>
  </si>
  <si>
    <t>independent silica collection made at time of voucher collection</t>
  </si>
  <si>
    <t>Written consent 28/05/2021</t>
  </si>
  <si>
    <t>Styphelia geniculata</t>
  </si>
  <si>
    <t>Crayn</t>
  </si>
  <si>
    <t>Species newly described in 2019, not yet treated for APC.</t>
  </si>
  <si>
    <t>Bean, A.R.</t>
  </si>
  <si>
    <t>BRI</t>
  </si>
  <si>
    <t>Jensen, R.</t>
  </si>
  <si>
    <t>R. Jensen 3531</t>
  </si>
  <si>
    <t>WITK18730318</t>
  </si>
  <si>
    <t>Leucopogon mitchellii</t>
  </si>
  <si>
    <t>Benth.</t>
  </si>
  <si>
    <t>Ngugi, L.B.</t>
  </si>
  <si>
    <t>Jensen, R.|Kemp, J.E.</t>
  </si>
  <si>
    <t>R. Jensen 4140</t>
  </si>
  <si>
    <t>Styphelia lucens</t>
  </si>
  <si>
    <t>A.R.Bean</t>
  </si>
  <si>
    <t>Species newly described in 2020, not yet treated for APC.</t>
  </si>
  <si>
    <t>Kemp, J.</t>
  </si>
  <si>
    <t>Kemp, J.E.|Jensen, R.</t>
  </si>
  <si>
    <t>JEK 20236</t>
  </si>
  <si>
    <t>Leucopogon riparius</t>
  </si>
  <si>
    <t>N.A.Wakef.</t>
  </si>
  <si>
    <t>Jeanes, J.A.</t>
  </si>
  <si>
    <t>MEL 2296572</t>
  </si>
  <si>
    <t>Astroloma inopinatum</t>
  </si>
  <si>
    <t>Hislop</t>
  </si>
  <si>
    <t>Silica labelled under synonym phrase name Astroloma sp. Galena</t>
  </si>
  <si>
    <t>Hislop, M.</t>
  </si>
  <si>
    <t>MH 3778</t>
  </si>
  <si>
    <t>Leucopogon extremus</t>
  </si>
  <si>
    <t>Hislop &amp; Puente-Lel.</t>
  </si>
  <si>
    <t>Silica labelled under synonym phrase name Leucopogon sp. Collie</t>
  </si>
  <si>
    <t>MH 3674</t>
  </si>
  <si>
    <t>Leucopogon malayanus subsp. Novoguineensis</t>
  </si>
  <si>
    <t>(Sleumer) Pedley</t>
  </si>
  <si>
    <t>Species transferred to Styphelia malayana subsp. novoguineensis (Sleumer) Hislop, Crayn &amp; Puente-Lel. but not yet recognised by APC</t>
  </si>
  <si>
    <t>Crayn, D.</t>
  </si>
  <si>
    <t>Worboys, S.J.</t>
  </si>
  <si>
    <t>Worboys 868</t>
  </si>
  <si>
    <t>Leucopogon lavarackii</t>
  </si>
  <si>
    <t>Pedley</t>
  </si>
  <si>
    <t>Species transferred to Styphelia lavarackii (Pedley) Hislop, Crayn &amp; Puente-Lel. but not yet recognised by APC</t>
  </si>
  <si>
    <t>D.M. Crayn et al. in Austral. Syst. Bot. 33: 156 (2020)</t>
  </si>
  <si>
    <t>Venter, S.</t>
  </si>
  <si>
    <t>Venter 13956</t>
  </si>
  <si>
    <t>Rhododendron lochiae</t>
  </si>
  <si>
    <t>F.Muell.</t>
  </si>
  <si>
    <t>Puente-Lelievre, C.</t>
  </si>
  <si>
    <t>Baba, Y.</t>
  </si>
  <si>
    <t>Baba, Y. 458</t>
  </si>
  <si>
    <t>Leptecophylla robusta</t>
  </si>
  <si>
    <t>(Hook.f.) C.M.Weiller</t>
  </si>
  <si>
    <t>Baird, A.</t>
  </si>
  <si>
    <t>s.n.</t>
  </si>
  <si>
    <t>A. Baird s.n.</t>
  </si>
  <si>
    <t>Leucopogon yorkensis</t>
  </si>
  <si>
    <t>Species transferred to Styphelia yorkensis (Pedley) Hislop, Crayn &amp; Puente-Lel. but not yet recognised by APC</t>
  </si>
  <si>
    <t>D.M. Crayn et al. in Austral. Syst. Bot. 33: 159 (2020)</t>
  </si>
  <si>
    <t>Baba, Y. 584</t>
  </si>
  <si>
    <t>WITK1610151</t>
  </si>
  <si>
    <t>Acrothamnus spathaceus</t>
  </si>
  <si>
    <t>(Pedley) Quinn</t>
  </si>
  <si>
    <t>SJW 1583</t>
  </si>
  <si>
    <t>SL100305</t>
  </si>
  <si>
    <t>Melichrus hirsutus</t>
  </si>
  <si>
    <t xml:space="preserve">J.B.Williams ex H.T.Kenn. &amp; I.Telford </t>
  </si>
  <si>
    <t>M. hirsutus</t>
  </si>
  <si>
    <t>Kennedy, H.T.</t>
  </si>
  <si>
    <t>NE</t>
  </si>
  <si>
    <t>8</t>
  </si>
  <si>
    <t>HTK8b</t>
  </si>
  <si>
    <t>Sample prepared by HTK but submitted under CNS Project as per funding agreement</t>
  </si>
  <si>
    <t>Helen Kennedy</t>
  </si>
  <si>
    <t>hkenned6@myune.edu.au</t>
  </si>
  <si>
    <t>R.Br.</t>
  </si>
  <si>
    <t>M. adpressus s.s.</t>
  </si>
  <si>
    <t>11</t>
  </si>
  <si>
    <t>H.T.Kennedy</t>
  </si>
  <si>
    <t>Australia</t>
  </si>
  <si>
    <t>Apex trail, Mt Arthur Reserve</t>
  </si>
  <si>
    <t>HTK11J</t>
  </si>
  <si>
    <t>M. urceolatus s.s.</t>
  </si>
  <si>
    <t>15</t>
  </si>
  <si>
    <t>Killarney SCA</t>
  </si>
  <si>
    <t>HTK15c</t>
  </si>
  <si>
    <t>`</t>
  </si>
  <si>
    <t>M. sp. New_england</t>
  </si>
  <si>
    <t>105</t>
  </si>
  <si>
    <t>HTK105</t>
  </si>
  <si>
    <t>Private permission granted by land holder</t>
  </si>
  <si>
    <t>Melichrus gibberagee</t>
  </si>
  <si>
    <t>J.B.Williams ex H.T.Kenn. &amp; J.J.Bruhl</t>
  </si>
  <si>
    <t>M. gibberagee</t>
  </si>
  <si>
    <t>28</t>
  </si>
  <si>
    <t>HTK28j</t>
  </si>
  <si>
    <t>Melichrus erubescens</t>
  </si>
  <si>
    <t>M. sp. Kaputar</t>
  </si>
  <si>
    <t>25</t>
  </si>
  <si>
    <t>HTK25b</t>
  </si>
  <si>
    <t>Melichrus adpressus</t>
  </si>
  <si>
    <t>A.Cunn. ex DC.</t>
  </si>
  <si>
    <t>M. sp. Yuraygir</t>
  </si>
  <si>
    <t>29</t>
  </si>
  <si>
    <t>Angourie, Yuraygir NP</t>
  </si>
  <si>
    <t>HTK29d</t>
  </si>
  <si>
    <t>Melichrus procumbens</t>
  </si>
  <si>
    <t>(Cav.) Druce</t>
  </si>
  <si>
    <t>M. sp. Torrington</t>
  </si>
  <si>
    <t>32</t>
  </si>
  <si>
    <t>Torrington</t>
  </si>
  <si>
    <t>HTK32e</t>
  </si>
  <si>
    <t>M. sp. Silent_grove</t>
  </si>
  <si>
    <t>33</t>
  </si>
  <si>
    <t>HTK33i</t>
  </si>
  <si>
    <t>M. sp. Boonoo boonoo</t>
  </si>
  <si>
    <t>35</t>
  </si>
  <si>
    <t>Boonoo boonoo NP</t>
  </si>
  <si>
    <t>HTK35b</t>
  </si>
  <si>
    <t>M. sp. wollomombi</t>
  </si>
  <si>
    <t>37</t>
  </si>
  <si>
    <t>Demon NR</t>
  </si>
  <si>
    <t>HTK37j</t>
  </si>
  <si>
    <t>52</t>
  </si>
  <si>
    <t>HTK52c</t>
  </si>
  <si>
    <t>M. procumbens s.s.</t>
  </si>
  <si>
    <t>53</t>
  </si>
  <si>
    <t>HTK53b</t>
  </si>
  <si>
    <t>M. sp. Coornartha</t>
  </si>
  <si>
    <t>55</t>
  </si>
  <si>
    <t>HTK55a</t>
  </si>
  <si>
    <t>VIC.10008510</t>
  </si>
  <si>
    <t>M. sp. Galambary</t>
  </si>
  <si>
    <t>56</t>
  </si>
  <si>
    <t>HTK56g</t>
  </si>
  <si>
    <t>M. sp. Morton</t>
  </si>
  <si>
    <t>62</t>
  </si>
  <si>
    <t>Morton NP</t>
  </si>
  <si>
    <t>HTK62b</t>
  </si>
  <si>
    <t>M.sp. Gardens_of_stone</t>
  </si>
  <si>
    <t>46</t>
  </si>
  <si>
    <t>HTK46b</t>
  </si>
  <si>
    <t>PTC19-002052</t>
  </si>
  <si>
    <t>M. sp. Gurulmundi</t>
  </si>
  <si>
    <t>71</t>
  </si>
  <si>
    <t>HTK71g</t>
  </si>
  <si>
    <t>PTU19-002053</t>
  </si>
  <si>
    <t>M. sp. Wahlmooran</t>
  </si>
  <si>
    <t>HTK78</t>
  </si>
  <si>
    <t>Toowoomba council permission granted</t>
  </si>
  <si>
    <t>HTK80</t>
  </si>
  <si>
    <t>PTU18-001474</t>
  </si>
  <si>
    <t>82</t>
  </si>
  <si>
    <t>Qld</t>
  </si>
  <si>
    <t>D'Aguilar NP</t>
  </si>
  <si>
    <t>HTK82c</t>
  </si>
  <si>
    <t>PTU18-001475</t>
  </si>
  <si>
    <t>M. sp. Herberton</t>
  </si>
  <si>
    <t>91</t>
  </si>
  <si>
    <t>HTK91h</t>
  </si>
  <si>
    <t>PTC18-001475</t>
  </si>
  <si>
    <t>M. sp. Mareeba</t>
  </si>
  <si>
    <t>92</t>
  </si>
  <si>
    <t>HTK92a</t>
  </si>
  <si>
    <t>M. sp. Isla_ gorge</t>
  </si>
  <si>
    <t>96</t>
  </si>
  <si>
    <t>HTK96f</t>
  </si>
  <si>
    <t>M. sp. Eukey</t>
  </si>
  <si>
    <t>Bruhl, J.J.</t>
  </si>
  <si>
    <t>3676</t>
  </si>
  <si>
    <t>J. J. Bruhl</t>
  </si>
  <si>
    <t>Torrington SCA</t>
  </si>
  <si>
    <t>JJB3676c</t>
  </si>
  <si>
    <t>M. sp. Wollomombi</t>
  </si>
  <si>
    <t>118</t>
  </si>
  <si>
    <t>HTK118g</t>
  </si>
  <si>
    <t>M. medius</t>
  </si>
  <si>
    <t>122</t>
  </si>
  <si>
    <t>HTK122a</t>
  </si>
  <si>
    <t>M. erubescens s.s.</t>
  </si>
  <si>
    <t>124</t>
  </si>
  <si>
    <t>HTK124e</t>
  </si>
  <si>
    <t>M. sp. Gilgandra</t>
  </si>
  <si>
    <t>127</t>
  </si>
  <si>
    <t>HTK127d</t>
  </si>
  <si>
    <t>128</t>
  </si>
  <si>
    <t>HTK128f</t>
  </si>
  <si>
    <t>M. sp. Canobolas</t>
  </si>
  <si>
    <t>137</t>
  </si>
  <si>
    <t>HTK137d</t>
  </si>
  <si>
    <t>HTK138</t>
  </si>
  <si>
    <t>Stenanthera pinifolia</t>
  </si>
  <si>
    <t>Silica labelled as Astroloma pinifolium (previous det.)</t>
  </si>
  <si>
    <t>Crayn, D.M.|Coveny, R.G.</t>
  </si>
  <si>
    <t>D.M. Crayn 977</t>
  </si>
  <si>
    <t>Astroloma stomarrhena</t>
  </si>
  <si>
    <t>Sond.</t>
  </si>
  <si>
    <t>Brown, E.</t>
  </si>
  <si>
    <t>Puente-Lelievre, C.|Brown, E.A.</t>
  </si>
  <si>
    <t>CPL 50</t>
  </si>
  <si>
    <t>Leucopogon propinquus</t>
  </si>
  <si>
    <t>CPL 83</t>
  </si>
  <si>
    <t>Leucopogon woodsii</t>
  </si>
  <si>
    <t>CPL 75</t>
  </si>
  <si>
    <t>Leucopogon strictus</t>
  </si>
  <si>
    <t>Puente-Lelievre, C.|Hislop, M.|Brown, E.A.</t>
  </si>
  <si>
    <t>CPL 28</t>
  </si>
  <si>
    <t>Leucopogon unilateralis</t>
  </si>
  <si>
    <t>Stschegl.</t>
  </si>
  <si>
    <t>CPL 77</t>
  </si>
  <si>
    <t>Conostephium minus</t>
  </si>
  <si>
    <t>Lindl.</t>
  </si>
  <si>
    <t>CPL 41</t>
  </si>
  <si>
    <t>Styphelia tenuiflora</t>
  </si>
  <si>
    <t>Silica labelled under the orthographic variant Styphelia tenuifolia Lindl.</t>
  </si>
  <si>
    <t>CPL 31</t>
  </si>
  <si>
    <t>Brachyloma baxteri</t>
  </si>
  <si>
    <t>(A.Cunn. ex DC.) Puente-Lel.</t>
  </si>
  <si>
    <t>CPL 87</t>
  </si>
  <si>
    <t>Astroloma pallidum</t>
  </si>
  <si>
    <t>CPL 88</t>
  </si>
  <si>
    <t>Leucopogon denticulatus</t>
  </si>
  <si>
    <t>W.Fitzg.</t>
  </si>
  <si>
    <t>CPL 95</t>
  </si>
  <si>
    <t>Leucopogon crassifolius</t>
  </si>
  <si>
    <t>CPL 104</t>
  </si>
  <si>
    <t>Acrotriche cordata</t>
  </si>
  <si>
    <t>(Labill.) R.Br.</t>
  </si>
  <si>
    <t>CPL 101</t>
  </si>
  <si>
    <t>Astroloma drummondii</t>
  </si>
  <si>
    <t>CPL 33</t>
  </si>
  <si>
    <t>Styphelia ciliosa</t>
  </si>
  <si>
    <t>Silica labelled under synonym phrase name Leucopogon sp. Moore River</t>
  </si>
  <si>
    <t xml:space="preserve">  1999-10-22 </t>
  </si>
  <si>
    <t>From same pop. as MH 1705</t>
  </si>
  <si>
    <t>Styphelia filifolia</t>
  </si>
  <si>
    <t>Silica labelled under synonym phrase name Leucopogon sp. Murdoch</t>
  </si>
  <si>
    <t>M. Hislop 2209</t>
  </si>
  <si>
    <t>Leucopogon leptanthus</t>
  </si>
  <si>
    <t>MH 2677</t>
  </si>
  <si>
    <t>Styphelia quartzitica</t>
  </si>
  <si>
    <t>Species newly described in 2019, not yet treated for APC. Silica labelled under synonym phrase name Leucopogon sp. Barren Range</t>
  </si>
  <si>
    <t>M. Hislop 3034</t>
  </si>
  <si>
    <t>Acrotriche lancifolia</t>
  </si>
  <si>
    <t>Hislop, M.|Hort, F.</t>
  </si>
  <si>
    <t>MH &amp; FH 2983</t>
  </si>
  <si>
    <t>Acrotriche patula</t>
  </si>
  <si>
    <t>Acrotriche patula_PERTH6770878</t>
  </si>
  <si>
    <t>Davis, R.</t>
  </si>
  <si>
    <t>R. Davis 10672</t>
  </si>
  <si>
    <t>Styphelia sulcata</t>
  </si>
  <si>
    <t>Species newly described in 2019, not yet treated for APC. Silica labelled under synonym phrase name Leucopogon sp. Bonnie Hill</t>
  </si>
  <si>
    <t>Keighery, G.J.|Gibson, N.</t>
  </si>
  <si>
    <t>Keighery, G.J.|Gibson, N. 5597</t>
  </si>
  <si>
    <t>Leucopogon flavescens var. brevifolius</t>
  </si>
  <si>
    <t>Species is a replaced synonym of Styphelia densifolia Hislop, Crayn &amp; Puente-Lel. but this change not yet recognised by APC.</t>
  </si>
  <si>
    <t>M. Hislop 3036</t>
  </si>
  <si>
    <t>Styphelia disjuncta</t>
  </si>
  <si>
    <t>Species newly described in 2019, not yet treated for APC. Silica labelled under synonym phrase name Leucopogon sp. Ongerup</t>
  </si>
  <si>
    <t>M. Hislop 3063</t>
  </si>
  <si>
    <t>Brachyloma mogin</t>
  </si>
  <si>
    <t>Brachyloma mogin_PERTH6870325</t>
  </si>
  <si>
    <t>Cranfield</t>
  </si>
  <si>
    <t>From same pop. as MH 3256</t>
  </si>
  <si>
    <t>Leucopogon psilopus</t>
  </si>
  <si>
    <t>Species transferred to Styphelia psilopus (Stschegl.) Hislop, Crayn &amp; Puente-Lel. but not yet recognised by APC. Silica labelled under synonym phrase name Leucopogon sp. Bluff Knoll</t>
  </si>
  <si>
    <t>Hislop, M.|Barrett, S.</t>
  </si>
  <si>
    <t>M. Hislop 3427</t>
  </si>
  <si>
    <t>Brachyloma djerral</t>
  </si>
  <si>
    <t>Brachyloma djerral_PERTH6881912</t>
  </si>
  <si>
    <t>Cranfield &amp; Hislop</t>
  </si>
  <si>
    <t>Silica labelled under synonym phrase name Brachyloma sp. Murchison</t>
  </si>
  <si>
    <t>Hort, F.|Hort, J.|Shanks, J.</t>
  </si>
  <si>
    <t>F. Hort 2291</t>
  </si>
  <si>
    <t>Brachyloma pirara</t>
  </si>
  <si>
    <t>Brachyloma pirara_PERTH7011539</t>
  </si>
  <si>
    <t>M. Hislop 3448</t>
  </si>
  <si>
    <t>Dielsiodoxa propullulans</t>
  </si>
  <si>
    <t>Dielsiodoxa propullulans_PERTH7016484</t>
  </si>
  <si>
    <t>Albr.</t>
  </si>
  <si>
    <t>R. D. 10904</t>
  </si>
  <si>
    <t>Astroloma glaucescens</t>
  </si>
  <si>
    <t>Hislop, Crayn &amp; Puente-Lel.</t>
  </si>
  <si>
    <t>Species transferred to Styphelia tortifolia Hislop, Crayn &amp; Puente-Lel. but not yet recognised by APC.</t>
  </si>
  <si>
    <t>M Hislop 3275</t>
  </si>
  <si>
    <t>Styphelia longissima</t>
  </si>
  <si>
    <t>Silica labelled under synonym phrase name Leucopogon sp. Ciliate Eneabba</t>
  </si>
  <si>
    <t>M. Hislop 3286</t>
  </si>
  <si>
    <t>Leucopogon oxycedrus</t>
  </si>
  <si>
    <t>M. Hislop 3323</t>
  </si>
  <si>
    <t>Leucopogon marginatus</t>
  </si>
  <si>
    <t>Species transferred to Styphelia marginata (W.Fitzg.) Hislop &amp; Puente-Lel. but not yet recognised by APC.</t>
  </si>
  <si>
    <t>Borger, J.</t>
  </si>
  <si>
    <t>DS 1010-4</t>
  </si>
  <si>
    <t>J. Borger DS 1010-4</t>
  </si>
  <si>
    <t>Leucopogon concinnus</t>
  </si>
  <si>
    <t>M. Hislop 3429</t>
  </si>
  <si>
    <t>Leucopogon pogonocalyx</t>
  </si>
  <si>
    <t>Silica labelled under synonym phrase name Leucopogon sp. Mondurup</t>
  </si>
  <si>
    <t>M. Hislop 3434</t>
  </si>
  <si>
    <t>Acrotriche parviflora</t>
  </si>
  <si>
    <t>(Stschegl.) Hislop</t>
  </si>
  <si>
    <t>Silica labelled as Acrotriche plurilocularis (previous det.)</t>
  </si>
  <si>
    <t>M. Hislop 3490</t>
  </si>
  <si>
    <t>Leucopogon pendulus</t>
  </si>
  <si>
    <t>M. Hislop 3506</t>
  </si>
  <si>
    <t>Leucopogon sonderensis</t>
  </si>
  <si>
    <t>J.H.Willis</t>
  </si>
  <si>
    <t>Species transferred to Styphelia sonderensis (J.H.Willis) Hislop, Crayn &amp; Puente-Lel. but not yet recognised by APC</t>
  </si>
  <si>
    <t>Obbens, F.</t>
  </si>
  <si>
    <t>PERTH 7723830</t>
  </si>
  <si>
    <t>Leucopogon conchifolius</t>
  </si>
  <si>
    <t>Strid</t>
  </si>
  <si>
    <t>Species transferred to Styphelia conchifolia (Strid) Hislop, Crayn &amp; Puente-Lel. but not yet recognised by APC</t>
  </si>
  <si>
    <t>MH 3763</t>
  </si>
  <si>
    <t>Leucopogon insularis</t>
  </si>
  <si>
    <t>Species transferred to Styphelia insularis (A.Cunn. ex DC.) Hislop, Crayn &amp; Puente-Lel. but not yet recognised by APC</t>
  </si>
  <si>
    <t>MH 3771</t>
  </si>
  <si>
    <t>Styphelia cernua</t>
  </si>
  <si>
    <t>Species newly described in 2019, not yet treated for APC. Silica labelled under synonym phrase name Astroloma sp. Kalbarri</t>
  </si>
  <si>
    <t>MH 3779</t>
  </si>
  <si>
    <t>Leucopogon crassiflorus</t>
  </si>
  <si>
    <t>(F.Muell.) Benth.</t>
  </si>
  <si>
    <t>MH 3786</t>
  </si>
  <si>
    <t>Astroloma xerophyllum</t>
  </si>
  <si>
    <t>(DC.) Sond.</t>
  </si>
  <si>
    <t>MH 3788</t>
  </si>
  <si>
    <t>Leucopogon racemulosus</t>
  </si>
  <si>
    <t>DC.</t>
  </si>
  <si>
    <t>MH 3793</t>
  </si>
  <si>
    <t>Leucopogon obtectus</t>
  </si>
  <si>
    <t>MH 3856</t>
  </si>
  <si>
    <t>Leucopogon planifolius</t>
  </si>
  <si>
    <t>MH 4028</t>
  </si>
  <si>
    <t>Astroloma microcalyx</t>
  </si>
  <si>
    <t>MH 4017</t>
  </si>
  <si>
    <t>Astroloma prostratum</t>
  </si>
  <si>
    <t>MH 4014</t>
  </si>
  <si>
    <t>Coleanthera coelophylla</t>
  </si>
  <si>
    <t>(A.Cunn. ex DC.) Benth.</t>
  </si>
  <si>
    <t>Species transferred to Styphelia coelophylla (A.Cunn. ex DC.) Hislop, Crayn &amp; Puente-Lel. but not yet recognised by APC. Silica labelled as Coleanthera myrtoides (previous det.)</t>
  </si>
  <si>
    <t>MH 4109</t>
  </si>
  <si>
    <t>Styphelia melaleucoides var. melaleucoides</t>
  </si>
  <si>
    <t>MH 4140</t>
  </si>
  <si>
    <t>FT1000655</t>
  </si>
  <si>
    <t>Melichrus sp. Bungalbin Hill</t>
  </si>
  <si>
    <t>F.H. &amp; M.P.Mollemans 3069</t>
  </si>
  <si>
    <t>Chapman, A.R.</t>
  </si>
  <si>
    <t>871</t>
  </si>
  <si>
    <t>ARC871c</t>
  </si>
  <si>
    <t>Melichrus sp. Coolgardie</t>
  </si>
  <si>
    <t>K.R.Newbey 8698</t>
  </si>
  <si>
    <t>ARC867</t>
  </si>
  <si>
    <t>Specimen ID</t>
  </si>
  <si>
    <t>Data Source</t>
  </si>
  <si>
    <t>Order</t>
  </si>
  <si>
    <t>Family</t>
  </si>
  <si>
    <t>Specimen barcode</t>
  </si>
  <si>
    <t>Collection date</t>
  </si>
  <si>
    <t>Country of origin</t>
  </si>
  <si>
    <t>Material sampled</t>
  </si>
  <si>
    <t>No. of genes recovered</t>
  </si>
  <si>
    <t>No. of bp recovered</t>
  </si>
  <si>
    <t>Fasta file url</t>
  </si>
  <si>
    <t>run_accession</t>
  </si>
  <si>
    <t>submitted_ftp</t>
  </si>
  <si>
    <t>paftol_read_ID</t>
  </si>
  <si>
    <t>name_underscore</t>
  </si>
  <si>
    <t>Ericales</t>
  </si>
  <si>
    <t>Acrothamnus</t>
  </si>
  <si>
    <t>K001325307</t>
  </si>
  <si>
    <t>Herbarium</t>
  </si>
  <si>
    <t>http://sftp.kew.org/pub/paftol/current_release/fasta/by_recovery/INSDC.ERR7620589.Acrothamnus_maccraei.a353.fasta</t>
  </si>
  <si>
    <t>ERR7620589</t>
  </si>
  <si>
    <t>ftp.sra.ebi.ac.uk/vol1/run/ERR762/ERR7620589/PAFTOL_012517_R1.fastq.gz;ftp.sra.ebi.ac.uk/vol1/run/ERR762/ERR7620589/PAFTOL_012517_R2.fastq.gz</t>
  </si>
  <si>
    <t>PAFTOL_012517</t>
  </si>
  <si>
    <t>Acrotriche</t>
  </si>
  <si>
    <t>K001325308</t>
  </si>
  <si>
    <t>http://sftp.kew.org/pub/paftol/current_release/fasta/by_recovery/INSDC.ERR7620590.Acrotriche_divaricata.a353.fasta</t>
  </si>
  <si>
    <t>ERR7620590</t>
  </si>
  <si>
    <t>ftp.sra.ebi.ac.uk/vol1/run/ERR762/ERR7620590/PAFTOL_012519_R1.fastq.gz;ftp.sra.ebi.ac.uk/vol1/run/ERR762/ERR7620590/PAFTOL_012519_R2.fastq.gz</t>
  </si>
  <si>
    <t>PAFTOL_012519</t>
  </si>
  <si>
    <t>Agapetes</t>
  </si>
  <si>
    <t>DNA bank</t>
  </si>
  <si>
    <t>http://sftp.kew.org/pub/paftol/current_release/fasta/by_recovery/INSDC.ERR7620434.Agapetes_serpens.a353.fasta</t>
  </si>
  <si>
    <t>ERR7620434</t>
  </si>
  <si>
    <t>ftp.sra.ebi.ac.uk/vol1/run/ERR762/ERR7620434/PAFTOL_011967_R1.fastq.gz;ftp.sra.ebi.ac.uk/vol1/run/ERR762/ERR7620434/PAFTOL_011967_R2.fastq.gz</t>
  </si>
  <si>
    <t>PAFTOL_011967</t>
  </si>
  <si>
    <t>Agarista</t>
  </si>
  <si>
    <t>http://sftp.kew.org/pub/paftol/current_release/fasta/by_recovery/INSDC.ERR7620485.Agarista_salicifolia.a353.fasta</t>
  </si>
  <si>
    <t>ERR7620485</t>
  </si>
  <si>
    <t>ftp.sra.ebi.ac.uk/vol1/run/ERR762/ERR7620485/PAFTOL_012189_R1.fastq.gz;ftp.sra.ebi.ac.uk/vol1/run/ERR762/ERR7620485/PAFTOL_012189_R2.fastq.gz</t>
  </si>
  <si>
    <t>PAFTOL_012189</t>
  </si>
  <si>
    <t>Agiortia</t>
  </si>
  <si>
    <t>K001325309</t>
  </si>
  <si>
    <t>http://sftp.kew.org/pub/paftol/current_release/fasta/by_recovery/INSDC.ERR7620591.Agiortia_pedicellata.a353.fasta</t>
  </si>
  <si>
    <t>ERR7620591</t>
  </si>
  <si>
    <t>ftp.sra.ebi.ac.uk/vol1/run/ERR762/ERR7620591/PAFTOL_012521_R1.fastq.gz;ftp.sra.ebi.ac.uk/vol1/run/ERR762/ERR7620591/PAFTOL_012521_R2.fastq.gz</t>
  </si>
  <si>
    <t>PAFTOL_012521</t>
  </si>
  <si>
    <t>Andromeda</t>
  </si>
  <si>
    <t>http://sftp.kew.org/pub/paftol/current_release/fasta/by_recovery/INSDC.ERR7620431.Andromeda_polifolia.a353.fasta</t>
  </si>
  <si>
    <t>ERR7620431</t>
  </si>
  <si>
    <t>ftp.sra.ebi.ac.uk/vol1/run/ERR762/ERR7620431/PAFTOL_011959_R1.fastq.gz;ftp.sra.ebi.ac.uk/vol1/run/ERR762/ERR7620431/PAFTOL_011959_R2.fastq.gz</t>
  </si>
  <si>
    <t>PAFTOL_011959</t>
  </si>
  <si>
    <t>Androstoma</t>
  </si>
  <si>
    <t>K001325310</t>
  </si>
  <si>
    <t>New Zealand</t>
  </si>
  <si>
    <t>http://sftp.kew.org/pub/paftol/current_release/fasta/by_recovery/INSDC.ERR7620592.Androstoma_empetrifolium.a353.fasta</t>
  </si>
  <si>
    <t>ERR7620592</t>
  </si>
  <si>
    <t>ftp.sra.ebi.ac.uk/vol1/run/ERR762/ERR7620592/PAFTOL_012523_R1.fastq.gz;ftp.sra.ebi.ac.uk/vol1/run/ERR762/ERR7620592/PAFTOL_012523_R2.fastq.gz</t>
  </si>
  <si>
    <t>PAFTOL_012523</t>
  </si>
  <si>
    <t>Arbutus</t>
  </si>
  <si>
    <t>http://sftp.kew.org/pub/paftol/current_release/fasta/by_recovery/INSDC.ERR7620469.Arbutus_unedo.a353.fasta</t>
  </si>
  <si>
    <t>ERR7620469</t>
  </si>
  <si>
    <t>ftp.sra.ebi.ac.uk/vol1/run/ERR762/ERR7620469/PAFTOL_012099_R1.fastq.gz;ftp.sra.ebi.ac.uk/vol1/run/ERR762/ERR7620469/PAFTOL_012099_R2.fastq.gz</t>
  </si>
  <si>
    <t>PAFTOL_012099</t>
  </si>
  <si>
    <t>Archeria</t>
  </si>
  <si>
    <t>K000993513</t>
  </si>
  <si>
    <t>http://sftp.kew.org/pub/paftol/current_release/fasta/by_recovery/INSDC.ERR7620504.Archeria_racemosa.a353.fasta</t>
  </si>
  <si>
    <t>ERR7620504</t>
  </si>
  <si>
    <t>ftp.sra.ebi.ac.uk/vol1/run/ERR762/ERR7620504/PAFTOL_012287_R1.fastq.gz;ftp.sra.ebi.ac.uk/vol1/run/ERR762/ERR7620504/PAFTOL_012287_R2.fastq.gz</t>
  </si>
  <si>
    <t>PAFTOL_012287</t>
  </si>
  <si>
    <t>Arctous</t>
  </si>
  <si>
    <t>http://sftp.kew.org/pub/paftol/current_release/fasta/by_recovery/INSDC.ERR7620472.Arctous_alpina.a353.fasta</t>
  </si>
  <si>
    <t>ERR7620472</t>
  </si>
  <si>
    <t>ftp.sra.ebi.ac.uk/vol1/run/ERR762/ERR7620472/PAFTOL_012115_R1.fastq.gz;ftp.sra.ebi.ac.uk/vol1/run/ERR762/ERR7620472/PAFTOL_012115_R2.fastq.gz</t>
  </si>
  <si>
    <t>PAFTOL_012115</t>
  </si>
  <si>
    <t>Astroloma</t>
  </si>
  <si>
    <t>http://sftp.kew.org/pub/paftol/current_release/fasta/by_recovery/INSDC.ERR7620488.Astroloma_serratifolium.a353.fasta</t>
  </si>
  <si>
    <t>ERR7620488</t>
  </si>
  <si>
    <t>ftp.sra.ebi.ac.uk/vol1/run/ERR762/ERR7620488/PAFTOL_012219_R1.fastq.gz;ftp.sra.ebi.ac.uk/vol1/run/ERR762/ERR7620488/PAFTOL_012219_R2.fastq.gz</t>
  </si>
  <si>
    <t>PAFTOL_012219</t>
  </si>
  <si>
    <t>Bejaria</t>
  </si>
  <si>
    <t>K000993515</t>
  </si>
  <si>
    <t>Venezuela (Bolivarian Republic of)</t>
  </si>
  <si>
    <t>http://sftp.kew.org/pub/paftol/current_release/fasta/by_recovery/INSDC.ERR7620505.Bejaria_sprucei.a353.fasta</t>
  </si>
  <si>
    <t>ERR7620505</t>
  </si>
  <si>
    <t>ftp.sra.ebi.ac.uk/vol1/run/ERR762/ERR7620505/PAFTOL_012291_R1.fastq.gz;ftp.sra.ebi.ac.uk/vol1/run/ERR762/ERR7620505/PAFTOL_012291_R2.fastq.gz</t>
  </si>
  <si>
    <t>PAFTOL_012291</t>
  </si>
  <si>
    <t>Calluna</t>
  </si>
  <si>
    <t>http://sftp.kew.org/pub/paftol/current_release/fasta/by_recovery/INSDC.ERR7620470.Calluna_vulgaris.a353.fasta</t>
  </si>
  <si>
    <t>ERR7620470</t>
  </si>
  <si>
    <t>ftp.sra.ebi.ac.uk/vol1/run/ERR762/ERR7620470/PAFTOL_012101_R1.fastq.gz;ftp.sra.ebi.ac.uk/vol1/run/ERR762/ERR7620470/PAFTOL_012101_R2.fastq.gz</t>
  </si>
  <si>
    <t>PAFTOL_012101</t>
  </si>
  <si>
    <t>Cassiope</t>
  </si>
  <si>
    <t>http://sftp.kew.org/pub/paftol/current_release/fasta/by_recovery/INSDC.ERR7620486.Cassiope_tetragona.a353.fasta</t>
  </si>
  <si>
    <t>ERR7620486</t>
  </si>
  <si>
    <t>ftp.sra.ebi.ac.uk/vol1/run/ERR762/ERR7620486/PAFTOL_012195_R1.fastq.gz;ftp.sra.ebi.ac.uk/vol1/run/ERR762/ERR7620486/PAFTOL_012195_R2.fastq.gz</t>
  </si>
  <si>
    <t>PAFTOL_012195</t>
  </si>
  <si>
    <t>Ceratiola</t>
  </si>
  <si>
    <t>K000993516</t>
  </si>
  <si>
    <t>United States of America</t>
  </si>
  <si>
    <t>http://sftp.kew.org/pub/paftol/current_release/fasta/by_recovery/INSDC.ERR7620506.Ceratiola_ericoides.a353.fasta</t>
  </si>
  <si>
    <t>ERR7620506</t>
  </si>
  <si>
    <t>ftp.sra.ebi.ac.uk/vol1/run/ERR762/ERR7620506/PAFTOL_012293_R1.fastq.gz;ftp.sra.ebi.ac.uk/vol1/run/ERR762/ERR7620506/PAFTOL_012293_R2.fastq.gz</t>
  </si>
  <si>
    <t>PAFTOL_012293</t>
  </si>
  <si>
    <t>Coleanthera</t>
  </si>
  <si>
    <t>K000993517</t>
  </si>
  <si>
    <t>http://sftp.kew.org/pub/paftol/current_release/fasta/by_recovery/INSDC.ERR7620507.Coleanthera_myrtoides.a353.fasta</t>
  </si>
  <si>
    <t>ERR7620507</t>
  </si>
  <si>
    <t>ftp.sra.ebi.ac.uk/vol1/run/ERR762/ERR7620507/PAFTOL_012295_R1.fastq.gz;ftp.sra.ebi.ac.uk/vol1/run/ERR762/ERR7620507/PAFTOL_012295_R2.fastq.gz</t>
  </si>
  <si>
    <t>PAFTOL_012295</t>
  </si>
  <si>
    <t>Conostephium</t>
  </si>
  <si>
    <t>Silica dried</t>
  </si>
  <si>
    <t>http://sftp.kew.org/pub/paftol/current_release/fasta/by_recovery/INSDC.ERR7620493.Conostephium_pendulum.a353.fasta</t>
  </si>
  <si>
    <t>ERR7620493</t>
  </si>
  <si>
    <t>ftp.sra.ebi.ac.uk/vol1/run/ERR762/ERR7620493/PAFTOL_012259_R1.fastq.gz;ftp.sra.ebi.ac.uk/vol1/run/ERR762/ERR7620493/PAFTOL_012259_R2.fastq.gz</t>
  </si>
  <si>
    <t>PAFTOL_012259</t>
  </si>
  <si>
    <t>Cosmelia</t>
  </si>
  <si>
    <t>K000993518</t>
  </si>
  <si>
    <t>http://sftp.kew.org/pub/paftol/current_release/fasta/by_recovery/INSDC.ERR7620508.Cosmelia_rubra.a353.fasta</t>
  </si>
  <si>
    <t>ERR7620508</t>
  </si>
  <si>
    <t>ftp.sra.ebi.ac.uk/vol1/run/ERR762/ERR7620508/PAFTOL_012297_R1.fastq.gz;ftp.sra.ebi.ac.uk/vol1/run/ERR762/ERR7620508/PAFTOL_012297_R2.fastq.gz</t>
  </si>
  <si>
    <t>PAFTOL_012297</t>
  </si>
  <si>
    <t>Craibiodendron</t>
  </si>
  <si>
    <t>http://sftp.kew.org/pub/paftol/current_release/fasta/by_recovery/INSDC.ERR7620441.Craibiodendron_yunnanense.a353.fasta</t>
  </si>
  <si>
    <t>ERR7620441</t>
  </si>
  <si>
    <t>ftp.sra.ebi.ac.uk/vol1/run/ERR762/ERR7620441/PAFTOL_011987_R1.fastq.gz;ftp.sra.ebi.ac.uk/vol1/run/ERR762/ERR7620441/PAFTOL_011987_R2.fastq.gz</t>
  </si>
  <si>
    <t>PAFTOL_011987</t>
  </si>
  <si>
    <t>Croninia</t>
  </si>
  <si>
    <t>K000993520</t>
  </si>
  <si>
    <t>http://sftp.kew.org/pub/paftol/current_release/fasta/by_recovery/INSDC.ERR7620509.Croninia_kingiana.a353.fasta</t>
  </si>
  <si>
    <t>ERR7620509</t>
  </si>
  <si>
    <t>ftp.sra.ebi.ac.uk/vol1/run/ERR762/ERR7620509/PAFTOL_012301_R1.fastq.gz;ftp.sra.ebi.ac.uk/vol1/run/ERR762/ERR7620509/PAFTOL_012301_R2.fastq.gz</t>
  </si>
  <si>
    <t>PAFTOL_012301</t>
  </si>
  <si>
    <t>Cyathopsis</t>
  </si>
  <si>
    <t>K000993521</t>
  </si>
  <si>
    <t>New Caledonia</t>
  </si>
  <si>
    <t>http://sftp.kew.org/pub/paftol/current_release/fasta/by_recovery/INSDC.ERR7620510.Cyathopsis_floribunda.a353.fasta</t>
  </si>
  <si>
    <t>ERR7620510</t>
  </si>
  <si>
    <t>ftp.sra.ebi.ac.uk/vol1/run/ERR762/ERR7620510/PAFTOL_012303_R1.fastq.gz;ftp.sra.ebi.ac.uk/vol1/run/ERR762/ERR7620510/PAFTOL_012303_R2.fastq.gz</t>
  </si>
  <si>
    <t>PAFTOL_012303</t>
  </si>
  <si>
    <t>Decatoca</t>
  </si>
  <si>
    <t>K000993522</t>
  </si>
  <si>
    <t>Papua New Guinea</t>
  </si>
  <si>
    <t>http://sftp.kew.org/pub/paftol/current_release/fasta/by_recovery/INSDC.ERR7620511.Decatoca_spenceri.a353.fasta</t>
  </si>
  <si>
    <t>ERR7620511</t>
  </si>
  <si>
    <t>ftp.sra.ebi.ac.uk/vol1/run/ERR762/ERR7620511/PAFTOL_012305_R1.fastq.gz;ftp.sra.ebi.ac.uk/vol1/run/ERR762/ERR7620511/PAFTOL_012305_R2.fastq.gz</t>
  </si>
  <si>
    <t>PAFTOL_012305</t>
  </si>
  <si>
    <t>Demosthenesia</t>
  </si>
  <si>
    <t>K000323704</t>
  </si>
  <si>
    <t>Bolivia (Plurinational State of)</t>
  </si>
  <si>
    <t>http://sftp.kew.org/pub/paftol/current_release/fasta/by_recovery/INSDC.ERR7620498.Demosthenesia_mandonii.a353.fasta</t>
  </si>
  <si>
    <t>ERR7620498</t>
  </si>
  <si>
    <t>ftp.sra.ebi.ac.uk/vol1/run/ERR762/ERR7620498/PAFTOL_012269_R1.fastq.gz;ftp.sra.ebi.ac.uk/vol1/run/ERR762/ERR7620498/PAFTOL_012269_R2.fastq.gz</t>
  </si>
  <si>
    <t>PAFTOL_012269</t>
  </si>
  <si>
    <t>Didonica</t>
  </si>
  <si>
    <t>K000993529</t>
  </si>
  <si>
    <t>Panama</t>
  </si>
  <si>
    <t>http://sftp.kew.org/pub/paftol/current_release/fasta/by_recovery/INSDC.ERR7620516.Didonica_subsessilis.a353.fasta</t>
  </si>
  <si>
    <t>ERR7620516</t>
  </si>
  <si>
    <t>ftp.sra.ebi.ac.uk/vol1/run/ERR762/ERR7620516/PAFTOL_012319_R1.fastq.gz;ftp.sra.ebi.ac.uk/vol1/run/ERR762/ERR7620516/PAFTOL_012319_R2.fastq.gz</t>
  </si>
  <si>
    <t>PAFTOL_012319</t>
  </si>
  <si>
    <t>Dielsiodoxa</t>
  </si>
  <si>
    <t>K000993524</t>
  </si>
  <si>
    <t>http://sftp.kew.org/pub/paftol/current_release/fasta/by_recovery/INSDC.ERR7620512.Dielsiodoxa_leucantha.a353.fasta</t>
  </si>
  <si>
    <t>ERR7620512</t>
  </si>
  <si>
    <t>ftp.sra.ebi.ac.uk/vol1/run/ERR762/ERR7620512/PAFTOL_012309_R1.fastq.gz;ftp.sra.ebi.ac.uk/vol1/run/ERR762/ERR7620512/PAFTOL_012309_R2.fastq.gz</t>
  </si>
  <si>
    <t>PAFTOL_012309</t>
  </si>
  <si>
    <t>Elliottia</t>
  </si>
  <si>
    <t>http://sftp.kew.org/pub/paftol/current_release/fasta/by_recovery/INSDC.ERR7620883.Elliottia_bracteata.a353.fasta</t>
  </si>
  <si>
    <t>ERR7620883</t>
  </si>
  <si>
    <t>ftp.sra.ebi.ac.uk/vol1/run/ERR762/ERR7620883/PAFTOL_013369_R1.fastq.gz;ftp.sra.ebi.ac.uk/vol1/run/ERR762/ERR7620883/PAFTOL_013369_R2.fastq.gz</t>
  </si>
  <si>
    <t>PAFTOL_013369</t>
  </si>
  <si>
    <t>Empetrum</t>
  </si>
  <si>
    <t>http://sftp.kew.org/pub/paftol/current_release/fasta/by_recovery/INSDC.ERR7620430.Empetrum_rubrum.a353.fasta</t>
  </si>
  <si>
    <t>ERR7620430</t>
  </si>
  <si>
    <t>ftp.sra.ebi.ac.uk/vol1/run/ERR762/ERR7620430/PAFTOL_011957_R1.fastq.gz;ftp.sra.ebi.ac.uk/vol1/run/ERR762/ERR7620430/PAFTOL_011957_R2.fastq.gz</t>
  </si>
  <si>
    <t>PAFTOL_011957</t>
  </si>
  <si>
    <t>Enkianthus</t>
  </si>
  <si>
    <t>http://sftp.kew.org/pub/paftol/current_release/fasta/by_recovery/INSDC.ERR7620480.Enkianthus_cernuus.a353.fasta</t>
  </si>
  <si>
    <t>ERR7620480</t>
  </si>
  <si>
    <t>ftp.sra.ebi.ac.uk/vol1/run/ERR762/ERR7620480/PAFTOL_012169_R1.fastq.gz;ftp.sra.ebi.ac.uk/vol1/run/ERR762/ERR7620480/PAFTOL_012169_R2.fastq.gz</t>
  </si>
  <si>
    <t>PAFTOL_012169</t>
  </si>
  <si>
    <t>Eubotryoides</t>
  </si>
  <si>
    <t>K000993525</t>
  </si>
  <si>
    <t>Japan</t>
  </si>
  <si>
    <t>http://sftp.kew.org/pub/paftol/current_release/fasta/by_recovery/INSDC.ERR7620513.Eubotryoides_grayana.a353.fasta</t>
  </si>
  <si>
    <t>ERR7620513</t>
  </si>
  <si>
    <t>ftp.sra.ebi.ac.uk/vol1/run/ERR762/ERR7620513/PAFTOL_012311_R1.fastq.gz;ftp.sra.ebi.ac.uk/vol1/run/ERR762/ERR7620513/PAFTOL_012311_R2.fastq.gz</t>
  </si>
  <si>
    <t>PAFTOL_012311</t>
  </si>
  <si>
    <t>Eubotrys</t>
  </si>
  <si>
    <t>K000993526</t>
  </si>
  <si>
    <t>http://sftp.kew.org/pub/paftol/current_release/fasta/by_recovery/INSDC.ERR7620514.Eubotrys_racemosa.a353.fasta</t>
  </si>
  <si>
    <t>ERR7620514</t>
  </si>
  <si>
    <t>ftp.sra.ebi.ac.uk/vol1/run/ERR762/ERR7620514/PAFTOL_012313_R1.fastq.gz;ftp.sra.ebi.ac.uk/vol1/run/ERR762/ERR7620514/PAFTOL_012313_R2.fastq.gz</t>
  </si>
  <si>
    <t>PAFTOL_012313</t>
  </si>
  <si>
    <t>Gaultheria</t>
  </si>
  <si>
    <t>http://sftp.kew.org/pub/paftol/current_release/fasta/by_recovery/INSDC.ERR7620479.Gaultheria_prostrata.a353.fasta</t>
  </si>
  <si>
    <t>ERR7620479</t>
  </si>
  <si>
    <t>ftp.sra.ebi.ac.uk/vol1/run/ERR762/ERR7620479/PAFTOL_012165_R1.fastq.gz;ftp.sra.ebi.ac.uk/vol1/run/ERR762/ERR7620479/PAFTOL_012165_R2.fastq.gz</t>
  </si>
  <si>
    <t>PAFTOL_012165</t>
  </si>
  <si>
    <t>Hemitomes</t>
  </si>
  <si>
    <t>K000993528</t>
  </si>
  <si>
    <t>http://sftp.kew.org/pub/paftol/current_release/fasta/by_recovery/INSDC.ERR7620515.Hemitomes_congestum.a353.fasta</t>
  </si>
  <si>
    <t>ERR7620515</t>
  </si>
  <si>
    <t>ftp.sra.ebi.ac.uk/vol1/run/ERR762/ERR7620515/PAFTOL_012317_R1.fastq.gz;ftp.sra.ebi.ac.uk/vol1/run/ERR762/ERR7620515/PAFTOL_012317_R2.fastq.gz</t>
  </si>
  <si>
    <t>PAFTOL_012317</t>
  </si>
  <si>
    <t>Kalmiopsis</t>
  </si>
  <si>
    <t>http://sftp.kew.org/pub/paftol/current_release/fasta/by_recovery/INSDC.ERR7620432.Kalmiopsis_leachiana.a353.fasta</t>
  </si>
  <si>
    <t>ERR7620432</t>
  </si>
  <si>
    <t>ftp.sra.ebi.ac.uk/vol1/run/ERR762/ERR7620432/PAFTOL_011963_R1.fastq.gz;ftp.sra.ebi.ac.uk/vol1/run/ERR762/ERR7620432/PAFTOL_011963_R2.fastq.gz</t>
  </si>
  <si>
    <t>PAFTOL_011963</t>
  </si>
  <si>
    <t>Lebetanthus</t>
  </si>
  <si>
    <t>http://sftp.kew.org/pub/paftol/current_release/fasta/by_recovery/INSDC.ERR7620440.Lebetanthus_myrsinites.a353.fasta</t>
  </si>
  <si>
    <t>ERR7620440</t>
  </si>
  <si>
    <t>ftp.sra.ebi.ac.uk/vol1/run/ERR762/ERR7620440/PAFTOL_011985_R1.fastq.gz;ftp.sra.ebi.ac.uk/vol1/run/ERR762/ERR7620440/PAFTOL_011985_R2.fastq.gz</t>
  </si>
  <si>
    <t>PAFTOL_011985</t>
  </si>
  <si>
    <t>Leucothoe</t>
  </si>
  <si>
    <t>K001275457</t>
  </si>
  <si>
    <t>Myanmar</t>
  </si>
  <si>
    <t>http://sftp.kew.org/pub/paftol/current_release/fasta/by_recovery/INSDC.ERR7620577.Leucothoe_griffithiana.a353.fasta</t>
  </si>
  <si>
    <t>ERR7620577</t>
  </si>
  <si>
    <t>ftp.sra.ebi.ac.uk/vol1/run/ERR762/ERR7620577/PAFTOL_012479_R1.fastq.gz;ftp.sra.ebi.ac.uk/vol1/run/ERR762/ERR7620577/PAFTOL_012479_R2.fastq.gz</t>
  </si>
  <si>
    <t>PAFTOL_012479</t>
  </si>
  <si>
    <t>Lissanthe</t>
  </si>
  <si>
    <t>K000993531</t>
  </si>
  <si>
    <t>http://sftp.kew.org/pub/paftol/current_release/fasta/by_recovery/INSDC.ERR7620517.Lissanthe_strigosa_subsp_subulata.a353.fasta</t>
  </si>
  <si>
    <t>ERR7620517</t>
  </si>
  <si>
    <t>ftp.sra.ebi.ac.uk/vol1/run/ERR762/ERR7620517/PAFTOL_012323_R1.fastq.gz;ftp.sra.ebi.ac.uk/vol1/run/ERR762/ERR7620517/PAFTOL_012323_R2.fastq.gz</t>
  </si>
  <si>
    <t>PAFTOL_012323</t>
  </si>
  <si>
    <t>Lyonia</t>
  </si>
  <si>
    <t>K001275460</t>
  </si>
  <si>
    <t>Malaysia</t>
  </si>
  <si>
    <t>http://sftp.kew.org/pub/paftol/current_release/fasta/by_recovery/INSDC.ERR7620579.Lyonia_ovalifolia.a353.fasta</t>
  </si>
  <si>
    <t>ERR7620579</t>
  </si>
  <si>
    <t>ftp.sra.ebi.ac.uk/vol1/run/ERR762/ERR7620579/PAFTOL_012485_R1.fastq.gz;ftp.sra.ebi.ac.uk/vol1/run/ERR762/ERR7620579/PAFTOL_012485_R2.fastq.gz</t>
  </si>
  <si>
    <t>PAFTOL_012485</t>
  </si>
  <si>
    <t>Macleania</t>
  </si>
  <si>
    <t>http://sftp.kew.org/pub/paftol/current_release/fasta/by_recovery/INSDC.ERR7620435.Macleania_insignis.a353.fasta</t>
  </si>
  <si>
    <t>ERR7620435</t>
  </si>
  <si>
    <t>ftp.sra.ebi.ac.uk/vol1/run/ERR762/ERR7620435/PAFTOL_011971_R1.fastq.gz;ftp.sra.ebi.ac.uk/vol1/run/ERR762/ERR7620435/PAFTOL_011971_R2.fastq.gz</t>
  </si>
  <si>
    <t>PAFTOL_011971</t>
  </si>
  <si>
    <t>Melichrus</t>
  </si>
  <si>
    <t>K001275411</t>
  </si>
  <si>
    <t>http://sftp.kew.org/pub/paftol/current_release/fasta/by_recovery/INSDC.ERR7620540.Melichrus_urceolatus.a353.fasta</t>
  </si>
  <si>
    <t>ERR7620540</t>
  </si>
  <si>
    <t>ftp.sra.ebi.ac.uk/vol1/run/ERR762/ERR7620540/PAFTOL_012387_R1.fastq.gz;ftp.sra.ebi.ac.uk/vol1/run/ERR762/ERR7620540/PAFTOL_012387_R2.fastq.gz</t>
  </si>
  <si>
    <t>PAFTOL_012387</t>
  </si>
  <si>
    <t>Monotropa</t>
  </si>
  <si>
    <t>http://sftp.kew.org/pub/paftol/current_release/fasta/by_recovery/INSDC.ERR7620424.Monotropa_uniflora.a353.fasta</t>
  </si>
  <si>
    <t>ERR7620424</t>
  </si>
  <si>
    <t>ftp.sra.ebi.ac.uk/vol1/run/ERR762/ERR7620424/PAFTOL_011927_R1.fastq.gz;ftp.sra.ebi.ac.uk/vol1/run/ERR762/ERR7620424/PAFTOL_011927_R2.fastq.gz</t>
  </si>
  <si>
    <t>PAFTOL_011927</t>
  </si>
  <si>
    <t>Needhamiella</t>
  </si>
  <si>
    <t>K001275413</t>
  </si>
  <si>
    <t>http://sftp.kew.org/pub/paftol/current_release/fasta/by_recovery/INSDC.ERR7620541.Needhamiella_pumilio.a353.fasta</t>
  </si>
  <si>
    <t>ERR7620541</t>
  </si>
  <si>
    <t>ftp.sra.ebi.ac.uk/vol1/run/ERR762/ERR7620541/PAFTOL_012391_R1.fastq.gz;ftp.sra.ebi.ac.uk/vol1/run/ERR762/ERR7620541/PAFTOL_012391_R2.fastq.gz</t>
  </si>
  <si>
    <t>PAFTOL_012391</t>
  </si>
  <si>
    <t>Notopora</t>
  </si>
  <si>
    <t>K001275414</t>
  </si>
  <si>
    <t>Guyana</t>
  </si>
  <si>
    <t>http://sftp.kew.org/pub/paftol/current_release/fasta/by_recovery/INSDC.ERR7620542.Notopora_schomburgkii.a353.fasta</t>
  </si>
  <si>
    <t>ERR7620542</t>
  </si>
  <si>
    <t>ftp.sra.ebi.ac.uk/vol1/run/ERR762/ERR7620542/PAFTOL_012393_R1.fastq.gz;ftp.sra.ebi.ac.uk/vol1/run/ERR762/ERR7620542/PAFTOL_012393_R2.fastq.gz</t>
  </si>
  <si>
    <t>PAFTOL_012393</t>
  </si>
  <si>
    <t>Oligarrhena</t>
  </si>
  <si>
    <t>K001275415</t>
  </si>
  <si>
    <t>http://sftp.kew.org/pub/paftol/current_release/fasta/by_recovery/INSDC.ERR7620543.Oligarrhena_micrantha.a353.fasta</t>
  </si>
  <si>
    <t>ERR7620543</t>
  </si>
  <si>
    <t>ftp.sra.ebi.ac.uk/vol1/run/ERR762/ERR7620543/PAFTOL_012395_R1.fastq.gz;ftp.sra.ebi.ac.uk/vol1/run/ERR762/ERR7620543/PAFTOL_012395_R2.fastq.gz</t>
  </si>
  <si>
    <t>PAFTOL_012395</t>
  </si>
  <si>
    <t>Orthilia</t>
  </si>
  <si>
    <t>http://sftp.kew.org/pub/paftol/current_release/fasta/by_recovery/INSDC.ERR7620471.Orthilia_secunda.a353.fasta</t>
  </si>
  <si>
    <t>ERR7620471</t>
  </si>
  <si>
    <t>ftp.sra.ebi.ac.uk/vol1/run/ERR762/ERR7620471/PAFTOL_012109_R1.fastq.gz;ftp.sra.ebi.ac.uk/vol1/run/ERR762/ERR7620471/PAFTOL_012109_R2.fastq.gz</t>
  </si>
  <si>
    <t>PAFTOL_012109</t>
  </si>
  <si>
    <t>Phyllodoce</t>
  </si>
  <si>
    <t>http://sftp.kew.org/pub/paftol/current_release/fasta/by_recovery/INSDC.ERR7620433.Phyllodoce_empetriformis.a353.fasta</t>
  </si>
  <si>
    <t>ERR7620433</t>
  </si>
  <si>
    <t>ftp.sra.ebi.ac.uk/vol1/run/ERR762/ERR7620433/PAFTOL_011965_R1.fastq.gz;ftp.sra.ebi.ac.uk/vol1/run/ERR762/ERR7620433/PAFTOL_011965_R2.fastq.gz</t>
  </si>
  <si>
    <t>PAFTOL_011965</t>
  </si>
  <si>
    <t>Pieris</t>
  </si>
  <si>
    <t>K001275461</t>
  </si>
  <si>
    <t>China</t>
  </si>
  <si>
    <t>http://sftp.kew.org/pub/paftol/current_release/fasta/by_recovery/INSDC.ERR7620580.Pieris_formosa.a353.fasta</t>
  </si>
  <si>
    <t>ERR7620580</t>
  </si>
  <si>
    <t>ftp.sra.ebi.ac.uk/vol1/run/ERR762/ERR7620580/PAFTOL_012487_R1.fastq.gz;ftp.sra.ebi.ac.uk/vol1/run/ERR762/ERR7620580/PAFTOL_012487_R2.fastq.gz</t>
  </si>
  <si>
    <t>PAFTOL_012487</t>
  </si>
  <si>
    <t>Pleuricospora</t>
  </si>
  <si>
    <t>K001275419</t>
  </si>
  <si>
    <t>http://sftp.kew.org/pub/paftol/current_release/fasta/by_recovery/INSDC.ERR7620544.Pleuricospora_fimbriolata.a353.fasta</t>
  </si>
  <si>
    <t>ERR7620544</t>
  </si>
  <si>
    <t>ftp.sra.ebi.ac.uk/vol1/run/ERR762/ERR7620544/PAFTOL_012403_R1.fastq.gz;ftp.sra.ebi.ac.uk/vol1/run/ERR762/ERR7620544/PAFTOL_012403_R2.fastq.gz</t>
  </si>
  <si>
    <t>PAFTOL_012403</t>
  </si>
  <si>
    <t>Plutarchia</t>
  </si>
  <si>
    <t>K001275420</t>
  </si>
  <si>
    <t>Ecuador</t>
  </si>
  <si>
    <t>http://sftp.kew.org/pub/paftol/current_release/fasta/by_recovery/INSDC.ERR7620545.Plutarchia_ecuadorensis.a353.fasta</t>
  </si>
  <si>
    <t>ERR7620545</t>
  </si>
  <si>
    <t>ftp.sra.ebi.ac.uk/vol1/run/ERR762/ERR7620545/PAFTOL_012405_R1.fastq.gz;ftp.sra.ebi.ac.uk/vol1/run/ERR762/ERR7620545/PAFTOL_012405_R2.fastq.gz</t>
  </si>
  <si>
    <t>PAFTOL_012405</t>
  </si>
  <si>
    <t>Polyclita</t>
  </si>
  <si>
    <t>K000542627</t>
  </si>
  <si>
    <t>http://sftp.kew.org/pub/paftol/current_release/fasta/by_recovery/INSDC.ERR7620502.Polyclita_turbinata.a353.fasta</t>
  </si>
  <si>
    <t>ERR7620502</t>
  </si>
  <si>
    <t>ftp.sra.ebi.ac.uk/vol1/run/ERR762/ERR7620502/PAFTOL_012279_R1.fastq.gz;ftp.sra.ebi.ac.uk/vol1/run/ERR762/ERR7620502/PAFTOL_012279_R2.fastq.gz</t>
  </si>
  <si>
    <t>PAFTOL_012279</t>
  </si>
  <si>
    <t>Prionotes</t>
  </si>
  <si>
    <t>http://sftp.kew.org/pub/paftol/current_release/fasta/by_recovery/INSDC.ERR7620439.Prionotes_cerinthoides.a353.fasta</t>
  </si>
  <si>
    <t>ERR7620439</t>
  </si>
  <si>
    <t>ftp.sra.ebi.ac.uk/vol1/run/ERR762/ERR7620439/PAFTOL_011983_R1.fastq.gz;ftp.sra.ebi.ac.uk/vol1/run/ERR762/ERR7620439/PAFTOL_011983_R2.fastq.gz</t>
  </si>
  <si>
    <t>PAFTOL_011983</t>
  </si>
  <si>
    <t>Psammisia</t>
  </si>
  <si>
    <t>K001275421</t>
  </si>
  <si>
    <t>http://sftp.kew.org/pub/paftol/current_release/fasta/by_recovery/INSDC.ERR7620546.Psammisia_fissilis.a353.fasta</t>
  </si>
  <si>
    <t>ERR7620546</t>
  </si>
  <si>
    <t>ftp.sra.ebi.ac.uk/vol1/run/ERR762/ERR7620546/PAFTOL_012407_R1.fastq.gz;ftp.sra.ebi.ac.uk/vol1/run/ERR762/ERR7620546/PAFTOL_012407_R2.fastq.gz</t>
  </si>
  <si>
    <t>PAFTOL_012407</t>
  </si>
  <si>
    <t>Pterospora</t>
  </si>
  <si>
    <t>K001275422</t>
  </si>
  <si>
    <t>http://sftp.kew.org/pub/paftol/current_release/fasta/by_recovery/INSDC.ERR7620547.Pterospora_andromedea.a353.fasta</t>
  </si>
  <si>
    <t>ERR7620547</t>
  </si>
  <si>
    <t>ftp.sra.ebi.ac.uk/vol1/run/ERR762/ERR7620547/PAFTOL_012409_R1.fastq.gz;ftp.sra.ebi.ac.uk/vol1/run/ERR762/ERR7620547/PAFTOL_012409_R2.fastq.gz</t>
  </si>
  <si>
    <t>PAFTOL_012409</t>
  </si>
  <si>
    <t>Rhodothamnus</t>
  </si>
  <si>
    <t>http://sftp.kew.org/pub/paftol/current_release/fasta/by_recovery/INSDC.ERR7620438.Rhodothamnus_chamaecistus.a353.fasta</t>
  </si>
  <si>
    <t>ERR7620438</t>
  </si>
  <si>
    <t>ftp.sra.ebi.ac.uk/vol1/run/ERR762/ERR7620438/PAFTOL_011981_R1.fastq.gz;ftp.sra.ebi.ac.uk/vol1/run/ERR762/ERR7620438/PAFTOL_011981_R2.fastq.gz</t>
  </si>
  <si>
    <t>PAFTOL_011981</t>
  </si>
  <si>
    <t>Sarcodes</t>
  </si>
  <si>
    <t>K001275424</t>
  </si>
  <si>
    <t>http://sftp.kew.org/pub/paftol/current_release/fasta/by_recovery/INSDC.ERR7620549.Sarcodes_sanguinea.a353.fasta</t>
  </si>
  <si>
    <t>ERR7620549</t>
  </si>
  <si>
    <t>ftp.sra.ebi.ac.uk/vol1/run/ERR762/ERR7620549/PAFTOL_012413_R1.fastq.gz;ftp.sra.ebi.ac.uk/vol1/run/ERR762/ERR7620549/PAFTOL_012413_R2.fastq.gz</t>
  </si>
  <si>
    <t>PAFTOL_012413</t>
  </si>
  <si>
    <t>Semiramisia</t>
  </si>
  <si>
    <t>K001275426</t>
  </si>
  <si>
    <t>http://sftp.kew.org/pub/paftol/current_release/fasta/by_recovery/INSDC.ERR7620550.Semiramisia_speciosa.a353.fasta</t>
  </si>
  <si>
    <t>ERR7620550</t>
  </si>
  <si>
    <t>ftp.sra.ebi.ac.uk/vol1/run/ERR762/ERR7620550/PAFTOL_012417_R1.fastq.gz;ftp.sra.ebi.ac.uk/vol1/run/ERR762/ERR7620550/PAFTOL_012417_R2.fastq.gz</t>
  </si>
  <si>
    <t>PAFTOL_012417</t>
  </si>
  <si>
    <t>Siphonandra</t>
  </si>
  <si>
    <t>K001275427</t>
  </si>
  <si>
    <t>Peru</t>
  </si>
  <si>
    <t>http://sftp.kew.org/pub/paftol/current_release/fasta/by_recovery/INSDC.ERR7620551.Siphonandra_santa-barbarense.a353.fasta</t>
  </si>
  <si>
    <t>ERR7620551</t>
  </si>
  <si>
    <t>ftp.sra.ebi.ac.uk/vol1/run/ERR762/ERR7620551/PAFTOL_012419_R1.fastq.gz;ftp.sra.ebi.ac.uk/vol1/run/ERR762/ERR7620551/PAFTOL_012419_R2.fastq.gz</t>
  </si>
  <si>
    <t>PAFTOL_012419</t>
  </si>
  <si>
    <t>Sphyrospermum</t>
  </si>
  <si>
    <t>K001275428</t>
  </si>
  <si>
    <t>http://sftp.kew.org/pub/paftol/current_release/fasta/by_recovery/INSDC.ERR7620552.Sphyrospermum_buxifolium.a353.fasta</t>
  </si>
  <si>
    <t>ERR7620552</t>
  </si>
  <si>
    <t>ftp.sra.ebi.ac.uk/vol1/run/ERR762/ERR7620552/PAFTOL_012421_R1.fastq.gz;ftp.sra.ebi.ac.uk/vol1/run/ERR762/ERR7620552/PAFTOL_012421_R2.fastq.gz</t>
  </si>
  <si>
    <t>PAFTOL_012421</t>
  </si>
  <si>
    <t>Sprengelia</t>
  </si>
  <si>
    <t>K001275429</t>
  </si>
  <si>
    <t>http://sftp.kew.org/pub/paftol/current_release/fasta/by_recovery/INSDC.ERR7620553.Sprengelia_incarnata.a353.fasta</t>
  </si>
  <si>
    <t>ERR7620553</t>
  </si>
  <si>
    <t>ftp.sra.ebi.ac.uk/vol1/run/ERR762/ERR7620553/PAFTOL_012423_R1.fastq.gz;ftp.sra.ebi.ac.uk/vol1/run/ERR762/ERR7620553/PAFTOL_012423_R2.fastq.gz</t>
  </si>
  <si>
    <t>PAFTOL_012423</t>
  </si>
  <si>
    <t>Tepuia</t>
  </si>
  <si>
    <t>K001275430</t>
  </si>
  <si>
    <t>http://sftp.kew.org/pub/paftol/current_release/fasta/by_recovery/INSDC.ERR7620554.Tepuia_venusta.a353.fasta</t>
  </si>
  <si>
    <t>ERR7620554</t>
  </si>
  <si>
    <t>ftp.sra.ebi.ac.uk/vol1/run/ERR762/ERR7620554/PAFTOL_012425_R1.fastq.gz;ftp.sra.ebi.ac.uk/vol1/run/ERR762/ERR7620554/PAFTOL_012425_R2.fastq.gz</t>
  </si>
  <si>
    <t>PAFTOL_012425</t>
  </si>
  <si>
    <t>Themistoclesia</t>
  </si>
  <si>
    <t>K001275431</t>
  </si>
  <si>
    <t>http://sftp.kew.org/pub/paftol/current_release/fasta/by_recovery/INSDC.ERR7620555.Themistoclesia_orientalis.a353.fasta</t>
  </si>
  <si>
    <t>ERR7620555</t>
  </si>
  <si>
    <t>ftp.sra.ebi.ac.uk/vol1/run/ERR762/ERR7620555/PAFTOL_012427_R1.fastq.gz;ftp.sra.ebi.ac.uk/vol1/run/ERR762/ERR7620555/PAFTOL_012427_R2.fastq.gz</t>
  </si>
  <si>
    <t>PAFTOL_012427</t>
  </si>
  <si>
    <t>Thibaudia</t>
  </si>
  <si>
    <t>K001275432</t>
  </si>
  <si>
    <t>http://sftp.kew.org/pub/paftol/current_release/fasta/by_recovery/INSDC.ERR7620556.Thibaudia_biflora.a353.fasta</t>
  </si>
  <si>
    <t>ERR7620556</t>
  </si>
  <si>
    <t>ftp.sra.ebi.ac.uk/vol1/run/ERR762/ERR7620556/PAFTOL_012429_R1.fastq.gz;ftp.sra.ebi.ac.uk/vol1/run/ERR762/ERR7620556/PAFTOL_012429_R2.fastq.gz</t>
  </si>
  <si>
    <t>PAFTOL_012429</t>
  </si>
  <si>
    <t>Utleya</t>
  </si>
  <si>
    <t>K001275433</t>
  </si>
  <si>
    <t>Costa Rica</t>
  </si>
  <si>
    <t>http://sftp.kew.org/pub/paftol/current_release/fasta/by_recovery/INSDC.ERR7620557.Utleya_costaricensis.a353.fasta</t>
  </si>
  <si>
    <t>ERR7620557</t>
  </si>
  <si>
    <t>ftp.sra.ebi.ac.uk/vol1/run/ERR762/ERR7620557/PAFTOL_012431_R1.fastq.gz;ftp.sra.ebi.ac.uk/vol1/run/ERR762/ERR7620557/PAFTOL_012431_R2.fastq.gz</t>
  </si>
  <si>
    <t>PAFTOL_012431</t>
  </si>
  <si>
    <t>Vaccinium</t>
  </si>
  <si>
    <t>http://sftp.kew.org/pub/paftol/current_release/fasta/by_recovery/INSDC.ERR7620489.Vaccinium_vitis-idaea.a353.fasta</t>
  </si>
  <si>
    <t>ERR7620489</t>
  </si>
  <si>
    <t>ftp.sra.ebi.ac.uk/vol1/run/ERR762/ERR7620489/PAFTOL_012221_R1.fastq.gz;ftp.sra.ebi.ac.uk/vol1/run/ERR762/ERR7620489/PAFTOL_012221_R2.fastq.gz</t>
  </si>
  <si>
    <t>PAFTOL_012221</t>
  </si>
  <si>
    <t>Sample name</t>
  </si>
  <si>
    <t>Leucopogon malayanus subsp Novoguineensis</t>
  </si>
  <si>
    <t>Andersonia sprengelioides</t>
  </si>
  <si>
    <t>Sphenotoma gracilis</t>
  </si>
  <si>
    <t>Monotoca scoparia</t>
  </si>
  <si>
    <t>Woollsia pungens</t>
  </si>
  <si>
    <t>Lysinema pentapetalum</t>
  </si>
  <si>
    <t>Androstoma verticillata</t>
  </si>
  <si>
    <t>Dracophyllum sayeri</t>
  </si>
  <si>
    <t>Paphia meiniana</t>
  </si>
  <si>
    <t>Trochocarpa bellendenkerensis</t>
  </si>
  <si>
    <t>Archeria hirtella</t>
  </si>
  <si>
    <t>Gaultheria viridicarpa</t>
  </si>
  <si>
    <t>Montitega dealbata</t>
  </si>
  <si>
    <t>Pentachondra pumila</t>
  </si>
  <si>
    <t>Planocarpa petiolaris</t>
  </si>
  <si>
    <t>Richea dracophylla</t>
  </si>
  <si>
    <t>Cyathodes glauca</t>
  </si>
  <si>
    <t>Leptecophylla juniperina subsp oxycedrus</t>
  </si>
  <si>
    <t>Melichrus adpressus s.s.</t>
  </si>
  <si>
    <t>Melichrus urceolatus s.s.</t>
  </si>
  <si>
    <t>Melichrus sp. New england</t>
  </si>
  <si>
    <t>Melichrus sp. Kaputar</t>
  </si>
  <si>
    <t>Melichrus sp. Yuraygir</t>
  </si>
  <si>
    <t>Melichrus sp. Torrington</t>
  </si>
  <si>
    <t>Melichrus sp. Silent grove</t>
  </si>
  <si>
    <t>Melichrus sp. Boonoo boonoo</t>
  </si>
  <si>
    <t>Melichrus sp. wollomombi</t>
  </si>
  <si>
    <t>Melichrus procumbens s.s.</t>
  </si>
  <si>
    <t>Melichrus sp. Coornartha</t>
  </si>
  <si>
    <t>Melichrus sp. Galambary</t>
  </si>
  <si>
    <t>Melichrus sp. Morton</t>
  </si>
  <si>
    <t>Melichrus sp. Gardens of stone</t>
  </si>
  <si>
    <t>Melichrus sp. Gurulmundi</t>
  </si>
  <si>
    <t>Melichrus sp. Wahlmooran</t>
  </si>
  <si>
    <t>Melichrus sp. Herberton</t>
  </si>
  <si>
    <t>Melichrus sp. Mareeba</t>
  </si>
  <si>
    <t>Melichrus sp. Isla  gorge</t>
  </si>
  <si>
    <t>Melichrus sp. Eukey</t>
  </si>
  <si>
    <t>Melichrus sp. Wollomombi</t>
  </si>
  <si>
    <t>Melichrus medius</t>
  </si>
  <si>
    <t>Melichrus erubescens s.s.</t>
  </si>
  <si>
    <t>Melichrus sp. Gilgandra</t>
  </si>
  <si>
    <t>Melichrus sp. Canobolas</t>
  </si>
  <si>
    <t>Vaccinium vitisidaea</t>
  </si>
  <si>
    <t>Lissanthe strigosa subsp subulata</t>
  </si>
  <si>
    <t>Siphonandra santabarbarense</t>
  </si>
  <si>
    <t>Acrotriche patula</t>
  </si>
  <si>
    <t>Leucopogon flavescens var brevifolius</t>
  </si>
  <si>
    <t>Brachyloma mogin</t>
  </si>
  <si>
    <t>Brachyloma djerral</t>
  </si>
  <si>
    <t>Brachyloma pirara</t>
  </si>
  <si>
    <t>Dielsiodoxa propullulans</t>
  </si>
  <si>
    <t>Styphelia melaleucoides var melaleucoides</t>
  </si>
  <si>
    <t>Melichrus sp BungalbinHill</t>
  </si>
  <si>
    <t>Melichrus sp Coolgardie</t>
  </si>
  <si>
    <t>Leucopogon</t>
  </si>
  <si>
    <t>Styphelia</t>
  </si>
  <si>
    <t>Rhododendron</t>
  </si>
  <si>
    <t>Leptecophylla</t>
  </si>
  <si>
    <t>Andersonia</t>
  </si>
  <si>
    <t>Sphenotoma</t>
  </si>
  <si>
    <t>Monotoca</t>
  </si>
  <si>
    <t>Woollsia</t>
  </si>
  <si>
    <t>Lysinema</t>
  </si>
  <si>
    <t>Dracophyllum</t>
  </si>
  <si>
    <t>Paphia</t>
  </si>
  <si>
    <t>Trochocarpa</t>
  </si>
  <si>
    <t>Montitega</t>
  </si>
  <si>
    <t>Pentachondra</t>
  </si>
  <si>
    <t>Planocarpa</t>
  </si>
  <si>
    <t>Richea</t>
  </si>
  <si>
    <t>Cyathodes</t>
  </si>
  <si>
    <t>Stenanthera</t>
  </si>
  <si>
    <t>Brachyloma</t>
  </si>
  <si>
    <t>geniculata</t>
  </si>
  <si>
    <t>mitchellii</t>
  </si>
  <si>
    <t>lucens</t>
  </si>
  <si>
    <t>extremus</t>
  </si>
  <si>
    <t>lavarackii</t>
  </si>
  <si>
    <t>lochiae</t>
  </si>
  <si>
    <t>robusta</t>
  </si>
  <si>
    <t>yorkensis</t>
  </si>
  <si>
    <t>spathaceus</t>
  </si>
  <si>
    <t>sprengelioides</t>
  </si>
  <si>
    <t>gracilis</t>
  </si>
  <si>
    <t>scoparia</t>
  </si>
  <si>
    <t>verticillata</t>
  </si>
  <si>
    <t>sayeri</t>
  </si>
  <si>
    <t>meiniana</t>
  </si>
  <si>
    <t>bellendenkerensis</t>
  </si>
  <si>
    <t>hirtella</t>
  </si>
  <si>
    <t>viridicarpa</t>
  </si>
  <si>
    <t>dealbata</t>
  </si>
  <si>
    <t>dracophylla</t>
  </si>
  <si>
    <t>glauca</t>
  </si>
  <si>
    <t>juniperina subsp oxycedrus</t>
  </si>
  <si>
    <t>hirsutus</t>
  </si>
  <si>
    <t>adpressus s.s.</t>
  </si>
  <si>
    <t>urceolatus s.s.</t>
  </si>
  <si>
    <t>sp. New england</t>
  </si>
  <si>
    <t>gibberagee</t>
  </si>
  <si>
    <t>sp. Kaputar</t>
  </si>
  <si>
    <t>sp. Yuraygir</t>
  </si>
  <si>
    <t>sp. Torrington</t>
  </si>
  <si>
    <t>sp. Silent grove</t>
  </si>
  <si>
    <t>sp. Boonoo boonoo</t>
  </si>
  <si>
    <t>sp. wollomombi</t>
  </si>
  <si>
    <t>sp. Coornartha</t>
  </si>
  <si>
    <t>sp. Galambary</t>
  </si>
  <si>
    <t>sp. Morton</t>
  </si>
  <si>
    <t>sp. Gardens of stone</t>
  </si>
  <si>
    <t>sp. Gurulmundi</t>
  </si>
  <si>
    <t>sp. Wahlmooran</t>
  </si>
  <si>
    <t>sp. Herberton</t>
  </si>
  <si>
    <t>sp. Mareeba</t>
  </si>
  <si>
    <t>sp. Isla  gorge</t>
  </si>
  <si>
    <t>sp. Eukey</t>
  </si>
  <si>
    <t>sp. Wollomombi</t>
  </si>
  <si>
    <t>medius</t>
  </si>
  <si>
    <t>erubescens s.s.</t>
  </si>
  <si>
    <t>sp. Gilgandra</t>
  </si>
  <si>
    <t>sp. Canobolas</t>
  </si>
  <si>
    <t>inifolia</t>
  </si>
  <si>
    <t>stomarrhena</t>
  </si>
  <si>
    <t>woodsii</t>
  </si>
  <si>
    <t>unilateralis</t>
  </si>
  <si>
    <t>minus</t>
  </si>
  <si>
    <t>tenuiflora</t>
  </si>
  <si>
    <t>baxteri</t>
  </si>
  <si>
    <t>denticulatus</t>
  </si>
  <si>
    <t>cordata</t>
  </si>
  <si>
    <t>uniflora</t>
  </si>
  <si>
    <t>rubrum</t>
  </si>
  <si>
    <t>olifolia</t>
  </si>
  <si>
    <t>leachiana</t>
  </si>
  <si>
    <t>empetriformis</t>
  </si>
  <si>
    <t>serpens</t>
  </si>
  <si>
    <t>insignis</t>
  </si>
  <si>
    <t>chamaecistus</t>
  </si>
  <si>
    <t>cerinthoides</t>
  </si>
  <si>
    <t>myrsinites</t>
  </si>
  <si>
    <t>yunnanense</t>
  </si>
  <si>
    <t>unedo</t>
  </si>
  <si>
    <t>vulgaris</t>
  </si>
  <si>
    <t>secunda</t>
  </si>
  <si>
    <t>alpina</t>
  </si>
  <si>
    <t>rostrata</t>
  </si>
  <si>
    <t>cernuus</t>
  </si>
  <si>
    <t>salicifolia</t>
  </si>
  <si>
    <t>tetragona</t>
  </si>
  <si>
    <t>vitisidaea</t>
  </si>
  <si>
    <t>mandonii</t>
  </si>
  <si>
    <t>turbinata</t>
  </si>
  <si>
    <t>racemosa</t>
  </si>
  <si>
    <t>sprucei</t>
  </si>
  <si>
    <t>ericoides</t>
  </si>
  <si>
    <t>rubra</t>
  </si>
  <si>
    <t>kingiana</t>
  </si>
  <si>
    <t>floribunda</t>
  </si>
  <si>
    <t>spenceri</t>
  </si>
  <si>
    <t>leucantha</t>
  </si>
  <si>
    <t>grayana</t>
  </si>
  <si>
    <t>congestum</t>
  </si>
  <si>
    <t>subsessilis</t>
  </si>
  <si>
    <t>strigosa subsp subulata</t>
  </si>
  <si>
    <t>urceolatus</t>
  </si>
  <si>
    <t>schomburgkii</t>
  </si>
  <si>
    <t>micrantha</t>
  </si>
  <si>
    <t>fimbriolata</t>
  </si>
  <si>
    <t>ecuadorensis</t>
  </si>
  <si>
    <t>fissilis</t>
  </si>
  <si>
    <t>andromedea</t>
  </si>
  <si>
    <t>sanguinea</t>
  </si>
  <si>
    <t>speciosa</t>
  </si>
  <si>
    <t>santabarbarense</t>
  </si>
  <si>
    <t>buxifolium</t>
  </si>
  <si>
    <t>incarnata</t>
  </si>
  <si>
    <t>venusta</t>
  </si>
  <si>
    <t>orientalis</t>
  </si>
  <si>
    <t>biflora</t>
  </si>
  <si>
    <t>costaricensis</t>
  </si>
  <si>
    <t>griffithiana</t>
  </si>
  <si>
    <t>ovalifolia</t>
  </si>
  <si>
    <t>formosa</t>
  </si>
  <si>
    <t>maccraei</t>
  </si>
  <si>
    <t>divaricata</t>
  </si>
  <si>
    <t>edicellata</t>
  </si>
  <si>
    <t>empetrifolium</t>
  </si>
  <si>
    <t>bracteata</t>
  </si>
  <si>
    <t>ciliosa</t>
  </si>
  <si>
    <t>filifolia</t>
  </si>
  <si>
    <t>quartzitica</t>
  </si>
  <si>
    <t>lancifolia</t>
  </si>
  <si>
    <t>atula</t>
  </si>
  <si>
    <t>sulcata</t>
  </si>
  <si>
    <t>disjuncta</t>
  </si>
  <si>
    <t>mogin</t>
  </si>
  <si>
    <t>djerral</t>
  </si>
  <si>
    <t>irara</t>
  </si>
  <si>
    <t>longissima</t>
  </si>
  <si>
    <t>arviflora</t>
  </si>
  <si>
    <t>sonderensis</t>
  </si>
  <si>
    <t>insularis</t>
  </si>
  <si>
    <t>cernua</t>
  </si>
  <si>
    <t>microcalyx</t>
  </si>
  <si>
    <t>coelophylla</t>
  </si>
  <si>
    <t>melaleucoides var melaleucoides</t>
  </si>
  <si>
    <t>sp BungalbinHill</t>
  </si>
  <si>
    <t>sp Coolgardie</t>
  </si>
  <si>
    <t>West</t>
  </si>
  <si>
    <t>East</t>
  </si>
  <si>
    <t>Ingroup/Outgroup</t>
  </si>
  <si>
    <t>Keep</t>
  </si>
  <si>
    <t>Remove</t>
  </si>
  <si>
    <t>Ingroup</t>
  </si>
  <si>
    <t>NZ</t>
  </si>
  <si>
    <t>TAS</t>
  </si>
  <si>
    <t>pumila</t>
  </si>
  <si>
    <t>petiolaris</t>
  </si>
  <si>
    <t>pendulum</t>
  </si>
  <si>
    <t>Ncal</t>
  </si>
  <si>
    <t>PNG</t>
  </si>
  <si>
    <t>conchifolia</t>
  </si>
  <si>
    <t>concinna</t>
  </si>
  <si>
    <t>erectifolia</t>
  </si>
  <si>
    <t>Updated scientific name</t>
  </si>
  <si>
    <t>Scientific name</t>
  </si>
  <si>
    <t>tortifolia</t>
  </si>
  <si>
    <t>inopinata</t>
  </si>
  <si>
    <t>pallida</t>
  </si>
  <si>
    <t>prostrata</t>
  </si>
  <si>
    <t>serratifolia</t>
  </si>
  <si>
    <t>xerophylla</t>
  </si>
  <si>
    <t>crassiflora</t>
  </si>
  <si>
    <t>crassifolia</t>
  </si>
  <si>
    <t>densifolia</t>
  </si>
  <si>
    <t>leptantha</t>
  </si>
  <si>
    <t>nesophila</t>
  </si>
  <si>
    <t>malayana subsp Novoguineensis</t>
  </si>
  <si>
    <t>marginata</t>
  </si>
  <si>
    <t>obtecta</t>
  </si>
  <si>
    <t>erubescens</t>
  </si>
  <si>
    <t>pendula</t>
  </si>
  <si>
    <t>planifolia</t>
  </si>
  <si>
    <t>propinqua</t>
  </si>
  <si>
    <t>pogonocalyx</t>
  </si>
  <si>
    <t>psilopus</t>
  </si>
  <si>
    <t>racemulosa</t>
  </si>
  <si>
    <t>riparia</t>
  </si>
  <si>
    <t>stricta</t>
  </si>
  <si>
    <t>pentapetalum</t>
  </si>
  <si>
    <t>pumilio</t>
  </si>
  <si>
    <t>pungens</t>
  </si>
  <si>
    <t>Other</t>
  </si>
  <si>
    <t>propullulans</t>
  </si>
  <si>
    <t>procumbens s.s.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</si>
</sst>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"/>
    <numFmt numFmtId="165" formatCode="yyyy\-mm\-dd;@"/>
    <numFmt numFmtId="166" formatCode="yyyy&quot;-&quot;mm&quot;-&quot;dd"/>
    <numFmt numFmtId="167" formatCode="0.0000"/>
    <numFmt numFmtId="168" formatCode="0.000"/>
    <numFmt numFmtId="169" formatCode="0.0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charset val="1"/>
    </font>
    <font>
      <u/>
      <sz val="11"/>
      <color theme="10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Verdana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3">
    <xf numFmtId="0" fontId="0" fillId="0" borderId="0"/>
    <xf numFmtId="0" fontId="3" fillId="0" borderId="0"/>
    <xf numFmtId="0" fontId="20" fillId="0" borderId="0" applyNumberFormat="0" applyFill="0" applyBorder="0" applyAlignment="0" applyProtection="0"/>
  </cellStyleXfs>
  <cellXfs count="120">
    <xf numFmtId="0" fontId="0" fillId="0" borderId="0" xfId="0"/>
    <xf numFmtId="0" fontId="4" fillId="0" borderId="0" xfId="1" applyFont="1" applyAlignment="1">
      <alignment horizontal="left" vertical="top"/>
    </xf>
    <xf numFmtId="164" fontId="4" fillId="0" borderId="0" xfId="1" applyNumberFormat="1" applyFont="1" applyAlignment="1">
      <alignment horizontal="left" vertical="top" wrapText="1"/>
    </xf>
    <xf numFmtId="165" fontId="4" fillId="0" borderId="0" xfId="1" applyNumberFormat="1" applyFont="1" applyAlignment="1">
      <alignment horizontal="left" vertical="top" wrapText="1"/>
    </xf>
    <xf numFmtId="164" fontId="4" fillId="2" borderId="0" xfId="1" applyNumberFormat="1" applyFont="1" applyFill="1" applyAlignment="1">
      <alignment horizontal="left" vertical="top" wrapText="1"/>
    </xf>
    <xf numFmtId="0" fontId="4" fillId="3" borderId="0" xfId="1" applyFont="1" applyFill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4" fillId="0" borderId="0" xfId="1" applyFont="1" applyAlignment="1">
      <alignment vertical="top" wrapText="1"/>
    </xf>
    <xf numFmtId="165" fontId="4" fillId="0" borderId="0" xfId="1" applyNumberFormat="1" applyFont="1" applyAlignment="1">
      <alignment vertical="top" wrapText="1"/>
    </xf>
    <xf numFmtId="0" fontId="5" fillId="0" borderId="0" xfId="1" applyFont="1" applyAlignment="1">
      <alignment horizontal="left" vertical="top" wrapText="1"/>
    </xf>
    <xf numFmtId="0" fontId="6" fillId="0" borderId="0" xfId="1" applyFont="1" applyAlignment="1">
      <alignment horizontal="left"/>
    </xf>
    <xf numFmtId="0" fontId="6" fillId="2" borderId="0" xfId="1" applyFont="1" applyFill="1"/>
    <xf numFmtId="0" fontId="6" fillId="0" borderId="0" xfId="1" applyFont="1"/>
    <xf numFmtId="0" fontId="5" fillId="0" borderId="0" xfId="1" applyFont="1" applyAlignment="1">
      <alignment horizontal="left" vertical="top"/>
    </xf>
    <xf numFmtId="164" fontId="5" fillId="0" borderId="0" xfId="1" applyNumberFormat="1" applyFont="1" applyAlignment="1">
      <alignment horizontal="left" vertical="top" wrapText="1"/>
    </xf>
    <xf numFmtId="165" fontId="5" fillId="0" borderId="0" xfId="1" applyNumberFormat="1" applyFont="1" applyAlignment="1">
      <alignment horizontal="left" vertical="top" wrapText="1"/>
    </xf>
    <xf numFmtId="164" fontId="5" fillId="2" borderId="0" xfId="1" applyNumberFormat="1" applyFont="1" applyFill="1" applyAlignment="1">
      <alignment horizontal="left" vertical="top" wrapText="1"/>
    </xf>
    <xf numFmtId="0" fontId="5" fillId="3" borderId="0" xfId="1" applyFont="1" applyFill="1" applyAlignment="1">
      <alignment horizontal="left" vertical="top" wrapText="1"/>
    </xf>
    <xf numFmtId="0" fontId="5" fillId="0" borderId="0" xfId="1" applyFont="1" applyAlignment="1">
      <alignment vertical="top" wrapText="1"/>
    </xf>
    <xf numFmtId="165" fontId="5" fillId="0" borderId="0" xfId="1" applyNumberFormat="1" applyFont="1" applyAlignment="1">
      <alignment vertical="top" wrapText="1"/>
    </xf>
    <xf numFmtId="0" fontId="7" fillId="0" borderId="0" xfId="1" applyFont="1" applyAlignment="1">
      <alignment vertical="center"/>
    </xf>
    <xf numFmtId="0" fontId="8" fillId="0" borderId="0" xfId="1" applyFont="1" applyAlignment="1">
      <alignment vertical="top" wrapText="1"/>
    </xf>
    <xf numFmtId="0" fontId="8" fillId="2" borderId="0" xfId="1" applyFont="1" applyFill="1" applyAlignment="1">
      <alignment vertical="top" wrapText="1"/>
    </xf>
    <xf numFmtId="0" fontId="8" fillId="3" borderId="0" xfId="1" applyFont="1" applyFill="1" applyAlignment="1">
      <alignment vertical="top" wrapText="1"/>
    </xf>
    <xf numFmtId="0" fontId="9" fillId="0" borderId="0" xfId="1" applyFont="1"/>
    <xf numFmtId="164" fontId="2" fillId="0" borderId="0" xfId="1" applyNumberFormat="1" applyFont="1" applyAlignment="1">
      <alignment horizontal="left" vertical="top" wrapText="1"/>
    </xf>
    <xf numFmtId="165" fontId="2" fillId="0" borderId="0" xfId="1" applyNumberFormat="1" applyFont="1" applyAlignment="1">
      <alignment horizontal="left" vertical="top" wrapText="1"/>
    </xf>
    <xf numFmtId="164" fontId="2" fillId="2" borderId="0" xfId="1" applyNumberFormat="1" applyFont="1" applyFill="1" applyAlignment="1">
      <alignment horizontal="left" vertical="top" wrapText="1"/>
    </xf>
    <xf numFmtId="0" fontId="2" fillId="3" borderId="0" xfId="1" applyFont="1" applyFill="1" applyAlignment="1">
      <alignment horizontal="center" vertical="top" wrapText="1"/>
    </xf>
    <xf numFmtId="0" fontId="2" fillId="0" borderId="0" xfId="1" applyFont="1" applyAlignment="1">
      <alignment horizontal="left" vertical="top" wrapText="1"/>
    </xf>
    <xf numFmtId="0" fontId="10" fillId="0" borderId="0" xfId="1" applyFont="1" applyAlignment="1">
      <alignment vertical="top" wrapText="1"/>
    </xf>
    <xf numFmtId="0" fontId="2" fillId="0" borderId="0" xfId="1" applyFont="1" applyAlignment="1">
      <alignment horizontal="left" vertical="top"/>
    </xf>
    <xf numFmtId="0" fontId="10" fillId="0" borderId="0" xfId="1" applyFont="1" applyAlignment="1">
      <alignment horizontal="left" vertical="top" wrapText="1"/>
    </xf>
    <xf numFmtId="165" fontId="10" fillId="0" borderId="0" xfId="1" applyNumberFormat="1" applyFont="1" applyAlignment="1">
      <alignment vertical="top" wrapText="1"/>
    </xf>
    <xf numFmtId="0" fontId="11" fillId="0" borderId="0" xfId="1" applyFont="1" applyAlignment="1">
      <alignment horizontal="left" vertical="top" wrapText="1"/>
    </xf>
    <xf numFmtId="164" fontId="12" fillId="0" borderId="0" xfId="1" applyNumberFormat="1" applyFont="1" applyAlignment="1">
      <alignment horizontal="left" vertical="top" wrapText="1"/>
    </xf>
    <xf numFmtId="165" fontId="12" fillId="0" borderId="0" xfId="1" applyNumberFormat="1" applyFont="1" applyAlignment="1">
      <alignment horizontal="left" vertical="top" wrapText="1"/>
    </xf>
    <xf numFmtId="164" fontId="1" fillId="0" borderId="0" xfId="1" applyNumberFormat="1" applyFont="1" applyAlignment="1">
      <alignment horizontal="left" vertical="top" wrapText="1"/>
    </xf>
    <xf numFmtId="0" fontId="12" fillId="0" borderId="0" xfId="1" applyFont="1" applyAlignment="1">
      <alignment horizontal="left" vertical="top"/>
    </xf>
    <xf numFmtId="0" fontId="10" fillId="0" borderId="0" xfId="1" applyFont="1"/>
    <xf numFmtId="0" fontId="10" fillId="2" borderId="0" xfId="1" applyFont="1" applyFill="1"/>
    <xf numFmtId="0" fontId="10" fillId="0" borderId="0" xfId="1" applyFont="1" applyAlignment="1">
      <alignment horizontal="left"/>
    </xf>
    <xf numFmtId="166" fontId="2" fillId="2" borderId="0" xfId="1" applyNumberFormat="1" applyFont="1" applyFill="1" applyAlignment="1">
      <alignment horizontal="left" vertical="top" wrapText="1"/>
    </xf>
    <xf numFmtId="0" fontId="13" fillId="0" borderId="1" xfId="1" applyFont="1" applyBorder="1" applyAlignment="1">
      <alignment horizontal="left" vertical="top" wrapText="1"/>
    </xf>
    <xf numFmtId="0" fontId="14" fillId="0" borderId="1" xfId="1" applyFont="1" applyBorder="1" applyAlignment="1">
      <alignment horizontal="left" vertical="top" wrapText="1"/>
    </xf>
    <xf numFmtId="164" fontId="15" fillId="0" borderId="1" xfId="1" applyNumberFormat="1" applyFont="1" applyBorder="1" applyAlignment="1">
      <alignment horizontal="left" vertical="top" wrapText="1"/>
    </xf>
    <xf numFmtId="164" fontId="15" fillId="2" borderId="1" xfId="1" applyNumberFormat="1" applyFont="1" applyFill="1" applyBorder="1" applyAlignment="1">
      <alignment horizontal="left" vertical="top" wrapText="1"/>
    </xf>
    <xf numFmtId="0" fontId="16" fillId="3" borderId="1" xfId="1" applyFont="1" applyFill="1" applyBorder="1" applyAlignment="1">
      <alignment horizontal="left" vertical="top" wrapText="1"/>
    </xf>
    <xf numFmtId="0" fontId="16" fillId="0" borderId="1" xfId="1" applyFont="1" applyBorder="1" applyAlignment="1">
      <alignment horizontal="left" vertical="top" wrapText="1"/>
    </xf>
    <xf numFmtId="0" fontId="14" fillId="0" borderId="1" xfId="1" applyFont="1" applyBorder="1" applyAlignment="1">
      <alignment vertical="top" wrapText="1"/>
    </xf>
    <xf numFmtId="0" fontId="2" fillId="0" borderId="1" xfId="1" applyFont="1" applyBorder="1" applyAlignment="1">
      <alignment horizontal="left" vertical="top" wrapText="1"/>
    </xf>
    <xf numFmtId="0" fontId="14" fillId="2" borderId="1" xfId="1" applyFont="1" applyFill="1" applyBorder="1" applyAlignment="1">
      <alignment wrapText="1"/>
    </xf>
    <xf numFmtId="0" fontId="14" fillId="0" borderId="1" xfId="1" applyFont="1" applyBorder="1" applyAlignment="1">
      <alignment wrapText="1"/>
    </xf>
    <xf numFmtId="0" fontId="3" fillId="0" borderId="0" xfId="1"/>
    <xf numFmtId="165" fontId="3" fillId="0" borderId="0" xfId="1" applyNumberFormat="1"/>
    <xf numFmtId="0" fontId="3" fillId="2" borderId="0" xfId="1" applyFill="1"/>
    <xf numFmtId="0" fontId="8" fillId="3" borderId="0" xfId="1" applyFont="1" applyFill="1" applyAlignment="1">
      <alignment wrapText="1"/>
    </xf>
    <xf numFmtId="0" fontId="8" fillId="0" borderId="0" xfId="1" applyFont="1" applyAlignment="1">
      <alignment wrapText="1"/>
    </xf>
    <xf numFmtId="0" fontId="8" fillId="0" borderId="0" xfId="1" applyFont="1" applyAlignment="1">
      <alignment horizontal="right" wrapText="1"/>
    </xf>
    <xf numFmtId="0" fontId="17" fillId="0" borderId="0" xfId="1" applyFont="1" applyAlignment="1">
      <alignment wrapText="1"/>
    </xf>
    <xf numFmtId="0" fontId="8" fillId="0" borderId="0" xfId="1" applyFont="1"/>
    <xf numFmtId="0" fontId="3" fillId="0" borderId="0" xfId="1" applyAlignment="1">
      <alignment wrapText="1"/>
    </xf>
    <xf numFmtId="165" fontId="6" fillId="0" borderId="0" xfId="1" applyNumberFormat="1" applyFont="1"/>
    <xf numFmtId="0" fontId="8" fillId="0" borderId="0" xfId="1" applyFont="1" applyAlignment="1">
      <alignment vertical="center"/>
    </xf>
    <xf numFmtId="0" fontId="3" fillId="0" borderId="0" xfId="1" applyAlignment="1">
      <alignment horizontal="center"/>
    </xf>
    <xf numFmtId="165" fontId="3" fillId="0" borderId="0" xfId="1" applyNumberFormat="1" applyAlignment="1">
      <alignment wrapText="1"/>
    </xf>
    <xf numFmtId="167" fontId="18" fillId="0" borderId="0" xfId="1" applyNumberFormat="1" applyFont="1" applyAlignment="1">
      <alignment horizontal="left"/>
    </xf>
    <xf numFmtId="0" fontId="3" fillId="2" borderId="0" xfId="1" applyFill="1" applyAlignment="1">
      <alignment wrapText="1"/>
    </xf>
    <xf numFmtId="0" fontId="8" fillId="4" borderId="0" xfId="1" applyFont="1" applyFill="1" applyAlignment="1">
      <alignment wrapText="1"/>
    </xf>
    <xf numFmtId="0" fontId="17" fillId="0" borderId="0" xfId="1" applyFont="1"/>
    <xf numFmtId="0" fontId="19" fillId="0" borderId="0" xfId="1" applyFont="1"/>
    <xf numFmtId="0" fontId="6" fillId="0" borderId="0" xfId="1" applyFont="1" applyAlignment="1">
      <alignment wrapText="1"/>
    </xf>
    <xf numFmtId="165" fontId="6" fillId="0" borderId="0" xfId="1" applyNumberFormat="1" applyFont="1" applyAlignment="1">
      <alignment wrapText="1"/>
    </xf>
    <xf numFmtId="0" fontId="18" fillId="0" borderId="0" xfId="1" applyFont="1" applyAlignment="1">
      <alignment horizontal="left" wrapText="1"/>
    </xf>
    <xf numFmtId="0" fontId="3" fillId="5" borderId="0" xfId="1" applyFill="1" applyAlignment="1">
      <alignment wrapText="1"/>
    </xf>
    <xf numFmtId="167" fontId="18" fillId="0" borderId="0" xfId="1" applyNumberFormat="1" applyFont="1" applyAlignment="1">
      <alignment horizontal="left" vertical="top" wrapText="1"/>
    </xf>
    <xf numFmtId="0" fontId="3" fillId="0" borderId="0" xfId="1" applyAlignment="1">
      <alignment horizontal="center" wrapText="1"/>
    </xf>
    <xf numFmtId="165" fontId="8" fillId="0" borderId="0" xfId="1" applyNumberFormat="1" applyFont="1" applyAlignment="1">
      <alignment wrapText="1"/>
    </xf>
    <xf numFmtId="1" fontId="3" fillId="0" borderId="0" xfId="1" applyNumberFormat="1" applyAlignment="1">
      <alignment wrapText="1"/>
    </xf>
    <xf numFmtId="0" fontId="18" fillId="0" borderId="0" xfId="1" applyFont="1" applyAlignment="1">
      <alignment horizontal="left" vertical="top" wrapText="1"/>
    </xf>
    <xf numFmtId="1" fontId="6" fillId="0" borderId="0" xfId="1" applyNumberFormat="1" applyFont="1"/>
    <xf numFmtId="165" fontId="6" fillId="5" borderId="0" xfId="1" applyNumberFormat="1" applyFont="1" applyFill="1" applyAlignment="1">
      <alignment wrapText="1"/>
    </xf>
    <xf numFmtId="0" fontId="18" fillId="0" borderId="0" xfId="1" applyFont="1" applyAlignment="1">
      <alignment horizontal="left"/>
    </xf>
    <xf numFmtId="0" fontId="8" fillId="2" borderId="0" xfId="1" applyFont="1" applyFill="1"/>
    <xf numFmtId="0" fontId="8" fillId="3" borderId="0" xfId="1" applyFont="1" applyFill="1"/>
    <xf numFmtId="165" fontId="8" fillId="0" borderId="0" xfId="1" applyNumberFormat="1" applyFont="1"/>
    <xf numFmtId="49" fontId="8" fillId="0" borderId="0" xfId="1" applyNumberFormat="1" applyFont="1"/>
    <xf numFmtId="49" fontId="3" fillId="0" borderId="0" xfId="1" applyNumberFormat="1"/>
    <xf numFmtId="0" fontId="8" fillId="0" borderId="2" xfId="1" applyFont="1" applyBorder="1"/>
    <xf numFmtId="165" fontId="8" fillId="0" borderId="2" xfId="1" applyNumberFormat="1" applyFont="1" applyBorder="1"/>
    <xf numFmtId="165" fontId="8" fillId="5" borderId="2" xfId="1" applyNumberFormat="1" applyFont="1" applyFill="1" applyBorder="1" applyAlignment="1">
      <alignment wrapText="1"/>
    </xf>
    <xf numFmtId="0" fontId="17" fillId="0" borderId="2" xfId="1" applyFont="1" applyBorder="1" applyAlignment="1">
      <alignment wrapText="1"/>
    </xf>
    <xf numFmtId="165" fontId="8" fillId="0" borderId="2" xfId="1" applyNumberFormat="1" applyFont="1" applyBorder="1" applyAlignment="1">
      <alignment wrapText="1"/>
    </xf>
    <xf numFmtId="0" fontId="3" fillId="0" borderId="2" xfId="1" applyBorder="1" applyAlignment="1">
      <alignment wrapText="1"/>
    </xf>
    <xf numFmtId="0" fontId="17" fillId="0" borderId="2" xfId="1" applyFont="1" applyBorder="1"/>
    <xf numFmtId="165" fontId="6" fillId="0" borderId="2" xfId="1" applyNumberFormat="1" applyFont="1" applyBorder="1" applyAlignment="1">
      <alignment wrapText="1"/>
    </xf>
    <xf numFmtId="0" fontId="17" fillId="5" borderId="2" xfId="1" applyFont="1" applyFill="1" applyBorder="1" applyAlignment="1">
      <alignment wrapText="1"/>
    </xf>
    <xf numFmtId="0" fontId="3" fillId="5" borderId="2" xfId="1" applyFill="1" applyBorder="1" applyAlignment="1">
      <alignment wrapText="1"/>
    </xf>
    <xf numFmtId="0" fontId="20" fillId="0" borderId="0" xfId="2" applyFill="1"/>
    <xf numFmtId="0" fontId="3" fillId="0" borderId="2" xfId="1" applyBorder="1"/>
    <xf numFmtId="0" fontId="8" fillId="0" borderId="0" xfId="1" applyFont="1" applyAlignment="1">
      <alignment horizontal="center"/>
    </xf>
    <xf numFmtId="165" fontId="3" fillId="0" borderId="0" xfId="1" applyNumberFormat="1" applyAlignment="1">
      <alignment horizontal="right" wrapText="1"/>
    </xf>
    <xf numFmtId="167" fontId="18" fillId="0" borderId="0" xfId="1" applyNumberFormat="1" applyFont="1" applyAlignment="1">
      <alignment horizontal="left" wrapText="1"/>
    </xf>
    <xf numFmtId="0" fontId="21" fillId="6" borderId="0" xfId="1" applyFont="1" applyFill="1" applyAlignment="1">
      <alignment horizontal="center"/>
    </xf>
    <xf numFmtId="1" fontId="6" fillId="0" borderId="2" xfId="1" applyNumberFormat="1" applyFont="1" applyBorder="1"/>
    <xf numFmtId="168" fontId="18" fillId="0" borderId="0" xfId="1" applyNumberFormat="1" applyFont="1" applyAlignment="1">
      <alignment horizontal="left"/>
    </xf>
    <xf numFmtId="0" fontId="1" fillId="0" borderId="0" xfId="1" applyFont="1"/>
    <xf numFmtId="0" fontId="22" fillId="0" borderId="0" xfId="1" applyFont="1"/>
    <xf numFmtId="0" fontId="1" fillId="0" borderId="2" xfId="1" applyFont="1" applyBorder="1"/>
    <xf numFmtId="165" fontId="1" fillId="0" borderId="0" xfId="1" applyNumberFormat="1" applyFont="1"/>
    <xf numFmtId="169" fontId="8" fillId="0" borderId="0" xfId="1" applyNumberFormat="1" applyFont="1"/>
    <xf numFmtId="0" fontId="23" fillId="0" borderId="0" xfId="1" applyFont="1"/>
    <xf numFmtId="0" fontId="3" fillId="7" borderId="0" xfId="1" applyFill="1"/>
    <xf numFmtId="165" fontId="3" fillId="7" borderId="0" xfId="1" applyNumberFormat="1" applyFill="1"/>
    <xf numFmtId="0" fontId="24" fillId="7" borderId="0" xfId="1" applyFont="1" applyFill="1" applyAlignment="1">
      <alignment wrapText="1"/>
    </xf>
    <xf numFmtId="0" fontId="3" fillId="7" borderId="0" xfId="1" applyFill="1" applyAlignment="1">
      <alignment wrapText="1"/>
    </xf>
    <xf numFmtId="165" fontId="3" fillId="7" borderId="0" xfId="1" applyNumberFormat="1" applyFill="1" applyAlignment="1">
      <alignment wrapText="1"/>
    </xf>
    <xf numFmtId="0" fontId="3" fillId="3" borderId="0" xfId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</cellXfs>
  <cellStyles count="3">
    <cellStyle name="Hyperlink" xfId="2" builtinId="8"/>
    <cellStyle name="Normal" xfId="0" builtinId="0"/>
    <cellStyle name="Normal 2" xfId="1" xr:uid="{00000000-0005-0000-0000-000002000000}"/>
  </cellStyles>
  <dxfs count="4">
    <dxf>
      <font>
        <color rgb="FF525252"/>
      </font>
      <fill>
        <patternFill patternType="solid">
          <fgColor theme="6"/>
          <bgColor theme="6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385623"/>
      </font>
      <fill>
        <patternFill patternType="solid">
          <fgColor rgb="FFA8D08D"/>
          <bgColor rgb="FFA8D08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rren.crayn@jcu.edu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"/>
  <sheetViews>
    <sheetView tabSelected="1" topLeftCell="A107" zoomScale="150" zoomScaleNormal="150" workbookViewId="0">
      <selection activeCell="A108" sqref="A108"/>
    </sheetView>
  </sheetViews>
  <sheetFormatPr baseColWidth="10" defaultColWidth="8.83203125" defaultRowHeight="15" x14ac:dyDescent="0.2"/>
  <cols>
    <col min="1" max="1" width="22.1640625" customWidth="1"/>
    <col min="3" max="3" width="31.33203125" customWidth="1"/>
    <col min="4" max="4" width="28.33203125" customWidth="1"/>
    <col min="5" max="5" width="19.33203125" customWidth="1"/>
    <col min="6" max="6" width="31.5" customWidth="1"/>
    <col min="7" max="7" width="56.1640625" bestFit="1" customWidth="1"/>
    <col min="8" max="8" width="15.6640625" bestFit="1" customWidth="1"/>
    <col min="9" max="9" width="19.6640625" bestFit="1" customWidth="1"/>
  </cols>
  <sheetData>
    <row r="1" spans="1:12" s="119" customFormat="1" ht="16" x14ac:dyDescent="0.2">
      <c r="A1" s="118" t="s">
        <v>360</v>
      </c>
      <c r="B1" s="119" t="s">
        <v>363</v>
      </c>
      <c r="C1" s="119" t="s">
        <v>1575</v>
      </c>
      <c r="D1" s="119" t="s">
        <v>1574</v>
      </c>
      <c r="E1" s="119" t="s">
        <v>361</v>
      </c>
      <c r="F1" s="119" t="s">
        <v>362</v>
      </c>
      <c r="G1" s="119" t="s">
        <v>1348</v>
      </c>
      <c r="H1" s="119" t="s">
        <v>369</v>
      </c>
      <c r="I1" s="119" t="s">
        <v>1560</v>
      </c>
      <c r="J1" s="119" t="s">
        <v>1558</v>
      </c>
      <c r="K1" s="119" t="s">
        <v>1559</v>
      </c>
      <c r="L1" s="119" t="s">
        <v>1602</v>
      </c>
    </row>
    <row r="2" spans="1:12" x14ac:dyDescent="0.2">
      <c r="A2" t="s">
        <v>180</v>
      </c>
      <c r="B2" t="s">
        <v>364</v>
      </c>
      <c r="C2" t="s">
        <v>371</v>
      </c>
      <c r="D2" t="str">
        <f t="shared" ref="D2:D33" si="0">_xlfn.TEXTJOIN(" ", TRUE,E2,F2)</f>
        <v>Acrothamnus maccraei</v>
      </c>
      <c r="E2" t="s">
        <v>975</v>
      </c>
      <c r="F2" t="s">
        <v>1533</v>
      </c>
      <c r="G2" t="s">
        <v>0</v>
      </c>
      <c r="H2" t="s">
        <v>1561</v>
      </c>
      <c r="I2" t="s">
        <v>1563</v>
      </c>
      <c r="K2" t="s">
        <v>1559</v>
      </c>
    </row>
    <row r="3" spans="1:12" x14ac:dyDescent="0.2">
      <c r="A3" t="s">
        <v>181</v>
      </c>
      <c r="B3" t="s">
        <v>527</v>
      </c>
      <c r="C3" t="s">
        <v>667</v>
      </c>
      <c r="D3" t="str">
        <f t="shared" si="0"/>
        <v>Acrothamnus spathaceus</v>
      </c>
      <c r="E3" t="s">
        <v>975</v>
      </c>
      <c r="F3" t="s">
        <v>1431</v>
      </c>
      <c r="G3" t="s">
        <v>1</v>
      </c>
      <c r="H3" t="s">
        <v>1561</v>
      </c>
      <c r="I3" t="s">
        <v>1563</v>
      </c>
      <c r="K3" t="s">
        <v>1559</v>
      </c>
    </row>
    <row r="4" spans="1:12" x14ac:dyDescent="0.2">
      <c r="A4" t="s">
        <v>183</v>
      </c>
      <c r="B4" t="s">
        <v>364</v>
      </c>
      <c r="C4" t="s">
        <v>373</v>
      </c>
      <c r="D4" t="str">
        <f t="shared" si="0"/>
        <v>Acrotriche divaricata</v>
      </c>
      <c r="E4" t="s">
        <v>982</v>
      </c>
      <c r="F4" t="s">
        <v>1534</v>
      </c>
      <c r="G4" t="s">
        <v>3</v>
      </c>
      <c r="H4" t="s">
        <v>1561</v>
      </c>
      <c r="I4" t="s">
        <v>1563</v>
      </c>
      <c r="K4" t="s">
        <v>1559</v>
      </c>
    </row>
    <row r="5" spans="1:12" x14ac:dyDescent="0.2">
      <c r="A5" t="s">
        <v>189</v>
      </c>
      <c r="B5" t="s">
        <v>364</v>
      </c>
      <c r="C5" t="s">
        <v>379</v>
      </c>
      <c r="D5" t="str">
        <f t="shared" si="0"/>
        <v>Agiortia edicellata</v>
      </c>
      <c r="E5" t="s">
        <v>999</v>
      </c>
      <c r="F5" t="s">
        <v>1535</v>
      </c>
      <c r="G5" t="s">
        <v>9</v>
      </c>
      <c r="H5" t="s">
        <v>1561</v>
      </c>
      <c r="I5" t="s">
        <v>1563</v>
      </c>
      <c r="K5" t="s">
        <v>1559</v>
      </c>
    </row>
    <row r="6" spans="1:12" x14ac:dyDescent="0.2">
      <c r="A6" t="s">
        <v>196</v>
      </c>
      <c r="B6" t="s">
        <v>528</v>
      </c>
      <c r="C6" t="s">
        <v>1359</v>
      </c>
      <c r="D6" t="str">
        <f t="shared" si="0"/>
        <v>Archeria hirtella</v>
      </c>
      <c r="E6" t="s">
        <v>1022</v>
      </c>
      <c r="F6" t="s">
        <v>1439</v>
      </c>
      <c r="G6" t="s">
        <v>16</v>
      </c>
      <c r="H6" t="s">
        <v>1561</v>
      </c>
      <c r="I6" t="s">
        <v>1563</v>
      </c>
      <c r="K6" t="s">
        <v>1559</v>
      </c>
      <c r="L6" t="s">
        <v>1565</v>
      </c>
    </row>
    <row r="7" spans="1:12" x14ac:dyDescent="0.2">
      <c r="A7" t="s">
        <v>222</v>
      </c>
      <c r="B7" t="s">
        <v>364</v>
      </c>
      <c r="C7" t="s">
        <v>409</v>
      </c>
      <c r="D7" t="str">
        <f t="shared" si="0"/>
        <v>Styphelia kingiana</v>
      </c>
      <c r="E7" t="s">
        <v>1405</v>
      </c>
      <c r="F7" t="s">
        <v>1506</v>
      </c>
      <c r="G7" t="s">
        <v>42</v>
      </c>
      <c r="H7" t="s">
        <v>1561</v>
      </c>
      <c r="I7" t="s">
        <v>1563</v>
      </c>
      <c r="K7" t="s">
        <v>1558</v>
      </c>
    </row>
    <row r="8" spans="1:12" x14ac:dyDescent="0.2">
      <c r="A8" t="s">
        <v>230</v>
      </c>
      <c r="B8" t="s">
        <v>528</v>
      </c>
      <c r="C8" t="s">
        <v>1356</v>
      </c>
      <c r="D8" t="str">
        <f t="shared" si="0"/>
        <v>Dracophyllum sayeri</v>
      </c>
      <c r="E8" t="s">
        <v>1413</v>
      </c>
      <c r="F8" t="s">
        <v>1436</v>
      </c>
      <c r="G8" t="s">
        <v>50</v>
      </c>
      <c r="H8" t="s">
        <v>1561</v>
      </c>
      <c r="I8" t="s">
        <v>1563</v>
      </c>
      <c r="K8" t="s">
        <v>1559</v>
      </c>
    </row>
    <row r="9" spans="1:12" x14ac:dyDescent="0.2">
      <c r="A9" t="s">
        <v>241</v>
      </c>
      <c r="B9" t="s">
        <v>528</v>
      </c>
      <c r="C9" t="s">
        <v>1366</v>
      </c>
      <c r="D9" t="str">
        <f t="shared" si="0"/>
        <v>Leptecophylla juniperina subsp oxycedrus</v>
      </c>
      <c r="E9" t="s">
        <v>1407</v>
      </c>
      <c r="F9" t="s">
        <v>1444</v>
      </c>
      <c r="G9" t="s">
        <v>61</v>
      </c>
      <c r="H9" t="s">
        <v>1561</v>
      </c>
      <c r="I9" t="s">
        <v>1563</v>
      </c>
      <c r="K9" t="s">
        <v>1559</v>
      </c>
    </row>
    <row r="10" spans="1:12" x14ac:dyDescent="0.2">
      <c r="A10" t="s">
        <v>250</v>
      </c>
      <c r="B10" t="s">
        <v>527</v>
      </c>
      <c r="C10" t="s">
        <v>597</v>
      </c>
      <c r="D10" t="str">
        <f t="shared" si="0"/>
        <v>Styphelia nesophila</v>
      </c>
      <c r="E10" t="s">
        <v>1405</v>
      </c>
      <c r="F10" t="s">
        <v>1586</v>
      </c>
      <c r="G10" t="s">
        <v>70</v>
      </c>
      <c r="H10" t="s">
        <v>1561</v>
      </c>
      <c r="I10" t="s">
        <v>1563</v>
      </c>
      <c r="K10" t="s">
        <v>1559</v>
      </c>
    </row>
    <row r="11" spans="1:12" x14ac:dyDescent="0.2">
      <c r="A11" t="s">
        <v>252</v>
      </c>
      <c r="B11" t="s">
        <v>527</v>
      </c>
      <c r="C11" t="s">
        <v>646</v>
      </c>
      <c r="D11" t="str">
        <f t="shared" si="0"/>
        <v>Styphelia lavarackii</v>
      </c>
      <c r="E11" t="s">
        <v>1405</v>
      </c>
      <c r="F11" t="s">
        <v>1427</v>
      </c>
      <c r="G11" t="s">
        <v>72</v>
      </c>
      <c r="H11" t="s">
        <v>1561</v>
      </c>
      <c r="I11" t="s">
        <v>1563</v>
      </c>
      <c r="K11" t="s">
        <v>1559</v>
      </c>
    </row>
    <row r="12" spans="1:12" x14ac:dyDescent="0.2">
      <c r="A12" t="s">
        <v>254</v>
      </c>
      <c r="B12" t="s">
        <v>527</v>
      </c>
      <c r="C12" t="s">
        <v>1349</v>
      </c>
      <c r="D12" t="str">
        <f t="shared" si="0"/>
        <v>Styphelia malayana subsp Novoguineensis</v>
      </c>
      <c r="E12" t="s">
        <v>1405</v>
      </c>
      <c r="F12" t="s">
        <v>1587</v>
      </c>
      <c r="G12" t="s">
        <v>74</v>
      </c>
      <c r="H12" t="s">
        <v>1561</v>
      </c>
      <c r="I12" t="s">
        <v>1563</v>
      </c>
      <c r="K12" t="s">
        <v>1559</v>
      </c>
    </row>
    <row r="13" spans="1:12" x14ac:dyDescent="0.2">
      <c r="A13" t="s">
        <v>256</v>
      </c>
      <c r="B13" t="s">
        <v>527</v>
      </c>
      <c r="C13" t="s">
        <v>616</v>
      </c>
      <c r="D13" t="str">
        <f t="shared" si="0"/>
        <v>Styphelia mitchellii</v>
      </c>
      <c r="E13" t="s">
        <v>1405</v>
      </c>
      <c r="F13" t="s">
        <v>1424</v>
      </c>
      <c r="G13" t="s">
        <v>76</v>
      </c>
      <c r="H13" t="s">
        <v>1561</v>
      </c>
      <c r="I13" t="s">
        <v>1563</v>
      </c>
      <c r="K13" t="s">
        <v>1559</v>
      </c>
    </row>
    <row r="14" spans="1:12" x14ac:dyDescent="0.2">
      <c r="A14" t="s">
        <v>265</v>
      </c>
      <c r="B14" t="s">
        <v>527</v>
      </c>
      <c r="C14" t="s">
        <v>627</v>
      </c>
      <c r="D14" t="str">
        <f t="shared" si="0"/>
        <v>Styphelia riparia</v>
      </c>
      <c r="E14" t="s">
        <v>1405</v>
      </c>
      <c r="F14" t="s">
        <v>1597</v>
      </c>
      <c r="G14" t="s">
        <v>85</v>
      </c>
      <c r="H14" t="s">
        <v>1561</v>
      </c>
      <c r="I14" t="s">
        <v>1563</v>
      </c>
      <c r="K14" t="s">
        <v>1559</v>
      </c>
    </row>
    <row r="15" spans="1:12" x14ac:dyDescent="0.2">
      <c r="A15" t="s">
        <v>266</v>
      </c>
      <c r="B15" t="s">
        <v>527</v>
      </c>
      <c r="C15" t="s">
        <v>912</v>
      </c>
      <c r="D15" t="str">
        <f t="shared" si="0"/>
        <v>Styphelia sonderensis</v>
      </c>
      <c r="E15" t="s">
        <v>1405</v>
      </c>
      <c r="F15" t="s">
        <v>1550</v>
      </c>
      <c r="G15" t="s">
        <v>86</v>
      </c>
      <c r="H15" t="s">
        <v>1561</v>
      </c>
      <c r="I15" t="s">
        <v>1563</v>
      </c>
      <c r="K15" t="s">
        <v>1559</v>
      </c>
    </row>
    <row r="16" spans="1:12" x14ac:dyDescent="0.2">
      <c r="A16" t="s">
        <v>270</v>
      </c>
      <c r="B16" t="s">
        <v>527</v>
      </c>
      <c r="C16" t="s">
        <v>662</v>
      </c>
      <c r="D16" t="str">
        <f t="shared" si="0"/>
        <v>Styphelia yorkensis</v>
      </c>
      <c r="E16" t="s">
        <v>1405</v>
      </c>
      <c r="F16" t="s">
        <v>1430</v>
      </c>
      <c r="G16" t="s">
        <v>90</v>
      </c>
      <c r="H16" t="s">
        <v>1561</v>
      </c>
      <c r="I16" t="s">
        <v>1563</v>
      </c>
      <c r="K16" t="s">
        <v>1559</v>
      </c>
    </row>
    <row r="17" spans="1:11" x14ac:dyDescent="0.2">
      <c r="A17" t="s">
        <v>272</v>
      </c>
      <c r="B17" t="s">
        <v>364</v>
      </c>
      <c r="C17" t="s">
        <v>1393</v>
      </c>
      <c r="D17" t="str">
        <f t="shared" si="0"/>
        <v>Lissanthe strigosa subsp subulata</v>
      </c>
      <c r="E17" t="s">
        <v>1181</v>
      </c>
      <c r="F17" t="s">
        <v>1513</v>
      </c>
      <c r="G17" t="s">
        <v>92</v>
      </c>
      <c r="H17" t="s">
        <v>1561</v>
      </c>
      <c r="I17" t="s">
        <v>1563</v>
      </c>
      <c r="K17" t="s">
        <v>1559</v>
      </c>
    </row>
    <row r="18" spans="1:11" x14ac:dyDescent="0.2">
      <c r="A18" t="s">
        <v>295</v>
      </c>
      <c r="B18" t="s">
        <v>527</v>
      </c>
      <c r="C18" t="s">
        <v>1367</v>
      </c>
      <c r="D18" t="str">
        <f t="shared" si="0"/>
        <v>Melichrus adpressus s.s.</v>
      </c>
      <c r="E18" t="s">
        <v>1199</v>
      </c>
      <c r="F18" t="s">
        <v>1446</v>
      </c>
      <c r="G18" t="s">
        <v>497</v>
      </c>
      <c r="H18" t="s">
        <v>1561</v>
      </c>
      <c r="I18" t="s">
        <v>1563</v>
      </c>
      <c r="K18" t="s">
        <v>1559</v>
      </c>
    </row>
    <row r="19" spans="1:11" x14ac:dyDescent="0.2">
      <c r="A19" t="s">
        <v>285</v>
      </c>
      <c r="B19" t="s">
        <v>527</v>
      </c>
      <c r="C19" t="s">
        <v>1389</v>
      </c>
      <c r="D19" t="str">
        <f t="shared" si="0"/>
        <v>Melichrus erubescens s.s.</v>
      </c>
      <c r="E19" t="s">
        <v>1199</v>
      </c>
      <c r="F19" t="s">
        <v>1468</v>
      </c>
      <c r="G19" t="s">
        <v>522</v>
      </c>
      <c r="H19" t="s">
        <v>1561</v>
      </c>
      <c r="I19" t="s">
        <v>1563</v>
      </c>
      <c r="K19" t="s">
        <v>1559</v>
      </c>
    </row>
    <row r="20" spans="1:11" x14ac:dyDescent="0.2">
      <c r="A20" t="s">
        <v>287</v>
      </c>
      <c r="B20" t="s">
        <v>527</v>
      </c>
      <c r="C20" t="s">
        <v>697</v>
      </c>
      <c r="D20" t="str">
        <f t="shared" si="0"/>
        <v>Melichrus gibberagee</v>
      </c>
      <c r="E20" t="s">
        <v>1199</v>
      </c>
      <c r="F20" t="s">
        <v>1449</v>
      </c>
      <c r="G20" t="s">
        <v>107</v>
      </c>
      <c r="H20" t="s">
        <v>1561</v>
      </c>
      <c r="I20" t="s">
        <v>1563</v>
      </c>
      <c r="K20" t="s">
        <v>1559</v>
      </c>
    </row>
    <row r="21" spans="1:11" x14ac:dyDescent="0.2">
      <c r="A21" t="s">
        <v>288</v>
      </c>
      <c r="B21" t="s">
        <v>527</v>
      </c>
      <c r="C21" t="s">
        <v>671</v>
      </c>
      <c r="D21" t="str">
        <f t="shared" si="0"/>
        <v>Melichrus hirsutus</v>
      </c>
      <c r="E21" t="s">
        <v>1199</v>
      </c>
      <c r="F21" t="s">
        <v>1445</v>
      </c>
      <c r="G21" t="s">
        <v>108</v>
      </c>
      <c r="H21" t="s">
        <v>1561</v>
      </c>
      <c r="I21" t="s">
        <v>1563</v>
      </c>
      <c r="K21" t="s">
        <v>1559</v>
      </c>
    </row>
    <row r="22" spans="1:11" x14ac:dyDescent="0.2">
      <c r="A22" t="s">
        <v>306</v>
      </c>
      <c r="B22" t="s">
        <v>527</v>
      </c>
      <c r="C22" t="s">
        <v>1388</v>
      </c>
      <c r="D22" t="str">
        <f t="shared" si="0"/>
        <v>Melichrus medius</v>
      </c>
      <c r="E22" t="s">
        <v>1199</v>
      </c>
      <c r="F22" t="s">
        <v>1467</v>
      </c>
      <c r="G22" t="s">
        <v>521</v>
      </c>
      <c r="H22" t="s">
        <v>1561</v>
      </c>
      <c r="I22" t="s">
        <v>1563</v>
      </c>
      <c r="K22" t="s">
        <v>1559</v>
      </c>
    </row>
    <row r="23" spans="1:11" x14ac:dyDescent="0.2">
      <c r="A23" t="s">
        <v>291</v>
      </c>
      <c r="B23" t="s">
        <v>527</v>
      </c>
      <c r="C23" t="s">
        <v>1376</v>
      </c>
      <c r="D23" t="str">
        <f t="shared" si="0"/>
        <v>Melichrus procumbens s.s.</v>
      </c>
      <c r="E23" t="s">
        <v>1199</v>
      </c>
      <c r="F23" t="s">
        <v>1604</v>
      </c>
      <c r="G23" t="s">
        <v>507</v>
      </c>
      <c r="H23" t="s">
        <v>1561</v>
      </c>
      <c r="I23" t="s">
        <v>1563</v>
      </c>
      <c r="K23" t="s">
        <v>1559</v>
      </c>
    </row>
    <row r="24" spans="1:11" x14ac:dyDescent="0.2">
      <c r="A24" t="s">
        <v>311</v>
      </c>
      <c r="B24" t="s">
        <v>528</v>
      </c>
      <c r="C24" t="s">
        <v>1352</v>
      </c>
      <c r="D24" t="str">
        <f t="shared" si="0"/>
        <v>Monotoca scoparia</v>
      </c>
      <c r="E24" t="s">
        <v>1410</v>
      </c>
      <c r="F24" t="s">
        <v>1434</v>
      </c>
      <c r="G24" t="s">
        <v>131</v>
      </c>
      <c r="H24" t="s">
        <v>1561</v>
      </c>
      <c r="I24" t="s">
        <v>1563</v>
      </c>
      <c r="K24" t="s">
        <v>1559</v>
      </c>
    </row>
    <row r="25" spans="1:11" x14ac:dyDescent="0.2">
      <c r="A25" t="s">
        <v>312</v>
      </c>
      <c r="B25" t="s">
        <v>528</v>
      </c>
      <c r="C25" t="s">
        <v>1352</v>
      </c>
      <c r="D25" t="str">
        <f t="shared" si="0"/>
        <v>Monotoca scoparia</v>
      </c>
      <c r="E25" t="s">
        <v>1410</v>
      </c>
      <c r="F25" t="s">
        <v>1434</v>
      </c>
      <c r="G25" t="s">
        <v>132</v>
      </c>
      <c r="H25" t="s">
        <v>1561</v>
      </c>
      <c r="I25" t="s">
        <v>1563</v>
      </c>
      <c r="K25" t="s">
        <v>1559</v>
      </c>
    </row>
    <row r="26" spans="1:11" x14ac:dyDescent="0.2">
      <c r="A26" t="s">
        <v>341</v>
      </c>
      <c r="B26" t="s">
        <v>527</v>
      </c>
      <c r="C26" t="s">
        <v>797</v>
      </c>
      <c r="D26" t="str">
        <f t="shared" si="0"/>
        <v>Stenanthera inifolia</v>
      </c>
      <c r="E26" t="s">
        <v>1421</v>
      </c>
      <c r="F26" t="s">
        <v>1471</v>
      </c>
      <c r="G26" t="s">
        <v>161</v>
      </c>
      <c r="H26" t="s">
        <v>1561</v>
      </c>
      <c r="I26" t="s">
        <v>1563</v>
      </c>
      <c r="K26" t="s">
        <v>1559</v>
      </c>
    </row>
    <row r="27" spans="1:11" x14ac:dyDescent="0.2">
      <c r="A27" t="s">
        <v>346</v>
      </c>
      <c r="B27" t="s">
        <v>527</v>
      </c>
      <c r="C27" t="s">
        <v>608</v>
      </c>
      <c r="D27" t="str">
        <f t="shared" si="0"/>
        <v>Styphelia geniculata</v>
      </c>
      <c r="E27" t="s">
        <v>1405</v>
      </c>
      <c r="F27" t="s">
        <v>1423</v>
      </c>
      <c r="G27" t="s">
        <v>166</v>
      </c>
      <c r="H27" t="s">
        <v>1561</v>
      </c>
      <c r="I27" t="s">
        <v>1563</v>
      </c>
      <c r="K27" t="s">
        <v>1559</v>
      </c>
    </row>
    <row r="28" spans="1:11" x14ac:dyDescent="0.2">
      <c r="A28" t="s">
        <v>348</v>
      </c>
      <c r="B28" t="s">
        <v>527</v>
      </c>
      <c r="C28" t="s">
        <v>621</v>
      </c>
      <c r="D28" t="str">
        <f t="shared" si="0"/>
        <v>Styphelia lucens</v>
      </c>
      <c r="E28" t="s">
        <v>1405</v>
      </c>
      <c r="F28" t="s">
        <v>1425</v>
      </c>
      <c r="G28" t="s">
        <v>168</v>
      </c>
      <c r="H28" t="s">
        <v>1561</v>
      </c>
      <c r="I28" t="s">
        <v>1563</v>
      </c>
      <c r="K28" t="s">
        <v>1559</v>
      </c>
    </row>
    <row r="29" spans="1:11" x14ac:dyDescent="0.2">
      <c r="A29" t="s">
        <v>356</v>
      </c>
      <c r="B29" t="s">
        <v>528</v>
      </c>
      <c r="C29" t="s">
        <v>1358</v>
      </c>
      <c r="D29" t="str">
        <f t="shared" si="0"/>
        <v>Trochocarpa bellendenkerensis</v>
      </c>
      <c r="E29" t="s">
        <v>1415</v>
      </c>
      <c r="F29" t="s">
        <v>1438</v>
      </c>
      <c r="G29" t="s">
        <v>176</v>
      </c>
      <c r="H29" t="s">
        <v>1561</v>
      </c>
      <c r="I29" t="s">
        <v>1563</v>
      </c>
      <c r="K29" t="s">
        <v>1559</v>
      </c>
    </row>
    <row r="30" spans="1:11" x14ac:dyDescent="0.2">
      <c r="A30" t="s">
        <v>359</v>
      </c>
      <c r="B30" t="s">
        <v>528</v>
      </c>
      <c r="C30" t="s">
        <v>1353</v>
      </c>
      <c r="D30" t="str">
        <f t="shared" si="0"/>
        <v>Woollsia pungens</v>
      </c>
      <c r="E30" t="s">
        <v>1411</v>
      </c>
      <c r="F30" t="s">
        <v>1601</v>
      </c>
      <c r="G30" t="s">
        <v>179</v>
      </c>
      <c r="H30" t="s">
        <v>1561</v>
      </c>
      <c r="I30" t="s">
        <v>1563</v>
      </c>
      <c r="K30" t="s">
        <v>1559</v>
      </c>
    </row>
    <row r="31" spans="1:11" x14ac:dyDescent="0.2">
      <c r="A31" t="s">
        <v>182</v>
      </c>
      <c r="B31" t="s">
        <v>527</v>
      </c>
      <c r="C31" t="s">
        <v>832</v>
      </c>
      <c r="D31" t="str">
        <f t="shared" si="0"/>
        <v>Acrotriche cordata</v>
      </c>
      <c r="E31" t="s">
        <v>982</v>
      </c>
      <c r="F31" t="s">
        <v>1479</v>
      </c>
      <c r="G31" t="s">
        <v>2</v>
      </c>
      <c r="H31" t="s">
        <v>1561</v>
      </c>
      <c r="I31" t="s">
        <v>1563</v>
      </c>
      <c r="J31" t="s">
        <v>1558</v>
      </c>
    </row>
    <row r="32" spans="1:11" x14ac:dyDescent="0.2">
      <c r="A32" t="s">
        <v>184</v>
      </c>
      <c r="B32" t="s">
        <v>527</v>
      </c>
      <c r="C32" t="s">
        <v>849</v>
      </c>
      <c r="D32" t="str">
        <f t="shared" si="0"/>
        <v>Acrotriche lancifolia</v>
      </c>
      <c r="E32" t="s">
        <v>982</v>
      </c>
      <c r="F32" t="s">
        <v>1541</v>
      </c>
      <c r="G32" t="s">
        <v>4</v>
      </c>
      <c r="H32" t="s">
        <v>1561</v>
      </c>
      <c r="I32" t="s">
        <v>1563</v>
      </c>
      <c r="J32" t="s">
        <v>1558</v>
      </c>
    </row>
    <row r="33" spans="1:10" x14ac:dyDescent="0.2">
      <c r="A33" t="s">
        <v>185</v>
      </c>
      <c r="B33" t="s">
        <v>527</v>
      </c>
      <c r="C33" t="s">
        <v>906</v>
      </c>
      <c r="D33" t="str">
        <f t="shared" si="0"/>
        <v>Acrotriche arviflora</v>
      </c>
      <c r="E33" t="s">
        <v>982</v>
      </c>
      <c r="F33" t="s">
        <v>1549</v>
      </c>
      <c r="G33" t="s">
        <v>5</v>
      </c>
      <c r="H33" t="s">
        <v>1561</v>
      </c>
      <c r="I33" t="s">
        <v>1563</v>
      </c>
      <c r="J33" t="s">
        <v>1558</v>
      </c>
    </row>
    <row r="34" spans="1:10" x14ac:dyDescent="0.2">
      <c r="A34" t="s">
        <v>186</v>
      </c>
      <c r="B34" t="s">
        <v>527</v>
      </c>
      <c r="C34" t="s">
        <v>1395</v>
      </c>
      <c r="D34" t="str">
        <f t="shared" ref="D34:D65" si="1">_xlfn.TEXTJOIN(" ", TRUE,E34,F34)</f>
        <v>Acrotriche atula</v>
      </c>
      <c r="E34" t="s">
        <v>982</v>
      </c>
      <c r="F34" t="s">
        <v>1542</v>
      </c>
      <c r="G34" t="s">
        <v>6</v>
      </c>
      <c r="H34" t="s">
        <v>1561</v>
      </c>
      <c r="I34" t="s">
        <v>1563</v>
      </c>
      <c r="J34" t="s">
        <v>1558</v>
      </c>
    </row>
    <row r="35" spans="1:10" x14ac:dyDescent="0.2">
      <c r="A35" t="s">
        <v>190</v>
      </c>
      <c r="B35" t="s">
        <v>528</v>
      </c>
      <c r="C35" t="s">
        <v>1350</v>
      </c>
      <c r="D35" t="str">
        <f t="shared" si="1"/>
        <v>Andersonia sprengelioides</v>
      </c>
      <c r="E35" t="s">
        <v>1408</v>
      </c>
      <c r="F35" t="s">
        <v>1432</v>
      </c>
      <c r="G35" t="s">
        <v>10</v>
      </c>
      <c r="H35" t="s">
        <v>1561</v>
      </c>
      <c r="I35" t="s">
        <v>1563</v>
      </c>
      <c r="J35" t="s">
        <v>1558</v>
      </c>
    </row>
    <row r="36" spans="1:10" x14ac:dyDescent="0.2">
      <c r="A36" t="s">
        <v>191</v>
      </c>
      <c r="B36" t="s">
        <v>528</v>
      </c>
      <c r="C36" t="s">
        <v>1350</v>
      </c>
      <c r="D36" t="str">
        <f t="shared" si="1"/>
        <v>Andersonia sprengelioides</v>
      </c>
      <c r="E36" t="s">
        <v>1408</v>
      </c>
      <c r="F36" t="s">
        <v>1432</v>
      </c>
      <c r="G36" t="s">
        <v>11</v>
      </c>
      <c r="H36" t="s">
        <v>1561</v>
      </c>
      <c r="I36" t="s">
        <v>1563</v>
      </c>
      <c r="J36" t="s">
        <v>1558</v>
      </c>
    </row>
    <row r="37" spans="1:10" x14ac:dyDescent="0.2">
      <c r="A37" t="s">
        <v>199</v>
      </c>
      <c r="B37" t="s">
        <v>527</v>
      </c>
      <c r="C37" t="s">
        <v>835</v>
      </c>
      <c r="D37" t="str">
        <f t="shared" si="1"/>
        <v>Styphelia erectifolia</v>
      </c>
      <c r="E37" t="s">
        <v>1405</v>
      </c>
      <c r="F37" t="s">
        <v>1573</v>
      </c>
      <c r="G37" t="s">
        <v>19</v>
      </c>
      <c r="H37" t="s">
        <v>1561</v>
      </c>
      <c r="I37" t="s">
        <v>1563</v>
      </c>
      <c r="J37" t="s">
        <v>1558</v>
      </c>
    </row>
    <row r="38" spans="1:10" x14ac:dyDescent="0.2">
      <c r="A38" t="s">
        <v>200</v>
      </c>
      <c r="B38" t="s">
        <v>527</v>
      </c>
      <c r="C38" t="s">
        <v>887</v>
      </c>
      <c r="D38" t="str">
        <f t="shared" si="1"/>
        <v>Styphelia tortifolia</v>
      </c>
      <c r="E38" t="s">
        <v>1405</v>
      </c>
      <c r="F38" t="s">
        <v>1576</v>
      </c>
      <c r="G38" t="s">
        <v>20</v>
      </c>
      <c r="H38" t="s">
        <v>1561</v>
      </c>
      <c r="I38" t="s">
        <v>1563</v>
      </c>
      <c r="J38" t="s">
        <v>1558</v>
      </c>
    </row>
    <row r="39" spans="1:10" x14ac:dyDescent="0.2">
      <c r="A39" t="s">
        <v>201</v>
      </c>
      <c r="B39" t="s">
        <v>527</v>
      </c>
      <c r="C39" t="s">
        <v>631</v>
      </c>
      <c r="D39" t="str">
        <f t="shared" si="1"/>
        <v>Styphelia inopinata</v>
      </c>
      <c r="E39" t="s">
        <v>1405</v>
      </c>
      <c r="F39" t="s">
        <v>1577</v>
      </c>
      <c r="G39" t="s">
        <v>21</v>
      </c>
      <c r="H39" t="s">
        <v>1561</v>
      </c>
      <c r="I39" t="s">
        <v>1563</v>
      </c>
      <c r="J39" t="s">
        <v>1558</v>
      </c>
    </row>
    <row r="40" spans="1:10" x14ac:dyDescent="0.2">
      <c r="A40" t="s">
        <v>202</v>
      </c>
      <c r="B40" t="s">
        <v>527</v>
      </c>
      <c r="C40" t="s">
        <v>940</v>
      </c>
      <c r="D40" t="str">
        <f t="shared" si="1"/>
        <v>Styphelia microcalyx</v>
      </c>
      <c r="E40" t="s">
        <v>1405</v>
      </c>
      <c r="F40" t="s">
        <v>1553</v>
      </c>
      <c r="G40" t="s">
        <v>22</v>
      </c>
      <c r="H40" t="s">
        <v>1561</v>
      </c>
      <c r="I40" t="s">
        <v>1563</v>
      </c>
      <c r="J40" t="s">
        <v>1558</v>
      </c>
    </row>
    <row r="41" spans="1:10" x14ac:dyDescent="0.2">
      <c r="A41" t="s">
        <v>203</v>
      </c>
      <c r="B41" t="s">
        <v>527</v>
      </c>
      <c r="C41" t="s">
        <v>825</v>
      </c>
      <c r="D41" t="str">
        <f t="shared" si="1"/>
        <v>Styphelia pallida</v>
      </c>
      <c r="E41" t="s">
        <v>1405</v>
      </c>
      <c r="F41" t="s">
        <v>1578</v>
      </c>
      <c r="G41" t="s">
        <v>23</v>
      </c>
      <c r="H41" t="s">
        <v>1561</v>
      </c>
      <c r="I41" t="s">
        <v>1563</v>
      </c>
      <c r="J41" t="s">
        <v>1558</v>
      </c>
    </row>
    <row r="42" spans="1:10" x14ac:dyDescent="0.2">
      <c r="A42" t="s">
        <v>204</v>
      </c>
      <c r="B42" t="s">
        <v>527</v>
      </c>
      <c r="C42" t="s">
        <v>942</v>
      </c>
      <c r="D42" t="str">
        <f t="shared" si="1"/>
        <v>Styphelia prostrata</v>
      </c>
      <c r="E42" t="s">
        <v>1405</v>
      </c>
      <c r="F42" t="s">
        <v>1579</v>
      </c>
      <c r="G42" t="s">
        <v>24</v>
      </c>
      <c r="H42" t="s">
        <v>1561</v>
      </c>
      <c r="I42" t="s">
        <v>1563</v>
      </c>
      <c r="J42" t="s">
        <v>1558</v>
      </c>
    </row>
    <row r="43" spans="1:10" x14ac:dyDescent="0.2">
      <c r="A43" t="s">
        <v>205</v>
      </c>
      <c r="B43" t="s">
        <v>364</v>
      </c>
      <c r="C43" t="s">
        <v>391</v>
      </c>
      <c r="D43" t="str">
        <f t="shared" si="1"/>
        <v>Styphelia serratifolia</v>
      </c>
      <c r="E43" t="s">
        <v>1405</v>
      </c>
      <c r="F43" t="s">
        <v>1580</v>
      </c>
      <c r="G43" t="s">
        <v>25</v>
      </c>
      <c r="H43" t="s">
        <v>1561</v>
      </c>
      <c r="I43" t="s">
        <v>1563</v>
      </c>
      <c r="J43" t="s">
        <v>1558</v>
      </c>
    </row>
    <row r="44" spans="1:10" x14ac:dyDescent="0.2">
      <c r="A44" t="s">
        <v>206</v>
      </c>
      <c r="B44" t="s">
        <v>527</v>
      </c>
      <c r="C44" t="s">
        <v>801</v>
      </c>
      <c r="D44" t="str">
        <f t="shared" si="1"/>
        <v>Styphelia stomarrhena</v>
      </c>
      <c r="E44" t="s">
        <v>1405</v>
      </c>
      <c r="F44" t="s">
        <v>1472</v>
      </c>
      <c r="G44" t="s">
        <v>26</v>
      </c>
      <c r="H44" t="s">
        <v>1561</v>
      </c>
      <c r="I44" t="s">
        <v>1563</v>
      </c>
      <c r="J44" t="s">
        <v>1558</v>
      </c>
    </row>
    <row r="45" spans="1:10" x14ac:dyDescent="0.2">
      <c r="A45" t="s">
        <v>207</v>
      </c>
      <c r="B45" t="s">
        <v>527</v>
      </c>
      <c r="C45" t="s">
        <v>930</v>
      </c>
      <c r="D45" t="str">
        <f t="shared" si="1"/>
        <v>Styphelia xerophylla</v>
      </c>
      <c r="E45" t="s">
        <v>1405</v>
      </c>
      <c r="F45" t="s">
        <v>1581</v>
      </c>
      <c r="G45" t="s">
        <v>27</v>
      </c>
      <c r="H45" t="s">
        <v>1561</v>
      </c>
      <c r="I45" t="s">
        <v>1563</v>
      </c>
      <c r="J45" t="s">
        <v>1558</v>
      </c>
    </row>
    <row r="46" spans="1:10" x14ac:dyDescent="0.2">
      <c r="A46" t="s">
        <v>209</v>
      </c>
      <c r="B46" t="s">
        <v>527</v>
      </c>
      <c r="C46" t="s">
        <v>822</v>
      </c>
      <c r="D46" t="str">
        <f t="shared" si="1"/>
        <v>Brachyloma baxteri</v>
      </c>
      <c r="E46" t="s">
        <v>1422</v>
      </c>
      <c r="F46" t="s">
        <v>1477</v>
      </c>
      <c r="G46" t="s">
        <v>29</v>
      </c>
      <c r="H46" t="s">
        <v>1561</v>
      </c>
      <c r="I46" t="s">
        <v>1563</v>
      </c>
      <c r="J46" t="s">
        <v>1558</v>
      </c>
    </row>
    <row r="47" spans="1:10" x14ac:dyDescent="0.2">
      <c r="A47" t="s">
        <v>210</v>
      </c>
      <c r="B47" t="s">
        <v>527</v>
      </c>
      <c r="C47" t="s">
        <v>1398</v>
      </c>
      <c r="D47" t="str">
        <f t="shared" si="1"/>
        <v>Brachyloma djerral</v>
      </c>
      <c r="E47" t="s">
        <v>1422</v>
      </c>
      <c r="F47" t="s">
        <v>1546</v>
      </c>
      <c r="G47" t="s">
        <v>30</v>
      </c>
      <c r="H47" t="s">
        <v>1561</v>
      </c>
      <c r="I47" t="s">
        <v>1563</v>
      </c>
      <c r="J47" t="s">
        <v>1558</v>
      </c>
    </row>
    <row r="48" spans="1:10" x14ac:dyDescent="0.2">
      <c r="A48" t="s">
        <v>211</v>
      </c>
      <c r="B48" t="s">
        <v>527</v>
      </c>
      <c r="C48" t="s">
        <v>1397</v>
      </c>
      <c r="D48" t="str">
        <f t="shared" si="1"/>
        <v>Brachyloma mogin</v>
      </c>
      <c r="E48" t="s">
        <v>1422</v>
      </c>
      <c r="F48" t="s">
        <v>1545</v>
      </c>
      <c r="G48" t="s">
        <v>31</v>
      </c>
      <c r="H48" t="s">
        <v>1561</v>
      </c>
      <c r="I48" t="s">
        <v>1563</v>
      </c>
      <c r="J48" t="s">
        <v>1558</v>
      </c>
    </row>
    <row r="49" spans="1:10" x14ac:dyDescent="0.2">
      <c r="A49" t="s">
        <v>212</v>
      </c>
      <c r="B49" t="s">
        <v>527</v>
      </c>
      <c r="C49" t="s">
        <v>1399</v>
      </c>
      <c r="D49" t="str">
        <f t="shared" si="1"/>
        <v>Brachyloma irara</v>
      </c>
      <c r="E49" t="s">
        <v>1422</v>
      </c>
      <c r="F49" t="s">
        <v>1547</v>
      </c>
      <c r="G49" t="s">
        <v>32</v>
      </c>
      <c r="H49" t="s">
        <v>1561</v>
      </c>
      <c r="I49" t="s">
        <v>1563</v>
      </c>
      <c r="J49" t="s">
        <v>1558</v>
      </c>
    </row>
    <row r="50" spans="1:10" x14ac:dyDescent="0.2">
      <c r="A50" t="s">
        <v>216</v>
      </c>
      <c r="B50" t="s">
        <v>527</v>
      </c>
      <c r="C50" t="s">
        <v>944</v>
      </c>
      <c r="D50" t="str">
        <f t="shared" si="1"/>
        <v>Styphelia coelophylla</v>
      </c>
      <c r="E50" t="s">
        <v>1405</v>
      </c>
      <c r="F50" t="s">
        <v>1554</v>
      </c>
      <c r="G50" t="s">
        <v>36</v>
      </c>
      <c r="H50" t="s">
        <v>1561</v>
      </c>
      <c r="I50" t="s">
        <v>1563</v>
      </c>
      <c r="J50" t="s">
        <v>1558</v>
      </c>
    </row>
    <row r="51" spans="1:10" x14ac:dyDescent="0.2">
      <c r="A51" t="s">
        <v>217</v>
      </c>
      <c r="B51" t="s">
        <v>364</v>
      </c>
      <c r="C51" t="s">
        <v>401</v>
      </c>
      <c r="D51" t="str">
        <f t="shared" si="1"/>
        <v>Styphelia coelophylla</v>
      </c>
      <c r="E51" t="s">
        <v>1405</v>
      </c>
      <c r="F51" t="s">
        <v>1554</v>
      </c>
      <c r="G51" t="s">
        <v>37</v>
      </c>
      <c r="H51" t="s">
        <v>1561</v>
      </c>
      <c r="I51" t="s">
        <v>1563</v>
      </c>
      <c r="J51" t="s">
        <v>1558</v>
      </c>
    </row>
    <row r="52" spans="1:10" x14ac:dyDescent="0.2">
      <c r="A52" t="s">
        <v>218</v>
      </c>
      <c r="B52" t="s">
        <v>527</v>
      </c>
      <c r="C52" t="s">
        <v>816</v>
      </c>
      <c r="D52" t="str">
        <f t="shared" si="1"/>
        <v>Conostephium minus</v>
      </c>
      <c r="E52" t="s">
        <v>1068</v>
      </c>
      <c r="F52" t="s">
        <v>1475</v>
      </c>
      <c r="G52" t="s">
        <v>38</v>
      </c>
      <c r="H52" t="s">
        <v>1561</v>
      </c>
      <c r="I52" t="s">
        <v>1563</v>
      </c>
      <c r="J52" t="s">
        <v>1558</v>
      </c>
    </row>
    <row r="53" spans="1:10" x14ac:dyDescent="0.2">
      <c r="A53" t="s">
        <v>219</v>
      </c>
      <c r="B53" t="s">
        <v>364</v>
      </c>
      <c r="C53" t="s">
        <v>403</v>
      </c>
      <c r="D53" t="str">
        <f t="shared" si="1"/>
        <v>Conostephium pendulum</v>
      </c>
      <c r="E53" t="s">
        <v>1068</v>
      </c>
      <c r="F53" t="s">
        <v>1568</v>
      </c>
      <c r="G53" t="s">
        <v>39</v>
      </c>
      <c r="H53" t="s">
        <v>1561</v>
      </c>
      <c r="I53" t="s">
        <v>1563</v>
      </c>
      <c r="J53" t="s">
        <v>1558</v>
      </c>
    </row>
    <row r="54" spans="1:10" x14ac:dyDescent="0.2">
      <c r="A54" t="s">
        <v>220</v>
      </c>
      <c r="B54" t="s">
        <v>364</v>
      </c>
      <c r="C54" t="s">
        <v>405</v>
      </c>
      <c r="D54" t="str">
        <f t="shared" si="1"/>
        <v>Cosmelia rubra</v>
      </c>
      <c r="E54" t="s">
        <v>1074</v>
      </c>
      <c r="F54" t="s">
        <v>1505</v>
      </c>
      <c r="G54" t="s">
        <v>40</v>
      </c>
      <c r="H54" t="s">
        <v>1561</v>
      </c>
      <c r="I54" t="s">
        <v>1563</v>
      </c>
      <c r="J54" t="s">
        <v>1558</v>
      </c>
    </row>
    <row r="55" spans="1:10" x14ac:dyDescent="0.2">
      <c r="A55" t="s">
        <v>228</v>
      </c>
      <c r="B55" t="s">
        <v>364</v>
      </c>
      <c r="C55" t="s">
        <v>419</v>
      </c>
      <c r="D55" t="str">
        <f t="shared" si="1"/>
        <v>Dielsiodoxa leucantha</v>
      </c>
      <c r="E55" t="s">
        <v>1119</v>
      </c>
      <c r="F55" t="s">
        <v>1509</v>
      </c>
      <c r="G55" t="s">
        <v>48</v>
      </c>
      <c r="H55" t="s">
        <v>1561</v>
      </c>
      <c r="I55" t="s">
        <v>1563</v>
      </c>
      <c r="J55" t="s">
        <v>1558</v>
      </c>
    </row>
    <row r="56" spans="1:10" x14ac:dyDescent="0.2">
      <c r="A56" t="s">
        <v>229</v>
      </c>
      <c r="B56" t="s">
        <v>527</v>
      </c>
      <c r="C56" t="s">
        <v>1400</v>
      </c>
      <c r="D56" t="str">
        <f t="shared" si="1"/>
        <v>Dielsiodoxa propullulans</v>
      </c>
      <c r="E56" t="s">
        <v>1119</v>
      </c>
      <c r="F56" t="s">
        <v>1603</v>
      </c>
      <c r="G56" t="s">
        <v>49</v>
      </c>
      <c r="H56" t="s">
        <v>1561</v>
      </c>
      <c r="I56" t="s">
        <v>1563</v>
      </c>
      <c r="J56" t="s">
        <v>1558</v>
      </c>
    </row>
    <row r="57" spans="1:10" x14ac:dyDescent="0.2">
      <c r="A57" t="s">
        <v>243</v>
      </c>
      <c r="B57" t="s">
        <v>527</v>
      </c>
      <c r="C57" t="s">
        <v>917</v>
      </c>
      <c r="D57" t="str">
        <f t="shared" si="1"/>
        <v>Styphelia conchifolia</v>
      </c>
      <c r="E57" t="s">
        <v>1405</v>
      </c>
      <c r="F57" t="s">
        <v>1571</v>
      </c>
      <c r="G57" t="s">
        <v>63</v>
      </c>
      <c r="H57" t="s">
        <v>1561</v>
      </c>
      <c r="I57" t="s">
        <v>1563</v>
      </c>
      <c r="J57" t="s">
        <v>1558</v>
      </c>
    </row>
    <row r="58" spans="1:10" x14ac:dyDescent="0.2">
      <c r="A58" t="s">
        <v>244</v>
      </c>
      <c r="B58" t="s">
        <v>527</v>
      </c>
      <c r="C58" t="s">
        <v>901</v>
      </c>
      <c r="D58" t="str">
        <f t="shared" si="1"/>
        <v>Styphelia concinna</v>
      </c>
      <c r="E58" t="s">
        <v>1405</v>
      </c>
      <c r="F58" t="s">
        <v>1572</v>
      </c>
      <c r="G58" t="s">
        <v>64</v>
      </c>
      <c r="H58" t="s">
        <v>1561</v>
      </c>
      <c r="I58" t="s">
        <v>1563</v>
      </c>
      <c r="J58" t="s">
        <v>1558</v>
      </c>
    </row>
    <row r="59" spans="1:10" x14ac:dyDescent="0.2">
      <c r="A59" t="s">
        <v>245</v>
      </c>
      <c r="B59" t="s">
        <v>527</v>
      </c>
      <c r="C59" t="s">
        <v>927</v>
      </c>
      <c r="D59" t="str">
        <f t="shared" si="1"/>
        <v>Styphelia crassiflora</v>
      </c>
      <c r="E59" t="s">
        <v>1405</v>
      </c>
      <c r="F59" t="s">
        <v>1582</v>
      </c>
      <c r="G59" t="s">
        <v>65</v>
      </c>
      <c r="H59" t="s">
        <v>1561</v>
      </c>
      <c r="I59" t="s">
        <v>1563</v>
      </c>
      <c r="J59" t="s">
        <v>1558</v>
      </c>
    </row>
    <row r="60" spans="1:10" x14ac:dyDescent="0.2">
      <c r="A60" t="s">
        <v>246</v>
      </c>
      <c r="B60" t="s">
        <v>527</v>
      </c>
      <c r="C60" t="s">
        <v>830</v>
      </c>
      <c r="D60" t="str">
        <f t="shared" si="1"/>
        <v>Styphelia crassifolia</v>
      </c>
      <c r="E60" t="s">
        <v>1405</v>
      </c>
      <c r="F60" t="s">
        <v>1583</v>
      </c>
      <c r="G60" t="s">
        <v>66</v>
      </c>
      <c r="H60" t="s">
        <v>1561</v>
      </c>
      <c r="I60" t="s">
        <v>1563</v>
      </c>
      <c r="J60" t="s">
        <v>1558</v>
      </c>
    </row>
    <row r="61" spans="1:10" x14ac:dyDescent="0.2">
      <c r="A61" t="s">
        <v>247</v>
      </c>
      <c r="B61" t="s">
        <v>527</v>
      </c>
      <c r="C61" t="s">
        <v>827</v>
      </c>
      <c r="D61" t="str">
        <f t="shared" si="1"/>
        <v>Leucopogon denticulatus</v>
      </c>
      <c r="E61" t="s">
        <v>1404</v>
      </c>
      <c r="F61" t="s">
        <v>1478</v>
      </c>
      <c r="G61" t="s">
        <v>67</v>
      </c>
      <c r="H61" t="s">
        <v>1561</v>
      </c>
      <c r="I61" t="s">
        <v>1563</v>
      </c>
      <c r="J61" t="s">
        <v>1558</v>
      </c>
    </row>
    <row r="62" spans="1:10" x14ac:dyDescent="0.2">
      <c r="A62" t="s">
        <v>248</v>
      </c>
      <c r="B62" t="s">
        <v>527</v>
      </c>
      <c r="C62" t="s">
        <v>636</v>
      </c>
      <c r="D62" t="str">
        <f t="shared" si="1"/>
        <v>Leucopogon extremus</v>
      </c>
      <c r="E62" t="s">
        <v>1404</v>
      </c>
      <c r="F62" t="s">
        <v>1426</v>
      </c>
      <c r="G62" t="s">
        <v>68</v>
      </c>
      <c r="H62" t="s">
        <v>1561</v>
      </c>
      <c r="I62" t="s">
        <v>1563</v>
      </c>
      <c r="J62" t="s">
        <v>1558</v>
      </c>
    </row>
    <row r="63" spans="1:10" x14ac:dyDescent="0.2">
      <c r="A63" t="s">
        <v>249</v>
      </c>
      <c r="B63" t="s">
        <v>527</v>
      </c>
      <c r="C63" t="s">
        <v>1396</v>
      </c>
      <c r="D63" t="str">
        <f t="shared" si="1"/>
        <v>Styphelia densifolia</v>
      </c>
      <c r="E63" t="s">
        <v>1405</v>
      </c>
      <c r="F63" t="s">
        <v>1584</v>
      </c>
      <c r="G63" t="s">
        <v>69</v>
      </c>
      <c r="H63" t="s">
        <v>1561</v>
      </c>
      <c r="I63" t="s">
        <v>1563</v>
      </c>
      <c r="J63" t="s">
        <v>1558</v>
      </c>
    </row>
    <row r="64" spans="1:10" x14ac:dyDescent="0.2">
      <c r="A64" t="s">
        <v>251</v>
      </c>
      <c r="B64" t="s">
        <v>527</v>
      </c>
      <c r="C64" t="s">
        <v>921</v>
      </c>
      <c r="D64" t="str">
        <f t="shared" si="1"/>
        <v>Styphelia insularis</v>
      </c>
      <c r="E64" t="s">
        <v>1405</v>
      </c>
      <c r="F64" t="s">
        <v>1551</v>
      </c>
      <c r="G64" t="s">
        <v>71</v>
      </c>
      <c r="H64" t="s">
        <v>1561</v>
      </c>
      <c r="I64" t="s">
        <v>1563</v>
      </c>
      <c r="J64" t="s">
        <v>1558</v>
      </c>
    </row>
    <row r="65" spans="1:10" x14ac:dyDescent="0.2">
      <c r="A65" t="s">
        <v>253</v>
      </c>
      <c r="B65" t="s">
        <v>527</v>
      </c>
      <c r="C65" t="s">
        <v>844</v>
      </c>
      <c r="D65" t="str">
        <f t="shared" si="1"/>
        <v>Styphelia leptantha</v>
      </c>
      <c r="E65" t="s">
        <v>1405</v>
      </c>
      <c r="F65" t="s">
        <v>1585</v>
      </c>
      <c r="G65" t="s">
        <v>73</v>
      </c>
      <c r="H65" t="s">
        <v>1561</v>
      </c>
      <c r="I65" t="s">
        <v>1563</v>
      </c>
      <c r="J65" t="s">
        <v>1558</v>
      </c>
    </row>
    <row r="66" spans="1:10" x14ac:dyDescent="0.2">
      <c r="A66" t="s">
        <v>255</v>
      </c>
      <c r="B66" t="s">
        <v>527</v>
      </c>
      <c r="C66" t="s">
        <v>896</v>
      </c>
      <c r="D66" t="str">
        <f t="shared" ref="D66:D97" si="2">_xlfn.TEXTJOIN(" ", TRUE,E66,F66)</f>
        <v>Styphelia marginata</v>
      </c>
      <c r="E66" t="s">
        <v>1405</v>
      </c>
      <c r="F66" t="s">
        <v>1588</v>
      </c>
      <c r="G66" t="s">
        <v>75</v>
      </c>
      <c r="H66" t="s">
        <v>1561</v>
      </c>
      <c r="I66" t="s">
        <v>1563</v>
      </c>
      <c r="J66" t="s">
        <v>1558</v>
      </c>
    </row>
    <row r="67" spans="1:10" x14ac:dyDescent="0.2">
      <c r="A67" t="s">
        <v>257</v>
      </c>
      <c r="B67" t="s">
        <v>527</v>
      </c>
      <c r="C67" t="s">
        <v>936</v>
      </c>
      <c r="D67" t="str">
        <f t="shared" si="2"/>
        <v>Styphelia obtecta</v>
      </c>
      <c r="E67" t="s">
        <v>1405</v>
      </c>
      <c r="F67" t="s">
        <v>1589</v>
      </c>
      <c r="G67" t="s">
        <v>77</v>
      </c>
      <c r="H67" t="s">
        <v>1561</v>
      </c>
      <c r="I67" t="s">
        <v>1563</v>
      </c>
      <c r="J67" t="s">
        <v>1558</v>
      </c>
    </row>
    <row r="68" spans="1:10" x14ac:dyDescent="0.2">
      <c r="A68" t="s">
        <v>258</v>
      </c>
      <c r="B68" t="s">
        <v>527</v>
      </c>
      <c r="C68" t="s">
        <v>894</v>
      </c>
      <c r="D68" t="str">
        <f t="shared" si="2"/>
        <v>Styphelia erubescens</v>
      </c>
      <c r="E68" t="s">
        <v>1405</v>
      </c>
      <c r="F68" t="s">
        <v>1590</v>
      </c>
      <c r="G68" t="s">
        <v>78</v>
      </c>
      <c r="H68" t="s">
        <v>1561</v>
      </c>
      <c r="I68" t="s">
        <v>1563</v>
      </c>
      <c r="J68" t="s">
        <v>1558</v>
      </c>
    </row>
    <row r="69" spans="1:10" x14ac:dyDescent="0.2">
      <c r="A69" t="s">
        <v>259</v>
      </c>
      <c r="B69" t="s">
        <v>527</v>
      </c>
      <c r="C69" t="s">
        <v>910</v>
      </c>
      <c r="D69" t="str">
        <f t="shared" si="2"/>
        <v>Styphelia pendula</v>
      </c>
      <c r="E69" t="s">
        <v>1405</v>
      </c>
      <c r="F69" t="s">
        <v>1591</v>
      </c>
      <c r="G69" t="s">
        <v>79</v>
      </c>
      <c r="H69" t="s">
        <v>1561</v>
      </c>
      <c r="I69" t="s">
        <v>1563</v>
      </c>
      <c r="J69" t="s">
        <v>1558</v>
      </c>
    </row>
    <row r="70" spans="1:10" x14ac:dyDescent="0.2">
      <c r="A70" t="s">
        <v>260</v>
      </c>
      <c r="B70" t="s">
        <v>527</v>
      </c>
      <c r="C70" t="s">
        <v>938</v>
      </c>
      <c r="D70" t="str">
        <f t="shared" si="2"/>
        <v>Styphelia planifolia</v>
      </c>
      <c r="E70" t="s">
        <v>1405</v>
      </c>
      <c r="F70" t="s">
        <v>1592</v>
      </c>
      <c r="G70" t="s">
        <v>80</v>
      </c>
      <c r="H70" t="s">
        <v>1561</v>
      </c>
      <c r="I70" t="s">
        <v>1563</v>
      </c>
      <c r="J70" t="s">
        <v>1558</v>
      </c>
    </row>
    <row r="71" spans="1:10" x14ac:dyDescent="0.2">
      <c r="A71" t="s">
        <v>261</v>
      </c>
      <c r="B71" t="s">
        <v>527</v>
      </c>
      <c r="C71" t="s">
        <v>903</v>
      </c>
      <c r="D71" t="str">
        <f t="shared" si="2"/>
        <v>Styphelia pogonocalyx</v>
      </c>
      <c r="E71" t="s">
        <v>1405</v>
      </c>
      <c r="F71" t="s">
        <v>1594</v>
      </c>
      <c r="G71" t="s">
        <v>81</v>
      </c>
      <c r="H71" t="s">
        <v>1561</v>
      </c>
      <c r="I71" t="s">
        <v>1563</v>
      </c>
      <c r="J71" t="s">
        <v>1558</v>
      </c>
    </row>
    <row r="72" spans="1:10" x14ac:dyDescent="0.2">
      <c r="A72" t="s">
        <v>262</v>
      </c>
      <c r="B72" t="s">
        <v>527</v>
      </c>
      <c r="C72" t="s">
        <v>806</v>
      </c>
      <c r="D72" t="str">
        <f t="shared" si="2"/>
        <v>Styphelia propinqua</v>
      </c>
      <c r="E72" t="s">
        <v>1405</v>
      </c>
      <c r="F72" t="s">
        <v>1593</v>
      </c>
      <c r="G72" t="s">
        <v>82</v>
      </c>
      <c r="H72" t="s">
        <v>1561</v>
      </c>
      <c r="I72" t="s">
        <v>1563</v>
      </c>
      <c r="J72" t="s">
        <v>1558</v>
      </c>
    </row>
    <row r="73" spans="1:10" x14ac:dyDescent="0.2">
      <c r="A73" t="s">
        <v>263</v>
      </c>
      <c r="B73" t="s">
        <v>527</v>
      </c>
      <c r="C73" t="s">
        <v>870</v>
      </c>
      <c r="D73" t="str">
        <f t="shared" si="2"/>
        <v>Styphelia psilopus</v>
      </c>
      <c r="E73" t="s">
        <v>1405</v>
      </c>
      <c r="F73" t="s">
        <v>1595</v>
      </c>
      <c r="G73" t="s">
        <v>83</v>
      </c>
      <c r="H73" t="s">
        <v>1561</v>
      </c>
      <c r="I73" t="s">
        <v>1563</v>
      </c>
      <c r="J73" t="s">
        <v>1558</v>
      </c>
    </row>
    <row r="74" spans="1:10" x14ac:dyDescent="0.2">
      <c r="A74" t="s">
        <v>264</v>
      </c>
      <c r="B74" t="s">
        <v>527</v>
      </c>
      <c r="C74" t="s">
        <v>933</v>
      </c>
      <c r="D74" t="str">
        <f t="shared" si="2"/>
        <v>Styphelia racemulosa</v>
      </c>
      <c r="E74" t="s">
        <v>1405</v>
      </c>
      <c r="F74" t="s">
        <v>1596</v>
      </c>
      <c r="G74" t="s">
        <v>84</v>
      </c>
      <c r="H74" t="s">
        <v>1561</v>
      </c>
      <c r="I74" t="s">
        <v>1563</v>
      </c>
      <c r="J74" t="s">
        <v>1558</v>
      </c>
    </row>
    <row r="75" spans="1:10" x14ac:dyDescent="0.2">
      <c r="A75" t="s">
        <v>267</v>
      </c>
      <c r="B75" t="s">
        <v>527</v>
      </c>
      <c r="C75" t="s">
        <v>810</v>
      </c>
      <c r="D75" t="str">
        <f t="shared" si="2"/>
        <v>Styphelia stricta</v>
      </c>
      <c r="E75" t="s">
        <v>1405</v>
      </c>
      <c r="F75" t="s">
        <v>1598</v>
      </c>
      <c r="G75" t="s">
        <v>87</v>
      </c>
      <c r="H75" t="s">
        <v>1561</v>
      </c>
      <c r="I75" t="s">
        <v>1563</v>
      </c>
      <c r="J75" t="s">
        <v>1558</v>
      </c>
    </row>
    <row r="76" spans="1:10" x14ac:dyDescent="0.2">
      <c r="A76" t="s">
        <v>268</v>
      </c>
      <c r="B76" t="s">
        <v>527</v>
      </c>
      <c r="C76" t="s">
        <v>813</v>
      </c>
      <c r="D76" t="str">
        <f t="shared" si="2"/>
        <v>Leucopogon unilateralis</v>
      </c>
      <c r="E76" t="s">
        <v>1404</v>
      </c>
      <c r="F76" t="s">
        <v>1474</v>
      </c>
      <c r="G76" t="s">
        <v>88</v>
      </c>
      <c r="H76" t="s">
        <v>1561</v>
      </c>
      <c r="I76" t="s">
        <v>1563</v>
      </c>
      <c r="J76" t="s">
        <v>1558</v>
      </c>
    </row>
    <row r="77" spans="1:10" x14ac:dyDescent="0.2">
      <c r="A77" t="s">
        <v>269</v>
      </c>
      <c r="B77" t="s">
        <v>527</v>
      </c>
      <c r="C77" t="s">
        <v>808</v>
      </c>
      <c r="D77" t="str">
        <f t="shared" si="2"/>
        <v>Styphelia woodsii</v>
      </c>
      <c r="E77" t="s">
        <v>1405</v>
      </c>
      <c r="F77" t="s">
        <v>1473</v>
      </c>
      <c r="G77" t="s">
        <v>89</v>
      </c>
      <c r="H77" t="s">
        <v>1561</v>
      </c>
      <c r="I77" t="s">
        <v>1563</v>
      </c>
      <c r="J77" t="s">
        <v>1558</v>
      </c>
    </row>
    <row r="78" spans="1:10" x14ac:dyDescent="0.2">
      <c r="A78" t="s">
        <v>274</v>
      </c>
      <c r="B78" t="s">
        <v>528</v>
      </c>
      <c r="C78" t="s">
        <v>1354</v>
      </c>
      <c r="D78" t="str">
        <f t="shared" si="2"/>
        <v>Lysinema pentapetalum</v>
      </c>
      <c r="E78" t="s">
        <v>1412</v>
      </c>
      <c r="F78" t="s">
        <v>1599</v>
      </c>
      <c r="G78" t="s">
        <v>94</v>
      </c>
      <c r="H78" t="s">
        <v>1561</v>
      </c>
      <c r="I78" t="s">
        <v>1563</v>
      </c>
      <c r="J78" t="s">
        <v>1558</v>
      </c>
    </row>
    <row r="79" spans="1:10" x14ac:dyDescent="0.2">
      <c r="A79" t="s">
        <v>293</v>
      </c>
      <c r="B79" t="s">
        <v>527</v>
      </c>
      <c r="C79" t="s">
        <v>1402</v>
      </c>
      <c r="D79" t="str">
        <f t="shared" si="2"/>
        <v>Melichrus sp BungalbinHill</v>
      </c>
      <c r="E79" t="s">
        <v>1199</v>
      </c>
      <c r="F79" t="s">
        <v>1556</v>
      </c>
      <c r="G79" t="s">
        <v>113</v>
      </c>
      <c r="H79" t="s">
        <v>1561</v>
      </c>
      <c r="I79" t="s">
        <v>1563</v>
      </c>
      <c r="J79" t="s">
        <v>1558</v>
      </c>
    </row>
    <row r="80" spans="1:10" x14ac:dyDescent="0.2">
      <c r="A80" t="s">
        <v>294</v>
      </c>
      <c r="B80" t="s">
        <v>527</v>
      </c>
      <c r="C80" t="s">
        <v>1403</v>
      </c>
      <c r="D80" t="str">
        <f t="shared" si="2"/>
        <v>Melichrus sp Coolgardie</v>
      </c>
      <c r="E80" t="s">
        <v>1199</v>
      </c>
      <c r="F80" t="s">
        <v>1557</v>
      </c>
      <c r="G80" t="s">
        <v>114</v>
      </c>
      <c r="H80" t="s">
        <v>1561</v>
      </c>
      <c r="I80" t="s">
        <v>1563</v>
      </c>
      <c r="J80" t="s">
        <v>1558</v>
      </c>
    </row>
    <row r="81" spans="1:12" x14ac:dyDescent="0.2">
      <c r="A81" t="s">
        <v>315</v>
      </c>
      <c r="B81" t="s">
        <v>364</v>
      </c>
      <c r="C81" t="s">
        <v>451</v>
      </c>
      <c r="D81" t="str">
        <f t="shared" si="2"/>
        <v>Needhamiella pumilio</v>
      </c>
      <c r="E81" t="s">
        <v>1210</v>
      </c>
      <c r="F81" t="s">
        <v>1600</v>
      </c>
      <c r="G81" t="s">
        <v>135</v>
      </c>
      <c r="H81" t="s">
        <v>1561</v>
      </c>
      <c r="I81" t="s">
        <v>1563</v>
      </c>
      <c r="J81" t="s">
        <v>1558</v>
      </c>
    </row>
    <row r="82" spans="1:12" x14ac:dyDescent="0.2">
      <c r="A82" t="s">
        <v>317</v>
      </c>
      <c r="B82" t="s">
        <v>364</v>
      </c>
      <c r="C82" t="s">
        <v>455</v>
      </c>
      <c r="D82" t="str">
        <f t="shared" si="2"/>
        <v>Oligarrhena micrantha</v>
      </c>
      <c r="E82" t="s">
        <v>1223</v>
      </c>
      <c r="F82" t="s">
        <v>1516</v>
      </c>
      <c r="G82" t="s">
        <v>137</v>
      </c>
      <c r="H82" t="s">
        <v>1561</v>
      </c>
      <c r="I82" t="s">
        <v>1563</v>
      </c>
      <c r="J82" t="s">
        <v>1558</v>
      </c>
    </row>
    <row r="83" spans="1:12" x14ac:dyDescent="0.2">
      <c r="A83" t="s">
        <v>337</v>
      </c>
      <c r="B83" t="s">
        <v>528</v>
      </c>
      <c r="C83" t="s">
        <v>1351</v>
      </c>
      <c r="D83" t="str">
        <f t="shared" si="2"/>
        <v>Sphenotoma gracilis</v>
      </c>
      <c r="E83" t="s">
        <v>1409</v>
      </c>
      <c r="F83" t="s">
        <v>1433</v>
      </c>
      <c r="G83" t="s">
        <v>157</v>
      </c>
      <c r="H83" t="s">
        <v>1561</v>
      </c>
      <c r="I83" t="s">
        <v>1563</v>
      </c>
      <c r="J83" t="s">
        <v>1558</v>
      </c>
    </row>
    <row r="84" spans="1:12" x14ac:dyDescent="0.2">
      <c r="A84" t="s">
        <v>338</v>
      </c>
      <c r="B84" t="s">
        <v>528</v>
      </c>
      <c r="C84" t="s">
        <v>1351</v>
      </c>
      <c r="D84" t="str">
        <f t="shared" si="2"/>
        <v>Sphenotoma gracilis</v>
      </c>
      <c r="E84" t="s">
        <v>1409</v>
      </c>
      <c r="F84" t="s">
        <v>1433</v>
      </c>
      <c r="G84" t="s">
        <v>158</v>
      </c>
      <c r="H84" t="s">
        <v>1561</v>
      </c>
      <c r="I84" t="s">
        <v>1563</v>
      </c>
      <c r="J84" t="s">
        <v>1558</v>
      </c>
    </row>
    <row r="85" spans="1:12" x14ac:dyDescent="0.2">
      <c r="A85" t="s">
        <v>342</v>
      </c>
      <c r="B85" t="s">
        <v>527</v>
      </c>
      <c r="C85" t="s">
        <v>924</v>
      </c>
      <c r="D85" t="str">
        <f t="shared" si="2"/>
        <v>Styphelia cernua</v>
      </c>
      <c r="E85" t="s">
        <v>1405</v>
      </c>
      <c r="F85" t="s">
        <v>1552</v>
      </c>
      <c r="G85" t="s">
        <v>162</v>
      </c>
      <c r="H85" t="s">
        <v>1561</v>
      </c>
      <c r="I85" t="s">
        <v>1563</v>
      </c>
      <c r="J85" t="s">
        <v>1558</v>
      </c>
    </row>
    <row r="86" spans="1:12" x14ac:dyDescent="0.2">
      <c r="A86" t="s">
        <v>343</v>
      </c>
      <c r="B86" t="s">
        <v>527</v>
      </c>
      <c r="C86" t="s">
        <v>837</v>
      </c>
      <c r="D86" t="str">
        <f t="shared" si="2"/>
        <v>Styphelia ciliosa</v>
      </c>
      <c r="E86" t="s">
        <v>1405</v>
      </c>
      <c r="F86" t="s">
        <v>1538</v>
      </c>
      <c r="G86" t="s">
        <v>163</v>
      </c>
      <c r="H86" t="s">
        <v>1561</v>
      </c>
      <c r="I86" t="s">
        <v>1563</v>
      </c>
      <c r="J86" t="s">
        <v>1558</v>
      </c>
    </row>
    <row r="87" spans="1:12" x14ac:dyDescent="0.2">
      <c r="A87" t="s">
        <v>344</v>
      </c>
      <c r="B87" t="s">
        <v>527</v>
      </c>
      <c r="C87" t="s">
        <v>863</v>
      </c>
      <c r="D87" t="str">
        <f t="shared" si="2"/>
        <v>Styphelia disjuncta</v>
      </c>
      <c r="E87" t="s">
        <v>1405</v>
      </c>
      <c r="F87" t="s">
        <v>1544</v>
      </c>
      <c r="G87" t="s">
        <v>164</v>
      </c>
      <c r="H87" t="s">
        <v>1561</v>
      </c>
      <c r="I87" t="s">
        <v>1563</v>
      </c>
      <c r="J87" t="s">
        <v>1558</v>
      </c>
    </row>
    <row r="88" spans="1:12" x14ac:dyDescent="0.2">
      <c r="A88" t="s">
        <v>345</v>
      </c>
      <c r="B88" t="s">
        <v>527</v>
      </c>
      <c r="C88" t="s">
        <v>841</v>
      </c>
      <c r="D88" t="str">
        <f t="shared" si="2"/>
        <v>Styphelia filifolia</v>
      </c>
      <c r="E88" t="s">
        <v>1405</v>
      </c>
      <c r="F88" t="s">
        <v>1539</v>
      </c>
      <c r="G88" t="s">
        <v>165</v>
      </c>
      <c r="H88" t="s">
        <v>1561</v>
      </c>
      <c r="I88" t="s">
        <v>1563</v>
      </c>
      <c r="J88" t="s">
        <v>1558</v>
      </c>
    </row>
    <row r="89" spans="1:12" x14ac:dyDescent="0.2">
      <c r="A89" t="s">
        <v>347</v>
      </c>
      <c r="B89" t="s">
        <v>527</v>
      </c>
      <c r="C89" t="s">
        <v>891</v>
      </c>
      <c r="D89" t="str">
        <f t="shared" si="2"/>
        <v>Styphelia longissima</v>
      </c>
      <c r="E89" t="s">
        <v>1405</v>
      </c>
      <c r="F89" t="s">
        <v>1548</v>
      </c>
      <c r="G89" t="s">
        <v>167</v>
      </c>
      <c r="H89" t="s">
        <v>1561</v>
      </c>
      <c r="I89" t="s">
        <v>1563</v>
      </c>
      <c r="J89" t="s">
        <v>1558</v>
      </c>
    </row>
    <row r="90" spans="1:12" x14ac:dyDescent="0.2">
      <c r="A90" t="s">
        <v>349</v>
      </c>
      <c r="B90" t="s">
        <v>527</v>
      </c>
      <c r="C90" t="s">
        <v>1401</v>
      </c>
      <c r="D90" t="str">
        <f t="shared" si="2"/>
        <v>Styphelia melaleucoides var melaleucoides</v>
      </c>
      <c r="E90" t="s">
        <v>1405</v>
      </c>
      <c r="F90" t="s">
        <v>1555</v>
      </c>
      <c r="G90" t="s">
        <v>169</v>
      </c>
      <c r="H90" t="s">
        <v>1561</v>
      </c>
      <c r="I90" t="s">
        <v>1563</v>
      </c>
      <c r="J90" t="s">
        <v>1558</v>
      </c>
    </row>
    <row r="91" spans="1:12" x14ac:dyDescent="0.2">
      <c r="A91" t="s">
        <v>350</v>
      </c>
      <c r="B91" t="s">
        <v>527</v>
      </c>
      <c r="C91" t="s">
        <v>846</v>
      </c>
      <c r="D91" t="str">
        <f t="shared" si="2"/>
        <v>Styphelia quartzitica</v>
      </c>
      <c r="E91" t="s">
        <v>1405</v>
      </c>
      <c r="F91" t="s">
        <v>1540</v>
      </c>
      <c r="G91" t="s">
        <v>170</v>
      </c>
      <c r="H91" t="s">
        <v>1561</v>
      </c>
      <c r="I91" t="s">
        <v>1563</v>
      </c>
      <c r="J91" t="s">
        <v>1558</v>
      </c>
    </row>
    <row r="92" spans="1:12" x14ac:dyDescent="0.2">
      <c r="A92" t="s">
        <v>351</v>
      </c>
      <c r="B92" t="s">
        <v>527</v>
      </c>
      <c r="C92" t="s">
        <v>856</v>
      </c>
      <c r="D92" t="str">
        <f t="shared" si="2"/>
        <v>Styphelia sulcata</v>
      </c>
      <c r="E92" t="s">
        <v>1405</v>
      </c>
      <c r="F92" t="s">
        <v>1543</v>
      </c>
      <c r="G92" t="s">
        <v>171</v>
      </c>
      <c r="H92" t="s">
        <v>1561</v>
      </c>
      <c r="I92" t="s">
        <v>1563</v>
      </c>
      <c r="J92" t="s">
        <v>1558</v>
      </c>
    </row>
    <row r="93" spans="1:12" x14ac:dyDescent="0.2">
      <c r="A93" t="s">
        <v>352</v>
      </c>
      <c r="B93" t="s">
        <v>527</v>
      </c>
      <c r="C93" t="s">
        <v>819</v>
      </c>
      <c r="D93" t="str">
        <f t="shared" si="2"/>
        <v>Styphelia tenuiflora</v>
      </c>
      <c r="E93" t="s">
        <v>1405</v>
      </c>
      <c r="F93" t="s">
        <v>1476</v>
      </c>
      <c r="G93" t="s">
        <v>172</v>
      </c>
      <c r="H93" t="s">
        <v>1561</v>
      </c>
      <c r="I93" t="s">
        <v>1563</v>
      </c>
      <c r="J93" t="s">
        <v>1558</v>
      </c>
    </row>
    <row r="94" spans="1:12" x14ac:dyDescent="0.2">
      <c r="A94" t="s">
        <v>197</v>
      </c>
      <c r="B94" t="s">
        <v>364</v>
      </c>
      <c r="C94" t="s">
        <v>387</v>
      </c>
      <c r="D94" t="str">
        <f t="shared" si="2"/>
        <v>Archeria racemosa</v>
      </c>
      <c r="E94" t="s">
        <v>1022</v>
      </c>
      <c r="F94" t="s">
        <v>1502</v>
      </c>
      <c r="G94" t="s">
        <v>17</v>
      </c>
      <c r="H94" t="s">
        <v>1561</v>
      </c>
      <c r="I94" t="s">
        <v>1563</v>
      </c>
      <c r="L94" t="s">
        <v>1564</v>
      </c>
    </row>
    <row r="95" spans="1:12" x14ac:dyDescent="0.2">
      <c r="A95" t="s">
        <v>223</v>
      </c>
      <c r="B95" t="s">
        <v>528</v>
      </c>
      <c r="C95" t="s">
        <v>1365</v>
      </c>
      <c r="D95" t="str">
        <f t="shared" si="2"/>
        <v>Cyathodes glauca</v>
      </c>
      <c r="E95" t="s">
        <v>1420</v>
      </c>
      <c r="F95" t="s">
        <v>1443</v>
      </c>
      <c r="G95" t="s">
        <v>43</v>
      </c>
      <c r="H95" t="s">
        <v>1561</v>
      </c>
      <c r="I95" t="s">
        <v>1563</v>
      </c>
      <c r="L95" t="s">
        <v>1565</v>
      </c>
    </row>
    <row r="96" spans="1:12" x14ac:dyDescent="0.2">
      <c r="A96" t="s">
        <v>224</v>
      </c>
      <c r="B96" t="s">
        <v>364</v>
      </c>
      <c r="C96" t="s">
        <v>411</v>
      </c>
      <c r="D96" t="str">
        <f t="shared" si="2"/>
        <v>Cyathopsis floribunda</v>
      </c>
      <c r="E96" t="s">
        <v>1091</v>
      </c>
      <c r="F96" t="s">
        <v>1507</v>
      </c>
      <c r="G96" t="s">
        <v>44</v>
      </c>
      <c r="H96" t="s">
        <v>1561</v>
      </c>
      <c r="I96" t="s">
        <v>1563</v>
      </c>
      <c r="L96" t="s">
        <v>1569</v>
      </c>
    </row>
    <row r="97" spans="1:12" x14ac:dyDescent="0.2">
      <c r="A97" t="s">
        <v>225</v>
      </c>
      <c r="B97" t="s">
        <v>364</v>
      </c>
      <c r="C97" t="s">
        <v>413</v>
      </c>
      <c r="D97" t="str">
        <f t="shared" si="2"/>
        <v>Decatoca spenceri</v>
      </c>
      <c r="E97" t="s">
        <v>1098</v>
      </c>
      <c r="F97" t="s">
        <v>1508</v>
      </c>
      <c r="G97" t="s">
        <v>45</v>
      </c>
      <c r="H97" t="s">
        <v>1561</v>
      </c>
      <c r="I97" t="s">
        <v>1563</v>
      </c>
      <c r="L97" t="s">
        <v>1570</v>
      </c>
    </row>
    <row r="98" spans="1:12" x14ac:dyDescent="0.2">
      <c r="A98" t="s">
        <v>242</v>
      </c>
      <c r="B98" t="s">
        <v>527</v>
      </c>
      <c r="C98" t="s">
        <v>657</v>
      </c>
      <c r="D98" t="str">
        <f t="shared" ref="D98:D129" si="3">_xlfn.TEXTJOIN(" ", TRUE,E98,F98)</f>
        <v>Leptecophylla robusta</v>
      </c>
      <c r="E98" t="s">
        <v>1407</v>
      </c>
      <c r="F98" t="s">
        <v>1429</v>
      </c>
      <c r="G98" t="s">
        <v>62</v>
      </c>
      <c r="H98" t="s">
        <v>1561</v>
      </c>
      <c r="I98" t="s">
        <v>1563</v>
      </c>
      <c r="L98" t="s">
        <v>1564</v>
      </c>
    </row>
    <row r="99" spans="1:12" x14ac:dyDescent="0.2">
      <c r="A99" t="s">
        <v>314</v>
      </c>
      <c r="B99" t="s">
        <v>528</v>
      </c>
      <c r="C99" t="s">
        <v>1361</v>
      </c>
      <c r="D99" t="str">
        <f t="shared" si="3"/>
        <v>Montitega dealbata</v>
      </c>
      <c r="E99" t="s">
        <v>1416</v>
      </c>
      <c r="F99" t="s">
        <v>1441</v>
      </c>
      <c r="G99" t="s">
        <v>134</v>
      </c>
      <c r="H99" t="s">
        <v>1561</v>
      </c>
      <c r="I99" t="s">
        <v>1563</v>
      </c>
      <c r="L99" t="s">
        <v>1564</v>
      </c>
    </row>
    <row r="100" spans="1:12" x14ac:dyDescent="0.2">
      <c r="A100" t="s">
        <v>320</v>
      </c>
      <c r="B100" t="s">
        <v>528</v>
      </c>
      <c r="C100" t="s">
        <v>1362</v>
      </c>
      <c r="D100" t="str">
        <f t="shared" si="3"/>
        <v>Pentachondra pumila</v>
      </c>
      <c r="E100" t="s">
        <v>1417</v>
      </c>
      <c r="F100" t="s">
        <v>1566</v>
      </c>
      <c r="G100" t="s">
        <v>140</v>
      </c>
      <c r="H100" t="s">
        <v>1561</v>
      </c>
      <c r="I100" t="s">
        <v>1563</v>
      </c>
      <c r="L100" t="s">
        <v>1564</v>
      </c>
    </row>
    <row r="101" spans="1:12" x14ac:dyDescent="0.2">
      <c r="A101" t="s">
        <v>323</v>
      </c>
      <c r="B101" t="s">
        <v>528</v>
      </c>
      <c r="C101" t="s">
        <v>1363</v>
      </c>
      <c r="D101" t="str">
        <f t="shared" si="3"/>
        <v>Planocarpa petiolaris</v>
      </c>
      <c r="E101" t="s">
        <v>1418</v>
      </c>
      <c r="F101" t="s">
        <v>1567</v>
      </c>
      <c r="G101" t="s">
        <v>143</v>
      </c>
      <c r="H101" t="s">
        <v>1561</v>
      </c>
      <c r="I101" t="s">
        <v>1563</v>
      </c>
      <c r="L101" t="s">
        <v>1565</v>
      </c>
    </row>
    <row r="102" spans="1:12" x14ac:dyDescent="0.2">
      <c r="A102" t="s">
        <v>327</v>
      </c>
      <c r="B102" t="s">
        <v>364</v>
      </c>
      <c r="C102" t="s">
        <v>469</v>
      </c>
      <c r="D102" t="str">
        <f t="shared" si="3"/>
        <v>Prionotes cerinthoides</v>
      </c>
      <c r="E102" t="s">
        <v>1265</v>
      </c>
      <c r="F102" t="s">
        <v>1488</v>
      </c>
      <c r="G102" t="s">
        <v>147</v>
      </c>
      <c r="H102" t="s">
        <v>1561</v>
      </c>
      <c r="I102" t="s">
        <v>1563</v>
      </c>
      <c r="L102" t="s">
        <v>1565</v>
      </c>
    </row>
    <row r="103" spans="1:12" x14ac:dyDescent="0.2">
      <c r="A103" t="s">
        <v>333</v>
      </c>
      <c r="B103" t="s">
        <v>528</v>
      </c>
      <c r="C103" t="s">
        <v>1364</v>
      </c>
      <c r="D103" t="str">
        <f t="shared" si="3"/>
        <v>Richea dracophylla</v>
      </c>
      <c r="E103" t="s">
        <v>1419</v>
      </c>
      <c r="F103" t="s">
        <v>1442</v>
      </c>
      <c r="G103" t="s">
        <v>153</v>
      </c>
      <c r="H103" t="s">
        <v>1561</v>
      </c>
      <c r="I103" t="s">
        <v>1563</v>
      </c>
      <c r="L103" t="s">
        <v>1565</v>
      </c>
    </row>
    <row r="104" spans="1:12" x14ac:dyDescent="0.2">
      <c r="A104" t="s">
        <v>340</v>
      </c>
      <c r="B104" t="s">
        <v>364</v>
      </c>
      <c r="C104" t="s">
        <v>485</v>
      </c>
      <c r="D104" t="str">
        <f t="shared" si="3"/>
        <v>Sprengelia incarnata</v>
      </c>
      <c r="E104" t="s">
        <v>1312</v>
      </c>
      <c r="F104" t="s">
        <v>1525</v>
      </c>
      <c r="G104" t="s">
        <v>160</v>
      </c>
      <c r="H104" t="s">
        <v>1561</v>
      </c>
      <c r="I104" t="s">
        <v>1563</v>
      </c>
      <c r="L104" t="s">
        <v>1564</v>
      </c>
    </row>
    <row r="105" spans="1:12" x14ac:dyDescent="0.2">
      <c r="A105" t="s">
        <v>193</v>
      </c>
      <c r="B105" t="s">
        <v>364</v>
      </c>
      <c r="C105" t="s">
        <v>383</v>
      </c>
      <c r="D105" t="str">
        <f t="shared" si="3"/>
        <v>Androstoma empetrifolium</v>
      </c>
      <c r="E105" t="s">
        <v>1010</v>
      </c>
      <c r="F105" t="s">
        <v>1536</v>
      </c>
      <c r="G105" t="s">
        <v>13</v>
      </c>
      <c r="H105" t="s">
        <v>1561</v>
      </c>
      <c r="I105" t="s">
        <v>1563</v>
      </c>
      <c r="L105" t="s">
        <v>1564</v>
      </c>
    </row>
    <row r="106" spans="1:12" x14ac:dyDescent="0.2">
      <c r="A106" t="s">
        <v>194</v>
      </c>
      <c r="B106" t="s">
        <v>528</v>
      </c>
      <c r="C106" t="s">
        <v>1355</v>
      </c>
      <c r="D106" t="str">
        <f t="shared" si="3"/>
        <v>Androstoma verticillata</v>
      </c>
      <c r="E106" t="s">
        <v>1010</v>
      </c>
      <c r="F106" t="s">
        <v>1435</v>
      </c>
      <c r="G106" t="s">
        <v>14</v>
      </c>
      <c r="H106" t="s">
        <v>1561</v>
      </c>
      <c r="I106" t="s">
        <v>1563</v>
      </c>
      <c r="L106" t="s">
        <v>1565</v>
      </c>
    </row>
    <row r="107" spans="1:12" x14ac:dyDescent="0.2">
      <c r="A107" t="s">
        <v>310</v>
      </c>
      <c r="B107" t="s">
        <v>364</v>
      </c>
      <c r="C107" t="s">
        <v>447</v>
      </c>
      <c r="E107" t="s">
        <v>1199</v>
      </c>
      <c r="F107" t="s">
        <v>1514</v>
      </c>
      <c r="G107" t="s">
        <v>130</v>
      </c>
      <c r="H107" t="s">
        <v>1561</v>
      </c>
      <c r="I107" t="s">
        <v>1563</v>
      </c>
      <c r="J107" t="s">
        <v>1559</v>
      </c>
    </row>
    <row r="108" spans="1:12" x14ac:dyDescent="0.2">
      <c r="A108" t="s">
        <v>240</v>
      </c>
      <c r="B108" t="s">
        <v>364</v>
      </c>
      <c r="C108" t="s">
        <v>437</v>
      </c>
      <c r="E108" t="s">
        <v>1169</v>
      </c>
      <c r="F108" t="s">
        <v>1489</v>
      </c>
      <c r="G108" t="s">
        <v>60</v>
      </c>
      <c r="H108" t="s">
        <v>1562</v>
      </c>
    </row>
    <row r="109" spans="1:12" x14ac:dyDescent="0.2">
      <c r="A109" t="s">
        <v>187</v>
      </c>
      <c r="B109" t="s">
        <v>364</v>
      </c>
      <c r="C109" t="s">
        <v>375</v>
      </c>
      <c r="E109" t="s">
        <v>988</v>
      </c>
      <c r="F109" t="s">
        <v>1485</v>
      </c>
      <c r="G109" t="s">
        <v>7</v>
      </c>
      <c r="H109" t="s">
        <v>1562</v>
      </c>
    </row>
    <row r="110" spans="1:12" x14ac:dyDescent="0.2">
      <c r="A110" t="s">
        <v>188</v>
      </c>
      <c r="B110" t="s">
        <v>364</v>
      </c>
      <c r="C110" t="s">
        <v>377</v>
      </c>
      <c r="E110" t="s">
        <v>994</v>
      </c>
      <c r="F110" t="s">
        <v>1497</v>
      </c>
      <c r="G110" t="s">
        <v>8</v>
      </c>
      <c r="H110" t="s">
        <v>1562</v>
      </c>
    </row>
    <row r="111" spans="1:12" x14ac:dyDescent="0.2">
      <c r="A111" t="s">
        <v>192</v>
      </c>
      <c r="B111" t="s">
        <v>364</v>
      </c>
      <c r="C111" t="s">
        <v>381</v>
      </c>
      <c r="E111" t="s">
        <v>1005</v>
      </c>
      <c r="F111" t="s">
        <v>1482</v>
      </c>
      <c r="G111" t="s">
        <v>12</v>
      </c>
      <c r="H111" t="s">
        <v>1562</v>
      </c>
    </row>
    <row r="112" spans="1:12" x14ac:dyDescent="0.2">
      <c r="A112" t="s">
        <v>195</v>
      </c>
      <c r="B112" t="s">
        <v>364</v>
      </c>
      <c r="C112" t="s">
        <v>385</v>
      </c>
      <c r="E112" t="s">
        <v>1017</v>
      </c>
      <c r="F112" t="s">
        <v>1491</v>
      </c>
      <c r="G112" t="s">
        <v>15</v>
      </c>
      <c r="H112" t="s">
        <v>1562</v>
      </c>
    </row>
    <row r="113" spans="1:8" x14ac:dyDescent="0.2">
      <c r="A113" t="s">
        <v>198</v>
      </c>
      <c r="B113" t="s">
        <v>364</v>
      </c>
      <c r="C113" t="s">
        <v>389</v>
      </c>
      <c r="E113" t="s">
        <v>1028</v>
      </c>
      <c r="F113" t="s">
        <v>1494</v>
      </c>
      <c r="G113" t="s">
        <v>18</v>
      </c>
      <c r="H113" t="s">
        <v>1562</v>
      </c>
    </row>
    <row r="114" spans="1:8" x14ac:dyDescent="0.2">
      <c r="A114" t="s">
        <v>208</v>
      </c>
      <c r="B114" t="s">
        <v>364</v>
      </c>
      <c r="C114" t="s">
        <v>393</v>
      </c>
      <c r="E114" t="s">
        <v>1038</v>
      </c>
      <c r="F114" t="s">
        <v>1503</v>
      </c>
      <c r="G114" t="s">
        <v>28</v>
      </c>
      <c r="H114" t="s">
        <v>1562</v>
      </c>
    </row>
    <row r="115" spans="1:8" x14ac:dyDescent="0.2">
      <c r="A115" t="s">
        <v>213</v>
      </c>
      <c r="B115" t="s">
        <v>364</v>
      </c>
      <c r="C115" t="s">
        <v>395</v>
      </c>
      <c r="E115" t="s">
        <v>1045</v>
      </c>
      <c r="F115" t="s">
        <v>1492</v>
      </c>
      <c r="G115" t="s">
        <v>33</v>
      </c>
      <c r="H115" t="s">
        <v>1562</v>
      </c>
    </row>
    <row r="116" spans="1:8" x14ac:dyDescent="0.2">
      <c r="A116" t="s">
        <v>214</v>
      </c>
      <c r="B116" t="s">
        <v>364</v>
      </c>
      <c r="C116" t="s">
        <v>397</v>
      </c>
      <c r="E116" t="s">
        <v>1050</v>
      </c>
      <c r="F116" t="s">
        <v>1498</v>
      </c>
      <c r="G116" t="s">
        <v>34</v>
      </c>
      <c r="H116" t="s">
        <v>1562</v>
      </c>
    </row>
    <row r="117" spans="1:8" x14ac:dyDescent="0.2">
      <c r="A117" t="s">
        <v>215</v>
      </c>
      <c r="B117" t="s">
        <v>364</v>
      </c>
      <c r="C117" t="s">
        <v>399</v>
      </c>
      <c r="E117" t="s">
        <v>1055</v>
      </c>
      <c r="F117" t="s">
        <v>1504</v>
      </c>
      <c r="G117" t="s">
        <v>35</v>
      </c>
      <c r="H117" t="s">
        <v>1562</v>
      </c>
    </row>
    <row r="118" spans="1:8" x14ac:dyDescent="0.2">
      <c r="A118" t="s">
        <v>221</v>
      </c>
      <c r="B118" t="s">
        <v>364</v>
      </c>
      <c r="C118" t="s">
        <v>407</v>
      </c>
      <c r="E118" t="s">
        <v>1080</v>
      </c>
      <c r="F118" t="s">
        <v>1490</v>
      </c>
      <c r="G118" t="s">
        <v>41</v>
      </c>
      <c r="H118" t="s">
        <v>1562</v>
      </c>
    </row>
    <row r="119" spans="1:8" x14ac:dyDescent="0.2">
      <c r="A119" t="s">
        <v>226</v>
      </c>
      <c r="B119" t="s">
        <v>364</v>
      </c>
      <c r="C119" t="s">
        <v>415</v>
      </c>
      <c r="E119" t="s">
        <v>1105</v>
      </c>
      <c r="F119" t="s">
        <v>1500</v>
      </c>
      <c r="G119" t="s">
        <v>46</v>
      </c>
      <c r="H119" t="s">
        <v>1562</v>
      </c>
    </row>
    <row r="120" spans="1:8" x14ac:dyDescent="0.2">
      <c r="A120" t="s">
        <v>227</v>
      </c>
      <c r="B120" t="s">
        <v>364</v>
      </c>
      <c r="C120" t="s">
        <v>417</v>
      </c>
      <c r="E120" t="s">
        <v>1112</v>
      </c>
      <c r="F120" t="s">
        <v>1512</v>
      </c>
      <c r="G120" t="s">
        <v>47</v>
      </c>
      <c r="H120" t="s">
        <v>1562</v>
      </c>
    </row>
    <row r="121" spans="1:8" x14ac:dyDescent="0.2">
      <c r="A121" t="s">
        <v>231</v>
      </c>
      <c r="B121" t="s">
        <v>364</v>
      </c>
      <c r="C121" t="s">
        <v>421</v>
      </c>
      <c r="E121" t="s">
        <v>1125</v>
      </c>
      <c r="F121" t="s">
        <v>1537</v>
      </c>
      <c r="G121" t="s">
        <v>51</v>
      </c>
      <c r="H121" t="s">
        <v>1562</v>
      </c>
    </row>
    <row r="122" spans="1:8" x14ac:dyDescent="0.2">
      <c r="A122" t="s">
        <v>232</v>
      </c>
      <c r="B122" t="s">
        <v>364</v>
      </c>
      <c r="C122" t="s">
        <v>423</v>
      </c>
      <c r="E122" t="s">
        <v>1130</v>
      </c>
      <c r="F122" t="s">
        <v>1481</v>
      </c>
      <c r="G122" t="s">
        <v>52</v>
      </c>
      <c r="H122" t="s">
        <v>1562</v>
      </c>
    </row>
    <row r="123" spans="1:8" x14ac:dyDescent="0.2">
      <c r="A123" t="s">
        <v>233</v>
      </c>
      <c r="B123" t="s">
        <v>364</v>
      </c>
      <c r="C123" t="s">
        <v>425</v>
      </c>
      <c r="E123" t="s">
        <v>1135</v>
      </c>
      <c r="F123" t="s">
        <v>1496</v>
      </c>
      <c r="G123" t="s">
        <v>53</v>
      </c>
      <c r="H123" t="s">
        <v>1562</v>
      </c>
    </row>
    <row r="124" spans="1:8" x14ac:dyDescent="0.2">
      <c r="A124" t="s">
        <v>234</v>
      </c>
      <c r="B124" t="s">
        <v>364</v>
      </c>
      <c r="C124" t="s">
        <v>427</v>
      </c>
      <c r="E124" t="s">
        <v>1140</v>
      </c>
      <c r="F124" t="s">
        <v>1510</v>
      </c>
      <c r="G124" t="s">
        <v>54</v>
      </c>
      <c r="H124" t="s">
        <v>1562</v>
      </c>
    </row>
    <row r="125" spans="1:8" x14ac:dyDescent="0.2">
      <c r="A125" t="s">
        <v>235</v>
      </c>
      <c r="B125" t="s">
        <v>364</v>
      </c>
      <c r="C125" t="s">
        <v>429</v>
      </c>
      <c r="E125" t="s">
        <v>1147</v>
      </c>
      <c r="F125" t="s">
        <v>1502</v>
      </c>
      <c r="G125" t="s">
        <v>55</v>
      </c>
      <c r="H125" t="s">
        <v>1562</v>
      </c>
    </row>
    <row r="126" spans="1:8" x14ac:dyDescent="0.2">
      <c r="A126" t="s">
        <v>236</v>
      </c>
      <c r="B126" t="s">
        <v>364</v>
      </c>
      <c r="C126" t="s">
        <v>431</v>
      </c>
      <c r="E126" t="s">
        <v>1153</v>
      </c>
      <c r="F126" t="s">
        <v>1495</v>
      </c>
      <c r="G126" t="s">
        <v>56</v>
      </c>
      <c r="H126" t="s">
        <v>1562</v>
      </c>
    </row>
    <row r="127" spans="1:8" x14ac:dyDescent="0.2">
      <c r="A127" t="s">
        <v>237</v>
      </c>
      <c r="B127" t="s">
        <v>528</v>
      </c>
      <c r="C127" t="s">
        <v>1360</v>
      </c>
      <c r="E127" t="s">
        <v>1153</v>
      </c>
      <c r="F127" t="s">
        <v>1440</v>
      </c>
      <c r="G127" t="s">
        <v>57</v>
      </c>
      <c r="H127" t="s">
        <v>1562</v>
      </c>
    </row>
    <row r="128" spans="1:8" x14ac:dyDescent="0.2">
      <c r="A128" t="s">
        <v>238</v>
      </c>
      <c r="B128" t="s">
        <v>364</v>
      </c>
      <c r="C128" t="s">
        <v>433</v>
      </c>
      <c r="E128" t="s">
        <v>1158</v>
      </c>
      <c r="F128" t="s">
        <v>1511</v>
      </c>
      <c r="G128" t="s">
        <v>58</v>
      </c>
      <c r="H128" t="s">
        <v>1562</v>
      </c>
    </row>
    <row r="129" spans="1:8" x14ac:dyDescent="0.2">
      <c r="A129" t="s">
        <v>239</v>
      </c>
      <c r="B129" t="s">
        <v>364</v>
      </c>
      <c r="C129" t="s">
        <v>435</v>
      </c>
      <c r="E129" t="s">
        <v>1164</v>
      </c>
      <c r="F129" t="s">
        <v>1483</v>
      </c>
      <c r="G129" t="s">
        <v>59</v>
      </c>
      <c r="H129" t="s">
        <v>1562</v>
      </c>
    </row>
    <row r="130" spans="1:8" x14ac:dyDescent="0.2">
      <c r="A130" t="s">
        <v>271</v>
      </c>
      <c r="B130" t="s">
        <v>364</v>
      </c>
      <c r="C130" t="s">
        <v>439</v>
      </c>
      <c r="E130" t="s">
        <v>1174</v>
      </c>
      <c r="F130" t="s">
        <v>1530</v>
      </c>
      <c r="G130" t="s">
        <v>91</v>
      </c>
      <c r="H130" t="s">
        <v>1562</v>
      </c>
    </row>
    <row r="131" spans="1:8" x14ac:dyDescent="0.2">
      <c r="A131" t="s">
        <v>273</v>
      </c>
      <c r="B131" t="s">
        <v>364</v>
      </c>
      <c r="C131" t="s">
        <v>443</v>
      </c>
      <c r="E131" t="s">
        <v>1187</v>
      </c>
      <c r="F131" t="s">
        <v>1531</v>
      </c>
      <c r="G131" t="s">
        <v>93</v>
      </c>
      <c r="H131" t="s">
        <v>1562</v>
      </c>
    </row>
    <row r="132" spans="1:8" x14ac:dyDescent="0.2">
      <c r="A132" t="s">
        <v>275</v>
      </c>
      <c r="B132" t="s">
        <v>364</v>
      </c>
      <c r="C132" t="s">
        <v>445</v>
      </c>
      <c r="E132" t="s">
        <v>1194</v>
      </c>
      <c r="F132" t="s">
        <v>1486</v>
      </c>
      <c r="G132" t="s">
        <v>95</v>
      </c>
      <c r="H132" t="s">
        <v>1562</v>
      </c>
    </row>
    <row r="133" spans="1:8" x14ac:dyDescent="0.2">
      <c r="A133" t="s">
        <v>277</v>
      </c>
      <c r="B133" t="s">
        <v>527</v>
      </c>
      <c r="C133" t="s">
        <v>1374</v>
      </c>
      <c r="E133" t="s">
        <v>1199</v>
      </c>
      <c r="F133" t="s">
        <v>1454</v>
      </c>
      <c r="G133" t="s">
        <v>504</v>
      </c>
      <c r="H133" t="s">
        <v>1562</v>
      </c>
    </row>
    <row r="134" spans="1:8" x14ac:dyDescent="0.2">
      <c r="A134" t="s">
        <v>280</v>
      </c>
      <c r="B134" t="s">
        <v>527</v>
      </c>
      <c r="C134" t="s">
        <v>1374</v>
      </c>
      <c r="E134" t="s">
        <v>1199</v>
      </c>
      <c r="F134" t="s">
        <v>1454</v>
      </c>
      <c r="G134" t="s">
        <v>515</v>
      </c>
      <c r="H134" t="s">
        <v>1562</v>
      </c>
    </row>
    <row r="135" spans="1:8" x14ac:dyDescent="0.2">
      <c r="A135" t="s">
        <v>286</v>
      </c>
      <c r="B135" t="s">
        <v>527</v>
      </c>
      <c r="C135" t="s">
        <v>1391</v>
      </c>
      <c r="E135" t="s">
        <v>1199</v>
      </c>
      <c r="F135" t="s">
        <v>1470</v>
      </c>
      <c r="G135" t="s">
        <v>525</v>
      </c>
      <c r="H135" t="s">
        <v>1562</v>
      </c>
    </row>
    <row r="136" spans="1:8" x14ac:dyDescent="0.2">
      <c r="A136" t="s">
        <v>309</v>
      </c>
      <c r="B136" t="s">
        <v>527</v>
      </c>
      <c r="C136" t="s">
        <v>1391</v>
      </c>
      <c r="E136" t="s">
        <v>1199</v>
      </c>
      <c r="F136" t="s">
        <v>1470</v>
      </c>
      <c r="G136" t="s">
        <v>526</v>
      </c>
      <c r="H136" t="s">
        <v>1562</v>
      </c>
    </row>
    <row r="137" spans="1:8" x14ac:dyDescent="0.2">
      <c r="A137" t="s">
        <v>300</v>
      </c>
      <c r="B137" t="s">
        <v>527</v>
      </c>
      <c r="C137" t="s">
        <v>1377</v>
      </c>
      <c r="E137" t="s">
        <v>1199</v>
      </c>
      <c r="F137" t="s">
        <v>1456</v>
      </c>
      <c r="G137" t="s">
        <v>508</v>
      </c>
      <c r="H137" t="s">
        <v>1562</v>
      </c>
    </row>
    <row r="138" spans="1:8" x14ac:dyDescent="0.2">
      <c r="A138" t="s">
        <v>305</v>
      </c>
      <c r="B138" t="s">
        <v>527</v>
      </c>
      <c r="C138" t="s">
        <v>1386</v>
      </c>
      <c r="E138" t="s">
        <v>1199</v>
      </c>
      <c r="F138" t="s">
        <v>1465</v>
      </c>
      <c r="G138" t="s">
        <v>519</v>
      </c>
      <c r="H138" t="s">
        <v>1562</v>
      </c>
    </row>
    <row r="139" spans="1:8" x14ac:dyDescent="0.2">
      <c r="A139" t="s">
        <v>301</v>
      </c>
      <c r="B139" t="s">
        <v>527</v>
      </c>
      <c r="C139" t="s">
        <v>1378</v>
      </c>
      <c r="E139" t="s">
        <v>1199</v>
      </c>
      <c r="F139" t="s">
        <v>1457</v>
      </c>
      <c r="G139" t="s">
        <v>509</v>
      </c>
      <c r="H139" t="s">
        <v>1562</v>
      </c>
    </row>
    <row r="140" spans="1:8" x14ac:dyDescent="0.2">
      <c r="A140" t="s">
        <v>284</v>
      </c>
      <c r="B140" t="s">
        <v>527</v>
      </c>
      <c r="C140" t="s">
        <v>1380</v>
      </c>
      <c r="E140" t="s">
        <v>1199</v>
      </c>
      <c r="F140" t="s">
        <v>1459</v>
      </c>
      <c r="G140" t="s">
        <v>511</v>
      </c>
      <c r="H140" t="s">
        <v>1562</v>
      </c>
    </row>
    <row r="141" spans="1:8" x14ac:dyDescent="0.2">
      <c r="A141" t="s">
        <v>307</v>
      </c>
      <c r="B141" t="s">
        <v>527</v>
      </c>
      <c r="C141" t="s">
        <v>1390</v>
      </c>
      <c r="E141" t="s">
        <v>1199</v>
      </c>
      <c r="F141" t="s">
        <v>1469</v>
      </c>
      <c r="G141" t="s">
        <v>523</v>
      </c>
      <c r="H141" t="s">
        <v>1562</v>
      </c>
    </row>
    <row r="142" spans="1:8" x14ac:dyDescent="0.2">
      <c r="A142" t="s">
        <v>308</v>
      </c>
      <c r="B142" t="s">
        <v>527</v>
      </c>
      <c r="C142" t="s">
        <v>1390</v>
      </c>
      <c r="E142" t="s">
        <v>1199</v>
      </c>
      <c r="F142" t="s">
        <v>1469</v>
      </c>
      <c r="G142" t="s">
        <v>524</v>
      </c>
      <c r="H142" t="s">
        <v>1562</v>
      </c>
    </row>
    <row r="143" spans="1:8" x14ac:dyDescent="0.2">
      <c r="A143" t="s">
        <v>278</v>
      </c>
      <c r="B143" t="s">
        <v>527</v>
      </c>
      <c r="C143" t="s">
        <v>1381</v>
      </c>
      <c r="E143" t="s">
        <v>1199</v>
      </c>
      <c r="F143" t="s">
        <v>1460</v>
      </c>
      <c r="G143" t="s">
        <v>512</v>
      </c>
      <c r="H143" t="s">
        <v>1562</v>
      </c>
    </row>
    <row r="144" spans="1:8" x14ac:dyDescent="0.2">
      <c r="A144" t="s">
        <v>281</v>
      </c>
      <c r="B144" t="s">
        <v>527</v>
      </c>
      <c r="C144" t="s">
        <v>1383</v>
      </c>
      <c r="E144" t="s">
        <v>1199</v>
      </c>
      <c r="F144" t="s">
        <v>1462</v>
      </c>
      <c r="G144" t="s">
        <v>516</v>
      </c>
      <c r="H144" t="s">
        <v>1562</v>
      </c>
    </row>
    <row r="145" spans="1:8" x14ac:dyDescent="0.2">
      <c r="A145" t="s">
        <v>304</v>
      </c>
      <c r="B145" t="s">
        <v>527</v>
      </c>
      <c r="C145" t="s">
        <v>1385</v>
      </c>
      <c r="E145" t="s">
        <v>1199</v>
      </c>
      <c r="F145" t="s">
        <v>1464</v>
      </c>
      <c r="G145" t="s">
        <v>518</v>
      </c>
      <c r="H145" t="s">
        <v>1562</v>
      </c>
    </row>
    <row r="146" spans="1:8" x14ac:dyDescent="0.2">
      <c r="A146" t="s">
        <v>282</v>
      </c>
      <c r="B146" t="s">
        <v>527</v>
      </c>
      <c r="C146" t="s">
        <v>1370</v>
      </c>
      <c r="E146" t="s">
        <v>1199</v>
      </c>
      <c r="F146" t="s">
        <v>1450</v>
      </c>
      <c r="G146" t="s">
        <v>500</v>
      </c>
      <c r="H146" t="s">
        <v>1562</v>
      </c>
    </row>
    <row r="147" spans="1:8" x14ac:dyDescent="0.2">
      <c r="A147" t="s">
        <v>303</v>
      </c>
      <c r="B147" t="s">
        <v>527</v>
      </c>
      <c r="C147" t="s">
        <v>1384</v>
      </c>
      <c r="E147" t="s">
        <v>1199</v>
      </c>
      <c r="F147" t="s">
        <v>1463</v>
      </c>
      <c r="G147" t="s">
        <v>517</v>
      </c>
      <c r="H147" t="s">
        <v>1562</v>
      </c>
    </row>
    <row r="148" spans="1:8" x14ac:dyDescent="0.2">
      <c r="A148" t="s">
        <v>283</v>
      </c>
      <c r="B148" t="s">
        <v>527</v>
      </c>
      <c r="C148" t="s">
        <v>1379</v>
      </c>
      <c r="E148" t="s">
        <v>1199</v>
      </c>
      <c r="F148" t="s">
        <v>1458</v>
      </c>
      <c r="G148" t="s">
        <v>510</v>
      </c>
      <c r="H148" t="s">
        <v>1562</v>
      </c>
    </row>
    <row r="149" spans="1:8" x14ac:dyDescent="0.2">
      <c r="A149" t="s">
        <v>297</v>
      </c>
      <c r="B149" t="s">
        <v>527</v>
      </c>
      <c r="C149" t="s">
        <v>1369</v>
      </c>
      <c r="E149" t="s">
        <v>1199</v>
      </c>
      <c r="F149" t="s">
        <v>1448</v>
      </c>
      <c r="G149" t="s">
        <v>499</v>
      </c>
      <c r="H149" t="s">
        <v>1562</v>
      </c>
    </row>
    <row r="150" spans="1:8" x14ac:dyDescent="0.2">
      <c r="A150" t="s">
        <v>302</v>
      </c>
      <c r="B150" t="s">
        <v>527</v>
      </c>
      <c r="C150" t="s">
        <v>1369</v>
      </c>
      <c r="E150" t="s">
        <v>1199</v>
      </c>
      <c r="F150" t="s">
        <v>1448</v>
      </c>
      <c r="G150" t="s">
        <v>514</v>
      </c>
      <c r="H150" t="s">
        <v>1562</v>
      </c>
    </row>
    <row r="151" spans="1:8" x14ac:dyDescent="0.2">
      <c r="A151" t="s">
        <v>298</v>
      </c>
      <c r="B151" t="s">
        <v>527</v>
      </c>
      <c r="C151" t="s">
        <v>1373</v>
      </c>
      <c r="E151" t="s">
        <v>1199</v>
      </c>
      <c r="F151" t="s">
        <v>1453</v>
      </c>
      <c r="G151" t="s">
        <v>503</v>
      </c>
      <c r="H151" t="s">
        <v>1562</v>
      </c>
    </row>
    <row r="152" spans="1:8" x14ac:dyDescent="0.2">
      <c r="A152" t="s">
        <v>289</v>
      </c>
      <c r="B152" t="s">
        <v>527</v>
      </c>
      <c r="C152" t="s">
        <v>1372</v>
      </c>
      <c r="E152" t="s">
        <v>1199</v>
      </c>
      <c r="F152" t="s">
        <v>1452</v>
      </c>
      <c r="G152" t="s">
        <v>502</v>
      </c>
      <c r="H152" t="s">
        <v>1562</v>
      </c>
    </row>
    <row r="153" spans="1:8" x14ac:dyDescent="0.2">
      <c r="A153" t="s">
        <v>279</v>
      </c>
      <c r="B153" t="s">
        <v>527</v>
      </c>
      <c r="C153" t="s">
        <v>1382</v>
      </c>
      <c r="E153" t="s">
        <v>1199</v>
      </c>
      <c r="F153" t="s">
        <v>1461</v>
      </c>
      <c r="G153" t="s">
        <v>513</v>
      </c>
      <c r="H153" t="s">
        <v>1562</v>
      </c>
    </row>
    <row r="154" spans="1:8" x14ac:dyDescent="0.2">
      <c r="A154" t="s">
        <v>290</v>
      </c>
      <c r="B154" t="s">
        <v>527</v>
      </c>
      <c r="C154" t="s">
        <v>1375</v>
      </c>
      <c r="E154" t="s">
        <v>1199</v>
      </c>
      <c r="F154" t="s">
        <v>1455</v>
      </c>
      <c r="G154" t="s">
        <v>505</v>
      </c>
      <c r="H154" t="s">
        <v>1562</v>
      </c>
    </row>
    <row r="155" spans="1:8" x14ac:dyDescent="0.2">
      <c r="A155" t="s">
        <v>292</v>
      </c>
      <c r="B155" t="s">
        <v>527</v>
      </c>
      <c r="C155" t="s">
        <v>1387</v>
      </c>
      <c r="E155" t="s">
        <v>1199</v>
      </c>
      <c r="F155" t="s">
        <v>1466</v>
      </c>
      <c r="G155" t="s">
        <v>520</v>
      </c>
      <c r="H155" t="s">
        <v>1562</v>
      </c>
    </row>
    <row r="156" spans="1:8" x14ac:dyDescent="0.2">
      <c r="A156" t="s">
        <v>276</v>
      </c>
      <c r="B156" t="s">
        <v>527</v>
      </c>
      <c r="C156" t="s">
        <v>1371</v>
      </c>
      <c r="E156" t="s">
        <v>1199</v>
      </c>
      <c r="F156" t="s">
        <v>1451</v>
      </c>
      <c r="G156" t="s">
        <v>501</v>
      </c>
      <c r="H156" t="s">
        <v>1562</v>
      </c>
    </row>
    <row r="157" spans="1:8" x14ac:dyDescent="0.2">
      <c r="A157" t="s">
        <v>296</v>
      </c>
      <c r="B157" t="s">
        <v>527</v>
      </c>
      <c r="C157" t="s">
        <v>1368</v>
      </c>
      <c r="E157" t="s">
        <v>1199</v>
      </c>
      <c r="F157" t="s">
        <v>1447</v>
      </c>
      <c r="G157" t="s">
        <v>498</v>
      </c>
      <c r="H157" t="s">
        <v>1562</v>
      </c>
    </row>
    <row r="158" spans="1:8" x14ac:dyDescent="0.2">
      <c r="A158" t="s">
        <v>299</v>
      </c>
      <c r="B158" t="s">
        <v>527</v>
      </c>
      <c r="C158" t="s">
        <v>1368</v>
      </c>
      <c r="E158" t="s">
        <v>1199</v>
      </c>
      <c r="F158" t="s">
        <v>1447</v>
      </c>
      <c r="G158" t="s">
        <v>506</v>
      </c>
      <c r="H158" t="s">
        <v>1562</v>
      </c>
    </row>
    <row r="159" spans="1:8" x14ac:dyDescent="0.2">
      <c r="A159" t="s">
        <v>313</v>
      </c>
      <c r="B159" t="s">
        <v>364</v>
      </c>
      <c r="C159" t="s">
        <v>449</v>
      </c>
      <c r="E159" t="s">
        <v>1205</v>
      </c>
      <c r="F159" t="s">
        <v>1480</v>
      </c>
      <c r="G159" t="s">
        <v>133</v>
      </c>
      <c r="H159" t="s">
        <v>1562</v>
      </c>
    </row>
    <row r="160" spans="1:8" x14ac:dyDescent="0.2">
      <c r="A160" t="s">
        <v>316</v>
      </c>
      <c r="B160" t="s">
        <v>364</v>
      </c>
      <c r="C160" t="s">
        <v>453</v>
      </c>
      <c r="E160" t="s">
        <v>1216</v>
      </c>
      <c r="F160" t="s">
        <v>1515</v>
      </c>
      <c r="G160" t="s">
        <v>136</v>
      </c>
      <c r="H160" t="s">
        <v>1562</v>
      </c>
    </row>
    <row r="161" spans="1:8" x14ac:dyDescent="0.2">
      <c r="A161" t="s">
        <v>318</v>
      </c>
      <c r="B161" t="s">
        <v>364</v>
      </c>
      <c r="C161" t="s">
        <v>457</v>
      </c>
      <c r="E161" t="s">
        <v>1229</v>
      </c>
      <c r="F161" t="s">
        <v>1493</v>
      </c>
      <c r="G161" t="s">
        <v>138</v>
      </c>
      <c r="H161" t="s">
        <v>1562</v>
      </c>
    </row>
    <row r="162" spans="1:8" x14ac:dyDescent="0.2">
      <c r="A162" t="s">
        <v>319</v>
      </c>
      <c r="B162" t="s">
        <v>528</v>
      </c>
      <c r="C162" t="s">
        <v>1357</v>
      </c>
      <c r="E162" t="s">
        <v>1414</v>
      </c>
      <c r="F162" t="s">
        <v>1437</v>
      </c>
      <c r="G162" t="s">
        <v>139</v>
      </c>
      <c r="H162" t="s">
        <v>1562</v>
      </c>
    </row>
    <row r="163" spans="1:8" x14ac:dyDescent="0.2">
      <c r="A163" t="s">
        <v>321</v>
      </c>
      <c r="B163" t="s">
        <v>364</v>
      </c>
      <c r="C163" t="s">
        <v>459</v>
      </c>
      <c r="E163" t="s">
        <v>1234</v>
      </c>
      <c r="F163" t="s">
        <v>1484</v>
      </c>
      <c r="G163" t="s">
        <v>141</v>
      </c>
      <c r="H163" t="s">
        <v>1562</v>
      </c>
    </row>
    <row r="164" spans="1:8" x14ac:dyDescent="0.2">
      <c r="A164" t="s">
        <v>322</v>
      </c>
      <c r="B164" t="s">
        <v>364</v>
      </c>
      <c r="C164" t="s">
        <v>461</v>
      </c>
      <c r="E164" t="s">
        <v>1239</v>
      </c>
      <c r="F164" t="s">
        <v>1532</v>
      </c>
      <c r="G164" t="s">
        <v>142</v>
      </c>
      <c r="H164" t="s">
        <v>1562</v>
      </c>
    </row>
    <row r="165" spans="1:8" x14ac:dyDescent="0.2">
      <c r="A165" t="s">
        <v>324</v>
      </c>
      <c r="B165" t="s">
        <v>364</v>
      </c>
      <c r="C165" t="s">
        <v>463</v>
      </c>
      <c r="E165" t="s">
        <v>1246</v>
      </c>
      <c r="F165" t="s">
        <v>1517</v>
      </c>
      <c r="G165" t="s">
        <v>144</v>
      </c>
      <c r="H165" t="s">
        <v>1562</v>
      </c>
    </row>
    <row r="166" spans="1:8" x14ac:dyDescent="0.2">
      <c r="A166" t="s">
        <v>325</v>
      </c>
      <c r="B166" t="s">
        <v>364</v>
      </c>
      <c r="C166" t="s">
        <v>465</v>
      </c>
      <c r="E166" t="s">
        <v>1252</v>
      </c>
      <c r="F166" t="s">
        <v>1518</v>
      </c>
      <c r="G166" t="s">
        <v>145</v>
      </c>
      <c r="H166" t="s">
        <v>1562</v>
      </c>
    </row>
    <row r="167" spans="1:8" x14ac:dyDescent="0.2">
      <c r="A167" t="s">
        <v>326</v>
      </c>
      <c r="B167" t="s">
        <v>364</v>
      </c>
      <c r="C167" t="s">
        <v>467</v>
      </c>
      <c r="E167" t="s">
        <v>1259</v>
      </c>
      <c r="F167" t="s">
        <v>1501</v>
      </c>
      <c r="G167" t="s">
        <v>146</v>
      </c>
      <c r="H167" t="s">
        <v>1562</v>
      </c>
    </row>
    <row r="168" spans="1:8" x14ac:dyDescent="0.2">
      <c r="A168" t="s">
        <v>328</v>
      </c>
      <c r="B168" t="s">
        <v>364</v>
      </c>
      <c r="C168" t="s">
        <v>471</v>
      </c>
      <c r="E168" t="s">
        <v>1270</v>
      </c>
      <c r="F168" t="s">
        <v>1519</v>
      </c>
      <c r="G168" t="s">
        <v>148</v>
      </c>
      <c r="H168" t="s">
        <v>1562</v>
      </c>
    </row>
    <row r="169" spans="1:8" x14ac:dyDescent="0.2">
      <c r="A169" t="s">
        <v>329</v>
      </c>
      <c r="B169" t="s">
        <v>364</v>
      </c>
      <c r="C169" t="s">
        <v>473</v>
      </c>
      <c r="E169" t="s">
        <v>1276</v>
      </c>
      <c r="F169" t="s">
        <v>1520</v>
      </c>
      <c r="G169" t="s">
        <v>149</v>
      </c>
      <c r="H169" t="s">
        <v>1562</v>
      </c>
    </row>
    <row r="170" spans="1:8" x14ac:dyDescent="0.2">
      <c r="A170" t="s">
        <v>330</v>
      </c>
      <c r="B170" t="s">
        <v>527</v>
      </c>
      <c r="C170" t="s">
        <v>652</v>
      </c>
      <c r="E170" t="s">
        <v>1406</v>
      </c>
      <c r="F170" t="s">
        <v>1428</v>
      </c>
      <c r="G170" t="s">
        <v>150</v>
      </c>
      <c r="H170" t="s">
        <v>1562</v>
      </c>
    </row>
    <row r="171" spans="1:8" x14ac:dyDescent="0.2">
      <c r="A171" t="s">
        <v>331</v>
      </c>
      <c r="B171" t="s">
        <v>528</v>
      </c>
      <c r="C171" t="s">
        <v>652</v>
      </c>
      <c r="E171" t="s">
        <v>1406</v>
      </c>
      <c r="F171" t="s">
        <v>1428</v>
      </c>
      <c r="G171" t="s">
        <v>151</v>
      </c>
      <c r="H171" t="s">
        <v>1562</v>
      </c>
    </row>
    <row r="172" spans="1:8" x14ac:dyDescent="0.2">
      <c r="A172" t="s">
        <v>332</v>
      </c>
      <c r="B172" t="s">
        <v>364</v>
      </c>
      <c r="C172" t="s">
        <v>475</v>
      </c>
      <c r="E172" t="s">
        <v>1282</v>
      </c>
      <c r="F172" t="s">
        <v>1487</v>
      </c>
      <c r="G172" t="s">
        <v>152</v>
      </c>
      <c r="H172" t="s">
        <v>1562</v>
      </c>
    </row>
    <row r="173" spans="1:8" x14ac:dyDescent="0.2">
      <c r="A173" t="s">
        <v>334</v>
      </c>
      <c r="B173" t="s">
        <v>364</v>
      </c>
      <c r="C173" t="s">
        <v>477</v>
      </c>
      <c r="E173" t="s">
        <v>1287</v>
      </c>
      <c r="F173" t="s">
        <v>1521</v>
      </c>
      <c r="G173" t="s">
        <v>154</v>
      </c>
      <c r="H173" t="s">
        <v>1562</v>
      </c>
    </row>
    <row r="174" spans="1:8" x14ac:dyDescent="0.2">
      <c r="A174" t="s">
        <v>335</v>
      </c>
      <c r="B174" t="s">
        <v>364</v>
      </c>
      <c r="C174" t="s">
        <v>479</v>
      </c>
      <c r="E174" t="s">
        <v>1293</v>
      </c>
      <c r="F174" t="s">
        <v>1522</v>
      </c>
      <c r="G174" t="s">
        <v>155</v>
      </c>
      <c r="H174" t="s">
        <v>1562</v>
      </c>
    </row>
    <row r="175" spans="1:8" x14ac:dyDescent="0.2">
      <c r="A175" t="s">
        <v>336</v>
      </c>
      <c r="B175" t="s">
        <v>364</v>
      </c>
      <c r="C175" t="s">
        <v>1394</v>
      </c>
      <c r="E175" t="s">
        <v>1299</v>
      </c>
      <c r="F175" t="s">
        <v>1523</v>
      </c>
      <c r="G175" t="s">
        <v>156</v>
      </c>
      <c r="H175" t="s">
        <v>1562</v>
      </c>
    </row>
    <row r="176" spans="1:8" x14ac:dyDescent="0.2">
      <c r="A176" t="s">
        <v>339</v>
      </c>
      <c r="B176" t="s">
        <v>364</v>
      </c>
      <c r="C176" t="s">
        <v>483</v>
      </c>
      <c r="E176" t="s">
        <v>1306</v>
      </c>
      <c r="F176" t="s">
        <v>1524</v>
      </c>
      <c r="G176" t="s">
        <v>159</v>
      </c>
      <c r="H176" t="s">
        <v>1562</v>
      </c>
    </row>
    <row r="177" spans="1:8" x14ac:dyDescent="0.2">
      <c r="A177" t="s">
        <v>353</v>
      </c>
      <c r="B177" t="s">
        <v>364</v>
      </c>
      <c r="C177" t="s">
        <v>487</v>
      </c>
      <c r="E177" t="s">
        <v>1318</v>
      </c>
      <c r="F177" t="s">
        <v>1526</v>
      </c>
      <c r="G177" t="s">
        <v>173</v>
      </c>
      <c r="H177" t="s">
        <v>1562</v>
      </c>
    </row>
    <row r="178" spans="1:8" x14ac:dyDescent="0.2">
      <c r="A178" t="s">
        <v>354</v>
      </c>
      <c r="B178" t="s">
        <v>364</v>
      </c>
      <c r="C178" t="s">
        <v>489</v>
      </c>
      <c r="E178" t="s">
        <v>1324</v>
      </c>
      <c r="F178" t="s">
        <v>1527</v>
      </c>
      <c r="G178" t="s">
        <v>174</v>
      </c>
      <c r="H178" t="s">
        <v>1562</v>
      </c>
    </row>
    <row r="179" spans="1:8" x14ac:dyDescent="0.2">
      <c r="A179" t="s">
        <v>355</v>
      </c>
      <c r="B179" t="s">
        <v>364</v>
      </c>
      <c r="C179" t="s">
        <v>491</v>
      </c>
      <c r="E179" t="s">
        <v>1330</v>
      </c>
      <c r="F179" t="s">
        <v>1528</v>
      </c>
      <c r="G179" t="s">
        <v>175</v>
      </c>
      <c r="H179" t="s">
        <v>1562</v>
      </c>
    </row>
    <row r="180" spans="1:8" x14ac:dyDescent="0.2">
      <c r="A180" t="s">
        <v>357</v>
      </c>
      <c r="B180" t="s">
        <v>364</v>
      </c>
      <c r="C180" t="s">
        <v>493</v>
      </c>
      <c r="E180" t="s">
        <v>1336</v>
      </c>
      <c r="F180" t="s">
        <v>1529</v>
      </c>
      <c r="G180" t="s">
        <v>177</v>
      </c>
      <c r="H180" t="s">
        <v>1562</v>
      </c>
    </row>
    <row r="181" spans="1:8" x14ac:dyDescent="0.2">
      <c r="A181" t="s">
        <v>358</v>
      </c>
      <c r="B181" t="s">
        <v>364</v>
      </c>
      <c r="C181" t="s">
        <v>1392</v>
      </c>
      <c r="E181" t="s">
        <v>1343</v>
      </c>
      <c r="F181" t="s">
        <v>1499</v>
      </c>
      <c r="G181" t="s">
        <v>178</v>
      </c>
      <c r="H181" t="s">
        <v>1562</v>
      </c>
    </row>
  </sheetData>
  <autoFilter ref="A1:M1" xr:uid="{00000000-0009-0000-0000-000000000000}">
    <sortState xmlns:xlrd2="http://schemas.microsoft.com/office/spreadsheetml/2017/richdata2" ref="A2:L181">
      <sortCondition descending="1" ref="K1:K181"/>
    </sortState>
  </autoFilter>
  <sortState xmlns:xlrd2="http://schemas.microsoft.com/office/spreadsheetml/2017/richdata2" ref="A2:L181">
    <sortCondition ref="I31:I1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D113"/>
  <sheetViews>
    <sheetView topLeftCell="A10" zoomScaleNormal="100" zoomScalePageLayoutView="80" workbookViewId="0">
      <pane xSplit="10" ySplit="1" topLeftCell="N11" activePane="bottomRight" state="frozen"/>
      <selection activeCell="A10" sqref="A10"/>
      <selection pane="topRight" activeCell="J10" sqref="J10"/>
      <selection pane="bottomLeft" activeCell="A12" sqref="A12"/>
      <selection pane="bottomRight" activeCell="N72" sqref="N72"/>
    </sheetView>
  </sheetViews>
  <sheetFormatPr baseColWidth="10" defaultColWidth="10.1640625" defaultRowHeight="15" customHeight="1" x14ac:dyDescent="0.2"/>
  <cols>
    <col min="1" max="2" width="10.1640625" style="61"/>
    <col min="3" max="3" width="31.33203125" style="61" bestFit="1" customWidth="1"/>
    <col min="4" max="4" width="15.5" style="61" customWidth="1"/>
    <col min="5" max="5" width="13.5" style="61" customWidth="1"/>
    <col min="6" max="6" width="14.5" style="61" bestFit="1" customWidth="1"/>
    <col min="7" max="7" width="16.6640625" style="61" customWidth="1"/>
    <col min="8" max="8" width="25" style="61" customWidth="1"/>
    <col min="9" max="9" width="18.5" style="67" customWidth="1"/>
    <col min="10" max="10" width="7.5" style="117" customWidth="1"/>
    <col min="11" max="12" width="10.1640625" style="61"/>
    <col min="13" max="13" width="15" style="61" customWidth="1"/>
    <col min="14" max="14" width="16" style="61" customWidth="1"/>
    <col min="15" max="15" width="41.83203125" style="61" customWidth="1"/>
    <col min="16" max="16" width="58.5" style="61" customWidth="1"/>
    <col min="17" max="17" width="27.1640625" style="61" customWidth="1"/>
    <col min="18" max="18" width="10.1640625" style="61" customWidth="1"/>
    <col min="19" max="19" width="48.83203125" style="61" customWidth="1"/>
    <col min="20" max="20" width="20.6640625" style="61" customWidth="1"/>
    <col min="21" max="21" width="21" style="61" customWidth="1"/>
    <col min="22" max="29" width="10.1640625" style="61" customWidth="1"/>
    <col min="30" max="30" width="39.5" style="61" customWidth="1"/>
    <col min="31" max="31" width="36.83203125" style="61" bestFit="1" customWidth="1"/>
    <col min="32" max="32" width="20.83203125" style="61" customWidth="1"/>
    <col min="33" max="33" width="40.5" style="61" customWidth="1"/>
    <col min="34" max="34" width="12.83203125" style="61" customWidth="1"/>
    <col min="35" max="35" width="12.6640625" style="61" customWidth="1"/>
    <col min="36" max="36" width="12.5" style="61" customWidth="1"/>
    <col min="37" max="42" width="10.1640625" style="61"/>
    <col min="43" max="43" width="23" style="61" customWidth="1"/>
    <col min="44" max="55" width="10.1640625" style="61"/>
    <col min="56" max="56" width="34" style="67" customWidth="1"/>
    <col min="57" max="16384" width="10.1640625" style="61"/>
  </cols>
  <sheetData>
    <row r="1" spans="2:56" s="12" customFormat="1" ht="15" customHeight="1" x14ac:dyDescent="0.2">
      <c r="B1" s="1" t="s">
        <v>529</v>
      </c>
      <c r="C1" s="2"/>
      <c r="D1" s="3"/>
      <c r="E1" s="2"/>
      <c r="F1" s="2"/>
      <c r="G1" s="2"/>
      <c r="H1" s="2"/>
      <c r="I1" s="4"/>
      <c r="J1" s="5"/>
      <c r="K1" s="6"/>
      <c r="L1" s="7"/>
      <c r="M1" s="2"/>
      <c r="N1" s="2"/>
      <c r="O1" s="6"/>
      <c r="P1" s="6"/>
      <c r="Q1" s="6"/>
      <c r="R1" s="6"/>
      <c r="S1" s="6"/>
      <c r="T1" s="6"/>
      <c r="U1" s="1"/>
      <c r="V1" s="1"/>
      <c r="W1" s="1"/>
      <c r="X1" s="1"/>
      <c r="Y1" s="6"/>
      <c r="Z1" s="6"/>
      <c r="AA1" s="7"/>
      <c r="AB1" s="7"/>
      <c r="AC1" s="2"/>
      <c r="AD1" s="2"/>
      <c r="AE1" s="6"/>
      <c r="AF1" s="6"/>
      <c r="AG1" s="7"/>
      <c r="AH1" s="8"/>
      <c r="AI1" s="9"/>
      <c r="AJ1" s="9"/>
      <c r="AK1" s="6"/>
      <c r="AL1" s="6"/>
      <c r="AM1" s="6"/>
      <c r="AN1" s="6"/>
      <c r="AO1" s="6"/>
      <c r="AP1" s="6"/>
      <c r="AQ1" s="7"/>
      <c r="AR1" s="7"/>
      <c r="AS1" s="7"/>
      <c r="AT1" s="7"/>
      <c r="AU1" s="7"/>
      <c r="AV1" s="7"/>
      <c r="AW1" s="10"/>
      <c r="AX1" s="10"/>
      <c r="AY1" s="10"/>
      <c r="AZ1" s="10"/>
      <c r="BA1" s="10"/>
      <c r="BB1" s="10"/>
      <c r="BC1" s="10"/>
      <c r="BD1" s="11"/>
    </row>
    <row r="2" spans="2:56" s="12" customFormat="1" ht="15" customHeight="1" x14ac:dyDescent="0.2">
      <c r="B2" s="13" t="s">
        <v>530</v>
      </c>
      <c r="C2" s="14"/>
      <c r="D2" s="15"/>
      <c r="E2" s="14"/>
      <c r="F2" s="14"/>
      <c r="G2" s="14"/>
      <c r="H2" s="14"/>
      <c r="I2" s="16"/>
      <c r="J2" s="17"/>
      <c r="K2" s="9"/>
      <c r="L2" s="18"/>
      <c r="M2" s="14"/>
      <c r="N2" s="14"/>
      <c r="O2" s="9"/>
      <c r="P2" s="9"/>
      <c r="Q2" s="9"/>
      <c r="R2" s="9"/>
      <c r="S2" s="9"/>
      <c r="T2" s="9"/>
      <c r="U2" s="13"/>
      <c r="V2" s="13"/>
      <c r="W2" s="13"/>
      <c r="X2" s="13"/>
      <c r="Y2" s="9"/>
      <c r="Z2" s="9"/>
      <c r="AA2" s="18"/>
      <c r="AB2" s="18"/>
      <c r="AC2" s="14"/>
      <c r="AD2" s="14"/>
      <c r="AE2" s="9"/>
      <c r="AF2" s="9"/>
      <c r="AG2" s="18"/>
      <c r="AH2" s="19"/>
      <c r="AI2" s="9"/>
      <c r="AJ2" s="9"/>
      <c r="AK2" s="9"/>
      <c r="AL2" s="9"/>
      <c r="AM2" s="9"/>
      <c r="AN2" s="9"/>
      <c r="AO2" s="9"/>
      <c r="AP2" s="9"/>
      <c r="AQ2" s="18"/>
      <c r="AR2" s="18"/>
      <c r="AS2" s="18"/>
      <c r="AT2" s="18"/>
      <c r="AU2" s="18"/>
      <c r="AV2" s="18"/>
      <c r="AW2" s="10"/>
      <c r="AX2" s="10"/>
      <c r="AY2" s="10"/>
      <c r="AZ2" s="10"/>
      <c r="BA2" s="10"/>
      <c r="BB2" s="10"/>
      <c r="BC2" s="10"/>
      <c r="BD2" s="11"/>
    </row>
    <row r="3" spans="2:56" s="12" customFormat="1" ht="15" customHeight="1" x14ac:dyDescent="0.2">
      <c r="B3" s="20" t="s">
        <v>531</v>
      </c>
      <c r="C3" s="21"/>
      <c r="D3" s="21"/>
      <c r="E3" s="21"/>
      <c r="F3" s="21"/>
      <c r="G3" s="21"/>
      <c r="H3" s="21"/>
      <c r="I3" s="22"/>
      <c r="J3" s="23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2"/>
    </row>
    <row r="4" spans="2:56" s="12" customFormat="1" ht="15" customHeight="1" x14ac:dyDescent="0.25">
      <c r="B4" s="24"/>
      <c r="C4" s="25"/>
      <c r="D4" s="26"/>
      <c r="E4" s="25"/>
      <c r="F4" s="25"/>
      <c r="G4" s="25"/>
      <c r="H4" s="25"/>
      <c r="I4" s="27"/>
      <c r="J4" s="28"/>
      <c r="K4" s="29"/>
      <c r="L4" s="30"/>
      <c r="M4" s="25"/>
      <c r="N4" s="25"/>
      <c r="O4" s="29"/>
      <c r="P4" s="29"/>
      <c r="Q4" s="29"/>
      <c r="R4" s="29"/>
      <c r="S4" s="29"/>
      <c r="T4" s="29"/>
      <c r="U4" s="31"/>
      <c r="V4" s="31"/>
      <c r="W4" s="31"/>
      <c r="X4" s="31"/>
      <c r="Y4" s="32"/>
      <c r="Z4" s="32"/>
      <c r="AA4" s="30"/>
      <c r="AB4" s="30"/>
      <c r="AC4" s="25"/>
      <c r="AD4" s="25"/>
      <c r="AE4" s="32"/>
      <c r="AF4" s="32"/>
      <c r="AG4" s="30"/>
      <c r="AH4" s="33"/>
      <c r="AI4" s="34"/>
      <c r="AJ4" s="34"/>
      <c r="AK4" s="32"/>
      <c r="AL4" s="32"/>
      <c r="AM4" s="32"/>
      <c r="AN4" s="32"/>
      <c r="AO4" s="32"/>
      <c r="AP4" s="32"/>
      <c r="AQ4" s="30"/>
      <c r="AR4" s="30"/>
      <c r="AS4" s="30"/>
      <c r="AT4" s="30"/>
      <c r="AU4" s="30"/>
      <c r="AV4" s="30"/>
      <c r="AW4" s="10"/>
      <c r="AX4" s="10"/>
      <c r="AY4" s="10"/>
      <c r="AZ4" s="10"/>
      <c r="BA4" s="10"/>
      <c r="BB4" s="10"/>
      <c r="BC4" s="10"/>
      <c r="BD4" s="11"/>
    </row>
    <row r="5" spans="2:56" s="12" customFormat="1" ht="15" customHeight="1" x14ac:dyDescent="0.2">
      <c r="B5" s="1" t="s">
        <v>532</v>
      </c>
      <c r="C5" s="35"/>
      <c r="D5" s="36"/>
      <c r="E5" s="35"/>
      <c r="F5" s="37"/>
      <c r="G5" s="25"/>
      <c r="H5" s="25"/>
      <c r="I5" s="27"/>
      <c r="J5" s="5"/>
      <c r="K5" s="6"/>
      <c r="L5" s="7"/>
      <c r="M5" s="2"/>
      <c r="N5" s="2"/>
      <c r="O5" s="6"/>
      <c r="P5" s="6"/>
      <c r="Q5" s="6"/>
      <c r="R5" s="6"/>
      <c r="S5" s="6"/>
      <c r="T5" s="6"/>
      <c r="U5" s="1"/>
      <c r="V5" s="1"/>
      <c r="W5" s="1"/>
      <c r="X5" s="1"/>
      <c r="Y5" s="6"/>
      <c r="Z5" s="6"/>
      <c r="AA5" s="7"/>
      <c r="AB5" s="7"/>
      <c r="AC5" s="2"/>
      <c r="AD5" s="2"/>
      <c r="AE5" s="6"/>
      <c r="AF5" s="6"/>
      <c r="AG5" s="7"/>
      <c r="AH5" s="8"/>
      <c r="AI5" s="9"/>
      <c r="AJ5" s="9"/>
      <c r="AK5" s="6"/>
      <c r="AL5" s="6"/>
      <c r="AM5" s="6"/>
      <c r="AN5" s="6"/>
      <c r="AO5" s="6"/>
      <c r="AP5" s="6"/>
      <c r="AQ5" s="7"/>
      <c r="AR5" s="7"/>
      <c r="AS5" s="7"/>
      <c r="AT5" s="7"/>
      <c r="AU5" s="7"/>
      <c r="AV5" s="7"/>
      <c r="AW5" s="10"/>
      <c r="AX5" s="10"/>
      <c r="AY5" s="10"/>
      <c r="AZ5" s="10"/>
      <c r="BA5" s="10"/>
      <c r="BB5" s="10"/>
      <c r="BC5" s="10"/>
      <c r="BD5" s="11"/>
    </row>
    <row r="6" spans="2:56" s="12" customFormat="1" ht="15" customHeight="1" x14ac:dyDescent="0.2">
      <c r="B6" s="38" t="s">
        <v>533</v>
      </c>
      <c r="C6" s="35"/>
      <c r="D6" s="36"/>
      <c r="E6" s="35"/>
      <c r="F6" s="35"/>
      <c r="I6" s="11"/>
      <c r="J6" s="5"/>
      <c r="K6" s="6"/>
      <c r="L6" s="7"/>
      <c r="M6" s="2"/>
      <c r="N6" s="2"/>
      <c r="O6" s="6"/>
      <c r="P6" s="6"/>
      <c r="Q6" s="6"/>
      <c r="R6" s="6"/>
      <c r="S6" s="6"/>
      <c r="T6" s="6"/>
      <c r="U6" s="1"/>
      <c r="V6" s="1"/>
      <c r="W6" s="1"/>
      <c r="X6" s="1"/>
      <c r="Y6" s="6"/>
      <c r="Z6" s="6"/>
      <c r="AA6" s="7"/>
      <c r="AB6" s="7"/>
      <c r="AC6" s="2"/>
      <c r="AD6" s="2"/>
      <c r="AE6" s="6"/>
      <c r="AF6" s="6"/>
      <c r="AG6" s="7"/>
      <c r="AH6" s="8"/>
      <c r="AI6" s="9"/>
      <c r="AJ6" s="9"/>
      <c r="AK6" s="6"/>
      <c r="AL6" s="6"/>
      <c r="AM6" s="6"/>
      <c r="AN6" s="6"/>
      <c r="AO6" s="6"/>
      <c r="AP6" s="6"/>
      <c r="AQ6" s="7"/>
      <c r="AR6" s="7"/>
      <c r="AS6" s="7"/>
      <c r="AT6" s="7"/>
      <c r="AU6" s="7"/>
      <c r="AV6" s="7"/>
      <c r="AW6" s="10"/>
      <c r="AX6" s="10"/>
      <c r="AY6" s="10"/>
      <c r="AZ6" s="10"/>
      <c r="BA6" s="10"/>
      <c r="BB6" s="10"/>
      <c r="BC6" s="10"/>
      <c r="BD6" s="11"/>
    </row>
    <row r="7" spans="2:56" s="39" customFormat="1" ht="15" customHeight="1" x14ac:dyDescent="0.2">
      <c r="B7" s="1" t="s">
        <v>534</v>
      </c>
      <c r="C7" s="2"/>
      <c r="D7" s="3"/>
      <c r="E7" s="2"/>
      <c r="F7" s="2"/>
      <c r="I7" s="40"/>
      <c r="J7" s="5"/>
      <c r="K7" s="6"/>
      <c r="L7" s="7"/>
      <c r="M7" s="2"/>
      <c r="N7" s="2"/>
      <c r="O7" s="6"/>
      <c r="P7" s="6"/>
      <c r="Q7" s="6"/>
      <c r="R7" s="6"/>
      <c r="S7" s="6"/>
      <c r="T7" s="6"/>
      <c r="U7" s="1"/>
      <c r="V7" s="1"/>
      <c r="W7" s="1"/>
      <c r="X7" s="1"/>
      <c r="Y7" s="6"/>
      <c r="Z7" s="6"/>
      <c r="AA7" s="7"/>
      <c r="AB7" s="7"/>
      <c r="AC7" s="2"/>
      <c r="AD7" s="2"/>
      <c r="AE7" s="6"/>
      <c r="AF7" s="6"/>
      <c r="AG7" s="7"/>
      <c r="AH7" s="8"/>
      <c r="AI7" s="9"/>
      <c r="AJ7" s="9"/>
      <c r="AK7" s="6"/>
      <c r="AL7" s="6"/>
      <c r="AM7" s="6"/>
      <c r="AN7" s="6"/>
      <c r="AO7" s="6"/>
      <c r="AP7" s="6"/>
      <c r="AQ7" s="7"/>
      <c r="AR7" s="7"/>
      <c r="AS7" s="7"/>
      <c r="AT7" s="7"/>
      <c r="AU7" s="7"/>
      <c r="AV7" s="7"/>
      <c r="AW7" s="41"/>
      <c r="AX7" s="41"/>
      <c r="AY7" s="41"/>
      <c r="AZ7" s="41"/>
      <c r="BA7" s="41"/>
      <c r="BB7" s="41"/>
      <c r="BC7" s="41"/>
      <c r="BD7" s="40"/>
    </row>
    <row r="8" spans="2:56" s="12" customFormat="1" ht="15" customHeight="1" x14ac:dyDescent="0.2">
      <c r="B8" s="38" t="s">
        <v>535</v>
      </c>
      <c r="C8" s="35"/>
      <c r="D8" s="36"/>
      <c r="E8" s="35"/>
      <c r="F8" s="35"/>
      <c r="G8" s="2"/>
      <c r="H8" s="2"/>
      <c r="I8" s="4"/>
      <c r="J8" s="5"/>
      <c r="K8" s="6"/>
      <c r="L8" s="7"/>
      <c r="M8" s="2"/>
      <c r="N8" s="2"/>
      <c r="O8" s="6"/>
      <c r="P8" s="6"/>
      <c r="Q8" s="6"/>
      <c r="R8" s="6"/>
      <c r="S8" s="6"/>
      <c r="T8" s="6"/>
      <c r="U8" s="1"/>
      <c r="V8" s="1"/>
      <c r="W8" s="1"/>
      <c r="X8" s="1"/>
      <c r="Y8" s="6"/>
      <c r="Z8" s="6"/>
      <c r="AA8" s="7"/>
      <c r="AB8" s="7"/>
      <c r="AC8" s="2"/>
      <c r="AD8" s="2"/>
      <c r="AE8" s="6"/>
      <c r="AF8" s="6"/>
      <c r="AG8" s="7"/>
      <c r="AH8" s="8"/>
      <c r="AI8" s="9"/>
      <c r="AJ8" s="9"/>
      <c r="AK8" s="6"/>
      <c r="AL8" s="6"/>
      <c r="AM8" s="6"/>
      <c r="AN8" s="6"/>
      <c r="AO8" s="6"/>
      <c r="AP8" s="6"/>
      <c r="AQ8" s="7"/>
      <c r="AR8" s="7"/>
      <c r="AS8" s="7"/>
      <c r="AT8" s="7"/>
      <c r="AU8" s="7"/>
      <c r="AV8" s="7"/>
      <c r="AW8" s="10"/>
      <c r="AX8" s="10"/>
      <c r="AY8" s="10"/>
      <c r="AZ8" s="10"/>
      <c r="BA8" s="10"/>
      <c r="BB8" s="10"/>
      <c r="BC8" s="10"/>
      <c r="BD8" s="11"/>
    </row>
    <row r="9" spans="2:56" s="12" customFormat="1" ht="15" customHeight="1" x14ac:dyDescent="0.25">
      <c r="B9" s="24"/>
      <c r="C9" s="25"/>
      <c r="D9" s="26"/>
      <c r="E9" s="25"/>
      <c r="F9" s="25"/>
      <c r="G9" s="25"/>
      <c r="H9" s="25"/>
      <c r="I9" s="42"/>
      <c r="J9" s="28"/>
      <c r="K9" s="29"/>
      <c r="L9" s="30"/>
      <c r="M9" s="25"/>
      <c r="N9" s="25"/>
      <c r="O9" s="29"/>
      <c r="P9" s="29"/>
      <c r="Q9" s="29"/>
      <c r="R9" s="29"/>
      <c r="S9" s="29"/>
      <c r="T9" s="29"/>
      <c r="U9" s="31"/>
      <c r="V9" s="31"/>
      <c r="W9" s="31"/>
      <c r="X9" s="31"/>
      <c r="Y9" s="32"/>
      <c r="Z9" s="32"/>
      <c r="AA9" s="30"/>
      <c r="AB9" s="30"/>
      <c r="AC9" s="25"/>
      <c r="AD9" s="25"/>
      <c r="AE9" s="32"/>
      <c r="AF9" s="32"/>
      <c r="AG9" s="30"/>
      <c r="AH9" s="33"/>
      <c r="AI9" s="34"/>
      <c r="AJ9" s="34"/>
      <c r="AK9" s="32"/>
      <c r="AL9" s="32"/>
      <c r="AM9" s="32"/>
      <c r="AN9" s="32"/>
      <c r="AO9" s="32"/>
      <c r="AP9" s="32"/>
      <c r="AQ9" s="30"/>
      <c r="AR9" s="30"/>
      <c r="AS9" s="30"/>
      <c r="AT9" s="30"/>
      <c r="AU9" s="30"/>
      <c r="AV9" s="30"/>
      <c r="AW9" s="10"/>
      <c r="AX9" s="10"/>
      <c r="AY9" s="10"/>
      <c r="AZ9" s="10"/>
      <c r="BA9" s="10"/>
      <c r="BB9" s="10"/>
      <c r="BC9" s="10"/>
      <c r="BD9" s="11"/>
    </row>
    <row r="10" spans="2:56" s="52" customFormat="1" ht="15" customHeight="1" x14ac:dyDescent="0.2">
      <c r="B10" s="43" t="s">
        <v>536</v>
      </c>
      <c r="C10" s="44" t="s">
        <v>537</v>
      </c>
      <c r="D10" s="44" t="s">
        <v>538</v>
      </c>
      <c r="E10" s="45" t="s">
        <v>539</v>
      </c>
      <c r="F10" s="45" t="s">
        <v>540</v>
      </c>
      <c r="G10" s="45" t="s">
        <v>541</v>
      </c>
      <c r="H10" s="45" t="s">
        <v>542</v>
      </c>
      <c r="I10" s="46" t="s">
        <v>543</v>
      </c>
      <c r="J10" s="47" t="s">
        <v>544</v>
      </c>
      <c r="K10" s="48" t="s">
        <v>545</v>
      </c>
      <c r="L10" s="49" t="s">
        <v>546</v>
      </c>
      <c r="M10" s="45" t="s">
        <v>547</v>
      </c>
      <c r="N10" s="45" t="s">
        <v>548</v>
      </c>
      <c r="O10" s="48" t="s">
        <v>549</v>
      </c>
      <c r="P10" s="48" t="s">
        <v>550</v>
      </c>
      <c r="Q10" s="48" t="s">
        <v>551</v>
      </c>
      <c r="R10" s="48" t="s">
        <v>552</v>
      </c>
      <c r="S10" s="48" t="s">
        <v>553</v>
      </c>
      <c r="T10" s="50" t="s">
        <v>554</v>
      </c>
      <c r="U10" s="49" t="s">
        <v>555</v>
      </c>
      <c r="V10" s="48" t="s">
        <v>556</v>
      </c>
      <c r="W10" s="48" t="s">
        <v>557</v>
      </c>
      <c r="X10" s="45" t="s">
        <v>558</v>
      </c>
      <c r="Y10" s="44" t="s">
        <v>559</v>
      </c>
      <c r="Z10" s="44" t="s">
        <v>560</v>
      </c>
      <c r="AA10" s="49" t="s">
        <v>561</v>
      </c>
      <c r="AB10" s="49" t="s">
        <v>562</v>
      </c>
      <c r="AC10" s="45" t="s">
        <v>563</v>
      </c>
      <c r="AD10" s="45" t="s">
        <v>564</v>
      </c>
      <c r="AE10" s="44" t="s">
        <v>565</v>
      </c>
      <c r="AF10" s="44" t="s">
        <v>566</v>
      </c>
      <c r="AG10" s="49" t="s">
        <v>567</v>
      </c>
      <c r="AH10" s="49" t="s">
        <v>568</v>
      </c>
      <c r="AI10" s="49" t="s">
        <v>569</v>
      </c>
      <c r="AJ10" s="49" t="s">
        <v>570</v>
      </c>
      <c r="AK10" s="45" t="s">
        <v>571</v>
      </c>
      <c r="AL10" s="45" t="s">
        <v>572</v>
      </c>
      <c r="AM10" s="49" t="s">
        <v>573</v>
      </c>
      <c r="AN10" s="44" t="s">
        <v>574</v>
      </c>
      <c r="AO10" s="44" t="s">
        <v>575</v>
      </c>
      <c r="AP10" s="44" t="s">
        <v>576</v>
      </c>
      <c r="AQ10" s="49" t="s">
        <v>577</v>
      </c>
      <c r="AR10" s="44" t="s">
        <v>578</v>
      </c>
      <c r="AS10" s="44" t="s">
        <v>579</v>
      </c>
      <c r="AT10" s="44" t="s">
        <v>580</v>
      </c>
      <c r="AU10" s="44" t="s">
        <v>581</v>
      </c>
      <c r="AV10" s="44" t="s">
        <v>582</v>
      </c>
      <c r="AW10" s="44" t="s">
        <v>583</v>
      </c>
      <c r="AX10" s="49" t="s">
        <v>584</v>
      </c>
      <c r="AY10" s="49" t="s">
        <v>585</v>
      </c>
      <c r="AZ10" s="49" t="s">
        <v>586</v>
      </c>
      <c r="BA10" s="49" t="s">
        <v>587</v>
      </c>
      <c r="BB10" s="49" t="s">
        <v>588</v>
      </c>
      <c r="BC10" s="49" t="s">
        <v>589</v>
      </c>
      <c r="BD10" s="51" t="s">
        <v>590</v>
      </c>
    </row>
    <row r="11" spans="2:56" s="60" customFormat="1" ht="15" customHeight="1" x14ac:dyDescent="0.2">
      <c r="B11" s="53">
        <v>61</v>
      </c>
      <c r="C11" s="53" t="s">
        <v>591</v>
      </c>
      <c r="D11" s="54">
        <v>44445</v>
      </c>
      <c r="E11" s="53" t="s">
        <v>592</v>
      </c>
      <c r="F11" s="53" t="s">
        <v>593</v>
      </c>
      <c r="G11" s="53" t="s">
        <v>594</v>
      </c>
      <c r="H11" s="53" t="s">
        <v>595</v>
      </c>
      <c r="I11" s="55"/>
      <c r="J11" s="56">
        <v>377340</v>
      </c>
      <c r="K11" s="57">
        <v>382138</v>
      </c>
      <c r="L11" s="58">
        <v>83692</v>
      </c>
      <c r="M11" s="57" t="s">
        <v>596</v>
      </c>
      <c r="N11" s="57"/>
      <c r="O11" s="59" t="s">
        <v>597</v>
      </c>
      <c r="P11" s="59" t="s">
        <v>70</v>
      </c>
      <c r="Q11" s="59" t="s">
        <v>598</v>
      </c>
      <c r="R11" s="60" t="s">
        <v>599</v>
      </c>
      <c r="S11" s="61"/>
      <c r="T11" s="60" t="s">
        <v>600</v>
      </c>
      <c r="U11" s="62">
        <v>40596</v>
      </c>
      <c r="V11" s="60" t="s">
        <v>601</v>
      </c>
      <c r="W11" s="63" t="s">
        <v>602</v>
      </c>
      <c r="X11" s="61"/>
      <c r="Y11" s="61"/>
      <c r="Z11" s="61"/>
      <c r="AA11" s="61"/>
      <c r="AB11" s="61"/>
      <c r="AC11" s="61" t="s">
        <v>603</v>
      </c>
      <c r="AD11" s="53" t="s">
        <v>600</v>
      </c>
      <c r="AE11" s="60" t="s">
        <v>250</v>
      </c>
      <c r="AF11" s="64">
        <v>9721</v>
      </c>
      <c r="AG11" s="53" t="s">
        <v>600</v>
      </c>
      <c r="AH11" s="65">
        <v>40596</v>
      </c>
      <c r="AI11" s="66">
        <v>-34.402599677173001</v>
      </c>
      <c r="AJ11" s="66">
        <v>173.032947734548</v>
      </c>
      <c r="AK11" s="61"/>
      <c r="AL11" s="61"/>
      <c r="AM11" s="61"/>
      <c r="AN11" s="61"/>
      <c r="AO11" s="61"/>
      <c r="AP11" s="60" t="s">
        <v>604</v>
      </c>
      <c r="AQ11" s="64" t="s">
        <v>605</v>
      </c>
      <c r="AR11" s="60" t="s">
        <v>606</v>
      </c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7"/>
    </row>
    <row r="12" spans="2:56" s="60" customFormat="1" ht="15" customHeight="1" x14ac:dyDescent="0.2">
      <c r="B12" s="53">
        <v>87</v>
      </c>
      <c r="C12" s="53" t="s">
        <v>591</v>
      </c>
      <c r="D12" s="54">
        <v>44445</v>
      </c>
      <c r="E12" s="53" t="s">
        <v>592</v>
      </c>
      <c r="F12" s="53" t="s">
        <v>593</v>
      </c>
      <c r="G12" s="53" t="s">
        <v>594</v>
      </c>
      <c r="H12" s="53" t="s">
        <v>595</v>
      </c>
      <c r="I12" s="55"/>
      <c r="J12" s="56">
        <v>377366</v>
      </c>
      <c r="K12" s="57">
        <v>382164</v>
      </c>
      <c r="L12" s="58">
        <v>83692</v>
      </c>
      <c r="M12" s="68" t="s">
        <v>604</v>
      </c>
      <c r="N12" s="68" t="s">
        <v>607</v>
      </c>
      <c r="O12" s="59" t="s">
        <v>608</v>
      </c>
      <c r="P12" s="59" t="s">
        <v>166</v>
      </c>
      <c r="Q12" s="69" t="s">
        <v>609</v>
      </c>
      <c r="R12" s="60" t="s">
        <v>599</v>
      </c>
      <c r="S12" s="70" t="s">
        <v>610</v>
      </c>
      <c r="T12" s="71" t="s">
        <v>611</v>
      </c>
      <c r="U12" s="72">
        <v>43644</v>
      </c>
      <c r="V12" s="60" t="s">
        <v>601</v>
      </c>
      <c r="W12" s="63" t="s">
        <v>602</v>
      </c>
      <c r="X12" s="61"/>
      <c r="Y12" s="61"/>
      <c r="Z12" s="61"/>
      <c r="AA12" s="61"/>
      <c r="AB12" s="61"/>
      <c r="AC12" s="61" t="s">
        <v>612</v>
      </c>
      <c r="AD12" s="53" t="s">
        <v>613</v>
      </c>
      <c r="AE12" s="60" t="s">
        <v>346</v>
      </c>
      <c r="AF12" s="64">
        <v>3531</v>
      </c>
      <c r="AG12" s="53" t="s">
        <v>613</v>
      </c>
      <c r="AH12" s="65">
        <v>42379</v>
      </c>
      <c r="AI12" s="66">
        <v>-16.651211006386401</v>
      </c>
      <c r="AJ12" s="73">
        <v>145.27199999999999</v>
      </c>
      <c r="AK12" s="61"/>
      <c r="AL12" s="61"/>
      <c r="AM12" s="61"/>
      <c r="AN12" s="61"/>
      <c r="AO12" s="61"/>
      <c r="AP12" s="60" t="s">
        <v>604</v>
      </c>
      <c r="AQ12" s="64" t="s">
        <v>614</v>
      </c>
      <c r="AR12" s="60" t="s">
        <v>606</v>
      </c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7"/>
    </row>
    <row r="13" spans="2:56" s="60" customFormat="1" ht="15" customHeight="1" x14ac:dyDescent="0.2">
      <c r="B13" s="53">
        <v>66</v>
      </c>
      <c r="C13" s="53" t="s">
        <v>591</v>
      </c>
      <c r="D13" s="54">
        <v>44445</v>
      </c>
      <c r="E13" s="53" t="s">
        <v>592</v>
      </c>
      <c r="F13" s="53" t="s">
        <v>593</v>
      </c>
      <c r="G13" s="53" t="s">
        <v>594</v>
      </c>
      <c r="H13" s="53" t="s">
        <v>595</v>
      </c>
      <c r="I13" s="55"/>
      <c r="J13" s="56">
        <v>377345</v>
      </c>
      <c r="K13" s="57">
        <v>382143</v>
      </c>
      <c r="L13" s="58">
        <v>83692</v>
      </c>
      <c r="M13" s="57" t="s">
        <v>604</v>
      </c>
      <c r="N13" s="69" t="s">
        <v>615</v>
      </c>
      <c r="O13" s="59" t="s">
        <v>616</v>
      </c>
      <c r="P13" s="59" t="s">
        <v>76</v>
      </c>
      <c r="Q13" s="59" t="s">
        <v>617</v>
      </c>
      <c r="R13" s="60" t="s">
        <v>599</v>
      </c>
      <c r="S13" s="61"/>
      <c r="T13" s="71" t="s">
        <v>618</v>
      </c>
      <c r="U13" s="72">
        <v>43731</v>
      </c>
      <c r="V13" s="60" t="s">
        <v>601</v>
      </c>
      <c r="W13" s="63" t="s">
        <v>602</v>
      </c>
      <c r="X13" s="61"/>
      <c r="Y13" s="61"/>
      <c r="Z13" s="61"/>
      <c r="AA13" s="61"/>
      <c r="AB13" s="61"/>
      <c r="AC13" s="61" t="s">
        <v>612</v>
      </c>
      <c r="AD13" s="53" t="s">
        <v>619</v>
      </c>
      <c r="AE13" s="60" t="s">
        <v>256</v>
      </c>
      <c r="AF13" s="64">
        <v>4140</v>
      </c>
      <c r="AG13" s="53" t="s">
        <v>619</v>
      </c>
      <c r="AH13" s="65">
        <v>43674</v>
      </c>
      <c r="AI13" s="66">
        <v>-20.627108</v>
      </c>
      <c r="AJ13" s="66">
        <v>145.09408300000001</v>
      </c>
      <c r="AK13" s="61"/>
      <c r="AL13" s="61"/>
      <c r="AM13" s="61"/>
      <c r="AN13" s="61"/>
      <c r="AO13" s="61"/>
      <c r="AP13" s="60" t="s">
        <v>604</v>
      </c>
      <c r="AQ13" s="64" t="s">
        <v>620</v>
      </c>
      <c r="AR13" s="60" t="s">
        <v>606</v>
      </c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7"/>
    </row>
    <row r="14" spans="2:56" s="60" customFormat="1" ht="15" customHeight="1" x14ac:dyDescent="0.2">
      <c r="B14" s="53">
        <v>89</v>
      </c>
      <c r="C14" s="53" t="s">
        <v>591</v>
      </c>
      <c r="D14" s="54">
        <v>44445</v>
      </c>
      <c r="E14" s="53" t="s">
        <v>592</v>
      </c>
      <c r="F14" s="53" t="s">
        <v>593</v>
      </c>
      <c r="G14" s="53" t="s">
        <v>594</v>
      </c>
      <c r="H14" s="53" t="s">
        <v>595</v>
      </c>
      <c r="I14" s="55"/>
      <c r="J14" s="56">
        <v>377368</v>
      </c>
      <c r="K14" s="57">
        <v>382166</v>
      </c>
      <c r="L14" s="58">
        <v>83692</v>
      </c>
      <c r="M14" s="57" t="s">
        <v>604</v>
      </c>
      <c r="N14" s="69" t="s">
        <v>615</v>
      </c>
      <c r="O14" s="59" t="s">
        <v>621</v>
      </c>
      <c r="P14" s="59" t="s">
        <v>168</v>
      </c>
      <c r="Q14" s="69" t="s">
        <v>622</v>
      </c>
      <c r="R14" s="60" t="s">
        <v>599</v>
      </c>
      <c r="S14" s="70" t="s">
        <v>623</v>
      </c>
      <c r="T14" s="71" t="s">
        <v>624</v>
      </c>
      <c r="U14" s="72">
        <v>44109</v>
      </c>
      <c r="V14" s="60" t="s">
        <v>601</v>
      </c>
      <c r="W14" s="63" t="s">
        <v>602</v>
      </c>
      <c r="X14" s="61"/>
      <c r="Y14" s="61"/>
      <c r="Z14" s="61"/>
      <c r="AA14" s="61"/>
      <c r="AB14" s="61"/>
      <c r="AC14" s="61" t="s">
        <v>612</v>
      </c>
      <c r="AD14" s="74" t="s">
        <v>625</v>
      </c>
      <c r="AE14" s="60" t="s">
        <v>348</v>
      </c>
      <c r="AF14" s="64">
        <v>20236</v>
      </c>
      <c r="AG14" s="74" t="s">
        <v>625</v>
      </c>
      <c r="AH14" s="65">
        <v>44109</v>
      </c>
      <c r="AI14" s="75">
        <v>-19.131139000000001</v>
      </c>
      <c r="AJ14" s="75">
        <v>146.80191099999999</v>
      </c>
      <c r="AK14" s="61"/>
      <c r="AL14" s="61"/>
      <c r="AM14" s="61"/>
      <c r="AN14" s="61"/>
      <c r="AO14" s="61"/>
      <c r="AP14" s="60" t="s">
        <v>604</v>
      </c>
      <c r="AQ14" s="76" t="s">
        <v>626</v>
      </c>
      <c r="AR14" s="60" t="s">
        <v>606</v>
      </c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7"/>
    </row>
    <row r="15" spans="2:56" s="60" customFormat="1" ht="15" customHeight="1" x14ac:dyDescent="0.2">
      <c r="B15" s="53">
        <v>74</v>
      </c>
      <c r="C15" s="53" t="s">
        <v>591</v>
      </c>
      <c r="D15" s="54">
        <v>44445</v>
      </c>
      <c r="E15" s="53" t="s">
        <v>592</v>
      </c>
      <c r="F15" s="53" t="s">
        <v>593</v>
      </c>
      <c r="G15" s="53" t="s">
        <v>594</v>
      </c>
      <c r="H15" s="53" t="s">
        <v>595</v>
      </c>
      <c r="I15" s="55"/>
      <c r="J15" s="56">
        <v>377353</v>
      </c>
      <c r="K15" s="57">
        <v>382151</v>
      </c>
      <c r="L15" s="58">
        <v>83692</v>
      </c>
      <c r="M15" s="57" t="s">
        <v>596</v>
      </c>
      <c r="N15" s="57"/>
      <c r="O15" s="59" t="s">
        <v>627</v>
      </c>
      <c r="P15" s="59" t="s">
        <v>85</v>
      </c>
      <c r="Q15" s="69" t="s">
        <v>628</v>
      </c>
      <c r="R15" s="60" t="s">
        <v>599</v>
      </c>
      <c r="S15" s="61"/>
      <c r="T15" s="60" t="s">
        <v>629</v>
      </c>
      <c r="U15" s="72">
        <v>39444</v>
      </c>
      <c r="V15" s="60" t="s">
        <v>601</v>
      </c>
      <c r="W15" s="63" t="s">
        <v>602</v>
      </c>
      <c r="X15" s="61"/>
      <c r="Y15" s="61"/>
      <c r="Z15" s="61"/>
      <c r="AA15" s="61"/>
      <c r="AB15" s="61"/>
      <c r="AC15" s="61" t="s">
        <v>368</v>
      </c>
      <c r="AD15" s="53" t="s">
        <v>629</v>
      </c>
      <c r="AE15" s="60" t="s">
        <v>265</v>
      </c>
      <c r="AF15" s="64">
        <v>1832</v>
      </c>
      <c r="AG15" s="53" t="s">
        <v>629</v>
      </c>
      <c r="AH15" s="65">
        <v>39444</v>
      </c>
      <c r="AI15" s="66">
        <v>-37.482799999999997</v>
      </c>
      <c r="AJ15" s="66">
        <v>148.30609999999999</v>
      </c>
      <c r="AK15" s="61"/>
      <c r="AL15" s="61"/>
      <c r="AM15" s="61"/>
      <c r="AN15" s="61"/>
      <c r="AO15" s="61"/>
      <c r="AP15" s="60" t="s">
        <v>604</v>
      </c>
      <c r="AQ15" s="64" t="s">
        <v>630</v>
      </c>
      <c r="AR15" s="60" t="s">
        <v>606</v>
      </c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7"/>
    </row>
    <row r="16" spans="2:56" s="60" customFormat="1" ht="15" customHeight="1" x14ac:dyDescent="0.2">
      <c r="B16" s="53">
        <v>42</v>
      </c>
      <c r="C16" s="53" t="s">
        <v>591</v>
      </c>
      <c r="D16" s="54">
        <v>44445</v>
      </c>
      <c r="E16" s="53" t="s">
        <v>592</v>
      </c>
      <c r="F16" s="53" t="s">
        <v>593</v>
      </c>
      <c r="G16" s="53" t="s">
        <v>594</v>
      </c>
      <c r="H16" s="53" t="s">
        <v>595</v>
      </c>
      <c r="I16" s="55"/>
      <c r="J16" s="56">
        <v>377321</v>
      </c>
      <c r="K16" s="57">
        <v>382119</v>
      </c>
      <c r="L16" s="58">
        <v>83692</v>
      </c>
      <c r="M16" s="57" t="s">
        <v>596</v>
      </c>
      <c r="N16" s="57"/>
      <c r="O16" s="59" t="s">
        <v>631</v>
      </c>
      <c r="P16" s="59" t="s">
        <v>21</v>
      </c>
      <c r="Q16" s="59" t="s">
        <v>632</v>
      </c>
      <c r="R16" s="60" t="s">
        <v>599</v>
      </c>
      <c r="S16" s="60" t="s">
        <v>633</v>
      </c>
      <c r="T16" s="60" t="s">
        <v>634</v>
      </c>
      <c r="U16" s="77">
        <v>40753</v>
      </c>
      <c r="V16" s="60" t="s">
        <v>601</v>
      </c>
      <c r="W16" s="63" t="s">
        <v>602</v>
      </c>
      <c r="X16" s="61"/>
      <c r="Y16" s="61"/>
      <c r="Z16" s="61"/>
      <c r="AA16" s="61"/>
      <c r="AB16" s="61"/>
      <c r="AC16" s="61" t="s">
        <v>368</v>
      </c>
      <c r="AD16" s="53" t="s">
        <v>634</v>
      </c>
      <c r="AE16" s="53" t="s">
        <v>201</v>
      </c>
      <c r="AF16" s="64">
        <v>3778</v>
      </c>
      <c r="AG16" s="53" t="s">
        <v>634</v>
      </c>
      <c r="AH16" s="78">
        <v>2008</v>
      </c>
      <c r="AI16" s="79">
        <v>-27.7</v>
      </c>
      <c r="AJ16" s="79">
        <v>114.7</v>
      </c>
      <c r="AK16" s="61"/>
      <c r="AL16" s="61"/>
      <c r="AM16" s="61"/>
      <c r="AN16" s="61"/>
      <c r="AO16" s="61"/>
      <c r="AP16" s="60" t="s">
        <v>604</v>
      </c>
      <c r="AQ16" s="64" t="s">
        <v>635</v>
      </c>
      <c r="AR16" s="60" t="s">
        <v>606</v>
      </c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7"/>
    </row>
    <row r="17" spans="2:56" s="60" customFormat="1" ht="15" customHeight="1" x14ac:dyDescent="0.2">
      <c r="B17" s="53">
        <v>60</v>
      </c>
      <c r="C17" s="53" t="s">
        <v>591</v>
      </c>
      <c r="D17" s="54">
        <v>44445</v>
      </c>
      <c r="E17" s="53" t="s">
        <v>592</v>
      </c>
      <c r="F17" s="53" t="s">
        <v>593</v>
      </c>
      <c r="G17" s="53" t="s">
        <v>594</v>
      </c>
      <c r="H17" s="53" t="s">
        <v>595</v>
      </c>
      <c r="I17" s="55"/>
      <c r="J17" s="56">
        <v>377339</v>
      </c>
      <c r="K17" s="57">
        <v>382137</v>
      </c>
      <c r="L17" s="58">
        <v>83692</v>
      </c>
      <c r="M17" s="57" t="s">
        <v>596</v>
      </c>
      <c r="N17" s="57"/>
      <c r="O17" s="59" t="s">
        <v>636</v>
      </c>
      <c r="P17" s="59" t="s">
        <v>68</v>
      </c>
      <c r="Q17" s="59" t="s">
        <v>637</v>
      </c>
      <c r="R17" s="60" t="s">
        <v>599</v>
      </c>
      <c r="S17" s="60" t="s">
        <v>638</v>
      </c>
      <c r="T17" s="60" t="s">
        <v>634</v>
      </c>
      <c r="U17" s="80">
        <v>2006</v>
      </c>
      <c r="V17" s="60" t="s">
        <v>601</v>
      </c>
      <c r="W17" s="63" t="s">
        <v>602</v>
      </c>
      <c r="X17" s="61"/>
      <c r="Y17" s="61"/>
      <c r="Z17" s="61"/>
      <c r="AA17" s="61"/>
      <c r="AB17" s="61"/>
      <c r="AC17" s="61" t="s">
        <v>368</v>
      </c>
      <c r="AD17" s="53" t="s">
        <v>634</v>
      </c>
      <c r="AE17" s="60" t="s">
        <v>248</v>
      </c>
      <c r="AF17" s="64">
        <v>3674</v>
      </c>
      <c r="AG17" s="53" t="s">
        <v>634</v>
      </c>
      <c r="AH17" s="78">
        <v>2006</v>
      </c>
      <c r="AI17" s="79">
        <v>-33.200000000000003</v>
      </c>
      <c r="AJ17" s="79">
        <v>116.3</v>
      </c>
      <c r="AK17" s="61"/>
      <c r="AL17" s="61"/>
      <c r="AM17" s="61"/>
      <c r="AN17" s="61"/>
      <c r="AO17" s="61"/>
      <c r="AP17" s="60" t="s">
        <v>604</v>
      </c>
      <c r="AQ17" s="64" t="s">
        <v>639</v>
      </c>
      <c r="AR17" s="60" t="s">
        <v>606</v>
      </c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</row>
    <row r="18" spans="2:56" s="60" customFormat="1" ht="15" customHeight="1" x14ac:dyDescent="0.2">
      <c r="B18" s="53">
        <v>65</v>
      </c>
      <c r="C18" s="53" t="s">
        <v>591</v>
      </c>
      <c r="D18" s="54">
        <v>44445</v>
      </c>
      <c r="E18" s="53" t="s">
        <v>592</v>
      </c>
      <c r="F18" s="53" t="s">
        <v>593</v>
      </c>
      <c r="G18" s="53" t="s">
        <v>594</v>
      </c>
      <c r="H18" s="53" t="s">
        <v>595</v>
      </c>
      <c r="I18" s="55"/>
      <c r="J18" s="56">
        <v>377344</v>
      </c>
      <c r="K18" s="57">
        <v>382142</v>
      </c>
      <c r="L18" s="58">
        <v>83692</v>
      </c>
      <c r="M18" s="57" t="s">
        <v>596</v>
      </c>
      <c r="N18" s="57"/>
      <c r="O18" s="69" t="s">
        <v>640</v>
      </c>
      <c r="P18" s="59" t="s">
        <v>74</v>
      </c>
      <c r="Q18" s="59" t="s">
        <v>641</v>
      </c>
      <c r="R18" s="60" t="s">
        <v>599</v>
      </c>
      <c r="S18" s="60" t="s">
        <v>642</v>
      </c>
      <c r="T18" s="12" t="s">
        <v>643</v>
      </c>
      <c r="U18" s="72">
        <v>40194</v>
      </c>
      <c r="V18" s="60" t="s">
        <v>601</v>
      </c>
      <c r="W18" s="63" t="s">
        <v>602</v>
      </c>
      <c r="X18" s="61"/>
      <c r="Y18" s="61"/>
      <c r="Z18" s="61"/>
      <c r="AA18" s="61"/>
      <c r="AB18" s="61"/>
      <c r="AC18" s="61" t="s">
        <v>365</v>
      </c>
      <c r="AD18" s="53" t="s">
        <v>644</v>
      </c>
      <c r="AE18" s="60" t="s">
        <v>254</v>
      </c>
      <c r="AF18" s="64">
        <v>868</v>
      </c>
      <c r="AG18" s="53" t="s">
        <v>644</v>
      </c>
      <c r="AH18" s="65">
        <v>40194</v>
      </c>
      <c r="AI18" s="75">
        <v>-16.395800000000001</v>
      </c>
      <c r="AJ18" s="66">
        <v>145.30080000000001</v>
      </c>
      <c r="AK18" s="61"/>
      <c r="AL18" s="61"/>
      <c r="AM18" s="61"/>
      <c r="AN18" s="61"/>
      <c r="AO18" s="61"/>
      <c r="AP18" s="60" t="s">
        <v>604</v>
      </c>
      <c r="AQ18" s="64" t="s">
        <v>645</v>
      </c>
      <c r="AR18" s="60" t="s">
        <v>606</v>
      </c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7"/>
    </row>
    <row r="19" spans="2:56" s="60" customFormat="1" ht="15" customHeight="1" x14ac:dyDescent="0.2">
      <c r="B19" s="53">
        <v>63</v>
      </c>
      <c r="C19" s="53" t="s">
        <v>591</v>
      </c>
      <c r="D19" s="54">
        <v>44445</v>
      </c>
      <c r="E19" s="53" t="s">
        <v>592</v>
      </c>
      <c r="F19" s="53" t="s">
        <v>593</v>
      </c>
      <c r="G19" s="53" t="s">
        <v>594</v>
      </c>
      <c r="H19" s="53" t="s">
        <v>595</v>
      </c>
      <c r="I19" s="55"/>
      <c r="J19" s="56">
        <v>377342</v>
      </c>
      <c r="K19" s="57">
        <v>382140</v>
      </c>
      <c r="L19" s="58">
        <v>83692</v>
      </c>
      <c r="M19" s="57" t="s">
        <v>596</v>
      </c>
      <c r="N19" s="57"/>
      <c r="O19" s="59" t="s">
        <v>646</v>
      </c>
      <c r="P19" s="59" t="s">
        <v>72</v>
      </c>
      <c r="Q19" s="59" t="s">
        <v>647</v>
      </c>
      <c r="R19" s="60" t="s">
        <v>599</v>
      </c>
      <c r="S19" s="60" t="s">
        <v>648</v>
      </c>
      <c r="T19" s="12" t="s">
        <v>649</v>
      </c>
      <c r="U19" s="80">
        <v>2020</v>
      </c>
      <c r="V19" s="60" t="s">
        <v>601</v>
      </c>
      <c r="W19" s="63" t="s">
        <v>602</v>
      </c>
      <c r="X19" s="61"/>
      <c r="Y19" s="61"/>
      <c r="Z19" s="61"/>
      <c r="AA19" s="61"/>
      <c r="AB19" s="61"/>
      <c r="AC19" s="61" t="s">
        <v>365</v>
      </c>
      <c r="AD19" s="53" t="s">
        <v>650</v>
      </c>
      <c r="AE19" s="60" t="s">
        <v>252</v>
      </c>
      <c r="AF19" s="64">
        <v>13956</v>
      </c>
      <c r="AG19" s="53" t="s">
        <v>650</v>
      </c>
      <c r="AH19" s="65">
        <v>40185</v>
      </c>
      <c r="AI19" s="75">
        <v>-15.008599999999999</v>
      </c>
      <c r="AJ19" s="75">
        <v>145.28579999999999</v>
      </c>
      <c r="AK19" s="61"/>
      <c r="AL19" s="61"/>
      <c r="AM19" s="61"/>
      <c r="AN19" s="61"/>
      <c r="AO19" s="61"/>
      <c r="AP19" s="60" t="s">
        <v>604</v>
      </c>
      <c r="AQ19" s="64" t="s">
        <v>651</v>
      </c>
      <c r="AR19" s="60" t="s">
        <v>606</v>
      </c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7"/>
    </row>
    <row r="20" spans="2:56" s="60" customFormat="1" ht="15" customHeight="1" x14ac:dyDescent="0.2">
      <c r="B20" s="53">
        <v>80</v>
      </c>
      <c r="C20" s="53" t="s">
        <v>591</v>
      </c>
      <c r="D20" s="54">
        <v>44445</v>
      </c>
      <c r="E20" s="53" t="s">
        <v>592</v>
      </c>
      <c r="F20" s="53" t="s">
        <v>593</v>
      </c>
      <c r="G20" s="53" t="s">
        <v>594</v>
      </c>
      <c r="H20" s="53" t="s">
        <v>595</v>
      </c>
      <c r="I20" s="55"/>
      <c r="J20" s="56">
        <v>377359</v>
      </c>
      <c r="K20" s="57">
        <v>382157</v>
      </c>
      <c r="L20" s="58">
        <v>83692</v>
      </c>
      <c r="M20" s="57" t="s">
        <v>596</v>
      </c>
      <c r="N20" s="57"/>
      <c r="O20" s="59" t="s">
        <v>652</v>
      </c>
      <c r="P20" s="59" t="s">
        <v>150</v>
      </c>
      <c r="Q20" s="69" t="s">
        <v>653</v>
      </c>
      <c r="R20" s="60" t="s">
        <v>599</v>
      </c>
      <c r="S20" s="61"/>
      <c r="T20" s="60" t="s">
        <v>654</v>
      </c>
      <c r="U20" s="81">
        <v>41079</v>
      </c>
      <c r="V20" s="60" t="s">
        <v>601</v>
      </c>
      <c r="W20" s="63" t="s">
        <v>602</v>
      </c>
      <c r="X20" s="61"/>
      <c r="Y20" s="61"/>
      <c r="Z20" s="61"/>
      <c r="AA20" s="61"/>
      <c r="AB20" s="61"/>
      <c r="AC20" s="61" t="s">
        <v>365</v>
      </c>
      <c r="AD20" s="53" t="s">
        <v>655</v>
      </c>
      <c r="AE20" s="60" t="s">
        <v>330</v>
      </c>
      <c r="AF20" s="64">
        <v>458</v>
      </c>
      <c r="AG20" s="53" t="s">
        <v>655</v>
      </c>
      <c r="AH20" s="65">
        <v>40343</v>
      </c>
      <c r="AI20" s="75">
        <v>-16.4467</v>
      </c>
      <c r="AJ20" s="75">
        <v>145.2817</v>
      </c>
      <c r="AK20" s="61"/>
      <c r="AL20" s="61"/>
      <c r="AM20" s="61"/>
      <c r="AN20" s="61"/>
      <c r="AO20" s="61"/>
      <c r="AP20" s="60" t="s">
        <v>604</v>
      </c>
      <c r="AQ20" s="64" t="s">
        <v>656</v>
      </c>
      <c r="AR20" s="60" t="s">
        <v>606</v>
      </c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7"/>
    </row>
    <row r="21" spans="2:56" s="60" customFormat="1" ht="15" customHeight="1" x14ac:dyDescent="0.2">
      <c r="B21" s="53">
        <v>54</v>
      </c>
      <c r="C21" s="53" t="s">
        <v>591</v>
      </c>
      <c r="D21" s="54">
        <v>44445</v>
      </c>
      <c r="E21" s="53" t="s">
        <v>592</v>
      </c>
      <c r="F21" s="53" t="s">
        <v>593</v>
      </c>
      <c r="G21" s="53" t="s">
        <v>594</v>
      </c>
      <c r="H21" s="53" t="s">
        <v>595</v>
      </c>
      <c r="I21" s="55"/>
      <c r="J21" s="56">
        <v>377333</v>
      </c>
      <c r="K21" s="57">
        <v>382131</v>
      </c>
      <c r="L21" s="58">
        <v>83692</v>
      </c>
      <c r="M21" s="57" t="s">
        <v>596</v>
      </c>
      <c r="N21" s="57"/>
      <c r="O21" s="59" t="s">
        <v>657</v>
      </c>
      <c r="P21" s="59" t="s">
        <v>62</v>
      </c>
      <c r="Q21" s="59" t="s">
        <v>658</v>
      </c>
      <c r="R21" s="60" t="s">
        <v>599</v>
      </c>
      <c r="S21" s="61"/>
      <c r="T21" s="60" t="s">
        <v>659</v>
      </c>
      <c r="U21" s="72">
        <v>40240</v>
      </c>
      <c r="V21" s="60" t="s">
        <v>601</v>
      </c>
      <c r="W21" s="63" t="s">
        <v>602</v>
      </c>
      <c r="X21" s="61"/>
      <c r="Y21" s="61"/>
      <c r="Z21" s="61"/>
      <c r="AA21" s="61"/>
      <c r="AB21" s="61"/>
      <c r="AC21" s="61" t="s">
        <v>365</v>
      </c>
      <c r="AD21" s="53" t="s">
        <v>659</v>
      </c>
      <c r="AE21" s="60" t="s">
        <v>242</v>
      </c>
      <c r="AF21" s="64" t="s">
        <v>660</v>
      </c>
      <c r="AG21" s="53" t="s">
        <v>659</v>
      </c>
      <c r="AH21" s="65">
        <v>40605</v>
      </c>
      <c r="AI21" s="79">
        <v>-43.85</v>
      </c>
      <c r="AJ21" s="79">
        <v>-176.51669999999999</v>
      </c>
      <c r="AK21" s="61"/>
      <c r="AL21" s="61"/>
      <c r="AM21" s="61"/>
      <c r="AN21" s="61"/>
      <c r="AO21" s="61"/>
      <c r="AP21" s="60" t="s">
        <v>604</v>
      </c>
      <c r="AQ21" s="64" t="s">
        <v>661</v>
      </c>
      <c r="AR21" s="60" t="s">
        <v>606</v>
      </c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7"/>
    </row>
    <row r="22" spans="2:56" s="60" customFormat="1" ht="15" customHeight="1" x14ac:dyDescent="0.2">
      <c r="B22" s="53">
        <v>79</v>
      </c>
      <c r="C22" s="53" t="s">
        <v>591</v>
      </c>
      <c r="D22" s="54">
        <v>44445</v>
      </c>
      <c r="E22" s="53" t="s">
        <v>592</v>
      </c>
      <c r="F22" s="53" t="s">
        <v>593</v>
      </c>
      <c r="G22" s="53" t="s">
        <v>594</v>
      </c>
      <c r="H22" s="53" t="s">
        <v>595</v>
      </c>
      <c r="I22" s="55"/>
      <c r="J22" s="56">
        <v>377358</v>
      </c>
      <c r="K22" s="57">
        <v>382156</v>
      </c>
      <c r="L22" s="58">
        <v>83692</v>
      </c>
      <c r="M22" s="57" t="s">
        <v>596</v>
      </c>
      <c r="N22" s="57"/>
      <c r="O22" s="59" t="s">
        <v>662</v>
      </c>
      <c r="P22" s="59" t="s">
        <v>90</v>
      </c>
      <c r="Q22" s="69" t="s">
        <v>647</v>
      </c>
      <c r="R22" s="60" t="s">
        <v>599</v>
      </c>
      <c r="S22" s="60" t="s">
        <v>663</v>
      </c>
      <c r="T22" s="12" t="s">
        <v>664</v>
      </c>
      <c r="U22" s="80">
        <v>2020</v>
      </c>
      <c r="V22" s="60" t="s">
        <v>601</v>
      </c>
      <c r="W22" s="63" t="s">
        <v>602</v>
      </c>
      <c r="X22" s="61"/>
      <c r="Y22" s="61"/>
      <c r="Z22" s="61"/>
      <c r="AA22" s="61"/>
      <c r="AB22" s="61"/>
      <c r="AC22" s="61" t="s">
        <v>365</v>
      </c>
      <c r="AD22" s="53" t="s">
        <v>655</v>
      </c>
      <c r="AE22" s="60" t="s">
        <v>270</v>
      </c>
      <c r="AF22" s="64">
        <v>584</v>
      </c>
      <c r="AG22" s="53" t="s">
        <v>655</v>
      </c>
      <c r="AH22" s="65">
        <v>40384</v>
      </c>
      <c r="AI22" s="75">
        <v>-11.023099999999999</v>
      </c>
      <c r="AJ22" s="75">
        <v>142.3878</v>
      </c>
      <c r="AK22" s="61"/>
      <c r="AL22" s="61"/>
      <c r="AM22" s="61"/>
      <c r="AN22" s="61"/>
      <c r="AO22" s="61"/>
      <c r="AP22" s="60" t="s">
        <v>604</v>
      </c>
      <c r="AQ22" s="64" t="s">
        <v>665</v>
      </c>
      <c r="AR22" s="60" t="s">
        <v>606</v>
      </c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7"/>
    </row>
    <row r="23" spans="2:56" s="60" customFormat="1" ht="15" customHeight="1" x14ac:dyDescent="0.2">
      <c r="B23" s="53">
        <v>35</v>
      </c>
      <c r="C23" s="53" t="s">
        <v>591</v>
      </c>
      <c r="D23" s="54">
        <v>44445</v>
      </c>
      <c r="E23" s="53" t="s">
        <v>592</v>
      </c>
      <c r="F23" s="53" t="s">
        <v>593</v>
      </c>
      <c r="G23" s="53" t="s">
        <v>594</v>
      </c>
      <c r="H23" s="53" t="s">
        <v>595</v>
      </c>
      <c r="I23" s="55"/>
      <c r="J23" s="56">
        <v>377314</v>
      </c>
      <c r="K23" s="57">
        <v>382112</v>
      </c>
      <c r="L23" s="58">
        <v>83692</v>
      </c>
      <c r="M23" s="57" t="s">
        <v>604</v>
      </c>
      <c r="N23" s="61" t="s">
        <v>666</v>
      </c>
      <c r="O23" s="69" t="s">
        <v>667</v>
      </c>
      <c r="P23" s="59" t="s">
        <v>1</v>
      </c>
      <c r="Q23" s="59" t="s">
        <v>668</v>
      </c>
      <c r="R23" s="60" t="s">
        <v>599</v>
      </c>
      <c r="S23" s="61"/>
      <c r="T23" s="60" t="s">
        <v>643</v>
      </c>
      <c r="U23" s="77">
        <v>42963</v>
      </c>
      <c r="V23" s="60" t="s">
        <v>601</v>
      </c>
      <c r="W23" s="63" t="s">
        <v>602</v>
      </c>
      <c r="X23" s="61"/>
      <c r="Y23" s="61"/>
      <c r="Z23" s="61"/>
      <c r="AA23" s="61"/>
      <c r="AB23" s="61"/>
      <c r="AC23" s="61" t="s">
        <v>365</v>
      </c>
      <c r="AD23" s="53" t="s">
        <v>644</v>
      </c>
      <c r="AE23" s="60" t="s">
        <v>181</v>
      </c>
      <c r="AF23" s="64">
        <v>1583</v>
      </c>
      <c r="AG23" s="53" t="s">
        <v>644</v>
      </c>
      <c r="AH23" s="65">
        <v>42963</v>
      </c>
      <c r="AI23" s="82">
        <v>-16.160799999999998</v>
      </c>
      <c r="AJ23" s="79">
        <v>145.36969999999999</v>
      </c>
      <c r="AK23" s="61"/>
      <c r="AL23" s="61"/>
      <c r="AM23" s="61"/>
      <c r="AN23" s="61"/>
      <c r="AO23" s="61"/>
      <c r="AP23" s="60" t="s">
        <v>604</v>
      </c>
      <c r="AQ23" s="64" t="s">
        <v>669</v>
      </c>
      <c r="AR23" s="60" t="s">
        <v>606</v>
      </c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7"/>
    </row>
    <row r="24" spans="2:56" s="60" customFormat="1" ht="15" customHeight="1" x14ac:dyDescent="0.2">
      <c r="B24" s="60">
        <v>21</v>
      </c>
      <c r="C24" s="60" t="s">
        <v>591</v>
      </c>
      <c r="D24" s="54">
        <v>44445</v>
      </c>
      <c r="E24" s="60" t="s">
        <v>592</v>
      </c>
      <c r="F24" s="60" t="s">
        <v>593</v>
      </c>
      <c r="G24" s="60" t="s">
        <v>594</v>
      </c>
      <c r="H24" s="60" t="s">
        <v>595</v>
      </c>
      <c r="I24" s="83"/>
      <c r="J24" s="84">
        <v>377300</v>
      </c>
      <c r="K24" s="60">
        <v>382098</v>
      </c>
      <c r="L24" s="60">
        <v>83692</v>
      </c>
      <c r="M24" s="60" t="s">
        <v>604</v>
      </c>
      <c r="N24" s="60" t="s">
        <v>670</v>
      </c>
      <c r="O24" s="60" t="s">
        <v>671</v>
      </c>
      <c r="P24" s="59" t="s">
        <v>108</v>
      </c>
      <c r="Q24" s="60" t="s">
        <v>672</v>
      </c>
      <c r="R24" s="60" t="s">
        <v>599</v>
      </c>
      <c r="S24" s="60" t="s">
        <v>673</v>
      </c>
      <c r="T24" s="60" t="s">
        <v>674</v>
      </c>
      <c r="U24" s="85">
        <v>43612</v>
      </c>
      <c r="V24" s="60" t="s">
        <v>601</v>
      </c>
      <c r="W24" s="60" t="s">
        <v>602</v>
      </c>
      <c r="AC24" s="60" t="s">
        <v>675</v>
      </c>
      <c r="AD24" s="60" t="s">
        <v>674</v>
      </c>
      <c r="AE24" s="60" t="s">
        <v>288</v>
      </c>
      <c r="AF24" s="86" t="s">
        <v>676</v>
      </c>
      <c r="AG24" s="60" t="s">
        <v>674</v>
      </c>
      <c r="AH24" s="85">
        <v>43612</v>
      </c>
      <c r="AP24" s="60" t="s">
        <v>604</v>
      </c>
      <c r="AQ24" s="60" t="s">
        <v>677</v>
      </c>
      <c r="AR24" s="60" t="s">
        <v>606</v>
      </c>
      <c r="BD24" s="83" t="s">
        <v>678</v>
      </c>
    </row>
    <row r="25" spans="2:56" s="60" customFormat="1" ht="15" customHeight="1" x14ac:dyDescent="0.2">
      <c r="B25" s="60">
        <v>7</v>
      </c>
      <c r="C25" s="60" t="s">
        <v>591</v>
      </c>
      <c r="D25" s="54">
        <v>44445</v>
      </c>
      <c r="E25" s="60" t="s">
        <v>592</v>
      </c>
      <c r="F25" s="60" t="s">
        <v>593</v>
      </c>
      <c r="G25" s="60" t="s">
        <v>679</v>
      </c>
      <c r="H25" s="53" t="s">
        <v>680</v>
      </c>
      <c r="I25" s="83"/>
      <c r="J25" s="84">
        <v>377286</v>
      </c>
      <c r="K25" s="60">
        <v>382084</v>
      </c>
      <c r="L25" s="60">
        <v>83692</v>
      </c>
      <c r="M25" s="60" t="s">
        <v>604</v>
      </c>
      <c r="N25" s="60" t="s">
        <v>670</v>
      </c>
      <c r="O25" s="60" t="s">
        <v>447</v>
      </c>
      <c r="P25" s="59" t="s">
        <v>115</v>
      </c>
      <c r="Q25" s="60" t="s">
        <v>681</v>
      </c>
      <c r="R25" s="60" t="s">
        <v>599</v>
      </c>
      <c r="S25" s="60" t="s">
        <v>682</v>
      </c>
      <c r="T25" s="60" t="s">
        <v>674</v>
      </c>
      <c r="U25" s="85">
        <v>43635</v>
      </c>
      <c r="V25" s="60" t="s">
        <v>601</v>
      </c>
      <c r="W25" s="60" t="s">
        <v>602</v>
      </c>
      <c r="AC25" s="60" t="s">
        <v>675</v>
      </c>
      <c r="AD25" s="60" t="s">
        <v>674</v>
      </c>
      <c r="AE25" s="60" t="s">
        <v>295</v>
      </c>
      <c r="AF25" s="86" t="s">
        <v>683</v>
      </c>
      <c r="AG25" s="60" t="s">
        <v>684</v>
      </c>
      <c r="AH25" s="85">
        <v>43635</v>
      </c>
      <c r="AI25" s="60">
        <v>-32.548250000000003</v>
      </c>
      <c r="AJ25" s="60">
        <v>148.9099444</v>
      </c>
      <c r="AK25" s="60" t="s">
        <v>685</v>
      </c>
      <c r="AL25" s="60" t="s">
        <v>366</v>
      </c>
      <c r="AN25" s="60" t="s">
        <v>686</v>
      </c>
      <c r="AP25" s="60" t="s">
        <v>604</v>
      </c>
      <c r="AQ25" s="60" t="s">
        <v>687</v>
      </c>
      <c r="AR25" s="60" t="s">
        <v>606</v>
      </c>
      <c r="BD25" s="83"/>
    </row>
    <row r="26" spans="2:56" s="60" customFormat="1" ht="15" customHeight="1" x14ac:dyDescent="0.2">
      <c r="B26" s="60">
        <v>2</v>
      </c>
      <c r="C26" s="60" t="s">
        <v>591</v>
      </c>
      <c r="D26" s="54">
        <v>44445</v>
      </c>
      <c r="E26" s="60" t="s">
        <v>592</v>
      </c>
      <c r="F26" s="60" t="s">
        <v>593</v>
      </c>
      <c r="G26" s="60" t="s">
        <v>679</v>
      </c>
      <c r="H26" s="53" t="s">
        <v>680</v>
      </c>
      <c r="I26" s="83"/>
      <c r="J26" s="84">
        <v>377281</v>
      </c>
      <c r="K26" s="60">
        <v>382079</v>
      </c>
      <c r="L26" s="60">
        <v>83692</v>
      </c>
      <c r="M26" s="60" t="s">
        <v>604</v>
      </c>
      <c r="N26" s="60" t="s">
        <v>670</v>
      </c>
      <c r="O26" s="60" t="s">
        <v>447</v>
      </c>
      <c r="P26" s="59" t="s">
        <v>116</v>
      </c>
      <c r="Q26" s="60" t="s">
        <v>681</v>
      </c>
      <c r="R26" s="60" t="s">
        <v>599</v>
      </c>
      <c r="S26" s="60" t="s">
        <v>688</v>
      </c>
      <c r="T26" s="60" t="s">
        <v>674</v>
      </c>
      <c r="U26" s="85">
        <v>43661</v>
      </c>
      <c r="V26" s="60" t="s">
        <v>601</v>
      </c>
      <c r="W26" s="60" t="s">
        <v>602</v>
      </c>
      <c r="AC26" s="60" t="s">
        <v>675</v>
      </c>
      <c r="AD26" s="60" t="s">
        <v>674</v>
      </c>
      <c r="AE26" s="60" t="s">
        <v>296</v>
      </c>
      <c r="AF26" s="86" t="s">
        <v>689</v>
      </c>
      <c r="AG26" s="60" t="s">
        <v>684</v>
      </c>
      <c r="AH26" s="85">
        <v>43661</v>
      </c>
      <c r="AI26" s="60">
        <v>-30.2392222</v>
      </c>
      <c r="AJ26" s="60">
        <v>149.8776111</v>
      </c>
      <c r="AK26" s="60" t="s">
        <v>685</v>
      </c>
      <c r="AL26" s="60" t="s">
        <v>366</v>
      </c>
      <c r="AN26" s="60" t="s">
        <v>690</v>
      </c>
      <c r="AP26" s="60" t="s">
        <v>604</v>
      </c>
      <c r="AQ26" s="60" t="s">
        <v>691</v>
      </c>
      <c r="AR26" s="60" t="s">
        <v>606</v>
      </c>
      <c r="BD26" s="83"/>
    </row>
    <row r="27" spans="2:56" s="60" customFormat="1" ht="15" customHeight="1" x14ac:dyDescent="0.2">
      <c r="B27" s="60">
        <v>18</v>
      </c>
      <c r="C27" s="60" t="s">
        <v>591</v>
      </c>
      <c r="D27" s="54">
        <v>44445</v>
      </c>
      <c r="E27" s="60" t="s">
        <v>592</v>
      </c>
      <c r="F27" s="60" t="s">
        <v>593</v>
      </c>
      <c r="G27" s="60" t="s">
        <v>679</v>
      </c>
      <c r="H27" s="53" t="s">
        <v>680</v>
      </c>
      <c r="I27" s="83"/>
      <c r="J27" s="84">
        <v>377297</v>
      </c>
      <c r="K27" s="60">
        <v>382095</v>
      </c>
      <c r="L27" s="60">
        <v>83692</v>
      </c>
      <c r="M27" s="60" t="s">
        <v>604</v>
      </c>
      <c r="N27" s="60" t="s">
        <v>670</v>
      </c>
      <c r="O27" s="60" t="s">
        <v>447</v>
      </c>
      <c r="P27" s="59" t="s">
        <v>117</v>
      </c>
      <c r="Q27" s="60" t="s">
        <v>692</v>
      </c>
      <c r="R27" s="60" t="s">
        <v>599</v>
      </c>
      <c r="S27" s="60" t="s">
        <v>693</v>
      </c>
      <c r="T27" s="60" t="s">
        <v>674</v>
      </c>
      <c r="U27" s="85">
        <v>44078</v>
      </c>
      <c r="V27" s="60" t="s">
        <v>601</v>
      </c>
      <c r="W27" s="60" t="s">
        <v>602</v>
      </c>
      <c r="AC27" s="60" t="s">
        <v>675</v>
      </c>
      <c r="AD27" s="60" t="s">
        <v>674</v>
      </c>
      <c r="AE27" s="60" t="s">
        <v>297</v>
      </c>
      <c r="AF27" s="86" t="s">
        <v>694</v>
      </c>
      <c r="AG27" s="60" t="s">
        <v>674</v>
      </c>
      <c r="AH27" s="85">
        <v>44078</v>
      </c>
      <c r="AP27" s="60" t="s">
        <v>604</v>
      </c>
      <c r="AQ27" s="60" t="s">
        <v>695</v>
      </c>
      <c r="AR27" s="60" t="s">
        <v>606</v>
      </c>
      <c r="BD27" s="83"/>
    </row>
    <row r="28" spans="2:56" s="60" customFormat="1" ht="15" customHeight="1" x14ac:dyDescent="0.2">
      <c r="B28" s="60">
        <v>19</v>
      </c>
      <c r="C28" s="60" t="s">
        <v>591</v>
      </c>
      <c r="D28" s="54">
        <v>44445</v>
      </c>
      <c r="E28" s="60" t="s">
        <v>592</v>
      </c>
      <c r="F28" s="60" t="s">
        <v>593</v>
      </c>
      <c r="G28" s="60" t="s">
        <v>679</v>
      </c>
      <c r="H28" s="53" t="s">
        <v>680</v>
      </c>
      <c r="I28" s="83"/>
      <c r="J28" s="84">
        <v>377298</v>
      </c>
      <c r="K28" s="60">
        <v>382096</v>
      </c>
      <c r="L28" s="60">
        <v>83692</v>
      </c>
      <c r="M28" s="60" t="s">
        <v>604</v>
      </c>
      <c r="N28" s="60" t="s">
        <v>696</v>
      </c>
      <c r="O28" s="60" t="s">
        <v>697</v>
      </c>
      <c r="P28" s="59" t="s">
        <v>107</v>
      </c>
      <c r="Q28" s="60" t="s">
        <v>698</v>
      </c>
      <c r="R28" s="60" t="s">
        <v>599</v>
      </c>
      <c r="S28" s="60" t="s">
        <v>699</v>
      </c>
      <c r="T28" s="60" t="s">
        <v>674</v>
      </c>
      <c r="U28" s="85">
        <v>43671</v>
      </c>
      <c r="V28" s="60" t="s">
        <v>601</v>
      </c>
      <c r="W28" s="60" t="s">
        <v>602</v>
      </c>
      <c r="AC28" s="60" t="s">
        <v>675</v>
      </c>
      <c r="AD28" s="60" t="s">
        <v>674</v>
      </c>
      <c r="AE28" s="60" t="s">
        <v>287</v>
      </c>
      <c r="AF28" s="86" t="s">
        <v>700</v>
      </c>
      <c r="AG28" s="60" t="s">
        <v>674</v>
      </c>
      <c r="AH28" s="85">
        <v>43671</v>
      </c>
      <c r="AP28" s="60" t="s">
        <v>604</v>
      </c>
      <c r="AQ28" s="60" t="s">
        <v>701</v>
      </c>
      <c r="AR28" s="60" t="s">
        <v>606</v>
      </c>
      <c r="BD28" s="83"/>
    </row>
    <row r="29" spans="2:56" s="60" customFormat="1" ht="15" customHeight="1" x14ac:dyDescent="0.2">
      <c r="B29" s="60">
        <v>20</v>
      </c>
      <c r="C29" s="60" t="s">
        <v>591</v>
      </c>
      <c r="D29" s="54">
        <v>44445</v>
      </c>
      <c r="E29" s="60" t="s">
        <v>592</v>
      </c>
      <c r="F29" s="60" t="s">
        <v>593</v>
      </c>
      <c r="G29" s="60" t="s">
        <v>679</v>
      </c>
      <c r="H29" s="53" t="s">
        <v>680</v>
      </c>
      <c r="I29" s="83"/>
      <c r="J29" s="84">
        <v>377299</v>
      </c>
      <c r="K29" s="60">
        <v>382097</v>
      </c>
      <c r="L29" s="60">
        <v>83692</v>
      </c>
      <c r="M29" s="60" t="s">
        <v>604</v>
      </c>
      <c r="N29" s="60" t="s">
        <v>670</v>
      </c>
      <c r="O29" s="60" t="s">
        <v>702</v>
      </c>
      <c r="P29" s="59" t="s">
        <v>102</v>
      </c>
      <c r="Q29" s="60" t="s">
        <v>681</v>
      </c>
      <c r="R29" s="60" t="s">
        <v>599</v>
      </c>
      <c r="S29" s="60" t="s">
        <v>703</v>
      </c>
      <c r="T29" s="60" t="s">
        <v>674</v>
      </c>
      <c r="U29" s="85">
        <v>43664</v>
      </c>
      <c r="V29" s="60" t="s">
        <v>601</v>
      </c>
      <c r="W29" s="60" t="s">
        <v>602</v>
      </c>
      <c r="AC29" s="60" t="s">
        <v>675</v>
      </c>
      <c r="AD29" s="60" t="s">
        <v>674</v>
      </c>
      <c r="AE29" s="60" t="s">
        <v>282</v>
      </c>
      <c r="AF29" s="86" t="s">
        <v>704</v>
      </c>
      <c r="AG29" s="60" t="s">
        <v>674</v>
      </c>
      <c r="AH29" s="85">
        <v>43664</v>
      </c>
      <c r="AP29" s="60" t="s">
        <v>604</v>
      </c>
      <c r="AQ29" s="60" t="s">
        <v>705</v>
      </c>
      <c r="AR29" s="60" t="s">
        <v>606</v>
      </c>
      <c r="BD29" s="83"/>
    </row>
    <row r="30" spans="2:56" s="60" customFormat="1" ht="15" customHeight="1" x14ac:dyDescent="0.2">
      <c r="B30" s="60">
        <v>8</v>
      </c>
      <c r="C30" s="60" t="s">
        <v>591</v>
      </c>
      <c r="D30" s="54">
        <v>44445</v>
      </c>
      <c r="E30" s="60" t="s">
        <v>592</v>
      </c>
      <c r="F30" s="60" t="s">
        <v>593</v>
      </c>
      <c r="G30" s="60" t="s">
        <v>679</v>
      </c>
      <c r="H30" s="53" t="s">
        <v>680</v>
      </c>
      <c r="I30" s="83"/>
      <c r="J30" s="84">
        <v>377287</v>
      </c>
      <c r="K30" s="60">
        <v>382085</v>
      </c>
      <c r="L30" s="60">
        <v>83692</v>
      </c>
      <c r="M30" s="60" t="s">
        <v>604</v>
      </c>
      <c r="N30" s="60" t="s">
        <v>670</v>
      </c>
      <c r="O30" s="60" t="s">
        <v>706</v>
      </c>
      <c r="P30" s="59" t="s">
        <v>96</v>
      </c>
      <c r="Q30" s="60" t="s">
        <v>707</v>
      </c>
      <c r="R30" s="60" t="s">
        <v>599</v>
      </c>
      <c r="S30" s="60" t="s">
        <v>708</v>
      </c>
      <c r="T30" s="60" t="s">
        <v>674</v>
      </c>
      <c r="U30" s="85">
        <v>43671</v>
      </c>
      <c r="V30" s="60" t="s">
        <v>601</v>
      </c>
      <c r="W30" s="60" t="s">
        <v>602</v>
      </c>
      <c r="AC30" s="60" t="s">
        <v>675</v>
      </c>
      <c r="AD30" s="60" t="s">
        <v>674</v>
      </c>
      <c r="AE30" s="60" t="s">
        <v>276</v>
      </c>
      <c r="AF30" s="86" t="s">
        <v>709</v>
      </c>
      <c r="AG30" s="60" t="s">
        <v>684</v>
      </c>
      <c r="AH30" s="85">
        <v>43671</v>
      </c>
      <c r="AI30" s="60">
        <v>-29.502638900000001</v>
      </c>
      <c r="AJ30" s="60">
        <v>153.35855559999999</v>
      </c>
      <c r="AK30" s="60" t="s">
        <v>685</v>
      </c>
      <c r="AL30" s="60" t="s">
        <v>366</v>
      </c>
      <c r="AN30" s="60" t="s">
        <v>710</v>
      </c>
      <c r="AP30" s="60" t="s">
        <v>604</v>
      </c>
      <c r="AQ30" s="60" t="s">
        <v>711</v>
      </c>
      <c r="AR30" s="60" t="s">
        <v>606</v>
      </c>
      <c r="BD30" s="83"/>
    </row>
    <row r="31" spans="2:56" s="60" customFormat="1" ht="15" customHeight="1" x14ac:dyDescent="0.2">
      <c r="B31" s="60">
        <v>1</v>
      </c>
      <c r="C31" s="60" t="s">
        <v>591</v>
      </c>
      <c r="D31" s="54">
        <v>44445</v>
      </c>
      <c r="E31" s="60" t="s">
        <v>592</v>
      </c>
      <c r="F31" s="60" t="s">
        <v>593</v>
      </c>
      <c r="G31" s="60" t="s">
        <v>679</v>
      </c>
      <c r="H31" s="53" t="s">
        <v>680</v>
      </c>
      <c r="I31" s="83"/>
      <c r="J31" s="84">
        <v>377280</v>
      </c>
      <c r="K31" s="60">
        <v>382078</v>
      </c>
      <c r="L31" s="60">
        <v>83692</v>
      </c>
      <c r="M31" s="60" t="s">
        <v>604</v>
      </c>
      <c r="N31" s="60" t="s">
        <v>670</v>
      </c>
      <c r="O31" s="60" t="s">
        <v>712</v>
      </c>
      <c r="P31" s="59" t="s">
        <v>109</v>
      </c>
      <c r="Q31" s="60" t="s">
        <v>713</v>
      </c>
      <c r="R31" s="60" t="s">
        <v>599</v>
      </c>
      <c r="S31" s="60" t="s">
        <v>714</v>
      </c>
      <c r="T31" s="60" t="s">
        <v>674</v>
      </c>
      <c r="U31" s="85">
        <v>43692</v>
      </c>
      <c r="V31" s="60" t="s">
        <v>601</v>
      </c>
      <c r="W31" s="60" t="s">
        <v>602</v>
      </c>
      <c r="AC31" s="60" t="s">
        <v>675</v>
      </c>
      <c r="AD31" s="60" t="s">
        <v>674</v>
      </c>
      <c r="AE31" s="60" t="s">
        <v>289</v>
      </c>
      <c r="AF31" s="86" t="s">
        <v>715</v>
      </c>
      <c r="AG31" s="60" t="s">
        <v>684</v>
      </c>
      <c r="AH31" s="85">
        <v>43692</v>
      </c>
      <c r="AI31" s="60">
        <v>-29.228277800000001</v>
      </c>
      <c r="AJ31" s="60">
        <v>151.7019167</v>
      </c>
      <c r="AK31" s="60" t="s">
        <v>685</v>
      </c>
      <c r="AL31" s="60" t="s">
        <v>366</v>
      </c>
      <c r="AN31" s="60" t="s">
        <v>716</v>
      </c>
      <c r="AP31" s="60" t="s">
        <v>604</v>
      </c>
      <c r="AQ31" s="60" t="s">
        <v>717</v>
      </c>
      <c r="AR31" s="60" t="s">
        <v>606</v>
      </c>
      <c r="BD31" s="83"/>
    </row>
    <row r="32" spans="2:56" s="60" customFormat="1" ht="15" customHeight="1" x14ac:dyDescent="0.2">
      <c r="B32" s="60">
        <v>17</v>
      </c>
      <c r="C32" s="60" t="s">
        <v>591</v>
      </c>
      <c r="D32" s="54">
        <v>44445</v>
      </c>
      <c r="E32" s="60" t="s">
        <v>592</v>
      </c>
      <c r="F32" s="60" t="s">
        <v>593</v>
      </c>
      <c r="G32" s="60" t="s">
        <v>679</v>
      </c>
      <c r="H32" s="53" t="s">
        <v>680</v>
      </c>
      <c r="I32" s="83"/>
      <c r="J32" s="84">
        <v>377296</v>
      </c>
      <c r="K32" s="60">
        <v>382094</v>
      </c>
      <c r="L32" s="60">
        <v>83692</v>
      </c>
      <c r="M32" s="60" t="s">
        <v>604</v>
      </c>
      <c r="N32" s="60" t="s">
        <v>670</v>
      </c>
      <c r="O32" s="60" t="s">
        <v>447</v>
      </c>
      <c r="P32" s="59" t="s">
        <v>118</v>
      </c>
      <c r="Q32" s="60" t="s">
        <v>681</v>
      </c>
      <c r="R32" s="60" t="s">
        <v>599</v>
      </c>
      <c r="S32" s="60" t="s">
        <v>718</v>
      </c>
      <c r="T32" s="60" t="s">
        <v>674</v>
      </c>
      <c r="U32" s="85">
        <v>43692</v>
      </c>
      <c r="V32" s="60" t="s">
        <v>601</v>
      </c>
      <c r="W32" s="60" t="s">
        <v>602</v>
      </c>
      <c r="AC32" s="60" t="s">
        <v>675</v>
      </c>
      <c r="AD32" s="60" t="s">
        <v>674</v>
      </c>
      <c r="AE32" s="60" t="s">
        <v>298</v>
      </c>
      <c r="AF32" s="86" t="s">
        <v>719</v>
      </c>
      <c r="AG32" s="60" t="s">
        <v>674</v>
      </c>
      <c r="AH32" s="85">
        <v>43692</v>
      </c>
      <c r="AP32" s="60" t="s">
        <v>604</v>
      </c>
      <c r="AQ32" s="60" t="s">
        <v>720</v>
      </c>
      <c r="AR32" s="60" t="s">
        <v>606</v>
      </c>
      <c r="BD32" s="83"/>
    </row>
    <row r="33" spans="2:56" s="60" customFormat="1" ht="15" customHeight="1" x14ac:dyDescent="0.2">
      <c r="B33" s="60">
        <v>6</v>
      </c>
      <c r="C33" s="60" t="s">
        <v>591</v>
      </c>
      <c r="D33" s="54">
        <v>44445</v>
      </c>
      <c r="E33" s="60" t="s">
        <v>592</v>
      </c>
      <c r="F33" s="60" t="s">
        <v>593</v>
      </c>
      <c r="G33" s="60" t="s">
        <v>679</v>
      </c>
      <c r="H33" s="53" t="s">
        <v>680</v>
      </c>
      <c r="I33" s="83"/>
      <c r="J33" s="84">
        <v>377285</v>
      </c>
      <c r="K33" s="60">
        <v>382083</v>
      </c>
      <c r="L33" s="60">
        <v>83692</v>
      </c>
      <c r="M33" s="60" t="s">
        <v>604</v>
      </c>
      <c r="N33" s="60" t="s">
        <v>670</v>
      </c>
      <c r="O33" s="60" t="s">
        <v>706</v>
      </c>
      <c r="P33" s="59" t="s">
        <v>97</v>
      </c>
      <c r="Q33" s="60" t="s">
        <v>707</v>
      </c>
      <c r="R33" s="60" t="s">
        <v>599</v>
      </c>
      <c r="S33" s="60" t="s">
        <v>721</v>
      </c>
      <c r="T33" s="60" t="s">
        <v>674</v>
      </c>
      <c r="U33" s="85">
        <v>43693</v>
      </c>
      <c r="V33" s="60" t="s">
        <v>601</v>
      </c>
      <c r="W33" s="60" t="s">
        <v>602</v>
      </c>
      <c r="AC33" s="60" t="s">
        <v>675</v>
      </c>
      <c r="AD33" s="60" t="s">
        <v>674</v>
      </c>
      <c r="AE33" s="60" t="s">
        <v>277</v>
      </c>
      <c r="AF33" s="86" t="s">
        <v>722</v>
      </c>
      <c r="AG33" s="60" t="s">
        <v>684</v>
      </c>
      <c r="AH33" s="85">
        <v>43693</v>
      </c>
      <c r="AI33" s="60">
        <v>-28.823861099999998</v>
      </c>
      <c r="AJ33" s="60">
        <v>152.17955559999999</v>
      </c>
      <c r="AK33" s="60" t="s">
        <v>685</v>
      </c>
      <c r="AL33" s="60" t="s">
        <v>366</v>
      </c>
      <c r="AN33" s="60" t="s">
        <v>723</v>
      </c>
      <c r="AP33" s="60" t="s">
        <v>604</v>
      </c>
      <c r="AQ33" s="60" t="s">
        <v>724</v>
      </c>
      <c r="AR33" s="60" t="s">
        <v>606</v>
      </c>
      <c r="BD33" s="83"/>
    </row>
    <row r="34" spans="2:56" s="60" customFormat="1" ht="15" customHeight="1" x14ac:dyDescent="0.2">
      <c r="B34" s="60">
        <v>4</v>
      </c>
      <c r="C34" s="60" t="s">
        <v>591</v>
      </c>
      <c r="D34" s="54">
        <v>44445</v>
      </c>
      <c r="E34" s="60" t="s">
        <v>592</v>
      </c>
      <c r="F34" s="60" t="s">
        <v>593</v>
      </c>
      <c r="G34" s="60" t="s">
        <v>679</v>
      </c>
      <c r="H34" s="53" t="s">
        <v>680</v>
      </c>
      <c r="I34" s="83"/>
      <c r="J34" s="84">
        <v>377283</v>
      </c>
      <c r="K34" s="60">
        <v>382081</v>
      </c>
      <c r="L34" s="60">
        <v>83692</v>
      </c>
      <c r="M34" s="60" t="s">
        <v>604</v>
      </c>
      <c r="N34" s="60" t="s">
        <v>670</v>
      </c>
      <c r="O34" s="60" t="s">
        <v>712</v>
      </c>
      <c r="P34" s="59" t="s">
        <v>110</v>
      </c>
      <c r="Q34" s="60" t="s">
        <v>713</v>
      </c>
      <c r="R34" s="60" t="s">
        <v>599</v>
      </c>
      <c r="S34" s="60" t="s">
        <v>725</v>
      </c>
      <c r="T34" s="60" t="s">
        <v>674</v>
      </c>
      <c r="U34" s="85">
        <v>43693</v>
      </c>
      <c r="V34" s="60" t="s">
        <v>601</v>
      </c>
      <c r="W34" s="60" t="s">
        <v>602</v>
      </c>
      <c r="AC34" s="60" t="s">
        <v>675</v>
      </c>
      <c r="AD34" s="60" t="s">
        <v>674</v>
      </c>
      <c r="AE34" s="60" t="s">
        <v>290</v>
      </c>
      <c r="AF34" s="86" t="s">
        <v>726</v>
      </c>
      <c r="AG34" s="60" t="s">
        <v>684</v>
      </c>
      <c r="AH34" s="85">
        <v>43693</v>
      </c>
      <c r="AI34" s="60">
        <v>-29.093333300000001</v>
      </c>
      <c r="AJ34" s="60">
        <v>152.26044440000001</v>
      </c>
      <c r="AK34" s="60" t="s">
        <v>685</v>
      </c>
      <c r="AL34" s="60" t="s">
        <v>366</v>
      </c>
      <c r="AN34" s="60" t="s">
        <v>727</v>
      </c>
      <c r="AP34" s="60" t="s">
        <v>604</v>
      </c>
      <c r="AQ34" s="60" t="s">
        <v>728</v>
      </c>
      <c r="AR34" s="60" t="s">
        <v>606</v>
      </c>
      <c r="BD34" s="83"/>
    </row>
    <row r="35" spans="2:56" s="60" customFormat="1" ht="15" customHeight="1" x14ac:dyDescent="0.2">
      <c r="B35" s="60">
        <v>14</v>
      </c>
      <c r="C35" s="60" t="s">
        <v>591</v>
      </c>
      <c r="D35" s="54">
        <v>44445</v>
      </c>
      <c r="E35" s="60" t="s">
        <v>592</v>
      </c>
      <c r="F35" s="60" t="s">
        <v>593</v>
      </c>
      <c r="G35" s="60" t="s">
        <v>679</v>
      </c>
      <c r="H35" s="53" t="s">
        <v>680</v>
      </c>
      <c r="I35" s="83"/>
      <c r="J35" s="84">
        <v>377293</v>
      </c>
      <c r="K35" s="60">
        <v>382091</v>
      </c>
      <c r="L35" s="60">
        <v>83692</v>
      </c>
      <c r="M35" s="60" t="s">
        <v>604</v>
      </c>
      <c r="N35" s="60" t="s">
        <v>670</v>
      </c>
      <c r="O35" s="60" t="s">
        <v>447</v>
      </c>
      <c r="P35" s="59" t="s">
        <v>119</v>
      </c>
      <c r="Q35" s="60" t="s">
        <v>681</v>
      </c>
      <c r="R35" s="60" t="s">
        <v>599</v>
      </c>
      <c r="S35" s="60" t="s">
        <v>688</v>
      </c>
      <c r="T35" s="60" t="s">
        <v>674</v>
      </c>
      <c r="U35" s="85">
        <v>43748</v>
      </c>
      <c r="V35" s="60" t="s">
        <v>601</v>
      </c>
      <c r="W35" s="60" t="s">
        <v>602</v>
      </c>
      <c r="AC35" s="60" t="s">
        <v>675</v>
      </c>
      <c r="AD35" s="60" t="s">
        <v>674</v>
      </c>
      <c r="AE35" s="60" t="s">
        <v>299</v>
      </c>
      <c r="AF35" s="86" t="s">
        <v>729</v>
      </c>
      <c r="AG35" s="60" t="s">
        <v>674</v>
      </c>
      <c r="AH35" s="85">
        <v>43748</v>
      </c>
      <c r="AP35" s="60" t="s">
        <v>604</v>
      </c>
      <c r="AQ35" s="60" t="s">
        <v>730</v>
      </c>
      <c r="AR35" s="60" t="s">
        <v>606</v>
      </c>
      <c r="BD35" s="83"/>
    </row>
    <row r="36" spans="2:56" s="60" customFormat="1" ht="15" customHeight="1" x14ac:dyDescent="0.2">
      <c r="B36" s="60">
        <v>15</v>
      </c>
      <c r="C36" s="60" t="s">
        <v>591</v>
      </c>
      <c r="D36" s="54">
        <v>44445</v>
      </c>
      <c r="E36" s="60" t="s">
        <v>592</v>
      </c>
      <c r="F36" s="60" t="s">
        <v>593</v>
      </c>
      <c r="G36" s="60" t="s">
        <v>679</v>
      </c>
      <c r="H36" s="53" t="s">
        <v>680</v>
      </c>
      <c r="I36" s="83"/>
      <c r="J36" s="84">
        <v>377294</v>
      </c>
      <c r="K36" s="60">
        <v>382092</v>
      </c>
      <c r="L36" s="60">
        <v>83692</v>
      </c>
      <c r="M36" s="60" t="s">
        <v>604</v>
      </c>
      <c r="N36" s="60" t="s">
        <v>670</v>
      </c>
      <c r="O36" s="60" t="s">
        <v>712</v>
      </c>
      <c r="P36" s="59" t="s">
        <v>111</v>
      </c>
      <c r="Q36" s="60" t="s">
        <v>713</v>
      </c>
      <c r="R36" s="60" t="s">
        <v>599</v>
      </c>
      <c r="S36" s="60" t="s">
        <v>731</v>
      </c>
      <c r="T36" s="60" t="s">
        <v>674</v>
      </c>
      <c r="U36" s="85">
        <v>43751</v>
      </c>
      <c r="V36" s="60" t="s">
        <v>601</v>
      </c>
      <c r="W36" s="60" t="s">
        <v>602</v>
      </c>
      <c r="AC36" s="60" t="s">
        <v>675</v>
      </c>
      <c r="AD36" s="60" t="s">
        <v>674</v>
      </c>
      <c r="AE36" s="60" t="s">
        <v>291</v>
      </c>
      <c r="AF36" s="86" t="s">
        <v>732</v>
      </c>
      <c r="AG36" s="60" t="s">
        <v>674</v>
      </c>
      <c r="AH36" s="85">
        <v>43751</v>
      </c>
      <c r="AP36" s="60" t="s">
        <v>604</v>
      </c>
      <c r="AQ36" s="60" t="s">
        <v>733</v>
      </c>
      <c r="AR36" s="60" t="s">
        <v>606</v>
      </c>
      <c r="BD36" s="83"/>
    </row>
    <row r="37" spans="2:56" s="60" customFormat="1" ht="15" customHeight="1" x14ac:dyDescent="0.2">
      <c r="B37" s="60">
        <v>13</v>
      </c>
      <c r="C37" s="60" t="s">
        <v>591</v>
      </c>
      <c r="D37" s="54">
        <v>44445</v>
      </c>
      <c r="E37" s="60" t="s">
        <v>592</v>
      </c>
      <c r="F37" s="60" t="s">
        <v>593</v>
      </c>
      <c r="G37" s="60" t="s">
        <v>679</v>
      </c>
      <c r="H37" s="53" t="s">
        <v>680</v>
      </c>
      <c r="I37" s="83"/>
      <c r="J37" s="84">
        <v>377292</v>
      </c>
      <c r="K37" s="60">
        <v>382090</v>
      </c>
      <c r="L37" s="60">
        <v>83692</v>
      </c>
      <c r="M37" s="60" t="s">
        <v>604</v>
      </c>
      <c r="N37" s="60" t="s">
        <v>670</v>
      </c>
      <c r="O37" s="60" t="s">
        <v>447</v>
      </c>
      <c r="P37" s="59" t="s">
        <v>120</v>
      </c>
      <c r="Q37" s="60" t="s">
        <v>681</v>
      </c>
      <c r="R37" s="60" t="s">
        <v>599</v>
      </c>
      <c r="S37" s="60" t="s">
        <v>734</v>
      </c>
      <c r="T37" s="60" t="s">
        <v>674</v>
      </c>
      <c r="U37" s="85">
        <v>43760</v>
      </c>
      <c r="V37" s="60" t="s">
        <v>601</v>
      </c>
      <c r="W37" s="60" t="s">
        <v>602</v>
      </c>
      <c r="AC37" s="60" t="s">
        <v>675</v>
      </c>
      <c r="AD37" s="60" t="s">
        <v>674</v>
      </c>
      <c r="AE37" s="60" t="s">
        <v>300</v>
      </c>
      <c r="AF37" s="86" t="s">
        <v>735</v>
      </c>
      <c r="AG37" s="60" t="s">
        <v>674</v>
      </c>
      <c r="AH37" s="85">
        <v>43760</v>
      </c>
      <c r="AP37" s="60" t="s">
        <v>604</v>
      </c>
      <c r="AQ37" s="60" t="s">
        <v>736</v>
      </c>
      <c r="AR37" s="60" t="s">
        <v>606</v>
      </c>
      <c r="BD37" s="83"/>
    </row>
    <row r="38" spans="2:56" s="60" customFormat="1" ht="15" customHeight="1" x14ac:dyDescent="0.2">
      <c r="B38" s="60">
        <v>12</v>
      </c>
      <c r="C38" s="60" t="s">
        <v>591</v>
      </c>
      <c r="D38" s="54">
        <v>44445</v>
      </c>
      <c r="E38" s="60" t="s">
        <v>592</v>
      </c>
      <c r="F38" s="60" t="s">
        <v>593</v>
      </c>
      <c r="G38" s="60" t="s">
        <v>679</v>
      </c>
      <c r="H38" s="53" t="s">
        <v>680</v>
      </c>
      <c r="I38" s="83"/>
      <c r="J38" s="84">
        <v>377291</v>
      </c>
      <c r="K38" s="60">
        <v>382089</v>
      </c>
      <c r="L38" s="60">
        <v>83692</v>
      </c>
      <c r="M38" s="60" t="s">
        <v>604</v>
      </c>
      <c r="N38" s="60" t="s">
        <v>737</v>
      </c>
      <c r="O38" s="60" t="s">
        <v>447</v>
      </c>
      <c r="P38" s="59" t="s">
        <v>121</v>
      </c>
      <c r="Q38" s="60" t="s">
        <v>681</v>
      </c>
      <c r="R38" s="60" t="s">
        <v>599</v>
      </c>
      <c r="S38" s="60" t="s">
        <v>738</v>
      </c>
      <c r="T38" s="60" t="s">
        <v>674</v>
      </c>
      <c r="U38" s="85">
        <v>43760</v>
      </c>
      <c r="V38" s="60" t="s">
        <v>601</v>
      </c>
      <c r="W38" s="60" t="s">
        <v>602</v>
      </c>
      <c r="AC38" s="60" t="s">
        <v>675</v>
      </c>
      <c r="AD38" s="60" t="s">
        <v>674</v>
      </c>
      <c r="AE38" s="60" t="s">
        <v>301</v>
      </c>
      <c r="AF38" s="86" t="s">
        <v>739</v>
      </c>
      <c r="AG38" s="60" t="s">
        <v>674</v>
      </c>
      <c r="AH38" s="85">
        <v>43760</v>
      </c>
      <c r="AP38" s="60" t="s">
        <v>604</v>
      </c>
      <c r="AQ38" s="60" t="s">
        <v>740</v>
      </c>
      <c r="AR38" s="60" t="s">
        <v>606</v>
      </c>
      <c r="BD38" s="83"/>
    </row>
    <row r="39" spans="2:56" s="60" customFormat="1" ht="15" customHeight="1" x14ac:dyDescent="0.2">
      <c r="B39" s="60">
        <v>5</v>
      </c>
      <c r="C39" s="60" t="s">
        <v>591</v>
      </c>
      <c r="D39" s="54">
        <v>44445</v>
      </c>
      <c r="E39" s="60" t="s">
        <v>592</v>
      </c>
      <c r="F39" s="60" t="s">
        <v>593</v>
      </c>
      <c r="G39" s="60" t="s">
        <v>679</v>
      </c>
      <c r="H39" s="53" t="s">
        <v>680</v>
      </c>
      <c r="I39" s="83"/>
      <c r="J39" s="84">
        <v>377284</v>
      </c>
      <c r="K39" s="60">
        <v>382082</v>
      </c>
      <c r="L39" s="60">
        <v>83692</v>
      </c>
      <c r="M39" s="60" t="s">
        <v>604</v>
      </c>
      <c r="N39" s="60" t="s">
        <v>670</v>
      </c>
      <c r="O39" s="60" t="s">
        <v>702</v>
      </c>
      <c r="P39" s="59" t="s">
        <v>103</v>
      </c>
      <c r="Q39" s="60" t="s">
        <v>681</v>
      </c>
      <c r="R39" s="60" t="s">
        <v>599</v>
      </c>
      <c r="S39" s="60" t="s">
        <v>741</v>
      </c>
      <c r="T39" s="60" t="s">
        <v>674</v>
      </c>
      <c r="U39" s="85">
        <v>43766</v>
      </c>
      <c r="V39" s="60" t="s">
        <v>601</v>
      </c>
      <c r="W39" s="60" t="s">
        <v>602</v>
      </c>
      <c r="AC39" s="60" t="s">
        <v>675</v>
      </c>
      <c r="AD39" s="60" t="s">
        <v>674</v>
      </c>
      <c r="AE39" s="60" t="s">
        <v>283</v>
      </c>
      <c r="AF39" s="86" t="s">
        <v>742</v>
      </c>
      <c r="AG39" s="60" t="s">
        <v>684</v>
      </c>
      <c r="AH39" s="85">
        <v>43766</v>
      </c>
      <c r="AI39" s="60">
        <v>-35.02525</v>
      </c>
      <c r="AJ39" s="60">
        <v>150.14036110000001</v>
      </c>
      <c r="AK39" s="60" t="s">
        <v>685</v>
      </c>
      <c r="AL39" s="60" t="s">
        <v>366</v>
      </c>
      <c r="AN39" s="60" t="s">
        <v>743</v>
      </c>
      <c r="AP39" s="60" t="s">
        <v>604</v>
      </c>
      <c r="AQ39" s="60" t="s">
        <v>744</v>
      </c>
      <c r="AR39" s="60" t="s">
        <v>606</v>
      </c>
      <c r="BD39" s="83"/>
    </row>
    <row r="40" spans="2:56" s="60" customFormat="1" ht="15" customHeight="1" x14ac:dyDescent="0.2">
      <c r="B40" s="60">
        <v>24</v>
      </c>
      <c r="C40" s="60" t="s">
        <v>591</v>
      </c>
      <c r="D40" s="54">
        <v>44445</v>
      </c>
      <c r="E40" s="60" t="s">
        <v>592</v>
      </c>
      <c r="F40" s="60" t="s">
        <v>593</v>
      </c>
      <c r="G40" s="60" t="s">
        <v>594</v>
      </c>
      <c r="H40" s="60" t="s">
        <v>595</v>
      </c>
      <c r="I40" s="83"/>
      <c r="J40" s="84">
        <v>377303</v>
      </c>
      <c r="K40" s="60">
        <v>382101</v>
      </c>
      <c r="L40" s="60">
        <v>83692</v>
      </c>
      <c r="M40" s="60" t="s">
        <v>604</v>
      </c>
      <c r="N40" s="60" t="s">
        <v>670</v>
      </c>
      <c r="O40" s="60" t="s">
        <v>702</v>
      </c>
      <c r="P40" s="59" t="s">
        <v>104</v>
      </c>
      <c r="Q40" s="60" t="s">
        <v>707</v>
      </c>
      <c r="R40" s="60" t="s">
        <v>599</v>
      </c>
      <c r="S40" s="60" t="s">
        <v>745</v>
      </c>
      <c r="T40" s="60" t="s">
        <v>674</v>
      </c>
      <c r="U40" s="85">
        <v>43735</v>
      </c>
      <c r="V40" s="60" t="s">
        <v>601</v>
      </c>
      <c r="W40" s="60" t="s">
        <v>602</v>
      </c>
      <c r="AC40" s="60" t="s">
        <v>675</v>
      </c>
      <c r="AD40" s="60" t="s">
        <v>674</v>
      </c>
      <c r="AE40" s="60" t="s">
        <v>284</v>
      </c>
      <c r="AF40" s="86" t="s">
        <v>746</v>
      </c>
      <c r="AG40" s="60" t="s">
        <v>674</v>
      </c>
      <c r="AH40" s="85">
        <v>43735</v>
      </c>
      <c r="AP40" s="60" t="s">
        <v>604</v>
      </c>
      <c r="AQ40" s="60" t="s">
        <v>747</v>
      </c>
      <c r="AR40" s="60" t="s">
        <v>606</v>
      </c>
      <c r="BD40" s="83" t="s">
        <v>678</v>
      </c>
    </row>
    <row r="41" spans="2:56" s="60" customFormat="1" ht="15" customHeight="1" x14ac:dyDescent="0.2">
      <c r="B41" s="60">
        <v>22</v>
      </c>
      <c r="C41" s="60" t="s">
        <v>591</v>
      </c>
      <c r="D41" s="54">
        <v>44445</v>
      </c>
      <c r="E41" s="60" t="s">
        <v>592</v>
      </c>
      <c r="F41" s="60" t="s">
        <v>593</v>
      </c>
      <c r="G41" s="60" t="s">
        <v>594</v>
      </c>
      <c r="H41" s="60" t="s">
        <v>595</v>
      </c>
      <c r="I41" s="83"/>
      <c r="J41" s="84">
        <v>377301</v>
      </c>
      <c r="K41" s="60">
        <v>382099</v>
      </c>
      <c r="L41" s="60">
        <v>83692</v>
      </c>
      <c r="M41" s="60" t="s">
        <v>604</v>
      </c>
      <c r="N41" s="60" t="s">
        <v>748</v>
      </c>
      <c r="O41" s="60" t="s">
        <v>706</v>
      </c>
      <c r="P41" s="59" t="s">
        <v>98</v>
      </c>
      <c r="Q41" s="60" t="s">
        <v>707</v>
      </c>
      <c r="R41" s="60" t="s">
        <v>599</v>
      </c>
      <c r="S41" s="60" t="s">
        <v>749</v>
      </c>
      <c r="T41" s="60" t="s">
        <v>674</v>
      </c>
      <c r="U41" s="85">
        <v>44029</v>
      </c>
      <c r="V41" s="60" t="s">
        <v>601</v>
      </c>
      <c r="W41" s="60" t="s">
        <v>602</v>
      </c>
      <c r="AC41" s="60" t="s">
        <v>675</v>
      </c>
      <c r="AD41" s="60" t="s">
        <v>674</v>
      </c>
      <c r="AE41" s="60" t="s">
        <v>278</v>
      </c>
      <c r="AF41" s="86" t="s">
        <v>750</v>
      </c>
      <c r="AG41" s="60" t="s">
        <v>674</v>
      </c>
      <c r="AH41" s="85">
        <v>44029</v>
      </c>
      <c r="AP41" s="60" t="s">
        <v>604</v>
      </c>
      <c r="AQ41" s="60" t="s">
        <v>751</v>
      </c>
      <c r="AR41" s="60" t="s">
        <v>606</v>
      </c>
      <c r="BD41" s="83" t="s">
        <v>678</v>
      </c>
    </row>
    <row r="42" spans="2:56" s="60" customFormat="1" ht="15" customHeight="1" x14ac:dyDescent="0.2">
      <c r="B42" s="60">
        <v>11</v>
      </c>
      <c r="C42" s="60" t="s">
        <v>591</v>
      </c>
      <c r="D42" s="54">
        <v>44445</v>
      </c>
      <c r="E42" s="60" t="s">
        <v>592</v>
      </c>
      <c r="F42" s="60" t="s">
        <v>593</v>
      </c>
      <c r="G42" s="60" t="s">
        <v>679</v>
      </c>
      <c r="H42" s="53" t="s">
        <v>680</v>
      </c>
      <c r="I42" s="83"/>
      <c r="J42" s="84">
        <v>377290</v>
      </c>
      <c r="K42" s="60">
        <v>382088</v>
      </c>
      <c r="L42" s="60">
        <v>83692</v>
      </c>
      <c r="M42" s="60" t="s">
        <v>604</v>
      </c>
      <c r="N42" s="60" t="s">
        <v>752</v>
      </c>
      <c r="O42" s="60" t="s">
        <v>706</v>
      </c>
      <c r="P42" s="59" t="s">
        <v>99</v>
      </c>
      <c r="Q42" s="60" t="s">
        <v>707</v>
      </c>
      <c r="R42" s="60" t="s">
        <v>599</v>
      </c>
      <c r="S42" s="60" t="s">
        <v>753</v>
      </c>
      <c r="T42" s="60" t="s">
        <v>674</v>
      </c>
      <c r="U42" s="85">
        <v>44039</v>
      </c>
      <c r="V42" s="60" t="s">
        <v>601</v>
      </c>
      <c r="W42" s="60" t="s">
        <v>602</v>
      </c>
      <c r="AC42" s="60" t="s">
        <v>675</v>
      </c>
      <c r="AD42" s="60" t="s">
        <v>674</v>
      </c>
      <c r="AE42" s="60" t="s">
        <v>279</v>
      </c>
      <c r="AF42" s="87">
        <v>78</v>
      </c>
      <c r="AG42" s="60" t="s">
        <v>674</v>
      </c>
      <c r="AH42" s="85">
        <v>44039</v>
      </c>
      <c r="AP42" s="60" t="s">
        <v>604</v>
      </c>
      <c r="AQ42" s="60" t="s">
        <v>754</v>
      </c>
      <c r="AR42" s="60" t="s">
        <v>606</v>
      </c>
      <c r="BD42" s="83"/>
    </row>
    <row r="43" spans="2:56" s="60" customFormat="1" ht="15" customHeight="1" x14ac:dyDescent="0.2">
      <c r="B43" s="60">
        <v>10</v>
      </c>
      <c r="C43" s="60" t="s">
        <v>591</v>
      </c>
      <c r="D43" s="54">
        <v>44445</v>
      </c>
      <c r="E43" s="60" t="s">
        <v>592</v>
      </c>
      <c r="F43" s="60" t="s">
        <v>593</v>
      </c>
      <c r="G43" s="60" t="s">
        <v>679</v>
      </c>
      <c r="H43" s="53" t="s">
        <v>680</v>
      </c>
      <c r="I43" s="83"/>
      <c r="J43" s="84">
        <v>377289</v>
      </c>
      <c r="K43" s="60">
        <v>382087</v>
      </c>
      <c r="L43" s="60">
        <v>83692</v>
      </c>
      <c r="M43" s="60" t="s">
        <v>604</v>
      </c>
      <c r="N43" s="60" t="s">
        <v>755</v>
      </c>
      <c r="O43" s="60" t="s">
        <v>447</v>
      </c>
      <c r="P43" s="59" t="s">
        <v>122</v>
      </c>
      <c r="Q43" s="60" t="s">
        <v>681</v>
      </c>
      <c r="R43" s="60" t="s">
        <v>599</v>
      </c>
      <c r="S43" s="60" t="s">
        <v>693</v>
      </c>
      <c r="T43" s="60" t="s">
        <v>674</v>
      </c>
      <c r="U43" s="85">
        <v>44041</v>
      </c>
      <c r="V43" s="60" t="s">
        <v>601</v>
      </c>
      <c r="W43" s="60" t="s">
        <v>602</v>
      </c>
      <c r="AC43" s="60" t="s">
        <v>675</v>
      </c>
      <c r="AD43" s="60" t="s">
        <v>674</v>
      </c>
      <c r="AE43" s="60" t="s">
        <v>302</v>
      </c>
      <c r="AF43" s="87">
        <v>80</v>
      </c>
      <c r="AG43" s="60" t="s">
        <v>674</v>
      </c>
      <c r="AH43" s="85">
        <v>44041</v>
      </c>
      <c r="AP43" s="60" t="s">
        <v>604</v>
      </c>
      <c r="AQ43" s="60" t="s">
        <v>756</v>
      </c>
      <c r="AR43" s="60" t="s">
        <v>606</v>
      </c>
      <c r="BD43" s="83"/>
    </row>
    <row r="44" spans="2:56" ht="15" customHeight="1" x14ac:dyDescent="0.2">
      <c r="B44" s="60">
        <v>9</v>
      </c>
      <c r="C44" s="60" t="s">
        <v>591</v>
      </c>
      <c r="D44" s="54">
        <v>44445</v>
      </c>
      <c r="E44" s="60" t="s">
        <v>592</v>
      </c>
      <c r="F44" s="60" t="s">
        <v>593</v>
      </c>
      <c r="G44" s="60" t="s">
        <v>679</v>
      </c>
      <c r="H44" s="53" t="s">
        <v>680</v>
      </c>
      <c r="I44" s="83"/>
      <c r="J44" s="84">
        <v>377288</v>
      </c>
      <c r="K44" s="60">
        <v>382086</v>
      </c>
      <c r="L44" s="60">
        <v>83692</v>
      </c>
      <c r="M44" s="60" t="s">
        <v>604</v>
      </c>
      <c r="N44" s="60" t="s">
        <v>757</v>
      </c>
      <c r="O44" s="60" t="s">
        <v>706</v>
      </c>
      <c r="P44" s="59" t="s">
        <v>100</v>
      </c>
      <c r="Q44" s="60" t="s">
        <v>707</v>
      </c>
      <c r="R44" s="60" t="s">
        <v>599</v>
      </c>
      <c r="S44" s="60" t="s">
        <v>721</v>
      </c>
      <c r="T44" s="60" t="s">
        <v>674</v>
      </c>
      <c r="U44" s="85">
        <v>44042</v>
      </c>
      <c r="V44" s="60" t="s">
        <v>601</v>
      </c>
      <c r="W44" s="60" t="s">
        <v>602</v>
      </c>
      <c r="X44" s="60"/>
      <c r="Y44" s="60"/>
      <c r="Z44" s="60"/>
      <c r="AA44" s="60"/>
      <c r="AB44" s="60"/>
      <c r="AC44" s="60" t="s">
        <v>675</v>
      </c>
      <c r="AD44" s="60" t="s">
        <v>674</v>
      </c>
      <c r="AE44" s="60" t="s">
        <v>280</v>
      </c>
      <c r="AF44" s="86" t="s">
        <v>758</v>
      </c>
      <c r="AG44" s="60" t="s">
        <v>684</v>
      </c>
      <c r="AH44" s="85">
        <v>44042</v>
      </c>
      <c r="AI44" s="60">
        <v>-27.1188611</v>
      </c>
      <c r="AJ44" s="60">
        <v>152.70161110000001</v>
      </c>
      <c r="AK44" s="60" t="s">
        <v>685</v>
      </c>
      <c r="AL44" s="60" t="s">
        <v>759</v>
      </c>
      <c r="AM44" s="60"/>
      <c r="AN44" s="60" t="s">
        <v>760</v>
      </c>
      <c r="AO44" s="60"/>
      <c r="AP44" s="60" t="s">
        <v>604</v>
      </c>
      <c r="AQ44" s="60" t="s">
        <v>761</v>
      </c>
      <c r="AR44" s="60" t="s">
        <v>606</v>
      </c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83"/>
    </row>
    <row r="45" spans="2:56" ht="15" customHeight="1" x14ac:dyDescent="0.2">
      <c r="B45" s="60">
        <v>31</v>
      </c>
      <c r="C45" s="60" t="s">
        <v>591</v>
      </c>
      <c r="D45" s="54">
        <v>44445</v>
      </c>
      <c r="E45" s="60" t="s">
        <v>592</v>
      </c>
      <c r="F45" s="60" t="s">
        <v>593</v>
      </c>
      <c r="G45" s="60" t="s">
        <v>594</v>
      </c>
      <c r="H45" s="60" t="s">
        <v>595</v>
      </c>
      <c r="I45" s="83"/>
      <c r="J45" s="84">
        <v>377310</v>
      </c>
      <c r="K45" s="60">
        <v>382108</v>
      </c>
      <c r="L45" s="60">
        <v>83692</v>
      </c>
      <c r="M45" s="60" t="s">
        <v>604</v>
      </c>
      <c r="N45" s="60" t="s">
        <v>762</v>
      </c>
      <c r="O45" s="60" t="s">
        <v>706</v>
      </c>
      <c r="P45" s="59" t="s">
        <v>101</v>
      </c>
      <c r="Q45" s="88" t="s">
        <v>707</v>
      </c>
      <c r="R45" s="60" t="s">
        <v>599</v>
      </c>
      <c r="S45" s="60" t="s">
        <v>763</v>
      </c>
      <c r="T45" s="60" t="s">
        <v>674</v>
      </c>
      <c r="U45" s="89">
        <v>44056</v>
      </c>
      <c r="V45" s="60" t="s">
        <v>601</v>
      </c>
      <c r="W45" s="60" t="s">
        <v>602</v>
      </c>
      <c r="X45" s="60"/>
      <c r="Y45" s="60"/>
      <c r="Z45" s="60"/>
      <c r="AA45" s="60"/>
      <c r="AB45" s="60"/>
      <c r="AC45" s="60" t="s">
        <v>675</v>
      </c>
      <c r="AD45" s="60" t="s">
        <v>674</v>
      </c>
      <c r="AE45" s="60" t="s">
        <v>281</v>
      </c>
      <c r="AF45" s="86" t="s">
        <v>764</v>
      </c>
      <c r="AG45" s="60" t="s">
        <v>674</v>
      </c>
      <c r="AH45" s="85">
        <v>44056</v>
      </c>
      <c r="AI45" s="60"/>
      <c r="AJ45" s="60"/>
      <c r="AK45" s="60"/>
      <c r="AL45" s="60"/>
      <c r="AM45" s="60"/>
      <c r="AN45" s="60"/>
      <c r="AO45" s="60"/>
      <c r="AP45" s="60" t="s">
        <v>604</v>
      </c>
      <c r="AQ45" s="60" t="s">
        <v>765</v>
      </c>
      <c r="AR45" s="60" t="s">
        <v>606</v>
      </c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83" t="s">
        <v>678</v>
      </c>
    </row>
    <row r="46" spans="2:56" ht="15" customHeight="1" x14ac:dyDescent="0.2">
      <c r="B46" s="60">
        <v>23</v>
      </c>
      <c r="C46" s="60" t="s">
        <v>591</v>
      </c>
      <c r="D46" s="54">
        <v>44445</v>
      </c>
      <c r="E46" s="60" t="s">
        <v>592</v>
      </c>
      <c r="F46" s="60" t="s">
        <v>593</v>
      </c>
      <c r="G46" s="60" t="s">
        <v>594</v>
      </c>
      <c r="H46" s="60" t="s">
        <v>595</v>
      </c>
      <c r="I46" s="83"/>
      <c r="J46" s="84">
        <v>377302</v>
      </c>
      <c r="K46" s="60">
        <v>382100</v>
      </c>
      <c r="L46" s="60">
        <v>83692</v>
      </c>
      <c r="M46" s="60" t="s">
        <v>604</v>
      </c>
      <c r="N46" s="60" t="s">
        <v>766</v>
      </c>
      <c r="O46" s="60" t="s">
        <v>447</v>
      </c>
      <c r="P46" s="59" t="s">
        <v>123</v>
      </c>
      <c r="Q46" s="60" t="s">
        <v>681</v>
      </c>
      <c r="R46" s="60" t="s">
        <v>599</v>
      </c>
      <c r="S46" s="60" t="s">
        <v>767</v>
      </c>
      <c r="T46" s="60" t="s">
        <v>674</v>
      </c>
      <c r="U46" s="89">
        <v>44056</v>
      </c>
      <c r="V46" s="60" t="s">
        <v>601</v>
      </c>
      <c r="W46" s="60" t="s">
        <v>602</v>
      </c>
      <c r="X46" s="60"/>
      <c r="Y46" s="60"/>
      <c r="Z46" s="60"/>
      <c r="AA46" s="60"/>
      <c r="AB46" s="60"/>
      <c r="AC46" s="60" t="s">
        <v>675</v>
      </c>
      <c r="AD46" s="60" t="s">
        <v>674</v>
      </c>
      <c r="AE46" s="60" t="s">
        <v>303</v>
      </c>
      <c r="AF46" s="86" t="s">
        <v>768</v>
      </c>
      <c r="AG46" s="60" t="s">
        <v>674</v>
      </c>
      <c r="AH46" s="85">
        <v>44056</v>
      </c>
      <c r="AI46" s="60"/>
      <c r="AJ46" s="60"/>
      <c r="AK46" s="60"/>
      <c r="AL46" s="60"/>
      <c r="AM46" s="60"/>
      <c r="AN46" s="60"/>
      <c r="AO46" s="60"/>
      <c r="AP46" s="60" t="s">
        <v>604</v>
      </c>
      <c r="AQ46" s="60" t="s">
        <v>769</v>
      </c>
      <c r="AR46" s="60" t="s">
        <v>606</v>
      </c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83" t="s">
        <v>678</v>
      </c>
    </row>
    <row r="47" spans="2:56" ht="15" customHeight="1" x14ac:dyDescent="0.2">
      <c r="B47" s="60">
        <v>16</v>
      </c>
      <c r="C47" s="60" t="s">
        <v>591</v>
      </c>
      <c r="D47" s="54">
        <v>44445</v>
      </c>
      <c r="E47" s="60" t="s">
        <v>592</v>
      </c>
      <c r="F47" s="60" t="s">
        <v>593</v>
      </c>
      <c r="G47" s="60" t="s">
        <v>679</v>
      </c>
      <c r="H47" s="53" t="s">
        <v>680</v>
      </c>
      <c r="I47" s="83"/>
      <c r="J47" s="84">
        <v>377295</v>
      </c>
      <c r="K47" s="60">
        <v>382093</v>
      </c>
      <c r="L47" s="60">
        <v>83692</v>
      </c>
      <c r="M47" s="60" t="s">
        <v>604</v>
      </c>
      <c r="N47" s="60" t="s">
        <v>752</v>
      </c>
      <c r="O47" s="60" t="s">
        <v>447</v>
      </c>
      <c r="P47" s="59" t="s">
        <v>124</v>
      </c>
      <c r="Q47" s="88" t="s">
        <v>681</v>
      </c>
      <c r="R47" s="60" t="s">
        <v>599</v>
      </c>
      <c r="S47" s="60" t="s">
        <v>770</v>
      </c>
      <c r="T47" s="60" t="s">
        <v>674</v>
      </c>
      <c r="U47" s="89">
        <v>44062</v>
      </c>
      <c r="V47" s="60" t="s">
        <v>601</v>
      </c>
      <c r="W47" s="60" t="s">
        <v>602</v>
      </c>
      <c r="X47" s="60"/>
      <c r="Y47" s="60"/>
      <c r="Z47" s="60"/>
      <c r="AA47" s="60"/>
      <c r="AB47" s="60"/>
      <c r="AC47" s="60" t="s">
        <v>675</v>
      </c>
      <c r="AD47" s="60" t="s">
        <v>674</v>
      </c>
      <c r="AE47" s="60" t="s">
        <v>304</v>
      </c>
      <c r="AF47" s="86" t="s">
        <v>771</v>
      </c>
      <c r="AG47" s="60" t="s">
        <v>674</v>
      </c>
      <c r="AH47" s="85">
        <v>44062</v>
      </c>
      <c r="AI47" s="60"/>
      <c r="AJ47" s="60"/>
      <c r="AK47" s="60"/>
      <c r="AL47" s="60"/>
      <c r="AM47" s="60"/>
      <c r="AN47" s="60"/>
      <c r="AO47" s="60"/>
      <c r="AP47" s="60" t="s">
        <v>604</v>
      </c>
      <c r="AQ47" s="60" t="s">
        <v>772</v>
      </c>
      <c r="AR47" s="60" t="s">
        <v>606</v>
      </c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83"/>
    </row>
    <row r="48" spans="2:56" ht="15" customHeight="1" x14ac:dyDescent="0.2">
      <c r="B48" s="60">
        <v>3</v>
      </c>
      <c r="C48" s="60" t="s">
        <v>591</v>
      </c>
      <c r="D48" s="54">
        <v>44445</v>
      </c>
      <c r="E48" s="60" t="s">
        <v>592</v>
      </c>
      <c r="F48" s="60" t="s">
        <v>593</v>
      </c>
      <c r="G48" s="60" t="s">
        <v>679</v>
      </c>
      <c r="H48" s="53" t="s">
        <v>680</v>
      </c>
      <c r="I48" s="83"/>
      <c r="J48" s="84">
        <v>377282</v>
      </c>
      <c r="K48" s="60">
        <v>382080</v>
      </c>
      <c r="L48" s="60">
        <v>83692</v>
      </c>
      <c r="M48" s="60" t="s">
        <v>604</v>
      </c>
      <c r="N48" s="60" t="s">
        <v>670</v>
      </c>
      <c r="O48" s="60" t="s">
        <v>447</v>
      </c>
      <c r="P48" s="59" t="s">
        <v>125</v>
      </c>
      <c r="Q48" s="88" t="s">
        <v>681</v>
      </c>
      <c r="R48" s="60" t="s">
        <v>599</v>
      </c>
      <c r="S48" s="60" t="s">
        <v>773</v>
      </c>
      <c r="T48" s="60" t="s">
        <v>674</v>
      </c>
      <c r="U48" s="89">
        <v>44079</v>
      </c>
      <c r="V48" s="60" t="s">
        <v>601</v>
      </c>
      <c r="W48" s="60" t="s">
        <v>602</v>
      </c>
      <c r="X48" s="60"/>
      <c r="Y48" s="60"/>
      <c r="Z48" s="60"/>
      <c r="AA48" s="60"/>
      <c r="AB48" s="60"/>
      <c r="AC48" s="60" t="s">
        <v>675</v>
      </c>
      <c r="AD48" s="60" t="s">
        <v>774</v>
      </c>
      <c r="AE48" s="60" t="s">
        <v>305</v>
      </c>
      <c r="AF48" s="86" t="s">
        <v>775</v>
      </c>
      <c r="AG48" s="60" t="s">
        <v>776</v>
      </c>
      <c r="AH48" s="85">
        <v>44079</v>
      </c>
      <c r="AI48" s="60">
        <v>-29.2729167</v>
      </c>
      <c r="AJ48" s="60">
        <v>151.63416670000001</v>
      </c>
      <c r="AK48" s="60" t="s">
        <v>685</v>
      </c>
      <c r="AL48" s="60" t="s">
        <v>366</v>
      </c>
      <c r="AM48" s="60"/>
      <c r="AN48" s="60" t="s">
        <v>777</v>
      </c>
      <c r="AO48" s="60"/>
      <c r="AP48" s="60" t="s">
        <v>604</v>
      </c>
      <c r="AQ48" s="60" t="s">
        <v>778</v>
      </c>
      <c r="AR48" s="60" t="s">
        <v>606</v>
      </c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83"/>
    </row>
    <row r="49" spans="2:56" ht="15" customHeight="1" x14ac:dyDescent="0.2">
      <c r="B49" s="60">
        <v>25</v>
      </c>
      <c r="C49" s="60" t="s">
        <v>591</v>
      </c>
      <c r="D49" s="54">
        <v>44445</v>
      </c>
      <c r="E49" s="60" t="s">
        <v>592</v>
      </c>
      <c r="F49" s="60" t="s">
        <v>593</v>
      </c>
      <c r="G49" s="60" t="s">
        <v>594</v>
      </c>
      <c r="H49" s="60" t="s">
        <v>595</v>
      </c>
      <c r="I49" s="83"/>
      <c r="J49" s="84">
        <v>377304</v>
      </c>
      <c r="K49" s="60">
        <v>382102</v>
      </c>
      <c r="L49" s="60">
        <v>83692</v>
      </c>
      <c r="M49" s="60" t="s">
        <v>604</v>
      </c>
      <c r="N49" s="60" t="s">
        <v>670</v>
      </c>
      <c r="O49" s="60" t="s">
        <v>712</v>
      </c>
      <c r="P49" s="59" t="s">
        <v>112</v>
      </c>
      <c r="Q49" s="60" t="s">
        <v>681</v>
      </c>
      <c r="R49" s="60" t="s">
        <v>599</v>
      </c>
      <c r="S49" s="60" t="s">
        <v>779</v>
      </c>
      <c r="T49" s="60" t="s">
        <v>674</v>
      </c>
      <c r="U49" s="89">
        <v>44313</v>
      </c>
      <c r="V49" s="60" t="s">
        <v>601</v>
      </c>
      <c r="W49" s="60" t="s">
        <v>602</v>
      </c>
      <c r="X49" s="60"/>
      <c r="Y49" s="60"/>
      <c r="Z49" s="60"/>
      <c r="AA49" s="60"/>
      <c r="AB49" s="60"/>
      <c r="AC49" s="60" t="s">
        <v>675</v>
      </c>
      <c r="AD49" s="60" t="s">
        <v>674</v>
      </c>
      <c r="AE49" s="60" t="s">
        <v>292</v>
      </c>
      <c r="AF49" s="86" t="s">
        <v>780</v>
      </c>
      <c r="AG49" s="60" t="s">
        <v>674</v>
      </c>
      <c r="AH49" s="85">
        <v>44313</v>
      </c>
      <c r="AI49" s="60"/>
      <c r="AJ49" s="60"/>
      <c r="AK49" s="60"/>
      <c r="AL49" s="60"/>
      <c r="AM49" s="60"/>
      <c r="AN49" s="60"/>
      <c r="AO49" s="60"/>
      <c r="AP49" s="60" t="s">
        <v>604</v>
      </c>
      <c r="AQ49" s="60" t="s">
        <v>781</v>
      </c>
      <c r="AR49" s="60" t="s">
        <v>606</v>
      </c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83" t="s">
        <v>678</v>
      </c>
    </row>
    <row r="50" spans="2:56" ht="15" customHeight="1" x14ac:dyDescent="0.2">
      <c r="B50" s="60">
        <v>26</v>
      </c>
      <c r="C50" s="60" t="s">
        <v>591</v>
      </c>
      <c r="D50" s="54">
        <v>44445</v>
      </c>
      <c r="E50" s="60" t="s">
        <v>592</v>
      </c>
      <c r="F50" s="60" t="s">
        <v>593</v>
      </c>
      <c r="G50" s="60" t="s">
        <v>594</v>
      </c>
      <c r="H50" s="60" t="s">
        <v>595</v>
      </c>
      <c r="I50" s="83"/>
      <c r="J50" s="84">
        <v>377305</v>
      </c>
      <c r="K50" s="60">
        <v>382103</v>
      </c>
      <c r="L50" s="60">
        <v>83692</v>
      </c>
      <c r="M50" s="60" t="s">
        <v>604</v>
      </c>
      <c r="N50" s="60" t="s">
        <v>670</v>
      </c>
      <c r="O50" s="60" t="s">
        <v>447</v>
      </c>
      <c r="P50" s="59" t="s">
        <v>126</v>
      </c>
      <c r="Q50" s="88" t="s">
        <v>681</v>
      </c>
      <c r="R50" s="60" t="s">
        <v>599</v>
      </c>
      <c r="S50" s="60" t="s">
        <v>782</v>
      </c>
      <c r="T50" s="60" t="s">
        <v>674</v>
      </c>
      <c r="U50" s="89">
        <v>44305</v>
      </c>
      <c r="V50" s="60" t="s">
        <v>601</v>
      </c>
      <c r="W50" s="60" t="s">
        <v>602</v>
      </c>
      <c r="X50" s="60"/>
      <c r="Y50" s="60"/>
      <c r="Z50" s="60"/>
      <c r="AA50" s="60"/>
      <c r="AB50" s="60"/>
      <c r="AC50" s="60" t="s">
        <v>675</v>
      </c>
      <c r="AD50" s="60" t="s">
        <v>674</v>
      </c>
      <c r="AE50" s="60" t="s">
        <v>306</v>
      </c>
      <c r="AF50" s="86" t="s">
        <v>783</v>
      </c>
      <c r="AG50" s="60" t="s">
        <v>674</v>
      </c>
      <c r="AH50" s="85">
        <v>44305</v>
      </c>
      <c r="AI50" s="60"/>
      <c r="AJ50" s="60"/>
      <c r="AK50" s="60"/>
      <c r="AL50" s="60"/>
      <c r="AM50" s="60"/>
      <c r="AN50" s="60"/>
      <c r="AO50" s="60"/>
      <c r="AP50" s="60" t="s">
        <v>604</v>
      </c>
      <c r="AQ50" s="60" t="s">
        <v>784</v>
      </c>
      <c r="AR50" s="60" t="s">
        <v>606</v>
      </c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83" t="s">
        <v>678</v>
      </c>
    </row>
    <row r="51" spans="2:56" ht="15" customHeight="1" x14ac:dyDescent="0.2">
      <c r="B51" s="60">
        <v>32</v>
      </c>
      <c r="C51" s="60" t="s">
        <v>591</v>
      </c>
      <c r="D51" s="54">
        <v>44445</v>
      </c>
      <c r="E51" s="60" t="s">
        <v>592</v>
      </c>
      <c r="F51" s="60" t="s">
        <v>593</v>
      </c>
      <c r="G51" s="60" t="s">
        <v>594</v>
      </c>
      <c r="H51" s="60" t="s">
        <v>595</v>
      </c>
      <c r="I51" s="83"/>
      <c r="J51" s="84">
        <v>377311</v>
      </c>
      <c r="K51" s="60">
        <v>382109</v>
      </c>
      <c r="L51" s="60">
        <v>83692</v>
      </c>
      <c r="M51" s="60" t="s">
        <v>604</v>
      </c>
      <c r="N51" s="60" t="s">
        <v>670</v>
      </c>
      <c r="O51" s="60" t="s">
        <v>702</v>
      </c>
      <c r="P51" s="59" t="s">
        <v>105</v>
      </c>
      <c r="Q51" s="88" t="s">
        <v>707</v>
      </c>
      <c r="R51" s="60" t="s">
        <v>599</v>
      </c>
      <c r="S51" s="60" t="s">
        <v>785</v>
      </c>
      <c r="T51" s="60" t="s">
        <v>674</v>
      </c>
      <c r="U51" s="89">
        <v>44371</v>
      </c>
      <c r="V51" s="60" t="s">
        <v>601</v>
      </c>
      <c r="W51" s="60" t="s">
        <v>602</v>
      </c>
      <c r="X51" s="60"/>
      <c r="Y51" s="60"/>
      <c r="Z51" s="60"/>
      <c r="AA51" s="60"/>
      <c r="AB51" s="60"/>
      <c r="AC51" s="60" t="s">
        <v>675</v>
      </c>
      <c r="AD51" s="60" t="s">
        <v>674</v>
      </c>
      <c r="AE51" s="60" t="s">
        <v>285</v>
      </c>
      <c r="AF51" s="86" t="s">
        <v>786</v>
      </c>
      <c r="AG51" s="60" t="s">
        <v>674</v>
      </c>
      <c r="AH51" s="85">
        <v>44454</v>
      </c>
      <c r="AI51" s="60"/>
      <c r="AJ51" s="60"/>
      <c r="AK51" s="60"/>
      <c r="AL51" s="60"/>
      <c r="AM51" s="60"/>
      <c r="AN51" s="60"/>
      <c r="AO51" s="60"/>
      <c r="AP51" s="60" t="s">
        <v>604</v>
      </c>
      <c r="AQ51" s="60" t="s">
        <v>787</v>
      </c>
      <c r="AR51" s="60" t="s">
        <v>606</v>
      </c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83" t="s">
        <v>678</v>
      </c>
    </row>
    <row r="52" spans="2:56" ht="15" customHeight="1" x14ac:dyDescent="0.2">
      <c r="B52" s="60">
        <v>28</v>
      </c>
      <c r="C52" s="60" t="s">
        <v>591</v>
      </c>
      <c r="D52" s="54">
        <v>44445</v>
      </c>
      <c r="E52" s="60" t="s">
        <v>592</v>
      </c>
      <c r="F52" s="60" t="s">
        <v>593</v>
      </c>
      <c r="G52" s="60" t="s">
        <v>594</v>
      </c>
      <c r="H52" s="60" t="s">
        <v>595</v>
      </c>
      <c r="I52" s="83"/>
      <c r="J52" s="84">
        <v>377307</v>
      </c>
      <c r="K52" s="60">
        <v>382105</v>
      </c>
      <c r="L52" s="60">
        <v>83692</v>
      </c>
      <c r="M52" s="60" t="s">
        <v>604</v>
      </c>
      <c r="N52" s="60" t="s">
        <v>670</v>
      </c>
      <c r="O52" s="60" t="s">
        <v>447</v>
      </c>
      <c r="P52" s="59" t="s">
        <v>127</v>
      </c>
      <c r="Q52" s="88" t="s">
        <v>681</v>
      </c>
      <c r="R52" s="60" t="s">
        <v>599</v>
      </c>
      <c r="S52" s="60" t="s">
        <v>788</v>
      </c>
      <c r="T52" s="60" t="s">
        <v>674</v>
      </c>
      <c r="U52" s="89">
        <v>44372</v>
      </c>
      <c r="V52" s="60" t="s">
        <v>601</v>
      </c>
      <c r="W52" s="60" t="s">
        <v>602</v>
      </c>
      <c r="X52" s="60"/>
      <c r="Y52" s="60"/>
      <c r="Z52" s="60"/>
      <c r="AA52" s="60"/>
      <c r="AB52" s="60"/>
      <c r="AC52" s="60" t="s">
        <v>675</v>
      </c>
      <c r="AD52" s="60" t="s">
        <v>674</v>
      </c>
      <c r="AE52" s="60" t="s">
        <v>307</v>
      </c>
      <c r="AF52" s="86" t="s">
        <v>789</v>
      </c>
      <c r="AG52" s="60" t="s">
        <v>674</v>
      </c>
      <c r="AH52" s="85">
        <v>44372</v>
      </c>
      <c r="AI52" s="60"/>
      <c r="AJ52" s="60"/>
      <c r="AK52" s="60"/>
      <c r="AL52" s="60"/>
      <c r="AM52" s="60"/>
      <c r="AN52" s="60"/>
      <c r="AO52" s="60"/>
      <c r="AP52" s="60" t="s">
        <v>604</v>
      </c>
      <c r="AQ52" s="60" t="s">
        <v>790</v>
      </c>
      <c r="AR52" s="60" t="s">
        <v>606</v>
      </c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83" t="s">
        <v>678</v>
      </c>
    </row>
    <row r="53" spans="2:56" ht="15" customHeight="1" x14ac:dyDescent="0.2">
      <c r="B53" s="60">
        <v>27</v>
      </c>
      <c r="C53" s="60" t="s">
        <v>591</v>
      </c>
      <c r="D53" s="54">
        <v>44445</v>
      </c>
      <c r="E53" s="60" t="s">
        <v>592</v>
      </c>
      <c r="F53" s="60" t="s">
        <v>593</v>
      </c>
      <c r="G53" s="60" t="s">
        <v>594</v>
      </c>
      <c r="H53" s="60" t="s">
        <v>595</v>
      </c>
      <c r="I53" s="83"/>
      <c r="J53" s="84">
        <v>377306</v>
      </c>
      <c r="K53" s="60">
        <v>382104</v>
      </c>
      <c r="L53" s="60">
        <v>83692</v>
      </c>
      <c r="M53" s="60" t="s">
        <v>604</v>
      </c>
      <c r="N53" s="60" t="s">
        <v>670</v>
      </c>
      <c r="O53" s="60" t="s">
        <v>447</v>
      </c>
      <c r="P53" s="59" t="s">
        <v>128</v>
      </c>
      <c r="Q53" s="88" t="s">
        <v>681</v>
      </c>
      <c r="R53" s="60" t="s">
        <v>599</v>
      </c>
      <c r="S53" s="60" t="s">
        <v>788</v>
      </c>
      <c r="T53" s="60" t="s">
        <v>674</v>
      </c>
      <c r="U53" s="89">
        <v>44372</v>
      </c>
      <c r="V53" s="60" t="s">
        <v>601</v>
      </c>
      <c r="W53" s="60" t="s">
        <v>602</v>
      </c>
      <c r="X53" s="60"/>
      <c r="Y53" s="60"/>
      <c r="Z53" s="60"/>
      <c r="AA53" s="60"/>
      <c r="AB53" s="60"/>
      <c r="AC53" s="60" t="s">
        <v>675</v>
      </c>
      <c r="AD53" s="60" t="s">
        <v>674</v>
      </c>
      <c r="AE53" s="60" t="s">
        <v>308</v>
      </c>
      <c r="AF53" s="86" t="s">
        <v>791</v>
      </c>
      <c r="AG53" s="60" t="s">
        <v>674</v>
      </c>
      <c r="AH53" s="85">
        <v>44372</v>
      </c>
      <c r="AI53" s="60"/>
      <c r="AJ53" s="60"/>
      <c r="AK53" s="60"/>
      <c r="AL53" s="60"/>
      <c r="AM53" s="60"/>
      <c r="AN53" s="60"/>
      <c r="AO53" s="60"/>
      <c r="AP53" s="60" t="s">
        <v>604</v>
      </c>
      <c r="AQ53" s="60" t="s">
        <v>792</v>
      </c>
      <c r="AR53" s="60" t="s">
        <v>606</v>
      </c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83" t="s">
        <v>678</v>
      </c>
    </row>
    <row r="54" spans="2:56" ht="15" customHeight="1" x14ac:dyDescent="0.2">
      <c r="B54" s="60">
        <v>30</v>
      </c>
      <c r="C54" s="60" t="s">
        <v>591</v>
      </c>
      <c r="D54" s="54">
        <v>44445</v>
      </c>
      <c r="E54" s="60" t="s">
        <v>592</v>
      </c>
      <c r="F54" s="60" t="s">
        <v>593</v>
      </c>
      <c r="G54" s="60" t="s">
        <v>594</v>
      </c>
      <c r="H54" s="60" t="s">
        <v>595</v>
      </c>
      <c r="I54" s="83"/>
      <c r="J54" s="84">
        <v>377309</v>
      </c>
      <c r="K54" s="60">
        <v>382107</v>
      </c>
      <c r="L54" s="60">
        <v>83692</v>
      </c>
      <c r="M54" s="60" t="s">
        <v>604</v>
      </c>
      <c r="N54" s="60" t="s">
        <v>670</v>
      </c>
      <c r="O54" s="60" t="s">
        <v>702</v>
      </c>
      <c r="P54" s="59" t="s">
        <v>106</v>
      </c>
      <c r="Q54" s="60" t="s">
        <v>707</v>
      </c>
      <c r="R54" s="60" t="s">
        <v>599</v>
      </c>
      <c r="S54" s="60" t="s">
        <v>793</v>
      </c>
      <c r="T54" s="60" t="s">
        <v>674</v>
      </c>
      <c r="U54" s="89">
        <v>44374</v>
      </c>
      <c r="V54" s="60" t="s">
        <v>601</v>
      </c>
      <c r="W54" s="60" t="s">
        <v>602</v>
      </c>
      <c r="X54" s="60"/>
      <c r="Y54" s="60"/>
      <c r="Z54" s="60"/>
      <c r="AA54" s="60"/>
      <c r="AB54" s="60"/>
      <c r="AC54" s="60" t="s">
        <v>675</v>
      </c>
      <c r="AD54" s="88" t="s">
        <v>674</v>
      </c>
      <c r="AE54" s="60" t="s">
        <v>286</v>
      </c>
      <c r="AF54" s="86" t="s">
        <v>794</v>
      </c>
      <c r="AG54" s="88" t="s">
        <v>674</v>
      </c>
      <c r="AH54" s="85">
        <v>44374</v>
      </c>
      <c r="AI54" s="60"/>
      <c r="AJ54" s="60"/>
      <c r="AK54" s="60"/>
      <c r="AL54" s="60"/>
      <c r="AM54" s="60"/>
      <c r="AN54" s="60"/>
      <c r="AO54" s="60"/>
      <c r="AP54" s="60" t="s">
        <v>604</v>
      </c>
      <c r="AQ54" s="60" t="s">
        <v>795</v>
      </c>
      <c r="AR54" s="60" t="s">
        <v>606</v>
      </c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83" t="s">
        <v>678</v>
      </c>
    </row>
    <row r="55" spans="2:56" ht="15" customHeight="1" x14ac:dyDescent="0.2">
      <c r="B55" s="60">
        <v>29</v>
      </c>
      <c r="C55" s="60" t="s">
        <v>591</v>
      </c>
      <c r="D55" s="54">
        <v>44445</v>
      </c>
      <c r="E55" s="60" t="s">
        <v>592</v>
      </c>
      <c r="F55" s="60" t="s">
        <v>593</v>
      </c>
      <c r="G55" s="60" t="s">
        <v>594</v>
      </c>
      <c r="H55" s="60" t="s">
        <v>595</v>
      </c>
      <c r="I55" s="83"/>
      <c r="J55" s="84">
        <v>377308</v>
      </c>
      <c r="K55" s="60">
        <v>382106</v>
      </c>
      <c r="L55" s="60">
        <v>83692</v>
      </c>
      <c r="M55" s="60" t="s">
        <v>604</v>
      </c>
      <c r="N55" s="60" t="s">
        <v>670</v>
      </c>
      <c r="O55" s="60" t="s">
        <v>447</v>
      </c>
      <c r="P55" s="59" t="s">
        <v>129</v>
      </c>
      <c r="Q55" s="60" t="s">
        <v>681</v>
      </c>
      <c r="R55" s="60" t="s">
        <v>599</v>
      </c>
      <c r="S55" s="60" t="s">
        <v>793</v>
      </c>
      <c r="T55" s="88" t="s">
        <v>674</v>
      </c>
      <c r="U55" s="89">
        <v>44375</v>
      </c>
      <c r="V55" s="60" t="s">
        <v>601</v>
      </c>
      <c r="W55" s="60" t="s">
        <v>602</v>
      </c>
      <c r="X55" s="60"/>
      <c r="Y55" s="60"/>
      <c r="Z55" s="60"/>
      <c r="AA55" s="60"/>
      <c r="AB55" s="60"/>
      <c r="AC55" s="60" t="s">
        <v>675</v>
      </c>
      <c r="AD55" s="88" t="s">
        <v>674</v>
      </c>
      <c r="AE55" s="60" t="s">
        <v>309</v>
      </c>
      <c r="AF55" s="87">
        <v>138</v>
      </c>
      <c r="AG55" s="88" t="s">
        <v>674</v>
      </c>
      <c r="AH55" s="85">
        <v>44375</v>
      </c>
      <c r="AI55" s="60"/>
      <c r="AJ55" s="60"/>
      <c r="AK55" s="60"/>
      <c r="AL55" s="60"/>
      <c r="AM55" s="60"/>
      <c r="AN55" s="60"/>
      <c r="AO55" s="60"/>
      <c r="AP55" s="60" t="s">
        <v>604</v>
      </c>
      <c r="AQ55" s="60" t="s">
        <v>796</v>
      </c>
      <c r="AR55" s="60" t="s">
        <v>606</v>
      </c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83" t="s">
        <v>678</v>
      </c>
    </row>
    <row r="56" spans="2:56" ht="15" customHeight="1" x14ac:dyDescent="0.2">
      <c r="B56" s="53">
        <v>45</v>
      </c>
      <c r="C56" s="53" t="s">
        <v>591</v>
      </c>
      <c r="D56" s="54">
        <v>44445</v>
      </c>
      <c r="E56" s="53" t="s">
        <v>592</v>
      </c>
      <c r="F56" s="53" t="s">
        <v>593</v>
      </c>
      <c r="G56" s="53" t="s">
        <v>594</v>
      </c>
      <c r="H56" s="53" t="s">
        <v>595</v>
      </c>
      <c r="I56" s="55"/>
      <c r="J56" s="56">
        <v>377324</v>
      </c>
      <c r="K56" s="57">
        <v>382122</v>
      </c>
      <c r="L56" s="58">
        <v>83692</v>
      </c>
      <c r="M56" s="57" t="s">
        <v>596</v>
      </c>
      <c r="N56" s="57"/>
      <c r="O56" s="59" t="s">
        <v>797</v>
      </c>
      <c r="P56" s="59" t="s">
        <v>161</v>
      </c>
      <c r="Q56" s="59" t="s">
        <v>681</v>
      </c>
      <c r="R56" s="60" t="s">
        <v>599</v>
      </c>
      <c r="S56" s="60" t="s">
        <v>798</v>
      </c>
      <c r="T56" s="57" t="s">
        <v>799</v>
      </c>
      <c r="U56" s="90">
        <v>38623</v>
      </c>
      <c r="V56" s="60" t="s">
        <v>601</v>
      </c>
      <c r="W56" s="63" t="s">
        <v>602</v>
      </c>
      <c r="AC56" s="61" t="s">
        <v>366</v>
      </c>
      <c r="AD56" s="61" t="s">
        <v>799</v>
      </c>
      <c r="AE56" s="53" t="s">
        <v>341</v>
      </c>
      <c r="AF56" s="64">
        <v>977</v>
      </c>
      <c r="AG56" s="61" t="s">
        <v>799</v>
      </c>
      <c r="AH56" s="65">
        <v>38623</v>
      </c>
      <c r="AI56" s="75">
        <v>-34.007799999124799</v>
      </c>
      <c r="AJ56" s="75">
        <v>151.22389999999999</v>
      </c>
      <c r="AP56" s="60" t="s">
        <v>604</v>
      </c>
      <c r="AQ56" s="76" t="s">
        <v>800</v>
      </c>
      <c r="AR56" s="60" t="s">
        <v>606</v>
      </c>
    </row>
    <row r="57" spans="2:56" ht="15" customHeight="1" x14ac:dyDescent="0.2">
      <c r="B57" s="53">
        <v>47</v>
      </c>
      <c r="C57" s="53" t="s">
        <v>591</v>
      </c>
      <c r="D57" s="54">
        <v>44445</v>
      </c>
      <c r="E57" s="53" t="s">
        <v>592</v>
      </c>
      <c r="F57" s="53" t="s">
        <v>593</v>
      </c>
      <c r="G57" s="53" t="s">
        <v>594</v>
      </c>
      <c r="H57" s="53" t="s">
        <v>595</v>
      </c>
      <c r="I57" s="55"/>
      <c r="J57" s="56">
        <v>377326</v>
      </c>
      <c r="K57" s="57">
        <v>382124</v>
      </c>
      <c r="L57" s="58">
        <v>83692</v>
      </c>
      <c r="M57" s="57" t="s">
        <v>596</v>
      </c>
      <c r="N57" s="57"/>
      <c r="O57" s="59" t="s">
        <v>801</v>
      </c>
      <c r="P57" s="59" t="s">
        <v>26</v>
      </c>
      <c r="Q57" s="91" t="s">
        <v>802</v>
      </c>
      <c r="R57" s="60" t="s">
        <v>599</v>
      </c>
      <c r="T57" s="60" t="s">
        <v>803</v>
      </c>
      <c r="U57" s="92">
        <v>40365</v>
      </c>
      <c r="V57" s="60" t="s">
        <v>601</v>
      </c>
      <c r="W57" s="63" t="s">
        <v>602</v>
      </c>
      <c r="AC57" s="61" t="s">
        <v>366</v>
      </c>
      <c r="AD57" s="93" t="s">
        <v>804</v>
      </c>
      <c r="AE57" s="53" t="s">
        <v>206</v>
      </c>
      <c r="AF57" s="64" t="s">
        <v>805</v>
      </c>
      <c r="AG57" s="93" t="s">
        <v>804</v>
      </c>
      <c r="AH57" s="65">
        <v>40365</v>
      </c>
      <c r="AI57" s="75">
        <v>-30.393099999175998</v>
      </c>
      <c r="AJ57" s="75">
        <v>115.487499999999</v>
      </c>
      <c r="AP57" s="60" t="s">
        <v>604</v>
      </c>
      <c r="AQ57" s="76" t="s">
        <v>805</v>
      </c>
      <c r="AR57" s="60" t="s">
        <v>606</v>
      </c>
    </row>
    <row r="58" spans="2:56" ht="15" customHeight="1" x14ac:dyDescent="0.2">
      <c r="B58" s="53">
        <v>72</v>
      </c>
      <c r="C58" s="53" t="s">
        <v>591</v>
      </c>
      <c r="D58" s="54">
        <v>44445</v>
      </c>
      <c r="E58" s="53" t="s">
        <v>592</v>
      </c>
      <c r="F58" s="53" t="s">
        <v>593</v>
      </c>
      <c r="G58" s="53" t="s">
        <v>594</v>
      </c>
      <c r="H58" s="53" t="s">
        <v>595</v>
      </c>
      <c r="I58" s="55"/>
      <c r="J58" s="56">
        <v>377351</v>
      </c>
      <c r="K58" s="57">
        <v>382149</v>
      </c>
      <c r="L58" s="58">
        <v>83692</v>
      </c>
      <c r="M58" s="57" t="s">
        <v>596</v>
      </c>
      <c r="N58" s="57"/>
      <c r="O58" s="59" t="s">
        <v>806</v>
      </c>
      <c r="P58" s="59" t="s">
        <v>82</v>
      </c>
      <c r="Q58" s="94" t="s">
        <v>681</v>
      </c>
      <c r="R58" s="60" t="s">
        <v>599</v>
      </c>
      <c r="T58" s="60" t="s">
        <v>803</v>
      </c>
      <c r="U58" s="95">
        <v>40374</v>
      </c>
      <c r="V58" s="60" t="s">
        <v>601</v>
      </c>
      <c r="W58" s="63" t="s">
        <v>602</v>
      </c>
      <c r="AC58" s="61" t="s">
        <v>366</v>
      </c>
      <c r="AD58" s="74" t="s">
        <v>804</v>
      </c>
      <c r="AE58" s="60" t="s">
        <v>262</v>
      </c>
      <c r="AF58" s="64" t="s">
        <v>807</v>
      </c>
      <c r="AG58" s="74" t="s">
        <v>804</v>
      </c>
      <c r="AH58" s="65">
        <v>40374</v>
      </c>
      <c r="AI58" s="82">
        <v>-34.675799999116798</v>
      </c>
      <c r="AJ58" s="79">
        <v>117.85809999999999</v>
      </c>
      <c r="AP58" s="60" t="s">
        <v>604</v>
      </c>
      <c r="AQ58" s="76" t="s">
        <v>807</v>
      </c>
      <c r="AR58" s="60" t="s">
        <v>606</v>
      </c>
    </row>
    <row r="59" spans="2:56" ht="15" customHeight="1" x14ac:dyDescent="0.2">
      <c r="B59" s="53">
        <v>78</v>
      </c>
      <c r="C59" s="53" t="s">
        <v>591</v>
      </c>
      <c r="D59" s="54">
        <v>44445</v>
      </c>
      <c r="E59" s="53" t="s">
        <v>592</v>
      </c>
      <c r="F59" s="53" t="s">
        <v>593</v>
      </c>
      <c r="G59" s="53" t="s">
        <v>594</v>
      </c>
      <c r="H59" s="53" t="s">
        <v>595</v>
      </c>
      <c r="I59" s="55"/>
      <c r="J59" s="56">
        <v>377357</v>
      </c>
      <c r="K59" s="57">
        <v>382155</v>
      </c>
      <c r="L59" s="58">
        <v>83692</v>
      </c>
      <c r="M59" s="57" t="s">
        <v>596</v>
      </c>
      <c r="N59" s="57"/>
      <c r="O59" s="59" t="s">
        <v>808</v>
      </c>
      <c r="P59" s="59" t="s">
        <v>89</v>
      </c>
      <c r="Q59" s="94" t="s">
        <v>653</v>
      </c>
      <c r="R59" s="60" t="s">
        <v>599</v>
      </c>
      <c r="T59" s="60" t="s">
        <v>803</v>
      </c>
      <c r="U59" s="95">
        <v>40372</v>
      </c>
      <c r="V59" s="60" t="s">
        <v>601</v>
      </c>
      <c r="W59" s="63" t="s">
        <v>602</v>
      </c>
      <c r="AC59" s="61" t="s">
        <v>366</v>
      </c>
      <c r="AD59" s="53" t="s">
        <v>804</v>
      </c>
      <c r="AE59" s="60" t="s">
        <v>269</v>
      </c>
      <c r="AF59" s="64" t="s">
        <v>809</v>
      </c>
      <c r="AG59" s="53" t="s">
        <v>804</v>
      </c>
      <c r="AH59" s="65">
        <v>40372</v>
      </c>
      <c r="AI59" s="75">
        <v>-34.312199999121098</v>
      </c>
      <c r="AJ59" s="75">
        <v>117.781099999999</v>
      </c>
      <c r="AP59" s="60" t="s">
        <v>604</v>
      </c>
      <c r="AQ59" s="64" t="s">
        <v>809</v>
      </c>
      <c r="AR59" s="60" t="s">
        <v>606</v>
      </c>
    </row>
    <row r="60" spans="2:56" ht="15" customHeight="1" x14ac:dyDescent="0.2">
      <c r="B60" s="53">
        <v>76</v>
      </c>
      <c r="C60" s="53" t="s">
        <v>591</v>
      </c>
      <c r="D60" s="54">
        <v>44445</v>
      </c>
      <c r="E60" s="53" t="s">
        <v>592</v>
      </c>
      <c r="F60" s="53" t="s">
        <v>593</v>
      </c>
      <c r="G60" s="53" t="s">
        <v>594</v>
      </c>
      <c r="H60" s="53" t="s">
        <v>595</v>
      </c>
      <c r="I60" s="55"/>
      <c r="J60" s="56">
        <v>377355</v>
      </c>
      <c r="K60" s="57">
        <v>382153</v>
      </c>
      <c r="L60" s="58">
        <v>83692</v>
      </c>
      <c r="M60" s="57" t="s">
        <v>596</v>
      </c>
      <c r="N60" s="57"/>
      <c r="O60" s="59" t="s">
        <v>810</v>
      </c>
      <c r="P60" s="59" t="s">
        <v>87</v>
      </c>
      <c r="Q60" s="94" t="s">
        <v>617</v>
      </c>
      <c r="R60" s="60" t="s">
        <v>599</v>
      </c>
      <c r="T60" s="60" t="s">
        <v>634</v>
      </c>
      <c r="U60" s="72">
        <v>40361</v>
      </c>
      <c r="V60" s="60" t="s">
        <v>601</v>
      </c>
      <c r="W60" s="63" t="s">
        <v>602</v>
      </c>
      <c r="AC60" s="61" t="s">
        <v>366</v>
      </c>
      <c r="AD60" s="53" t="s">
        <v>811</v>
      </c>
      <c r="AE60" s="60" t="s">
        <v>267</v>
      </c>
      <c r="AF60" s="64" t="s">
        <v>812</v>
      </c>
      <c r="AG60" s="53" t="s">
        <v>811</v>
      </c>
      <c r="AH60" s="65">
        <v>40361</v>
      </c>
      <c r="AI60" s="75">
        <v>-33.377199999132699</v>
      </c>
      <c r="AJ60" s="75">
        <v>116.251099999999</v>
      </c>
      <c r="AP60" s="60" t="s">
        <v>604</v>
      </c>
      <c r="AQ60" s="64" t="s">
        <v>812</v>
      </c>
      <c r="AR60" s="60" t="s">
        <v>606</v>
      </c>
    </row>
    <row r="61" spans="2:56" ht="15" customHeight="1" x14ac:dyDescent="0.2">
      <c r="B61" s="53">
        <v>77</v>
      </c>
      <c r="C61" s="53" t="s">
        <v>591</v>
      </c>
      <c r="D61" s="54">
        <v>44445</v>
      </c>
      <c r="E61" s="53" t="s">
        <v>592</v>
      </c>
      <c r="F61" s="53" t="s">
        <v>593</v>
      </c>
      <c r="G61" s="53" t="s">
        <v>594</v>
      </c>
      <c r="H61" s="53" t="s">
        <v>595</v>
      </c>
      <c r="I61" s="55"/>
      <c r="J61" s="56">
        <v>377356</v>
      </c>
      <c r="K61" s="57">
        <v>382154</v>
      </c>
      <c r="L61" s="58">
        <v>83692</v>
      </c>
      <c r="M61" s="57" t="s">
        <v>596</v>
      </c>
      <c r="N61" s="57"/>
      <c r="O61" s="59" t="s">
        <v>813</v>
      </c>
      <c r="P61" s="59" t="s">
        <v>88</v>
      </c>
      <c r="Q61" s="94" t="s">
        <v>814</v>
      </c>
      <c r="R61" s="60" t="s">
        <v>599</v>
      </c>
      <c r="T61" s="60" t="s">
        <v>803</v>
      </c>
      <c r="U61" s="95">
        <v>40373</v>
      </c>
      <c r="V61" s="60" t="s">
        <v>601</v>
      </c>
      <c r="W61" s="63" t="s">
        <v>602</v>
      </c>
      <c r="AC61" s="61" t="s">
        <v>366</v>
      </c>
      <c r="AD61" s="53" t="s">
        <v>804</v>
      </c>
      <c r="AE61" s="60" t="s">
        <v>268</v>
      </c>
      <c r="AF61" s="64" t="s">
        <v>815</v>
      </c>
      <c r="AG61" s="53" t="s">
        <v>804</v>
      </c>
      <c r="AH61" s="65">
        <v>40373</v>
      </c>
      <c r="AI61" s="75">
        <v>-34.368599999120399</v>
      </c>
      <c r="AJ61" s="75">
        <v>118.2458</v>
      </c>
      <c r="AP61" s="60" t="s">
        <v>604</v>
      </c>
      <c r="AQ61" s="64" t="s">
        <v>815</v>
      </c>
      <c r="AR61" s="60" t="s">
        <v>606</v>
      </c>
    </row>
    <row r="62" spans="2:56" ht="15" customHeight="1" x14ac:dyDescent="0.2">
      <c r="B62" s="53">
        <v>52</v>
      </c>
      <c r="C62" s="53" t="s">
        <v>591</v>
      </c>
      <c r="D62" s="54">
        <v>44445</v>
      </c>
      <c r="E62" s="53" t="s">
        <v>592</v>
      </c>
      <c r="F62" s="53" t="s">
        <v>593</v>
      </c>
      <c r="G62" s="53" t="s">
        <v>594</v>
      </c>
      <c r="H62" s="53" t="s">
        <v>595</v>
      </c>
      <c r="I62" s="55"/>
      <c r="J62" s="56">
        <v>377331</v>
      </c>
      <c r="K62" s="57">
        <v>382129</v>
      </c>
      <c r="L62" s="58">
        <v>83692</v>
      </c>
      <c r="M62" s="57" t="s">
        <v>596</v>
      </c>
      <c r="N62" s="57"/>
      <c r="O62" s="59" t="s">
        <v>816</v>
      </c>
      <c r="P62" s="59" t="s">
        <v>38</v>
      </c>
      <c r="Q62" s="96" t="s">
        <v>817</v>
      </c>
      <c r="R62" s="60" t="s">
        <v>599</v>
      </c>
      <c r="T62" s="60" t="s">
        <v>803</v>
      </c>
      <c r="U62" s="95">
        <v>40364</v>
      </c>
      <c r="V62" s="60" t="s">
        <v>601</v>
      </c>
      <c r="W62" s="63" t="s">
        <v>602</v>
      </c>
      <c r="AC62" s="61" t="s">
        <v>366</v>
      </c>
      <c r="AD62" s="97" t="s">
        <v>804</v>
      </c>
      <c r="AE62" s="60" t="s">
        <v>218</v>
      </c>
      <c r="AF62" s="64" t="s">
        <v>818</v>
      </c>
      <c r="AG62" s="97" t="s">
        <v>804</v>
      </c>
      <c r="AH62" s="65">
        <v>40364</v>
      </c>
      <c r="AI62" s="82">
        <v>-31.3668999991609</v>
      </c>
      <c r="AJ62" s="79">
        <v>115.8031</v>
      </c>
      <c r="AP62" s="60" t="s">
        <v>604</v>
      </c>
      <c r="AQ62" s="76" t="s">
        <v>818</v>
      </c>
      <c r="AR62" s="60" t="s">
        <v>606</v>
      </c>
    </row>
    <row r="63" spans="2:56" ht="15" customHeight="1" x14ac:dyDescent="0.2">
      <c r="B63" s="53">
        <v>95</v>
      </c>
      <c r="C63" s="53" t="s">
        <v>591</v>
      </c>
      <c r="D63" s="54">
        <v>44445</v>
      </c>
      <c r="E63" s="53" t="s">
        <v>592</v>
      </c>
      <c r="F63" s="53" t="s">
        <v>593</v>
      </c>
      <c r="G63" s="53" t="s">
        <v>594</v>
      </c>
      <c r="H63" s="53" t="s">
        <v>595</v>
      </c>
      <c r="I63" s="55"/>
      <c r="J63" s="56">
        <v>377374</v>
      </c>
      <c r="K63" s="57">
        <v>382172</v>
      </c>
      <c r="L63" s="58">
        <v>83692</v>
      </c>
      <c r="M63" s="57" t="s">
        <v>596</v>
      </c>
      <c r="N63" s="57"/>
      <c r="O63" s="59" t="s">
        <v>819</v>
      </c>
      <c r="P63" s="59" t="s">
        <v>172</v>
      </c>
      <c r="Q63" s="94" t="s">
        <v>817</v>
      </c>
      <c r="R63" s="60" t="s">
        <v>599</v>
      </c>
      <c r="S63" s="60" t="s">
        <v>820</v>
      </c>
      <c r="T63" s="60" t="s">
        <v>634</v>
      </c>
      <c r="U63" s="72">
        <v>40361</v>
      </c>
      <c r="V63" s="60" t="s">
        <v>601</v>
      </c>
      <c r="W63" s="63" t="s">
        <v>602</v>
      </c>
      <c r="AC63" s="61" t="s">
        <v>366</v>
      </c>
      <c r="AD63" s="74" t="s">
        <v>811</v>
      </c>
      <c r="AE63" s="60" t="s">
        <v>352</v>
      </c>
      <c r="AF63" s="64" t="s">
        <v>821</v>
      </c>
      <c r="AG63" s="74" t="s">
        <v>811</v>
      </c>
      <c r="AH63" s="65">
        <v>40361</v>
      </c>
      <c r="AI63" s="75">
        <v>-32.552499999143798</v>
      </c>
      <c r="AJ63" s="75">
        <v>116.4742</v>
      </c>
      <c r="AP63" s="60" t="s">
        <v>604</v>
      </c>
      <c r="AQ63" s="76" t="s">
        <v>821</v>
      </c>
      <c r="AR63" s="60" t="s">
        <v>606</v>
      </c>
    </row>
    <row r="64" spans="2:56" ht="15" customHeight="1" x14ac:dyDescent="0.2">
      <c r="B64" s="53">
        <v>40</v>
      </c>
      <c r="C64" s="53" t="s">
        <v>591</v>
      </c>
      <c r="D64" s="54">
        <v>44445</v>
      </c>
      <c r="E64" s="53" t="s">
        <v>592</v>
      </c>
      <c r="F64" s="53" t="s">
        <v>593</v>
      </c>
      <c r="G64" s="53" t="s">
        <v>594</v>
      </c>
      <c r="H64" s="53" t="s">
        <v>595</v>
      </c>
      <c r="I64" s="55"/>
      <c r="J64" s="56">
        <v>377319</v>
      </c>
      <c r="K64" s="57">
        <v>382117</v>
      </c>
      <c r="L64" s="58">
        <v>83692</v>
      </c>
      <c r="M64" s="57" t="s">
        <v>596</v>
      </c>
      <c r="N64" s="57"/>
      <c r="O64" s="59" t="s">
        <v>822</v>
      </c>
      <c r="P64" s="59" t="s">
        <v>29</v>
      </c>
      <c r="Q64" s="91" t="s">
        <v>823</v>
      </c>
      <c r="R64" s="60" t="s">
        <v>599</v>
      </c>
      <c r="T64" s="60" t="s">
        <v>803</v>
      </c>
      <c r="U64" s="92">
        <v>40374</v>
      </c>
      <c r="V64" s="60" t="s">
        <v>601</v>
      </c>
      <c r="W64" s="63" t="s">
        <v>602</v>
      </c>
      <c r="AC64" s="61" t="s">
        <v>366</v>
      </c>
      <c r="AD64" s="53" t="s">
        <v>804</v>
      </c>
      <c r="AE64" s="53" t="s">
        <v>209</v>
      </c>
      <c r="AF64" s="64" t="s">
        <v>824</v>
      </c>
      <c r="AG64" s="53" t="s">
        <v>804</v>
      </c>
      <c r="AH64" s="65">
        <v>40374</v>
      </c>
      <c r="AI64" s="79">
        <v>-34.6277999991173</v>
      </c>
      <c r="AJ64" s="79">
        <v>118.3806</v>
      </c>
      <c r="AP64" s="60" t="s">
        <v>604</v>
      </c>
      <c r="AQ64" s="64" t="s">
        <v>824</v>
      </c>
      <c r="AR64" s="60" t="s">
        <v>606</v>
      </c>
    </row>
    <row r="65" spans="2:44" ht="15" customHeight="1" x14ac:dyDescent="0.2">
      <c r="B65" s="53">
        <v>44</v>
      </c>
      <c r="C65" s="53" t="s">
        <v>591</v>
      </c>
      <c r="D65" s="54">
        <v>44445</v>
      </c>
      <c r="E65" s="53" t="s">
        <v>592</v>
      </c>
      <c r="F65" s="53" t="s">
        <v>593</v>
      </c>
      <c r="G65" s="53" t="s">
        <v>594</v>
      </c>
      <c r="H65" s="53" t="s">
        <v>595</v>
      </c>
      <c r="I65" s="55"/>
      <c r="J65" s="56">
        <v>377323</v>
      </c>
      <c r="K65" s="57">
        <v>382121</v>
      </c>
      <c r="L65" s="58">
        <v>83692</v>
      </c>
      <c r="M65" s="57" t="s">
        <v>596</v>
      </c>
      <c r="N65" s="57"/>
      <c r="O65" s="59" t="s">
        <v>825</v>
      </c>
      <c r="P65" s="59" t="s">
        <v>23</v>
      </c>
      <c r="Q65" s="94" t="s">
        <v>681</v>
      </c>
      <c r="R65" s="60" t="s">
        <v>599</v>
      </c>
      <c r="T65" s="60" t="s">
        <v>803</v>
      </c>
      <c r="U65" s="92">
        <v>40374</v>
      </c>
      <c r="V65" s="60" t="s">
        <v>601</v>
      </c>
      <c r="W65" s="63" t="s">
        <v>602</v>
      </c>
      <c r="AC65" s="61" t="s">
        <v>366</v>
      </c>
      <c r="AD65" s="61" t="s">
        <v>804</v>
      </c>
      <c r="AE65" s="53" t="s">
        <v>203</v>
      </c>
      <c r="AF65" s="64" t="s">
        <v>826</v>
      </c>
      <c r="AG65" s="61" t="s">
        <v>804</v>
      </c>
      <c r="AH65" s="65">
        <v>40374</v>
      </c>
      <c r="AI65" s="75">
        <v>-34.6277999991173</v>
      </c>
      <c r="AJ65" s="75">
        <v>118.3806</v>
      </c>
      <c r="AP65" s="60" t="s">
        <v>604</v>
      </c>
      <c r="AQ65" s="76" t="s">
        <v>826</v>
      </c>
      <c r="AR65" s="60" t="s">
        <v>606</v>
      </c>
    </row>
    <row r="66" spans="2:44" ht="15" customHeight="1" x14ac:dyDescent="0.2">
      <c r="B66" s="53">
        <v>59</v>
      </c>
      <c r="C66" s="53" t="s">
        <v>591</v>
      </c>
      <c r="D66" s="54">
        <v>44445</v>
      </c>
      <c r="E66" s="53" t="s">
        <v>592</v>
      </c>
      <c r="F66" s="53" t="s">
        <v>593</v>
      </c>
      <c r="G66" s="53" t="s">
        <v>594</v>
      </c>
      <c r="H66" s="53" t="s">
        <v>595</v>
      </c>
      <c r="I66" s="55"/>
      <c r="J66" s="56">
        <v>377338</v>
      </c>
      <c r="K66" s="57">
        <v>382136</v>
      </c>
      <c r="L66" s="58">
        <v>83692</v>
      </c>
      <c r="M66" s="57" t="s">
        <v>596</v>
      </c>
      <c r="N66" s="57"/>
      <c r="O66" s="59" t="s">
        <v>827</v>
      </c>
      <c r="P66" s="59" t="s">
        <v>67</v>
      </c>
      <c r="Q66" s="91" t="s">
        <v>828</v>
      </c>
      <c r="R66" s="60" t="s">
        <v>599</v>
      </c>
      <c r="T66" s="60" t="s">
        <v>803</v>
      </c>
      <c r="U66" s="95">
        <v>40375</v>
      </c>
      <c r="V66" s="60" t="s">
        <v>601</v>
      </c>
      <c r="W66" s="63" t="s">
        <v>602</v>
      </c>
      <c r="AC66" s="61" t="s">
        <v>366</v>
      </c>
      <c r="AD66" s="74" t="s">
        <v>804</v>
      </c>
      <c r="AE66" s="60" t="s">
        <v>247</v>
      </c>
      <c r="AF66" s="64" t="s">
        <v>829</v>
      </c>
      <c r="AG66" s="74" t="s">
        <v>804</v>
      </c>
      <c r="AH66" s="65">
        <v>40375</v>
      </c>
      <c r="AI66" s="79">
        <v>-34.169699999122798</v>
      </c>
      <c r="AJ66" s="79">
        <v>119.57940000000001</v>
      </c>
      <c r="AP66" s="60" t="s">
        <v>604</v>
      </c>
      <c r="AQ66" s="76" t="s">
        <v>829</v>
      </c>
      <c r="AR66" s="60" t="s">
        <v>606</v>
      </c>
    </row>
    <row r="67" spans="2:44" ht="15" customHeight="1" x14ac:dyDescent="0.2">
      <c r="B67" s="53">
        <v>58</v>
      </c>
      <c r="C67" s="53" t="s">
        <v>591</v>
      </c>
      <c r="D67" s="54">
        <v>44445</v>
      </c>
      <c r="E67" s="53" t="s">
        <v>592</v>
      </c>
      <c r="F67" s="53" t="s">
        <v>593</v>
      </c>
      <c r="G67" s="53" t="s">
        <v>594</v>
      </c>
      <c r="H67" s="53" t="s">
        <v>595</v>
      </c>
      <c r="I67" s="55"/>
      <c r="J67" s="56">
        <v>377337</v>
      </c>
      <c r="K67" s="57">
        <v>382135</v>
      </c>
      <c r="L67" s="58">
        <v>83692</v>
      </c>
      <c r="M67" s="57" t="s">
        <v>596</v>
      </c>
      <c r="N67" s="57"/>
      <c r="O67" s="59" t="s">
        <v>830</v>
      </c>
      <c r="P67" s="59" t="s">
        <v>66</v>
      </c>
      <c r="Q67" s="91" t="s">
        <v>802</v>
      </c>
      <c r="R67" s="60" t="s">
        <v>599</v>
      </c>
      <c r="T67" s="60" t="s">
        <v>803</v>
      </c>
      <c r="U67" s="95">
        <v>40377</v>
      </c>
      <c r="V67" s="60" t="s">
        <v>601</v>
      </c>
      <c r="W67" s="63" t="s">
        <v>602</v>
      </c>
      <c r="AC67" s="61" t="s">
        <v>366</v>
      </c>
      <c r="AD67" s="74" t="s">
        <v>804</v>
      </c>
      <c r="AE67" s="60" t="s">
        <v>246</v>
      </c>
      <c r="AF67" s="64" t="s">
        <v>831</v>
      </c>
      <c r="AG67" s="74" t="s">
        <v>804</v>
      </c>
      <c r="AH67" s="65">
        <v>40377</v>
      </c>
      <c r="AI67" s="82">
        <v>-33.928099999125699</v>
      </c>
      <c r="AJ67" s="79">
        <v>120.0136</v>
      </c>
      <c r="AP67" s="60" t="s">
        <v>604</v>
      </c>
      <c r="AQ67" s="76" t="s">
        <v>831</v>
      </c>
      <c r="AR67" s="60" t="s">
        <v>606</v>
      </c>
    </row>
    <row r="68" spans="2:44" ht="15" customHeight="1" x14ac:dyDescent="0.2">
      <c r="B68" s="53">
        <v>36</v>
      </c>
      <c r="C68" s="53" t="s">
        <v>591</v>
      </c>
      <c r="D68" s="54">
        <v>44445</v>
      </c>
      <c r="E68" s="53" t="s">
        <v>592</v>
      </c>
      <c r="F68" s="53" t="s">
        <v>593</v>
      </c>
      <c r="G68" s="53" t="s">
        <v>594</v>
      </c>
      <c r="H68" s="98" t="s">
        <v>595</v>
      </c>
      <c r="I68" s="55"/>
      <c r="J68" s="56">
        <v>377315</v>
      </c>
      <c r="K68" s="57">
        <v>382113</v>
      </c>
      <c r="L68" s="58">
        <v>83692</v>
      </c>
      <c r="M68" s="57" t="s">
        <v>596</v>
      </c>
      <c r="N68" s="57"/>
      <c r="O68" s="59" t="s">
        <v>832</v>
      </c>
      <c r="P68" s="59" t="s">
        <v>2</v>
      </c>
      <c r="Q68" s="94" t="s">
        <v>833</v>
      </c>
      <c r="R68" s="60" t="s">
        <v>599</v>
      </c>
      <c r="T68" s="60" t="s">
        <v>803</v>
      </c>
      <c r="U68" s="92">
        <v>40376</v>
      </c>
      <c r="V68" s="60" t="s">
        <v>601</v>
      </c>
      <c r="W68" s="63" t="s">
        <v>602</v>
      </c>
      <c r="AC68" s="61" t="s">
        <v>366</v>
      </c>
      <c r="AD68" s="99" t="s">
        <v>804</v>
      </c>
      <c r="AE68" s="53" t="s">
        <v>182</v>
      </c>
      <c r="AF68" s="64" t="s">
        <v>834</v>
      </c>
      <c r="AG68" s="99" t="s">
        <v>804</v>
      </c>
      <c r="AH68" s="65">
        <v>40376</v>
      </c>
      <c r="AI68" s="79">
        <v>-33.8396999991268</v>
      </c>
      <c r="AJ68" s="79">
        <v>119.8053</v>
      </c>
      <c r="AP68" s="60" t="s">
        <v>604</v>
      </c>
      <c r="AQ68" s="64" t="s">
        <v>834</v>
      </c>
      <c r="AR68" s="60" t="s">
        <v>606</v>
      </c>
    </row>
    <row r="69" spans="2:44" ht="15" customHeight="1" x14ac:dyDescent="0.2">
      <c r="B69" s="53">
        <v>41</v>
      </c>
      <c r="C69" s="53" t="s">
        <v>591</v>
      </c>
      <c r="D69" s="54">
        <v>44445</v>
      </c>
      <c r="E69" s="53" t="s">
        <v>592</v>
      </c>
      <c r="F69" s="53" t="s">
        <v>593</v>
      </c>
      <c r="G69" s="53" t="s">
        <v>594</v>
      </c>
      <c r="H69" s="53" t="s">
        <v>595</v>
      </c>
      <c r="I69" s="55"/>
      <c r="J69" s="56">
        <v>377320</v>
      </c>
      <c r="K69" s="57">
        <v>382118</v>
      </c>
      <c r="L69" s="58">
        <v>83692</v>
      </c>
      <c r="M69" s="57" t="s">
        <v>596</v>
      </c>
      <c r="N69" s="57"/>
      <c r="O69" s="59" t="s">
        <v>835</v>
      </c>
      <c r="P69" s="59" t="s">
        <v>19</v>
      </c>
      <c r="Q69" s="91" t="s">
        <v>802</v>
      </c>
      <c r="R69" s="60" t="s">
        <v>599</v>
      </c>
      <c r="T69" s="60" t="s">
        <v>634</v>
      </c>
      <c r="U69" s="92">
        <v>40361</v>
      </c>
      <c r="V69" s="60" t="s">
        <v>601</v>
      </c>
      <c r="W69" s="63" t="s">
        <v>602</v>
      </c>
      <c r="AC69" s="61" t="s">
        <v>366</v>
      </c>
      <c r="AD69" s="99" t="s">
        <v>811</v>
      </c>
      <c r="AE69" s="53" t="s">
        <v>199</v>
      </c>
      <c r="AF69" s="64" t="s">
        <v>836</v>
      </c>
      <c r="AG69" s="99" t="s">
        <v>811</v>
      </c>
      <c r="AH69" s="65">
        <v>40361</v>
      </c>
      <c r="AI69" s="79">
        <v>-32.553899999143702</v>
      </c>
      <c r="AJ69" s="79">
        <v>116.4706</v>
      </c>
      <c r="AP69" s="60" t="s">
        <v>604</v>
      </c>
      <c r="AQ69" s="64" t="s">
        <v>836</v>
      </c>
      <c r="AR69" s="60" t="s">
        <v>606</v>
      </c>
    </row>
    <row r="70" spans="2:44" ht="15" customHeight="1" x14ac:dyDescent="0.2">
      <c r="B70" s="53">
        <v>82</v>
      </c>
      <c r="C70" s="53" t="s">
        <v>591</v>
      </c>
      <c r="D70" s="54">
        <v>44445</v>
      </c>
      <c r="E70" s="53" t="s">
        <v>592</v>
      </c>
      <c r="F70" s="53" t="s">
        <v>593</v>
      </c>
      <c r="G70" s="53" t="s">
        <v>594</v>
      </c>
      <c r="H70" s="53" t="s">
        <v>595</v>
      </c>
      <c r="I70" s="55"/>
      <c r="J70" s="56">
        <v>377361</v>
      </c>
      <c r="K70" s="57">
        <v>382159</v>
      </c>
      <c r="L70" s="58">
        <v>83692</v>
      </c>
      <c r="M70" s="57" t="s">
        <v>596</v>
      </c>
      <c r="N70" s="57"/>
      <c r="O70" s="59" t="s">
        <v>837</v>
      </c>
      <c r="P70" s="59" t="s">
        <v>163</v>
      </c>
      <c r="Q70" s="94" t="s">
        <v>637</v>
      </c>
      <c r="R70" s="60" t="s">
        <v>599</v>
      </c>
      <c r="S70" s="60" t="s">
        <v>838</v>
      </c>
      <c r="T70" s="60" t="s">
        <v>634</v>
      </c>
      <c r="U70" s="72">
        <v>42755</v>
      </c>
      <c r="V70" s="60" t="s">
        <v>601</v>
      </c>
      <c r="W70" s="63" t="s">
        <v>602</v>
      </c>
      <c r="AC70" s="61" t="s">
        <v>367</v>
      </c>
      <c r="AD70" s="53" t="s">
        <v>634</v>
      </c>
      <c r="AE70" s="57" t="s">
        <v>343</v>
      </c>
      <c r="AF70" s="100" t="s">
        <v>660</v>
      </c>
      <c r="AG70" s="53" t="s">
        <v>634</v>
      </c>
      <c r="AH70" s="101" t="s">
        <v>839</v>
      </c>
      <c r="AI70" s="102">
        <v>-31.063772028032101</v>
      </c>
      <c r="AJ70" s="102">
        <v>115.742857</v>
      </c>
      <c r="AP70" s="60" t="s">
        <v>604</v>
      </c>
      <c r="AQ70" s="103" t="s">
        <v>840</v>
      </c>
      <c r="AR70" s="60" t="s">
        <v>606</v>
      </c>
    </row>
    <row r="71" spans="2:44" ht="15" customHeight="1" x14ac:dyDescent="0.2">
      <c r="B71" s="53">
        <v>86</v>
      </c>
      <c r="C71" s="53" t="s">
        <v>591</v>
      </c>
      <c r="D71" s="54">
        <v>44445</v>
      </c>
      <c r="E71" s="53" t="s">
        <v>592</v>
      </c>
      <c r="F71" s="53" t="s">
        <v>593</v>
      </c>
      <c r="G71" s="53" t="s">
        <v>594</v>
      </c>
      <c r="H71" s="53" t="s">
        <v>595</v>
      </c>
      <c r="I71" s="55"/>
      <c r="J71" s="56">
        <v>377365</v>
      </c>
      <c r="K71" s="57">
        <v>382163</v>
      </c>
      <c r="L71" s="58">
        <v>83692</v>
      </c>
      <c r="M71" s="57" t="s">
        <v>596</v>
      </c>
      <c r="N71" s="57"/>
      <c r="O71" s="59" t="s">
        <v>841</v>
      </c>
      <c r="P71" s="59" t="s">
        <v>165</v>
      </c>
      <c r="Q71" s="94" t="s">
        <v>637</v>
      </c>
      <c r="R71" s="60" t="s">
        <v>599</v>
      </c>
      <c r="S71" s="60" t="s">
        <v>842</v>
      </c>
      <c r="T71" s="60" t="s">
        <v>634</v>
      </c>
      <c r="U71" s="72">
        <v>42755</v>
      </c>
      <c r="V71" s="60" t="s">
        <v>601</v>
      </c>
      <c r="W71" s="63" t="s">
        <v>602</v>
      </c>
      <c r="AC71" s="61" t="s">
        <v>367</v>
      </c>
      <c r="AD71" s="53" t="s">
        <v>634</v>
      </c>
      <c r="AE71" s="60" t="s">
        <v>345</v>
      </c>
      <c r="AF71" s="64">
        <v>2209</v>
      </c>
      <c r="AG71" s="53" t="s">
        <v>634</v>
      </c>
      <c r="AH71" s="65">
        <v>37017</v>
      </c>
      <c r="AI71" s="66">
        <v>-32.07350402961</v>
      </c>
      <c r="AJ71" s="75">
        <v>115.84815099999901</v>
      </c>
      <c r="AP71" s="60" t="s">
        <v>604</v>
      </c>
      <c r="AQ71" s="64" t="s">
        <v>843</v>
      </c>
      <c r="AR71" s="60" t="s">
        <v>606</v>
      </c>
    </row>
    <row r="72" spans="2:44" ht="15" customHeight="1" x14ac:dyDescent="0.2">
      <c r="B72" s="53">
        <v>64</v>
      </c>
      <c r="C72" s="53" t="s">
        <v>591</v>
      </c>
      <c r="D72" s="54">
        <v>44445</v>
      </c>
      <c r="E72" s="53" t="s">
        <v>592</v>
      </c>
      <c r="F72" s="53" t="s">
        <v>593</v>
      </c>
      <c r="G72" s="53" t="s">
        <v>594</v>
      </c>
      <c r="H72" s="53" t="s">
        <v>595</v>
      </c>
      <c r="I72" s="55"/>
      <c r="J72" s="56">
        <v>377343</v>
      </c>
      <c r="K72" s="57">
        <v>382141</v>
      </c>
      <c r="L72" s="58">
        <v>83692</v>
      </c>
      <c r="M72" s="57" t="s">
        <v>596</v>
      </c>
      <c r="N72" s="57"/>
      <c r="O72" s="59" t="s">
        <v>844</v>
      </c>
      <c r="P72" s="59" t="s">
        <v>73</v>
      </c>
      <c r="Q72" s="91" t="s">
        <v>617</v>
      </c>
      <c r="R72" s="60" t="s">
        <v>599</v>
      </c>
      <c r="S72" s="60"/>
      <c r="T72" s="12" t="s">
        <v>634</v>
      </c>
      <c r="U72" s="95">
        <v>43453</v>
      </c>
      <c r="V72" s="60" t="s">
        <v>601</v>
      </c>
      <c r="W72" s="63" t="s">
        <v>602</v>
      </c>
      <c r="AC72" s="61" t="s">
        <v>367</v>
      </c>
      <c r="AD72" s="53" t="s">
        <v>634</v>
      </c>
      <c r="AE72" s="60" t="s">
        <v>253</v>
      </c>
      <c r="AF72" s="64">
        <v>2677</v>
      </c>
      <c r="AG72" s="53" t="s">
        <v>634</v>
      </c>
      <c r="AH72" s="65">
        <v>37415</v>
      </c>
      <c r="AI72" s="75">
        <v>-29.554870025592901</v>
      </c>
      <c r="AJ72" s="75">
        <v>115.44811199999999</v>
      </c>
      <c r="AP72" s="60" t="s">
        <v>604</v>
      </c>
      <c r="AQ72" s="64" t="s">
        <v>845</v>
      </c>
      <c r="AR72" s="60" t="s">
        <v>606</v>
      </c>
    </row>
    <row r="73" spans="2:44" ht="15" customHeight="1" x14ac:dyDescent="0.2">
      <c r="B73" s="53">
        <v>93</v>
      </c>
      <c r="C73" s="53" t="s">
        <v>591</v>
      </c>
      <c r="D73" s="54">
        <v>44445</v>
      </c>
      <c r="E73" s="53" t="s">
        <v>592</v>
      </c>
      <c r="F73" s="53" t="s">
        <v>593</v>
      </c>
      <c r="G73" s="53" t="s">
        <v>594</v>
      </c>
      <c r="H73" s="53" t="s">
        <v>595</v>
      </c>
      <c r="I73" s="55"/>
      <c r="J73" s="56">
        <v>377372</v>
      </c>
      <c r="K73" s="57">
        <v>382170</v>
      </c>
      <c r="L73" s="58">
        <v>83692</v>
      </c>
      <c r="M73" s="57" t="s">
        <v>596</v>
      </c>
      <c r="N73" s="57"/>
      <c r="O73" s="59" t="s">
        <v>846</v>
      </c>
      <c r="P73" s="59" t="s">
        <v>170</v>
      </c>
      <c r="Q73" s="94" t="s">
        <v>632</v>
      </c>
      <c r="R73" s="60" t="s">
        <v>599</v>
      </c>
      <c r="S73" s="60" t="s">
        <v>847</v>
      </c>
      <c r="T73" s="60" t="s">
        <v>634</v>
      </c>
      <c r="U73" s="72">
        <v>43739</v>
      </c>
      <c r="V73" s="60" t="s">
        <v>601</v>
      </c>
      <c r="W73" s="63" t="s">
        <v>602</v>
      </c>
      <c r="AC73" s="61" t="s">
        <v>367</v>
      </c>
      <c r="AD73" s="53" t="s">
        <v>634</v>
      </c>
      <c r="AE73" s="60" t="s">
        <v>350</v>
      </c>
      <c r="AF73" s="64">
        <v>3034</v>
      </c>
      <c r="AG73" s="53" t="s">
        <v>634</v>
      </c>
      <c r="AH73" s="65">
        <v>37904</v>
      </c>
      <c r="AI73" s="75">
        <v>-33.970142032405398</v>
      </c>
      <c r="AJ73" s="75">
        <v>119.835671</v>
      </c>
      <c r="AP73" s="60" t="s">
        <v>604</v>
      </c>
      <c r="AQ73" s="64" t="s">
        <v>848</v>
      </c>
      <c r="AR73" s="60" t="s">
        <v>606</v>
      </c>
    </row>
    <row r="74" spans="2:44" ht="15" customHeight="1" x14ac:dyDescent="0.2">
      <c r="B74" s="53">
        <v>37</v>
      </c>
      <c r="C74" s="53" t="s">
        <v>591</v>
      </c>
      <c r="D74" s="54">
        <v>44445</v>
      </c>
      <c r="E74" s="53" t="s">
        <v>592</v>
      </c>
      <c r="F74" s="53" t="s">
        <v>593</v>
      </c>
      <c r="G74" s="53" t="s">
        <v>594</v>
      </c>
      <c r="H74" s="53" t="s">
        <v>595</v>
      </c>
      <c r="I74" s="55"/>
      <c r="J74" s="56">
        <v>377316</v>
      </c>
      <c r="K74" s="57">
        <v>382114</v>
      </c>
      <c r="L74" s="58">
        <v>83692</v>
      </c>
      <c r="M74" s="57" t="s">
        <v>596</v>
      </c>
      <c r="N74" s="57"/>
      <c r="O74" s="59" t="s">
        <v>849</v>
      </c>
      <c r="P74" s="59" t="s">
        <v>4</v>
      </c>
      <c r="Q74" s="91" t="s">
        <v>632</v>
      </c>
      <c r="R74" s="60" t="s">
        <v>599</v>
      </c>
      <c r="T74" s="60" t="s">
        <v>634</v>
      </c>
      <c r="U74" s="92">
        <v>39422</v>
      </c>
      <c r="V74" s="60" t="s">
        <v>601</v>
      </c>
      <c r="W74" s="63" t="s">
        <v>602</v>
      </c>
      <c r="AC74" s="61" t="s">
        <v>367</v>
      </c>
      <c r="AD74" s="53" t="s">
        <v>850</v>
      </c>
      <c r="AE74" s="53" t="s">
        <v>184</v>
      </c>
      <c r="AF74" s="64">
        <v>2983</v>
      </c>
      <c r="AG74" s="53" t="s">
        <v>850</v>
      </c>
      <c r="AH74" s="65">
        <v>37835</v>
      </c>
      <c r="AI74" s="75">
        <v>-31.637066028934399</v>
      </c>
      <c r="AJ74" s="75">
        <v>119.55868799999899</v>
      </c>
      <c r="AP74" s="60" t="s">
        <v>604</v>
      </c>
      <c r="AQ74" s="64" t="s">
        <v>851</v>
      </c>
      <c r="AR74" s="60" t="s">
        <v>606</v>
      </c>
    </row>
    <row r="75" spans="2:44" ht="15" customHeight="1" x14ac:dyDescent="0.2">
      <c r="B75" s="53">
        <v>39</v>
      </c>
      <c r="C75" s="53" t="s">
        <v>591</v>
      </c>
      <c r="D75" s="54">
        <v>44445</v>
      </c>
      <c r="E75" s="53" t="s">
        <v>592</v>
      </c>
      <c r="F75" s="53" t="s">
        <v>593</v>
      </c>
      <c r="G75" s="53" t="s">
        <v>594</v>
      </c>
      <c r="H75" s="53" t="s">
        <v>595</v>
      </c>
      <c r="I75" s="55"/>
      <c r="J75" s="56">
        <v>377318</v>
      </c>
      <c r="K75" s="57">
        <v>382116</v>
      </c>
      <c r="L75" s="58">
        <v>83692</v>
      </c>
      <c r="M75" s="57" t="s">
        <v>596</v>
      </c>
      <c r="N75" s="57"/>
      <c r="O75" s="59" t="s">
        <v>852</v>
      </c>
      <c r="P75" s="59" t="s">
        <v>853</v>
      </c>
      <c r="Q75" s="94" t="s">
        <v>681</v>
      </c>
      <c r="R75" s="60" t="s">
        <v>599</v>
      </c>
      <c r="T75" s="60" t="s">
        <v>634</v>
      </c>
      <c r="U75" s="92">
        <v>39422</v>
      </c>
      <c r="V75" s="60" t="s">
        <v>601</v>
      </c>
      <c r="W75" s="63" t="s">
        <v>602</v>
      </c>
      <c r="AC75" s="61" t="s">
        <v>367</v>
      </c>
      <c r="AD75" s="53" t="s">
        <v>854</v>
      </c>
      <c r="AE75" s="53" t="s">
        <v>186</v>
      </c>
      <c r="AF75" s="64">
        <v>10672</v>
      </c>
      <c r="AG75" s="53" t="s">
        <v>854</v>
      </c>
      <c r="AH75" s="65">
        <v>38111</v>
      </c>
      <c r="AI75" s="75">
        <v>-32.744513030626898</v>
      </c>
      <c r="AJ75" s="75">
        <v>124.997845</v>
      </c>
      <c r="AP75" s="60" t="s">
        <v>604</v>
      </c>
      <c r="AQ75" s="64" t="s">
        <v>855</v>
      </c>
      <c r="AR75" s="60" t="s">
        <v>606</v>
      </c>
    </row>
    <row r="76" spans="2:44" ht="15" customHeight="1" x14ac:dyDescent="0.2">
      <c r="B76" s="53">
        <v>94</v>
      </c>
      <c r="C76" s="53" t="s">
        <v>591</v>
      </c>
      <c r="D76" s="54">
        <v>44445</v>
      </c>
      <c r="E76" s="53" t="s">
        <v>592</v>
      </c>
      <c r="F76" s="53" t="s">
        <v>593</v>
      </c>
      <c r="G76" s="53" t="s">
        <v>594</v>
      </c>
      <c r="H76" s="53" t="s">
        <v>595</v>
      </c>
      <c r="I76" s="55"/>
      <c r="J76" s="56">
        <v>377373</v>
      </c>
      <c r="K76" s="57">
        <v>382171</v>
      </c>
      <c r="L76" s="58">
        <v>83692</v>
      </c>
      <c r="M76" s="57" t="s">
        <v>596</v>
      </c>
      <c r="N76" s="57"/>
      <c r="O76" s="59" t="s">
        <v>856</v>
      </c>
      <c r="P76" s="59" t="s">
        <v>171</v>
      </c>
      <c r="Q76" s="94" t="s">
        <v>637</v>
      </c>
      <c r="R76" s="60" t="s">
        <v>599</v>
      </c>
      <c r="S76" s="60" t="s">
        <v>857</v>
      </c>
      <c r="T76" s="88" t="s">
        <v>634</v>
      </c>
      <c r="U76" s="95">
        <v>43668</v>
      </c>
      <c r="V76" s="60" t="s">
        <v>601</v>
      </c>
      <c r="W76" s="63" t="s">
        <v>602</v>
      </c>
      <c r="AC76" s="61" t="s">
        <v>367</v>
      </c>
      <c r="AD76" s="53" t="s">
        <v>858</v>
      </c>
      <c r="AE76" s="60" t="s">
        <v>351</v>
      </c>
      <c r="AF76" s="64">
        <v>5597</v>
      </c>
      <c r="AG76" s="53" t="s">
        <v>858</v>
      </c>
      <c r="AH76" s="65">
        <v>36812</v>
      </c>
      <c r="AI76" s="75">
        <v>-33.111589031170901</v>
      </c>
      <c r="AJ76" s="75">
        <v>121.194428</v>
      </c>
      <c r="AP76" s="60" t="s">
        <v>604</v>
      </c>
      <c r="AQ76" s="64" t="s">
        <v>859</v>
      </c>
      <c r="AR76" s="60" t="s">
        <v>606</v>
      </c>
    </row>
    <row r="77" spans="2:44" ht="15" customHeight="1" x14ac:dyDescent="0.2">
      <c r="B77" s="53">
        <v>84</v>
      </c>
      <c r="C77" s="53" t="s">
        <v>591</v>
      </c>
      <c r="D77" s="54">
        <v>44445</v>
      </c>
      <c r="E77" s="53" t="s">
        <v>592</v>
      </c>
      <c r="F77" s="53" t="s">
        <v>593</v>
      </c>
      <c r="G77" s="53" t="s">
        <v>594</v>
      </c>
      <c r="H77" s="53" t="s">
        <v>595</v>
      </c>
      <c r="I77" s="55"/>
      <c r="J77" s="56">
        <v>377363</v>
      </c>
      <c r="K77" s="57">
        <v>382161</v>
      </c>
      <c r="L77" s="58">
        <v>83692</v>
      </c>
      <c r="M77" s="57" t="s">
        <v>596</v>
      </c>
      <c r="N77" s="57"/>
      <c r="O77" s="69" t="s">
        <v>860</v>
      </c>
      <c r="P77" s="59" t="s">
        <v>69</v>
      </c>
      <c r="Q77" s="94" t="s">
        <v>617</v>
      </c>
      <c r="R77" s="60" t="s">
        <v>599</v>
      </c>
      <c r="S77" s="60" t="s">
        <v>861</v>
      </c>
      <c r="T77" s="60" t="s">
        <v>634</v>
      </c>
      <c r="U77" s="95">
        <v>43419</v>
      </c>
      <c r="V77" s="60" t="s">
        <v>601</v>
      </c>
      <c r="W77" s="63" t="s">
        <v>602</v>
      </c>
      <c r="AC77" s="61" t="s">
        <v>367</v>
      </c>
      <c r="AD77" s="53" t="s">
        <v>634</v>
      </c>
      <c r="AE77" s="60" t="s">
        <v>249</v>
      </c>
      <c r="AF77" s="64">
        <v>3036</v>
      </c>
      <c r="AG77" s="53" t="s">
        <v>634</v>
      </c>
      <c r="AH77" s="65">
        <v>37904</v>
      </c>
      <c r="AI77" s="75">
        <v>-33.971389032407203</v>
      </c>
      <c r="AJ77" s="75">
        <v>119.83416699999999</v>
      </c>
      <c r="AP77" s="60" t="s">
        <v>604</v>
      </c>
      <c r="AQ77" s="64" t="s">
        <v>862</v>
      </c>
      <c r="AR77" s="60" t="s">
        <v>606</v>
      </c>
    </row>
    <row r="78" spans="2:44" ht="15" customHeight="1" x14ac:dyDescent="0.2">
      <c r="B78" s="53">
        <v>85</v>
      </c>
      <c r="C78" s="53" t="s">
        <v>591</v>
      </c>
      <c r="D78" s="54">
        <v>44445</v>
      </c>
      <c r="E78" s="53" t="s">
        <v>592</v>
      </c>
      <c r="F78" s="53" t="s">
        <v>593</v>
      </c>
      <c r="G78" s="53" t="s">
        <v>594</v>
      </c>
      <c r="H78" s="53" t="s">
        <v>595</v>
      </c>
      <c r="I78" s="55"/>
      <c r="J78" s="56">
        <v>377364</v>
      </c>
      <c r="K78" s="57">
        <v>382162</v>
      </c>
      <c r="L78" s="58">
        <v>83692</v>
      </c>
      <c r="M78" s="57" t="s">
        <v>596</v>
      </c>
      <c r="N78" s="57"/>
      <c r="O78" s="59" t="s">
        <v>863</v>
      </c>
      <c r="P78" s="59" t="s">
        <v>164</v>
      </c>
      <c r="Q78" s="94" t="s">
        <v>637</v>
      </c>
      <c r="R78" s="60" t="s">
        <v>599</v>
      </c>
      <c r="S78" s="60" t="s">
        <v>864</v>
      </c>
      <c r="T78" s="60" t="s">
        <v>634</v>
      </c>
      <c r="U78" s="95">
        <v>43668</v>
      </c>
      <c r="V78" s="60" t="s">
        <v>601</v>
      </c>
      <c r="W78" s="63" t="s">
        <v>602</v>
      </c>
      <c r="AC78" s="61" t="s">
        <v>367</v>
      </c>
      <c r="AD78" s="53" t="s">
        <v>634</v>
      </c>
      <c r="AE78" s="60" t="s">
        <v>344</v>
      </c>
      <c r="AF78" s="64">
        <v>3063</v>
      </c>
      <c r="AG78" s="53" t="s">
        <v>634</v>
      </c>
      <c r="AH78" s="65">
        <v>37906</v>
      </c>
      <c r="AI78" s="75">
        <v>-33.148333031224901</v>
      </c>
      <c r="AJ78" s="75">
        <v>118.141111</v>
      </c>
      <c r="AP78" s="60" t="s">
        <v>604</v>
      </c>
      <c r="AQ78" s="64" t="s">
        <v>865</v>
      </c>
      <c r="AR78" s="60" t="s">
        <v>606</v>
      </c>
    </row>
    <row r="79" spans="2:44" ht="15" customHeight="1" x14ac:dyDescent="0.2">
      <c r="B79" s="53">
        <v>50</v>
      </c>
      <c r="C79" s="53" t="s">
        <v>591</v>
      </c>
      <c r="D79" s="54">
        <v>44445</v>
      </c>
      <c r="E79" s="53" t="s">
        <v>592</v>
      </c>
      <c r="F79" s="53" t="s">
        <v>593</v>
      </c>
      <c r="G79" s="53" t="s">
        <v>594</v>
      </c>
      <c r="H79" s="53" t="s">
        <v>595</v>
      </c>
      <c r="I79" s="55"/>
      <c r="J79" s="56">
        <v>377329</v>
      </c>
      <c r="K79" s="57">
        <v>382127</v>
      </c>
      <c r="L79" s="58">
        <v>83692</v>
      </c>
      <c r="M79" s="57" t="s">
        <v>596</v>
      </c>
      <c r="N79" s="57"/>
      <c r="O79" s="59" t="s">
        <v>866</v>
      </c>
      <c r="P79" s="59" t="s">
        <v>867</v>
      </c>
      <c r="Q79" s="59" t="s">
        <v>868</v>
      </c>
      <c r="R79" s="60" t="s">
        <v>599</v>
      </c>
      <c r="T79" s="60" t="s">
        <v>634</v>
      </c>
      <c r="U79" s="89">
        <v>38084</v>
      </c>
      <c r="V79" s="60" t="s">
        <v>601</v>
      </c>
      <c r="W79" s="63" t="s">
        <v>602</v>
      </c>
      <c r="AC79" s="61" t="s">
        <v>367</v>
      </c>
      <c r="AD79" s="53" t="s">
        <v>634</v>
      </c>
      <c r="AE79" s="57" t="s">
        <v>211</v>
      </c>
      <c r="AF79" s="100" t="s">
        <v>660</v>
      </c>
      <c r="AG79" s="53" t="s">
        <v>634</v>
      </c>
      <c r="AH79" s="65">
        <v>38084</v>
      </c>
      <c r="AI79" s="73">
        <v>-32.5</v>
      </c>
      <c r="AJ79" s="73">
        <v>116.9</v>
      </c>
      <c r="AP79" s="60" t="s">
        <v>604</v>
      </c>
      <c r="AQ79" s="103" t="s">
        <v>869</v>
      </c>
      <c r="AR79" s="60" t="s">
        <v>606</v>
      </c>
    </row>
    <row r="80" spans="2:44" ht="15" customHeight="1" x14ac:dyDescent="0.2">
      <c r="B80" s="53">
        <v>92</v>
      </c>
      <c r="C80" s="53" t="s">
        <v>591</v>
      </c>
      <c r="D80" s="54">
        <v>44445</v>
      </c>
      <c r="E80" s="53" t="s">
        <v>592</v>
      </c>
      <c r="F80" s="53" t="s">
        <v>593</v>
      </c>
      <c r="G80" s="53" t="s">
        <v>594</v>
      </c>
      <c r="H80" s="53" t="s">
        <v>595</v>
      </c>
      <c r="I80" s="55"/>
      <c r="J80" s="56">
        <v>377371</v>
      </c>
      <c r="K80" s="57">
        <v>382169</v>
      </c>
      <c r="L80" s="58">
        <v>83692</v>
      </c>
      <c r="M80" s="57" t="s">
        <v>596</v>
      </c>
      <c r="N80" s="57"/>
      <c r="O80" s="59" t="s">
        <v>870</v>
      </c>
      <c r="P80" s="59" t="s">
        <v>83</v>
      </c>
      <c r="Q80" s="69" t="s">
        <v>814</v>
      </c>
      <c r="R80" s="60" t="s">
        <v>599</v>
      </c>
      <c r="S80" s="60" t="s">
        <v>871</v>
      </c>
      <c r="T80" s="60" t="s">
        <v>634</v>
      </c>
      <c r="U80" s="95">
        <v>43503</v>
      </c>
      <c r="V80" s="60" t="s">
        <v>601</v>
      </c>
      <c r="W80" s="63" t="s">
        <v>602</v>
      </c>
      <c r="AC80" s="61" t="s">
        <v>367</v>
      </c>
      <c r="AD80" s="53" t="s">
        <v>872</v>
      </c>
      <c r="AE80" s="60" t="s">
        <v>263</v>
      </c>
      <c r="AF80" s="64">
        <v>3427</v>
      </c>
      <c r="AG80" s="53" t="s">
        <v>872</v>
      </c>
      <c r="AH80" s="65">
        <v>38464</v>
      </c>
      <c r="AI80" s="75">
        <v>-34.411557033017601</v>
      </c>
      <c r="AJ80" s="75">
        <v>118.118185</v>
      </c>
      <c r="AP80" s="60" t="s">
        <v>604</v>
      </c>
      <c r="AQ80" s="64" t="s">
        <v>873</v>
      </c>
      <c r="AR80" s="60" t="s">
        <v>606</v>
      </c>
    </row>
    <row r="81" spans="2:44" ht="15" customHeight="1" x14ac:dyDescent="0.2">
      <c r="B81" s="53">
        <v>49</v>
      </c>
      <c r="C81" s="53" t="s">
        <v>591</v>
      </c>
      <c r="D81" s="54">
        <v>44445</v>
      </c>
      <c r="E81" s="53" t="s">
        <v>592</v>
      </c>
      <c r="F81" s="53" t="s">
        <v>593</v>
      </c>
      <c r="G81" s="53" t="s">
        <v>594</v>
      </c>
      <c r="H81" s="53" t="s">
        <v>595</v>
      </c>
      <c r="I81" s="55"/>
      <c r="J81" s="56">
        <v>377328</v>
      </c>
      <c r="K81" s="57">
        <v>382126</v>
      </c>
      <c r="L81" s="58">
        <v>83692</v>
      </c>
      <c r="M81" s="57" t="s">
        <v>596</v>
      </c>
      <c r="N81" s="57"/>
      <c r="O81" s="59" t="s">
        <v>874</v>
      </c>
      <c r="P81" s="59" t="s">
        <v>875</v>
      </c>
      <c r="Q81" s="59" t="s">
        <v>876</v>
      </c>
      <c r="R81" s="60" t="s">
        <v>599</v>
      </c>
      <c r="S81" s="60" t="s">
        <v>877</v>
      </c>
      <c r="T81" s="60" t="s">
        <v>634</v>
      </c>
      <c r="U81" s="92">
        <v>42992</v>
      </c>
      <c r="V81" s="60" t="s">
        <v>601</v>
      </c>
      <c r="W81" s="63" t="s">
        <v>602</v>
      </c>
      <c r="AC81" s="61" t="s">
        <v>367</v>
      </c>
      <c r="AD81" s="53" t="s">
        <v>878</v>
      </c>
      <c r="AE81" s="53" t="s">
        <v>210</v>
      </c>
      <c r="AF81" s="64">
        <v>2291</v>
      </c>
      <c r="AG81" s="53" t="s">
        <v>878</v>
      </c>
      <c r="AH81" s="65">
        <v>37169</v>
      </c>
      <c r="AI81" s="75">
        <v>-27.783470022657198</v>
      </c>
      <c r="AJ81" s="75">
        <v>114.837254999999</v>
      </c>
      <c r="AP81" s="60" t="s">
        <v>604</v>
      </c>
      <c r="AQ81" s="64" t="s">
        <v>879</v>
      </c>
      <c r="AR81" s="60" t="s">
        <v>606</v>
      </c>
    </row>
    <row r="82" spans="2:44" ht="15" customHeight="1" x14ac:dyDescent="0.2">
      <c r="B82" s="53">
        <v>51</v>
      </c>
      <c r="C82" s="53" t="s">
        <v>591</v>
      </c>
      <c r="D82" s="54">
        <v>44445</v>
      </c>
      <c r="E82" s="53" t="s">
        <v>592</v>
      </c>
      <c r="F82" s="53" t="s">
        <v>593</v>
      </c>
      <c r="G82" s="53" t="s">
        <v>594</v>
      </c>
      <c r="H82" s="53" t="s">
        <v>595</v>
      </c>
      <c r="I82" s="55"/>
      <c r="J82" s="56">
        <v>377330</v>
      </c>
      <c r="K82" s="57">
        <v>382128</v>
      </c>
      <c r="L82" s="58">
        <v>83692</v>
      </c>
      <c r="M82" s="57" t="s">
        <v>596</v>
      </c>
      <c r="N82" s="57"/>
      <c r="O82" s="59" t="s">
        <v>880</v>
      </c>
      <c r="P82" s="59" t="s">
        <v>881</v>
      </c>
      <c r="Q82" s="59" t="s">
        <v>876</v>
      </c>
      <c r="R82" s="60" t="s">
        <v>599</v>
      </c>
      <c r="T82" s="60" t="s">
        <v>634</v>
      </c>
      <c r="U82" s="95">
        <v>42992</v>
      </c>
      <c r="V82" s="60" t="s">
        <v>601</v>
      </c>
      <c r="W82" s="63" t="s">
        <v>602</v>
      </c>
      <c r="AC82" s="61" t="s">
        <v>367</v>
      </c>
      <c r="AD82" s="99" t="s">
        <v>634</v>
      </c>
      <c r="AE82" s="60" t="s">
        <v>212</v>
      </c>
      <c r="AF82" s="64">
        <v>3448</v>
      </c>
      <c r="AG82" s="99" t="s">
        <v>634</v>
      </c>
      <c r="AH82" s="65">
        <v>38510</v>
      </c>
      <c r="AI82" s="75">
        <v>-28.154862023275999</v>
      </c>
      <c r="AJ82" s="66">
        <v>114.939482</v>
      </c>
      <c r="AP82" s="60" t="s">
        <v>604</v>
      </c>
      <c r="AQ82" s="64" t="s">
        <v>882</v>
      </c>
      <c r="AR82" s="60" t="s">
        <v>606</v>
      </c>
    </row>
    <row r="83" spans="2:44" ht="15" customHeight="1" x14ac:dyDescent="0.2">
      <c r="B83" s="53">
        <v>53</v>
      </c>
      <c r="C83" s="53" t="s">
        <v>591</v>
      </c>
      <c r="D83" s="54">
        <v>44445</v>
      </c>
      <c r="E83" s="53" t="s">
        <v>592</v>
      </c>
      <c r="F83" s="53" t="s">
        <v>593</v>
      </c>
      <c r="G83" s="53" t="s">
        <v>594</v>
      </c>
      <c r="H83" s="53" t="s">
        <v>595</v>
      </c>
      <c r="I83" s="55"/>
      <c r="J83" s="56">
        <v>377332</v>
      </c>
      <c r="K83" s="57">
        <v>382130</v>
      </c>
      <c r="L83" s="58">
        <v>83692</v>
      </c>
      <c r="M83" s="57" t="s">
        <v>596</v>
      </c>
      <c r="N83" s="57"/>
      <c r="O83" s="59" t="s">
        <v>883</v>
      </c>
      <c r="P83" s="59" t="s">
        <v>884</v>
      </c>
      <c r="Q83" s="59" t="s">
        <v>885</v>
      </c>
      <c r="R83" s="60" t="s">
        <v>599</v>
      </c>
      <c r="T83" s="53" t="s">
        <v>854</v>
      </c>
      <c r="U83" s="104">
        <v>2005</v>
      </c>
      <c r="V83" s="60" t="s">
        <v>601</v>
      </c>
      <c r="W83" s="63" t="s">
        <v>602</v>
      </c>
      <c r="AC83" s="61" t="s">
        <v>367</v>
      </c>
      <c r="AD83" s="53" t="s">
        <v>854</v>
      </c>
      <c r="AE83" s="57" t="s">
        <v>229</v>
      </c>
      <c r="AF83" s="64">
        <v>10904</v>
      </c>
      <c r="AG83" s="53" t="s">
        <v>854</v>
      </c>
      <c r="AH83" s="78">
        <v>2005</v>
      </c>
      <c r="AI83" s="82">
        <v>-33.5</v>
      </c>
      <c r="AJ83" s="82">
        <v>123.5</v>
      </c>
      <c r="AP83" s="60" t="s">
        <v>604</v>
      </c>
      <c r="AQ83" s="64" t="s">
        <v>886</v>
      </c>
      <c r="AR83" s="60" t="s">
        <v>606</v>
      </c>
    </row>
    <row r="84" spans="2:44" ht="15" customHeight="1" x14ac:dyDescent="0.2">
      <c r="B84" s="53">
        <v>96</v>
      </c>
      <c r="C84" s="53" t="s">
        <v>591</v>
      </c>
      <c r="D84" s="54">
        <v>44445</v>
      </c>
      <c r="E84" s="53" t="s">
        <v>592</v>
      </c>
      <c r="F84" s="53" t="s">
        <v>593</v>
      </c>
      <c r="G84" s="53" t="s">
        <v>594</v>
      </c>
      <c r="H84" s="53" t="s">
        <v>595</v>
      </c>
      <c r="I84" s="55"/>
      <c r="J84" s="56">
        <v>377375</v>
      </c>
      <c r="K84" s="57">
        <v>382173</v>
      </c>
      <c r="L84" s="58">
        <v>83692</v>
      </c>
      <c r="M84" s="57" t="s">
        <v>596</v>
      </c>
      <c r="N84" s="57"/>
      <c r="O84" s="59" t="s">
        <v>887</v>
      </c>
      <c r="P84" s="59" t="s">
        <v>20</v>
      </c>
      <c r="Q84" s="69" t="s">
        <v>888</v>
      </c>
      <c r="R84" s="60" t="s">
        <v>599</v>
      </c>
      <c r="S84" s="60" t="s">
        <v>889</v>
      </c>
      <c r="T84" s="60" t="s">
        <v>634</v>
      </c>
      <c r="U84" s="95">
        <v>43565</v>
      </c>
      <c r="V84" s="60" t="s">
        <v>601</v>
      </c>
      <c r="W84" s="63" t="s">
        <v>602</v>
      </c>
      <c r="AC84" s="61" t="s">
        <v>367</v>
      </c>
      <c r="AD84" s="53" t="s">
        <v>634</v>
      </c>
      <c r="AE84" s="60" t="s">
        <v>200</v>
      </c>
      <c r="AF84" s="64">
        <v>3275</v>
      </c>
      <c r="AG84" s="53" t="s">
        <v>634</v>
      </c>
      <c r="AH84" s="65">
        <v>38186</v>
      </c>
      <c r="AI84" s="75">
        <v>-29.898208026154698</v>
      </c>
      <c r="AJ84" s="75">
        <v>115.38784</v>
      </c>
      <c r="AP84" s="60" t="s">
        <v>604</v>
      </c>
      <c r="AQ84" s="64" t="s">
        <v>890</v>
      </c>
      <c r="AR84" s="60" t="s">
        <v>606</v>
      </c>
    </row>
    <row r="85" spans="2:44" ht="15" customHeight="1" x14ac:dyDescent="0.2">
      <c r="B85" s="53">
        <v>88</v>
      </c>
      <c r="C85" s="53" t="s">
        <v>591</v>
      </c>
      <c r="D85" s="54">
        <v>44445</v>
      </c>
      <c r="E85" s="53" t="s">
        <v>592</v>
      </c>
      <c r="F85" s="53" t="s">
        <v>593</v>
      </c>
      <c r="G85" s="53" t="s">
        <v>594</v>
      </c>
      <c r="H85" s="53" t="s">
        <v>595</v>
      </c>
      <c r="I85" s="55"/>
      <c r="J85" s="56">
        <v>377367</v>
      </c>
      <c r="K85" s="57">
        <v>382165</v>
      </c>
      <c r="L85" s="58">
        <v>83692</v>
      </c>
      <c r="M85" s="57" t="s">
        <v>596</v>
      </c>
      <c r="N85" s="57"/>
      <c r="O85" s="59" t="s">
        <v>891</v>
      </c>
      <c r="P85" s="59" t="s">
        <v>167</v>
      </c>
      <c r="Q85" s="69" t="s">
        <v>637</v>
      </c>
      <c r="R85" s="60" t="s">
        <v>599</v>
      </c>
      <c r="S85" s="60" t="s">
        <v>892</v>
      </c>
      <c r="T85" s="60" t="s">
        <v>634</v>
      </c>
      <c r="U85" s="95">
        <v>42755</v>
      </c>
      <c r="V85" s="60" t="s">
        <v>601</v>
      </c>
      <c r="W85" s="63" t="s">
        <v>602</v>
      </c>
      <c r="AC85" s="61" t="s">
        <v>367</v>
      </c>
      <c r="AD85" s="53" t="s">
        <v>634</v>
      </c>
      <c r="AE85" s="60" t="s">
        <v>347</v>
      </c>
      <c r="AF85" s="64">
        <v>3286</v>
      </c>
      <c r="AG85" s="53" t="s">
        <v>634</v>
      </c>
      <c r="AH85" s="65">
        <v>38187</v>
      </c>
      <c r="AI85" s="75">
        <v>-29.776263025955501</v>
      </c>
      <c r="AJ85" s="75">
        <v>115.303949</v>
      </c>
      <c r="AP85" s="60" t="s">
        <v>604</v>
      </c>
      <c r="AQ85" s="64" t="s">
        <v>893</v>
      </c>
      <c r="AR85" s="60" t="s">
        <v>606</v>
      </c>
    </row>
    <row r="86" spans="2:44" ht="15" customHeight="1" x14ac:dyDescent="0.2">
      <c r="B86" s="53">
        <v>68</v>
      </c>
      <c r="C86" s="53" t="s">
        <v>591</v>
      </c>
      <c r="D86" s="54">
        <v>44445</v>
      </c>
      <c r="E86" s="53" t="s">
        <v>592</v>
      </c>
      <c r="F86" s="53" t="s">
        <v>593</v>
      </c>
      <c r="G86" s="53" t="s">
        <v>594</v>
      </c>
      <c r="H86" s="53" t="s">
        <v>595</v>
      </c>
      <c r="I86" s="55"/>
      <c r="J86" s="56">
        <v>377347</v>
      </c>
      <c r="K86" s="57">
        <v>382145</v>
      </c>
      <c r="L86" s="58">
        <v>83692</v>
      </c>
      <c r="M86" s="57" t="s">
        <v>596</v>
      </c>
      <c r="N86" s="57"/>
      <c r="O86" s="59" t="s">
        <v>894</v>
      </c>
      <c r="P86" s="59" t="s">
        <v>78</v>
      </c>
      <c r="Q86" s="59" t="s">
        <v>802</v>
      </c>
      <c r="R86" s="60" t="s">
        <v>599</v>
      </c>
      <c r="T86" s="60" t="s">
        <v>634</v>
      </c>
      <c r="U86" s="95">
        <v>43441</v>
      </c>
      <c r="V86" s="60" t="s">
        <v>601</v>
      </c>
      <c r="W86" s="63" t="s">
        <v>602</v>
      </c>
      <c r="AC86" s="61" t="s">
        <v>367</v>
      </c>
      <c r="AD86" s="53" t="s">
        <v>634</v>
      </c>
      <c r="AE86" s="60" t="s">
        <v>258</v>
      </c>
      <c r="AF86" s="64">
        <v>3323</v>
      </c>
      <c r="AG86" s="53" t="s">
        <v>634</v>
      </c>
      <c r="AH86" s="65">
        <v>38271</v>
      </c>
      <c r="AI86" s="75">
        <v>-32.106837029661101</v>
      </c>
      <c r="AJ86" s="75">
        <v>115.936485</v>
      </c>
      <c r="AP86" s="60" t="s">
        <v>604</v>
      </c>
      <c r="AQ86" s="64" t="s">
        <v>895</v>
      </c>
      <c r="AR86" s="60" t="s">
        <v>606</v>
      </c>
    </row>
    <row r="87" spans="2:44" ht="15" customHeight="1" x14ac:dyDescent="0.2">
      <c r="B87" s="53">
        <v>90</v>
      </c>
      <c r="C87" s="53" t="s">
        <v>591</v>
      </c>
      <c r="D87" s="54">
        <v>44445</v>
      </c>
      <c r="E87" s="53" t="s">
        <v>592</v>
      </c>
      <c r="F87" s="53" t="s">
        <v>593</v>
      </c>
      <c r="G87" s="53" t="s">
        <v>594</v>
      </c>
      <c r="H87" s="53" t="s">
        <v>595</v>
      </c>
      <c r="I87" s="55"/>
      <c r="J87" s="56">
        <v>377369</v>
      </c>
      <c r="K87" s="57">
        <v>382167</v>
      </c>
      <c r="L87" s="58">
        <v>83692</v>
      </c>
      <c r="M87" s="57" t="s">
        <v>596</v>
      </c>
      <c r="N87" s="57"/>
      <c r="O87" s="59" t="s">
        <v>896</v>
      </c>
      <c r="P87" s="59" t="s">
        <v>75</v>
      </c>
      <c r="Q87" s="69" t="s">
        <v>828</v>
      </c>
      <c r="R87" s="60" t="s">
        <v>599</v>
      </c>
      <c r="S87" s="60" t="s">
        <v>897</v>
      </c>
      <c r="T87" s="60" t="s">
        <v>634</v>
      </c>
      <c r="U87" s="95">
        <v>43469</v>
      </c>
      <c r="V87" s="60" t="s">
        <v>601</v>
      </c>
      <c r="W87" s="63" t="s">
        <v>602</v>
      </c>
      <c r="AC87" s="61" t="s">
        <v>367</v>
      </c>
      <c r="AD87" s="61" t="s">
        <v>898</v>
      </c>
      <c r="AE87" s="60" t="s">
        <v>255</v>
      </c>
      <c r="AF87" s="76" t="s">
        <v>899</v>
      </c>
      <c r="AG87" s="61" t="s">
        <v>898</v>
      </c>
      <c r="AH87" s="65">
        <v>38635</v>
      </c>
      <c r="AI87" s="75">
        <v>-29.3967870253332</v>
      </c>
      <c r="AJ87" s="75">
        <v>115.649019</v>
      </c>
      <c r="AP87" s="60" t="s">
        <v>604</v>
      </c>
      <c r="AQ87" s="64" t="s">
        <v>900</v>
      </c>
      <c r="AR87" s="60" t="s">
        <v>606</v>
      </c>
    </row>
    <row r="88" spans="2:44" ht="15" customHeight="1" x14ac:dyDescent="0.2">
      <c r="B88" s="53">
        <v>56</v>
      </c>
      <c r="C88" s="53" t="s">
        <v>591</v>
      </c>
      <c r="D88" s="54">
        <v>44445</v>
      </c>
      <c r="E88" s="53" t="s">
        <v>592</v>
      </c>
      <c r="F88" s="53" t="s">
        <v>593</v>
      </c>
      <c r="G88" s="53" t="s">
        <v>594</v>
      </c>
      <c r="H88" s="53" t="s">
        <v>595</v>
      </c>
      <c r="I88" s="55"/>
      <c r="J88" s="56">
        <v>377335</v>
      </c>
      <c r="K88" s="57">
        <v>382133</v>
      </c>
      <c r="L88" s="58">
        <v>83692</v>
      </c>
      <c r="M88" s="57" t="s">
        <v>596</v>
      </c>
      <c r="N88" s="57"/>
      <c r="O88" s="59" t="s">
        <v>901</v>
      </c>
      <c r="P88" s="59" t="s">
        <v>64</v>
      </c>
      <c r="Q88" s="59" t="s">
        <v>617</v>
      </c>
      <c r="R88" s="60" t="s">
        <v>599</v>
      </c>
      <c r="T88" s="60" t="s">
        <v>634</v>
      </c>
      <c r="U88" s="95">
        <v>43419</v>
      </c>
      <c r="V88" s="60" t="s">
        <v>601</v>
      </c>
      <c r="W88" s="63" t="s">
        <v>602</v>
      </c>
      <c r="AC88" s="61" t="s">
        <v>367</v>
      </c>
      <c r="AD88" s="53" t="s">
        <v>634</v>
      </c>
      <c r="AE88" s="57" t="s">
        <v>244</v>
      </c>
      <c r="AF88" s="64">
        <v>3429</v>
      </c>
      <c r="AG88" s="53" t="s">
        <v>634</v>
      </c>
      <c r="AH88" s="65">
        <v>38464</v>
      </c>
      <c r="AI88" s="66">
        <v>-34.362668032950602</v>
      </c>
      <c r="AJ88" s="75">
        <v>118.14790600000001</v>
      </c>
      <c r="AP88" s="60" t="s">
        <v>604</v>
      </c>
      <c r="AQ88" s="64" t="s">
        <v>902</v>
      </c>
      <c r="AR88" s="60" t="s">
        <v>606</v>
      </c>
    </row>
    <row r="89" spans="2:44" ht="15" customHeight="1" x14ac:dyDescent="0.2">
      <c r="B89" s="53">
        <v>71</v>
      </c>
      <c r="C89" s="53" t="s">
        <v>591</v>
      </c>
      <c r="D89" s="54">
        <v>44445</v>
      </c>
      <c r="E89" s="53" t="s">
        <v>592</v>
      </c>
      <c r="F89" s="53" t="s">
        <v>593</v>
      </c>
      <c r="G89" s="53" t="s">
        <v>594</v>
      </c>
      <c r="H89" s="53" t="s">
        <v>595</v>
      </c>
      <c r="I89" s="55"/>
      <c r="J89" s="56">
        <v>377350</v>
      </c>
      <c r="K89" s="57">
        <v>382148</v>
      </c>
      <c r="L89" s="58">
        <v>83692</v>
      </c>
      <c r="M89" s="57" t="s">
        <v>596</v>
      </c>
      <c r="N89" s="57"/>
      <c r="O89" s="59" t="s">
        <v>903</v>
      </c>
      <c r="P89" s="59" t="s">
        <v>81</v>
      </c>
      <c r="Q89" s="69" t="s">
        <v>617</v>
      </c>
      <c r="R89" s="60" t="s">
        <v>599</v>
      </c>
      <c r="S89" s="60" t="s">
        <v>904</v>
      </c>
      <c r="T89" s="60" t="s">
        <v>634</v>
      </c>
      <c r="U89" s="72">
        <v>43496</v>
      </c>
      <c r="V89" s="60" t="s">
        <v>601</v>
      </c>
      <c r="W89" s="63" t="s">
        <v>602</v>
      </c>
      <c r="AC89" s="61" t="s">
        <v>367</v>
      </c>
      <c r="AD89" s="53" t="s">
        <v>634</v>
      </c>
      <c r="AE89" s="57" t="s">
        <v>261</v>
      </c>
      <c r="AF89" s="64">
        <v>3434</v>
      </c>
      <c r="AG89" s="53" t="s">
        <v>634</v>
      </c>
      <c r="AH89" s="78">
        <v>2005</v>
      </c>
      <c r="AI89" s="79">
        <v>-34.5</v>
      </c>
      <c r="AJ89" s="79">
        <v>117.9</v>
      </c>
      <c r="AP89" s="60" t="s">
        <v>604</v>
      </c>
      <c r="AQ89" s="64" t="s">
        <v>905</v>
      </c>
      <c r="AR89" s="60" t="s">
        <v>606</v>
      </c>
    </row>
    <row r="90" spans="2:44" ht="15" customHeight="1" x14ac:dyDescent="0.2">
      <c r="B90" s="53">
        <v>38</v>
      </c>
      <c r="C90" s="53" t="s">
        <v>591</v>
      </c>
      <c r="D90" s="54">
        <v>44445</v>
      </c>
      <c r="E90" s="53" t="s">
        <v>592</v>
      </c>
      <c r="F90" s="53" t="s">
        <v>593</v>
      </c>
      <c r="G90" s="53" t="s">
        <v>594</v>
      </c>
      <c r="H90" s="53" t="s">
        <v>595</v>
      </c>
      <c r="I90" s="55"/>
      <c r="J90" s="56">
        <v>377317</v>
      </c>
      <c r="K90" s="57">
        <v>382115</v>
      </c>
      <c r="L90" s="58">
        <v>83692</v>
      </c>
      <c r="M90" s="57" t="s">
        <v>596</v>
      </c>
      <c r="N90" s="57"/>
      <c r="O90" s="59" t="s">
        <v>906</v>
      </c>
      <c r="P90" s="59" t="s">
        <v>5</v>
      </c>
      <c r="Q90" s="59" t="s">
        <v>907</v>
      </c>
      <c r="R90" s="60" t="s">
        <v>599</v>
      </c>
      <c r="S90" s="60" t="s">
        <v>908</v>
      </c>
      <c r="T90" s="60" t="s">
        <v>634</v>
      </c>
      <c r="U90" s="92">
        <v>39422</v>
      </c>
      <c r="V90" s="60" t="s">
        <v>601</v>
      </c>
      <c r="W90" s="63" t="s">
        <v>602</v>
      </c>
      <c r="AC90" s="61" t="s">
        <v>367</v>
      </c>
      <c r="AD90" s="53" t="s">
        <v>634</v>
      </c>
      <c r="AE90" s="53" t="s">
        <v>185</v>
      </c>
      <c r="AF90" s="64">
        <v>3490</v>
      </c>
      <c r="AG90" s="53" t="s">
        <v>634</v>
      </c>
      <c r="AH90" s="65">
        <v>38595</v>
      </c>
      <c r="AI90" s="75">
        <v>-34.362389032950297</v>
      </c>
      <c r="AJ90" s="75">
        <v>118.206795</v>
      </c>
      <c r="AP90" s="60" t="s">
        <v>604</v>
      </c>
      <c r="AQ90" s="64" t="s">
        <v>909</v>
      </c>
      <c r="AR90" s="60" t="s">
        <v>606</v>
      </c>
    </row>
    <row r="91" spans="2:44" ht="15" customHeight="1" x14ac:dyDescent="0.2">
      <c r="B91" s="53">
        <v>69</v>
      </c>
      <c r="C91" s="53" t="s">
        <v>591</v>
      </c>
      <c r="D91" s="54">
        <v>44445</v>
      </c>
      <c r="E91" s="53" t="s">
        <v>592</v>
      </c>
      <c r="F91" s="53" t="s">
        <v>593</v>
      </c>
      <c r="G91" s="53" t="s">
        <v>594</v>
      </c>
      <c r="H91" s="53" t="s">
        <v>595</v>
      </c>
      <c r="I91" s="55"/>
      <c r="J91" s="56">
        <v>377348</v>
      </c>
      <c r="K91" s="57">
        <v>382146</v>
      </c>
      <c r="L91" s="58">
        <v>83692</v>
      </c>
      <c r="M91" s="57" t="s">
        <v>596</v>
      </c>
      <c r="N91" s="57"/>
      <c r="O91" s="59" t="s">
        <v>910</v>
      </c>
      <c r="P91" s="59" t="s">
        <v>79</v>
      </c>
      <c r="Q91" s="69" t="s">
        <v>681</v>
      </c>
      <c r="R91" s="60" t="s">
        <v>599</v>
      </c>
      <c r="T91" s="60" t="s">
        <v>634</v>
      </c>
      <c r="U91" s="95">
        <v>43481</v>
      </c>
      <c r="V91" s="60" t="s">
        <v>601</v>
      </c>
      <c r="W91" s="63" t="s">
        <v>602</v>
      </c>
      <c r="AC91" s="61" t="s">
        <v>367</v>
      </c>
      <c r="AD91" s="53" t="s">
        <v>634</v>
      </c>
      <c r="AE91" s="60" t="s">
        <v>259</v>
      </c>
      <c r="AF91" s="64">
        <v>3506</v>
      </c>
      <c r="AG91" s="53" t="s">
        <v>634</v>
      </c>
      <c r="AH91" s="65">
        <v>38597</v>
      </c>
      <c r="AI91" s="75">
        <v>-34.819359033568503</v>
      </c>
      <c r="AJ91" s="75">
        <v>116.592642</v>
      </c>
      <c r="AP91" s="60" t="s">
        <v>604</v>
      </c>
      <c r="AQ91" s="64" t="s">
        <v>911</v>
      </c>
      <c r="AR91" s="60" t="s">
        <v>606</v>
      </c>
    </row>
    <row r="92" spans="2:44" ht="15" customHeight="1" x14ac:dyDescent="0.2">
      <c r="B92" s="53">
        <v>75</v>
      </c>
      <c r="C92" s="53" t="s">
        <v>591</v>
      </c>
      <c r="D92" s="54">
        <v>44445</v>
      </c>
      <c r="E92" s="53" t="s">
        <v>592</v>
      </c>
      <c r="F92" s="53" t="s">
        <v>593</v>
      </c>
      <c r="G92" s="53" t="s">
        <v>594</v>
      </c>
      <c r="H92" s="53" t="s">
        <v>595</v>
      </c>
      <c r="I92" s="55"/>
      <c r="J92" s="56">
        <v>377354</v>
      </c>
      <c r="K92" s="57">
        <v>382152</v>
      </c>
      <c r="L92" s="58">
        <v>83692</v>
      </c>
      <c r="M92" s="57" t="s">
        <v>596</v>
      </c>
      <c r="N92" s="57"/>
      <c r="O92" s="59" t="s">
        <v>912</v>
      </c>
      <c r="P92" s="59" t="s">
        <v>86</v>
      </c>
      <c r="Q92" s="69" t="s">
        <v>913</v>
      </c>
      <c r="R92" s="60" t="s">
        <v>599</v>
      </c>
      <c r="S92" s="60" t="s">
        <v>914</v>
      </c>
      <c r="T92" s="60" t="s">
        <v>634</v>
      </c>
      <c r="U92" s="95">
        <v>43539</v>
      </c>
      <c r="V92" s="60" t="s">
        <v>601</v>
      </c>
      <c r="W92" s="63" t="s">
        <v>602</v>
      </c>
      <c r="AC92" s="61" t="s">
        <v>367</v>
      </c>
      <c r="AD92" s="53" t="s">
        <v>915</v>
      </c>
      <c r="AE92" s="60" t="s">
        <v>266</v>
      </c>
      <c r="AF92" s="64">
        <v>1</v>
      </c>
      <c r="AG92" s="53" t="s">
        <v>915</v>
      </c>
      <c r="AH92" s="65">
        <v>39259</v>
      </c>
      <c r="AI92" s="75">
        <v>-23.5788890157644</v>
      </c>
      <c r="AJ92" s="75">
        <v>132.57749999999999</v>
      </c>
      <c r="AP92" s="60" t="s">
        <v>604</v>
      </c>
      <c r="AQ92" s="60" t="s">
        <v>916</v>
      </c>
      <c r="AR92" s="60" t="s">
        <v>606</v>
      </c>
    </row>
    <row r="93" spans="2:44" ht="15" customHeight="1" x14ac:dyDescent="0.2">
      <c r="B93" s="53">
        <v>55</v>
      </c>
      <c r="C93" s="53" t="s">
        <v>591</v>
      </c>
      <c r="D93" s="54">
        <v>44445</v>
      </c>
      <c r="E93" s="53" t="s">
        <v>592</v>
      </c>
      <c r="F93" s="53" t="s">
        <v>593</v>
      </c>
      <c r="G93" s="53" t="s">
        <v>594</v>
      </c>
      <c r="H93" s="53" t="s">
        <v>595</v>
      </c>
      <c r="I93" s="55"/>
      <c r="J93" s="56">
        <v>377334</v>
      </c>
      <c r="K93" s="57">
        <v>382132</v>
      </c>
      <c r="L93" s="58">
        <v>83692</v>
      </c>
      <c r="M93" s="57" t="s">
        <v>596</v>
      </c>
      <c r="N93" s="57"/>
      <c r="O93" s="59" t="s">
        <v>917</v>
      </c>
      <c r="P93" s="59" t="s">
        <v>63</v>
      </c>
      <c r="Q93" s="59" t="s">
        <v>918</v>
      </c>
      <c r="R93" s="60" t="s">
        <v>599</v>
      </c>
      <c r="S93" s="60" t="s">
        <v>919</v>
      </c>
      <c r="T93" s="60" t="s">
        <v>634</v>
      </c>
      <c r="U93" s="95">
        <v>43404</v>
      </c>
      <c r="V93" s="60" t="s">
        <v>601</v>
      </c>
      <c r="W93" s="63" t="s">
        <v>602</v>
      </c>
      <c r="AC93" s="61" t="s">
        <v>367</v>
      </c>
      <c r="AD93" s="53" t="s">
        <v>634</v>
      </c>
      <c r="AE93" s="60" t="s">
        <v>243</v>
      </c>
      <c r="AF93" s="64">
        <v>3763</v>
      </c>
      <c r="AG93" s="53" t="s">
        <v>634</v>
      </c>
      <c r="AH93" s="65">
        <v>39564</v>
      </c>
      <c r="AI93" s="75">
        <v>-33.859722032249799</v>
      </c>
      <c r="AJ93" s="66">
        <v>120.63749999999899</v>
      </c>
      <c r="AP93" s="60" t="s">
        <v>604</v>
      </c>
      <c r="AQ93" s="64" t="s">
        <v>920</v>
      </c>
      <c r="AR93" s="60" t="s">
        <v>606</v>
      </c>
    </row>
    <row r="94" spans="2:44" ht="15" customHeight="1" x14ac:dyDescent="0.2">
      <c r="B94" s="53">
        <v>62</v>
      </c>
      <c r="C94" s="53" t="s">
        <v>591</v>
      </c>
      <c r="D94" s="54">
        <v>44445</v>
      </c>
      <c r="E94" s="53" t="s">
        <v>592</v>
      </c>
      <c r="F94" s="53" t="s">
        <v>593</v>
      </c>
      <c r="G94" s="53" t="s">
        <v>594</v>
      </c>
      <c r="H94" s="53" t="s">
        <v>595</v>
      </c>
      <c r="I94" s="55"/>
      <c r="J94" s="56">
        <v>377341</v>
      </c>
      <c r="K94" s="57">
        <v>382139</v>
      </c>
      <c r="L94" s="58">
        <v>83692</v>
      </c>
      <c r="M94" s="57" t="s">
        <v>596</v>
      </c>
      <c r="N94" s="57"/>
      <c r="O94" s="59" t="s">
        <v>921</v>
      </c>
      <c r="P94" s="59" t="s">
        <v>71</v>
      </c>
      <c r="Q94" s="59" t="s">
        <v>707</v>
      </c>
      <c r="R94" s="60" t="s">
        <v>599</v>
      </c>
      <c r="S94" s="60" t="s">
        <v>922</v>
      </c>
      <c r="T94" s="60" t="s">
        <v>634</v>
      </c>
      <c r="U94" s="95">
        <v>43452</v>
      </c>
      <c r="V94" s="60" t="s">
        <v>601</v>
      </c>
      <c r="W94" s="63" t="s">
        <v>602</v>
      </c>
      <c r="AC94" s="61" t="s">
        <v>367</v>
      </c>
      <c r="AD94" s="53" t="s">
        <v>634</v>
      </c>
      <c r="AE94" s="60" t="s">
        <v>251</v>
      </c>
      <c r="AF94" s="64">
        <v>3771</v>
      </c>
      <c r="AG94" s="53" t="s">
        <v>634</v>
      </c>
      <c r="AH94" s="65">
        <v>39570</v>
      </c>
      <c r="AI94" s="66">
        <v>-31.5191670287502</v>
      </c>
      <c r="AJ94" s="66">
        <v>115.603889</v>
      </c>
      <c r="AP94" s="60" t="s">
        <v>604</v>
      </c>
      <c r="AQ94" s="64" t="s">
        <v>923</v>
      </c>
      <c r="AR94" s="60" t="s">
        <v>606</v>
      </c>
    </row>
    <row r="95" spans="2:44" ht="15" customHeight="1" x14ac:dyDescent="0.2">
      <c r="B95" s="53">
        <v>81</v>
      </c>
      <c r="C95" s="53" t="s">
        <v>591</v>
      </c>
      <c r="D95" s="54">
        <v>44445</v>
      </c>
      <c r="E95" s="53" t="s">
        <v>592</v>
      </c>
      <c r="F95" s="53" t="s">
        <v>593</v>
      </c>
      <c r="G95" s="53" t="s">
        <v>594</v>
      </c>
      <c r="H95" s="53" t="s">
        <v>595</v>
      </c>
      <c r="I95" s="55"/>
      <c r="J95" s="56">
        <v>377360</v>
      </c>
      <c r="K95" s="57">
        <v>382158</v>
      </c>
      <c r="L95" s="58">
        <v>83692</v>
      </c>
      <c r="M95" s="57" t="s">
        <v>596</v>
      </c>
      <c r="N95" s="57"/>
      <c r="O95" s="59" t="s">
        <v>924</v>
      </c>
      <c r="P95" s="59" t="s">
        <v>162</v>
      </c>
      <c r="Q95" s="69" t="s">
        <v>637</v>
      </c>
      <c r="R95" s="60" t="s">
        <v>599</v>
      </c>
      <c r="S95" s="60" t="s">
        <v>925</v>
      </c>
      <c r="T95" s="60" t="s">
        <v>634</v>
      </c>
      <c r="U95" s="95">
        <v>43668</v>
      </c>
      <c r="V95" s="60" t="s">
        <v>601</v>
      </c>
      <c r="W95" s="63" t="s">
        <v>602</v>
      </c>
      <c r="AC95" s="61" t="s">
        <v>367</v>
      </c>
      <c r="AD95" s="53" t="s">
        <v>634</v>
      </c>
      <c r="AE95" s="60" t="s">
        <v>342</v>
      </c>
      <c r="AF95" s="64">
        <v>3779</v>
      </c>
      <c r="AG95" s="53" t="s">
        <v>634</v>
      </c>
      <c r="AH95" s="65">
        <v>39653</v>
      </c>
      <c r="AI95" s="75">
        <v>-27.936667022912602</v>
      </c>
      <c r="AJ95" s="75">
        <v>114.22861099999901</v>
      </c>
      <c r="AP95" s="60" t="s">
        <v>604</v>
      </c>
      <c r="AQ95" s="64" t="s">
        <v>926</v>
      </c>
      <c r="AR95" s="60" t="s">
        <v>606</v>
      </c>
    </row>
    <row r="96" spans="2:44" ht="15" customHeight="1" x14ac:dyDescent="0.2">
      <c r="B96" s="53">
        <v>57</v>
      </c>
      <c r="C96" s="53" t="s">
        <v>591</v>
      </c>
      <c r="D96" s="54">
        <v>44445</v>
      </c>
      <c r="E96" s="53" t="s">
        <v>592</v>
      </c>
      <c r="F96" s="53" t="s">
        <v>593</v>
      </c>
      <c r="G96" s="53" t="s">
        <v>594</v>
      </c>
      <c r="H96" s="53" t="s">
        <v>595</v>
      </c>
      <c r="I96" s="55"/>
      <c r="J96" s="56">
        <v>377336</v>
      </c>
      <c r="K96" s="57">
        <v>382134</v>
      </c>
      <c r="L96" s="58">
        <v>83692</v>
      </c>
      <c r="M96" s="57" t="s">
        <v>596</v>
      </c>
      <c r="N96" s="57"/>
      <c r="O96" s="59" t="s">
        <v>927</v>
      </c>
      <c r="P96" s="59" t="s">
        <v>65</v>
      </c>
      <c r="Q96" s="59" t="s">
        <v>928</v>
      </c>
      <c r="R96" s="60" t="s">
        <v>599</v>
      </c>
      <c r="T96" s="60" t="s">
        <v>634</v>
      </c>
      <c r="U96" s="95">
        <v>43418</v>
      </c>
      <c r="V96" s="60" t="s">
        <v>601</v>
      </c>
      <c r="W96" s="63" t="s">
        <v>602</v>
      </c>
      <c r="AC96" s="61" t="s">
        <v>367</v>
      </c>
      <c r="AD96" s="53" t="s">
        <v>634</v>
      </c>
      <c r="AE96" s="60" t="s">
        <v>245</v>
      </c>
      <c r="AF96" s="64">
        <v>3786</v>
      </c>
      <c r="AG96" s="53" t="s">
        <v>634</v>
      </c>
      <c r="AH96" s="65">
        <v>39655</v>
      </c>
      <c r="AI96" s="75">
        <v>-30.437778027030099</v>
      </c>
      <c r="AJ96" s="105">
        <v>115.425</v>
      </c>
      <c r="AP96" s="60" t="s">
        <v>604</v>
      </c>
      <c r="AQ96" s="64" t="s">
        <v>929</v>
      </c>
      <c r="AR96" s="60" t="s">
        <v>606</v>
      </c>
    </row>
    <row r="97" spans="2:56" ht="15" customHeight="1" x14ac:dyDescent="0.2">
      <c r="B97" s="53">
        <v>48</v>
      </c>
      <c r="C97" s="53" t="s">
        <v>591</v>
      </c>
      <c r="D97" s="54">
        <v>44445</v>
      </c>
      <c r="E97" s="53" t="s">
        <v>592</v>
      </c>
      <c r="F97" s="53" t="s">
        <v>593</v>
      </c>
      <c r="G97" s="53" t="s">
        <v>594</v>
      </c>
      <c r="H97" s="53" t="s">
        <v>595</v>
      </c>
      <c r="I97" s="55"/>
      <c r="J97" s="56">
        <v>377327</v>
      </c>
      <c r="K97" s="57">
        <v>382125</v>
      </c>
      <c r="L97" s="58">
        <v>83692</v>
      </c>
      <c r="M97" s="57" t="s">
        <v>596</v>
      </c>
      <c r="N97" s="57"/>
      <c r="O97" s="59" t="s">
        <v>930</v>
      </c>
      <c r="P97" s="59" t="s">
        <v>27</v>
      </c>
      <c r="Q97" s="59" t="s">
        <v>931</v>
      </c>
      <c r="R97" s="60" t="s">
        <v>599</v>
      </c>
      <c r="T97" s="88" t="s">
        <v>634</v>
      </c>
      <c r="U97" s="92">
        <v>43566</v>
      </c>
      <c r="V97" s="60" t="s">
        <v>601</v>
      </c>
      <c r="W97" s="63" t="s">
        <v>602</v>
      </c>
      <c r="AC97" s="61" t="s">
        <v>367</v>
      </c>
      <c r="AD97" s="53" t="s">
        <v>634</v>
      </c>
      <c r="AE97" s="53" t="s">
        <v>207</v>
      </c>
      <c r="AF97" s="64">
        <v>3788</v>
      </c>
      <c r="AG97" s="53" t="s">
        <v>634</v>
      </c>
      <c r="AH97" s="65">
        <v>39655</v>
      </c>
      <c r="AI97" s="75">
        <v>-30.437778027030099</v>
      </c>
      <c r="AJ97" s="75">
        <v>115.425</v>
      </c>
      <c r="AP97" s="60" t="s">
        <v>604</v>
      </c>
      <c r="AQ97" s="64" t="s">
        <v>932</v>
      </c>
      <c r="AR97" s="60" t="s">
        <v>606</v>
      </c>
    </row>
    <row r="98" spans="2:56" ht="15" customHeight="1" x14ac:dyDescent="0.2">
      <c r="B98" s="53">
        <v>73</v>
      </c>
      <c r="C98" s="53" t="s">
        <v>591</v>
      </c>
      <c r="D98" s="54">
        <v>44445</v>
      </c>
      <c r="E98" s="53" t="s">
        <v>592</v>
      </c>
      <c r="F98" s="53" t="s">
        <v>593</v>
      </c>
      <c r="G98" s="53" t="s">
        <v>594</v>
      </c>
      <c r="H98" s="53" t="s">
        <v>595</v>
      </c>
      <c r="I98" s="55"/>
      <c r="J98" s="56">
        <v>377352</v>
      </c>
      <c r="K98" s="57">
        <v>382150</v>
      </c>
      <c r="L98" s="58">
        <v>83692</v>
      </c>
      <c r="M98" s="57" t="s">
        <v>596</v>
      </c>
      <c r="N98" s="57"/>
      <c r="O98" s="59" t="s">
        <v>933</v>
      </c>
      <c r="P98" s="59" t="s">
        <v>84</v>
      </c>
      <c r="Q98" s="69" t="s">
        <v>934</v>
      </c>
      <c r="R98" s="60" t="s">
        <v>599</v>
      </c>
      <c r="T98" s="60" t="s">
        <v>634</v>
      </c>
      <c r="U98" s="95">
        <v>43496</v>
      </c>
      <c r="V98" s="60" t="s">
        <v>601</v>
      </c>
      <c r="W98" s="63" t="s">
        <v>602</v>
      </c>
      <c r="AC98" s="61" t="s">
        <v>367</v>
      </c>
      <c r="AD98" s="53" t="s">
        <v>634</v>
      </c>
      <c r="AE98" s="60" t="s">
        <v>264</v>
      </c>
      <c r="AF98" s="64">
        <v>3793</v>
      </c>
      <c r="AG98" s="53" t="s">
        <v>634</v>
      </c>
      <c r="AH98" s="65">
        <v>39663</v>
      </c>
      <c r="AI98" s="66">
        <v>-31.4363890286204</v>
      </c>
      <c r="AJ98" s="75">
        <v>115.62944400000001</v>
      </c>
      <c r="AP98" s="60" t="s">
        <v>604</v>
      </c>
      <c r="AQ98" s="64" t="s">
        <v>935</v>
      </c>
      <c r="AR98" s="60" t="s">
        <v>606</v>
      </c>
    </row>
    <row r="99" spans="2:56" ht="15" customHeight="1" x14ac:dyDescent="0.2">
      <c r="B99" s="53">
        <v>67</v>
      </c>
      <c r="C99" s="53" t="s">
        <v>591</v>
      </c>
      <c r="D99" s="54">
        <v>44445</v>
      </c>
      <c r="E99" s="53" t="s">
        <v>592</v>
      </c>
      <c r="F99" s="53" t="s">
        <v>593</v>
      </c>
      <c r="G99" s="53" t="s">
        <v>594</v>
      </c>
      <c r="H99" s="53" t="s">
        <v>595</v>
      </c>
      <c r="I99" s="55"/>
      <c r="J99" s="56">
        <v>377346</v>
      </c>
      <c r="K99" s="57">
        <v>382144</v>
      </c>
      <c r="L99" s="58">
        <v>83692</v>
      </c>
      <c r="M99" s="57" t="s">
        <v>596</v>
      </c>
      <c r="N99" s="57"/>
      <c r="O99" s="59" t="s">
        <v>936</v>
      </c>
      <c r="P99" s="59" t="s">
        <v>77</v>
      </c>
      <c r="Q99" s="59" t="s">
        <v>617</v>
      </c>
      <c r="R99" s="60" t="s">
        <v>599</v>
      </c>
      <c r="T99" s="88" t="s">
        <v>634</v>
      </c>
      <c r="U99" s="95">
        <v>43496</v>
      </c>
      <c r="V99" s="60" t="s">
        <v>601</v>
      </c>
      <c r="W99" s="63" t="s">
        <v>602</v>
      </c>
      <c r="AC99" s="61" t="s">
        <v>367</v>
      </c>
      <c r="AD99" s="99" t="s">
        <v>634</v>
      </c>
      <c r="AE99" s="60" t="s">
        <v>257</v>
      </c>
      <c r="AF99" s="64">
        <v>3856</v>
      </c>
      <c r="AG99" s="99" t="s">
        <v>634</v>
      </c>
      <c r="AH99" s="78">
        <v>2008</v>
      </c>
      <c r="AI99" s="79">
        <v>-29.7</v>
      </c>
      <c r="AJ99" s="79">
        <v>115.2</v>
      </c>
      <c r="AP99" s="60" t="s">
        <v>604</v>
      </c>
      <c r="AQ99" s="64" t="s">
        <v>937</v>
      </c>
      <c r="AR99" s="60" t="s">
        <v>606</v>
      </c>
    </row>
    <row r="100" spans="2:56" ht="15" customHeight="1" x14ac:dyDescent="0.2">
      <c r="B100" s="53">
        <v>70</v>
      </c>
      <c r="C100" s="53" t="s">
        <v>591</v>
      </c>
      <c r="D100" s="54">
        <v>44445</v>
      </c>
      <c r="E100" s="53" t="s">
        <v>592</v>
      </c>
      <c r="F100" s="53" t="s">
        <v>593</v>
      </c>
      <c r="G100" s="53" t="s">
        <v>594</v>
      </c>
      <c r="H100" s="53" t="s">
        <v>595</v>
      </c>
      <c r="I100" s="55"/>
      <c r="J100" s="56">
        <v>377349</v>
      </c>
      <c r="K100" s="57">
        <v>382147</v>
      </c>
      <c r="L100" s="58">
        <v>83692</v>
      </c>
      <c r="M100" s="57" t="s">
        <v>596</v>
      </c>
      <c r="N100" s="57"/>
      <c r="O100" s="59" t="s">
        <v>938</v>
      </c>
      <c r="P100" s="59" t="s">
        <v>80</v>
      </c>
      <c r="Q100" s="69" t="s">
        <v>802</v>
      </c>
      <c r="R100" s="60" t="s">
        <v>599</v>
      </c>
      <c r="T100" s="60" t="s">
        <v>634</v>
      </c>
      <c r="U100" s="95">
        <v>43523</v>
      </c>
      <c r="V100" s="60" t="s">
        <v>601</v>
      </c>
      <c r="W100" s="63" t="s">
        <v>602</v>
      </c>
      <c r="AC100" s="61" t="s">
        <v>367</v>
      </c>
      <c r="AD100" s="53" t="s">
        <v>634</v>
      </c>
      <c r="AE100" s="60" t="s">
        <v>260</v>
      </c>
      <c r="AF100" s="64">
        <v>4028</v>
      </c>
      <c r="AG100" s="53" t="s">
        <v>634</v>
      </c>
      <c r="AH100" s="65">
        <v>40336</v>
      </c>
      <c r="AI100" s="75">
        <v>-30.532778027183198</v>
      </c>
      <c r="AJ100" s="75">
        <v>115.507222</v>
      </c>
      <c r="AP100" s="60" t="s">
        <v>604</v>
      </c>
      <c r="AQ100" s="64" t="s">
        <v>939</v>
      </c>
      <c r="AR100" s="60" t="s">
        <v>606</v>
      </c>
    </row>
    <row r="101" spans="2:56" ht="15" customHeight="1" x14ac:dyDescent="0.2">
      <c r="B101" s="53">
        <v>43</v>
      </c>
      <c r="C101" s="53" t="s">
        <v>591</v>
      </c>
      <c r="D101" s="54">
        <v>44445</v>
      </c>
      <c r="E101" s="53" t="s">
        <v>592</v>
      </c>
      <c r="F101" s="53" t="s">
        <v>593</v>
      </c>
      <c r="G101" s="53" t="s">
        <v>594</v>
      </c>
      <c r="H101" s="53" t="s">
        <v>595</v>
      </c>
      <c r="I101" s="55"/>
      <c r="J101" s="56">
        <v>377322</v>
      </c>
      <c r="K101" s="57">
        <v>382120</v>
      </c>
      <c r="L101" s="58">
        <v>83692</v>
      </c>
      <c r="M101" s="57" t="s">
        <v>596</v>
      </c>
      <c r="N101" s="57"/>
      <c r="O101" s="59" t="s">
        <v>940</v>
      </c>
      <c r="P101" s="59" t="s">
        <v>22</v>
      </c>
      <c r="Q101" s="59" t="s">
        <v>802</v>
      </c>
      <c r="R101" s="60" t="s">
        <v>599</v>
      </c>
      <c r="T101" s="60" t="s">
        <v>634</v>
      </c>
      <c r="U101" s="92">
        <v>43474</v>
      </c>
      <c r="V101" s="60" t="s">
        <v>601</v>
      </c>
      <c r="W101" s="63" t="s">
        <v>602</v>
      </c>
      <c r="AC101" s="61" t="s">
        <v>367</v>
      </c>
      <c r="AD101" s="53" t="s">
        <v>634</v>
      </c>
      <c r="AE101" s="53" t="s">
        <v>202</v>
      </c>
      <c r="AF101" s="64">
        <v>4017</v>
      </c>
      <c r="AG101" s="53" t="s">
        <v>634</v>
      </c>
      <c r="AH101" s="65">
        <v>40314</v>
      </c>
      <c r="AI101" s="75">
        <v>-31.650833028955901</v>
      </c>
      <c r="AJ101" s="75">
        <v>115.734444</v>
      </c>
      <c r="AP101" s="60" t="s">
        <v>604</v>
      </c>
      <c r="AQ101" s="64" t="s">
        <v>941</v>
      </c>
      <c r="AR101" s="60" t="s">
        <v>606</v>
      </c>
    </row>
    <row r="102" spans="2:56" ht="15" customHeight="1" x14ac:dyDescent="0.2">
      <c r="B102" s="53">
        <v>46</v>
      </c>
      <c r="C102" s="53" t="s">
        <v>591</v>
      </c>
      <c r="D102" s="54">
        <v>44445</v>
      </c>
      <c r="E102" s="53" t="s">
        <v>592</v>
      </c>
      <c r="F102" s="53" t="s">
        <v>593</v>
      </c>
      <c r="G102" s="53" t="s">
        <v>594</v>
      </c>
      <c r="H102" s="53" t="s">
        <v>595</v>
      </c>
      <c r="I102" s="55"/>
      <c r="J102" s="56">
        <v>377325</v>
      </c>
      <c r="K102" s="57">
        <v>382123</v>
      </c>
      <c r="L102" s="58">
        <v>83692</v>
      </c>
      <c r="M102" s="57" t="s">
        <v>596</v>
      </c>
      <c r="N102" s="57"/>
      <c r="O102" s="59" t="s">
        <v>942</v>
      </c>
      <c r="P102" s="59" t="s">
        <v>24</v>
      </c>
      <c r="Q102" s="69" t="s">
        <v>681</v>
      </c>
      <c r="R102" s="60" t="s">
        <v>599</v>
      </c>
      <c r="T102" s="60" t="s">
        <v>634</v>
      </c>
      <c r="U102" s="92">
        <v>43507</v>
      </c>
      <c r="V102" s="60" t="s">
        <v>601</v>
      </c>
      <c r="W102" s="63" t="s">
        <v>602</v>
      </c>
      <c r="AC102" s="61" t="s">
        <v>367</v>
      </c>
      <c r="AD102" s="53" t="s">
        <v>634</v>
      </c>
      <c r="AE102" s="53" t="s">
        <v>204</v>
      </c>
      <c r="AF102" s="64">
        <v>4014</v>
      </c>
      <c r="AG102" s="53" t="s">
        <v>634</v>
      </c>
      <c r="AH102" s="65">
        <v>40295</v>
      </c>
      <c r="AI102" s="75">
        <v>-34.162778032674602</v>
      </c>
      <c r="AJ102" s="75">
        <v>119.434167</v>
      </c>
      <c r="AP102" s="60" t="s">
        <v>604</v>
      </c>
      <c r="AQ102" s="64" t="s">
        <v>943</v>
      </c>
      <c r="AR102" s="60" t="s">
        <v>606</v>
      </c>
    </row>
    <row r="103" spans="2:56" ht="15" customHeight="1" x14ac:dyDescent="0.2">
      <c r="B103" s="53">
        <v>83</v>
      </c>
      <c r="C103" s="53" t="s">
        <v>591</v>
      </c>
      <c r="D103" s="54">
        <v>44445</v>
      </c>
      <c r="E103" s="53" t="s">
        <v>592</v>
      </c>
      <c r="F103" s="53" t="s">
        <v>593</v>
      </c>
      <c r="G103" s="53" t="s">
        <v>594</v>
      </c>
      <c r="H103" s="53" t="s">
        <v>595</v>
      </c>
      <c r="I103" s="55"/>
      <c r="J103" s="56">
        <v>377362</v>
      </c>
      <c r="K103" s="57">
        <v>382160</v>
      </c>
      <c r="L103" s="58">
        <v>83692</v>
      </c>
      <c r="M103" s="57" t="s">
        <v>596</v>
      </c>
      <c r="N103" s="57"/>
      <c r="O103" s="59" t="s">
        <v>944</v>
      </c>
      <c r="P103" s="59" t="s">
        <v>36</v>
      </c>
      <c r="Q103" s="69" t="s">
        <v>945</v>
      </c>
      <c r="R103" s="60" t="s">
        <v>599</v>
      </c>
      <c r="S103" s="60" t="s">
        <v>946</v>
      </c>
      <c r="T103" s="60" t="s">
        <v>634</v>
      </c>
      <c r="U103" s="95">
        <v>43404</v>
      </c>
      <c r="V103" s="60" t="s">
        <v>601</v>
      </c>
      <c r="W103" s="63" t="s">
        <v>602</v>
      </c>
      <c r="AC103" s="61" t="s">
        <v>367</v>
      </c>
      <c r="AD103" s="53" t="s">
        <v>634</v>
      </c>
      <c r="AE103" s="60" t="s">
        <v>216</v>
      </c>
      <c r="AF103" s="64">
        <v>4109</v>
      </c>
      <c r="AG103" s="53" t="s">
        <v>634</v>
      </c>
      <c r="AH103" s="65">
        <v>40549</v>
      </c>
      <c r="AI103" s="66">
        <v>-34.318333032889697</v>
      </c>
      <c r="AJ103" s="75">
        <v>118.389721999999</v>
      </c>
      <c r="AP103" s="60" t="s">
        <v>604</v>
      </c>
      <c r="AQ103" s="64" t="s">
        <v>947</v>
      </c>
      <c r="AR103" s="60" t="s">
        <v>606</v>
      </c>
    </row>
    <row r="104" spans="2:56" ht="15" customHeight="1" x14ac:dyDescent="0.2">
      <c r="B104" s="53">
        <v>91</v>
      </c>
      <c r="C104" s="53" t="s">
        <v>591</v>
      </c>
      <c r="D104" s="54">
        <v>44445</v>
      </c>
      <c r="E104" s="53" t="s">
        <v>592</v>
      </c>
      <c r="F104" s="53" t="s">
        <v>593</v>
      </c>
      <c r="G104" s="53" t="s">
        <v>594</v>
      </c>
      <c r="H104" s="53" t="s">
        <v>595</v>
      </c>
      <c r="I104" s="55"/>
      <c r="J104" s="56">
        <v>377370</v>
      </c>
      <c r="K104" s="57">
        <v>382168</v>
      </c>
      <c r="L104" s="58">
        <v>83692</v>
      </c>
      <c r="M104" s="57" t="s">
        <v>596</v>
      </c>
      <c r="N104" s="57"/>
      <c r="O104" s="69" t="s">
        <v>948</v>
      </c>
      <c r="P104" s="59" t="s">
        <v>169</v>
      </c>
      <c r="Q104" s="69" t="s">
        <v>653</v>
      </c>
      <c r="R104" s="60" t="s">
        <v>599</v>
      </c>
      <c r="T104" s="60" t="s">
        <v>634</v>
      </c>
      <c r="U104" s="95">
        <v>43474</v>
      </c>
      <c r="V104" s="60" t="s">
        <v>601</v>
      </c>
      <c r="W104" s="63" t="s">
        <v>602</v>
      </c>
      <c r="AC104" s="61" t="s">
        <v>367</v>
      </c>
      <c r="AD104" s="53" t="s">
        <v>634</v>
      </c>
      <c r="AE104" s="60" t="s">
        <v>349</v>
      </c>
      <c r="AF104" s="64">
        <v>4140</v>
      </c>
      <c r="AG104" s="53" t="s">
        <v>634</v>
      </c>
      <c r="AH104" s="65">
        <v>40784</v>
      </c>
      <c r="AI104" s="75">
        <v>-33.960278032391599</v>
      </c>
      <c r="AJ104" s="75">
        <v>119.951944</v>
      </c>
      <c r="AP104" s="60" t="s">
        <v>604</v>
      </c>
      <c r="AQ104" s="64" t="s">
        <v>949</v>
      </c>
      <c r="AR104" s="60" t="s">
        <v>606</v>
      </c>
    </row>
    <row r="105" spans="2:56" ht="15" customHeight="1" x14ac:dyDescent="0.2">
      <c r="B105" s="53">
        <v>34</v>
      </c>
      <c r="C105" s="53" t="s">
        <v>591</v>
      </c>
      <c r="D105" s="54">
        <v>44445</v>
      </c>
      <c r="E105" s="53" t="s">
        <v>592</v>
      </c>
      <c r="F105" s="53" t="s">
        <v>593</v>
      </c>
      <c r="G105" s="53" t="s">
        <v>594</v>
      </c>
      <c r="H105" s="53" t="s">
        <v>595</v>
      </c>
      <c r="I105" s="55"/>
      <c r="J105" s="56">
        <v>377313</v>
      </c>
      <c r="K105" s="57">
        <v>382111</v>
      </c>
      <c r="L105" s="58">
        <v>83692</v>
      </c>
      <c r="M105" s="60" t="s">
        <v>604</v>
      </c>
      <c r="N105" s="60" t="s">
        <v>950</v>
      </c>
      <c r="O105" s="60" t="s">
        <v>951</v>
      </c>
      <c r="P105" s="59" t="s">
        <v>113</v>
      </c>
      <c r="Q105" s="60" t="s">
        <v>952</v>
      </c>
      <c r="R105" s="60" t="s">
        <v>599</v>
      </c>
      <c r="S105" s="60" t="s">
        <v>951</v>
      </c>
      <c r="T105" s="106" t="s">
        <v>953</v>
      </c>
      <c r="U105" s="89">
        <v>44104</v>
      </c>
      <c r="V105" s="60" t="s">
        <v>601</v>
      </c>
      <c r="W105" s="63" t="s">
        <v>602</v>
      </c>
      <c r="AC105" s="107" t="s">
        <v>367</v>
      </c>
      <c r="AD105" s="108" t="s">
        <v>953</v>
      </c>
      <c r="AE105" s="106" t="s">
        <v>293</v>
      </c>
      <c r="AF105" s="86" t="s">
        <v>954</v>
      </c>
      <c r="AG105" s="108" t="s">
        <v>953</v>
      </c>
      <c r="AH105" s="109">
        <v>44104</v>
      </c>
      <c r="AI105" s="110"/>
      <c r="AJ105" s="110"/>
      <c r="AK105" s="60"/>
      <c r="AL105" s="60"/>
      <c r="AN105" s="60"/>
      <c r="AP105" s="60" t="s">
        <v>604</v>
      </c>
      <c r="AQ105" s="60" t="s">
        <v>955</v>
      </c>
      <c r="AR105" s="60" t="s">
        <v>606</v>
      </c>
      <c r="BD105" s="83" t="s">
        <v>678</v>
      </c>
    </row>
    <row r="106" spans="2:56" ht="15" customHeight="1" x14ac:dyDescent="0.2">
      <c r="B106" s="60">
        <v>33</v>
      </c>
      <c r="C106" s="60" t="s">
        <v>591</v>
      </c>
      <c r="D106" s="54">
        <v>44445</v>
      </c>
      <c r="E106" s="60" t="s">
        <v>592</v>
      </c>
      <c r="F106" s="60" t="s">
        <v>593</v>
      </c>
      <c r="G106" s="60" t="s">
        <v>594</v>
      </c>
      <c r="H106" s="60" t="s">
        <v>595</v>
      </c>
      <c r="I106" s="83"/>
      <c r="J106" s="84">
        <v>377312</v>
      </c>
      <c r="K106" s="60">
        <v>382110</v>
      </c>
      <c r="L106" s="60">
        <v>83692</v>
      </c>
      <c r="M106" s="60" t="s">
        <v>604</v>
      </c>
      <c r="N106" s="60" t="s">
        <v>950</v>
      </c>
      <c r="O106" s="60" t="s">
        <v>956</v>
      </c>
      <c r="P106" s="59" t="s">
        <v>114</v>
      </c>
      <c r="Q106" s="60" t="s">
        <v>957</v>
      </c>
      <c r="R106" s="60" t="s">
        <v>599</v>
      </c>
      <c r="S106" s="60" t="s">
        <v>956</v>
      </c>
      <c r="T106" s="106" t="s">
        <v>953</v>
      </c>
      <c r="U106" s="89">
        <v>44104</v>
      </c>
      <c r="V106" s="60" t="s">
        <v>601</v>
      </c>
      <c r="W106" s="60" t="s">
        <v>602</v>
      </c>
      <c r="X106" s="60"/>
      <c r="Y106" s="60"/>
      <c r="Z106" s="60"/>
      <c r="AA106" s="60"/>
      <c r="AB106" s="60"/>
      <c r="AC106" s="107" t="s">
        <v>367</v>
      </c>
      <c r="AD106" s="106" t="s">
        <v>953</v>
      </c>
      <c r="AE106" s="106" t="s">
        <v>294</v>
      </c>
      <c r="AF106" s="87">
        <v>867</v>
      </c>
      <c r="AG106" s="106" t="s">
        <v>953</v>
      </c>
      <c r="AH106" s="109">
        <v>44103</v>
      </c>
      <c r="AI106" s="110"/>
      <c r="AJ106" s="110"/>
      <c r="AK106" s="60"/>
      <c r="AL106" s="60"/>
      <c r="AM106" s="60"/>
      <c r="AN106" s="111"/>
      <c r="AO106" s="60"/>
      <c r="AP106" s="60" t="s">
        <v>604</v>
      </c>
      <c r="AQ106" s="60" t="s">
        <v>958</v>
      </c>
      <c r="AR106" s="60" t="s">
        <v>606</v>
      </c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83" t="s">
        <v>678</v>
      </c>
    </row>
    <row r="107" spans="2:56" s="115" customFormat="1" ht="15" customHeight="1" x14ac:dyDescent="0.2">
      <c r="B107" s="112"/>
      <c r="C107" s="112"/>
      <c r="D107" s="113"/>
      <c r="E107" s="112"/>
      <c r="F107" s="112"/>
      <c r="G107" s="112"/>
      <c r="H107" s="112"/>
      <c r="I107" s="112"/>
      <c r="J107" s="114"/>
      <c r="K107" s="114"/>
      <c r="L107" s="114"/>
      <c r="AH107" s="116"/>
      <c r="BD107" s="67"/>
    </row>
    <row r="108" spans="2:56" ht="15" customHeight="1" x14ac:dyDescent="0.2">
      <c r="B108" s="53"/>
      <c r="C108" s="53"/>
      <c r="D108" s="54"/>
      <c r="E108" s="53"/>
      <c r="F108" s="53"/>
      <c r="G108" s="53"/>
      <c r="H108" s="53"/>
      <c r="I108" s="55"/>
      <c r="AH108" s="65"/>
    </row>
    <row r="109" spans="2:56" ht="15" customHeight="1" x14ac:dyDescent="0.2">
      <c r="B109" s="53"/>
      <c r="C109" s="53"/>
      <c r="D109" s="54"/>
      <c r="E109" s="53"/>
      <c r="F109" s="53"/>
      <c r="G109" s="53"/>
      <c r="H109" s="53"/>
      <c r="I109" s="55"/>
      <c r="AH109" s="65"/>
    </row>
    <row r="110" spans="2:56" ht="15" customHeight="1" x14ac:dyDescent="0.2">
      <c r="B110" s="53"/>
      <c r="C110" s="53"/>
      <c r="D110" s="54"/>
      <c r="E110" s="53"/>
      <c r="F110" s="53"/>
      <c r="G110" s="53"/>
      <c r="H110" s="53"/>
      <c r="I110" s="55"/>
      <c r="AH110" s="65"/>
    </row>
    <row r="111" spans="2:56" ht="15" customHeight="1" x14ac:dyDescent="0.2">
      <c r="B111" s="53"/>
      <c r="C111" s="53"/>
      <c r="D111" s="54"/>
      <c r="E111" s="53"/>
      <c r="F111" s="53"/>
      <c r="G111" s="53"/>
      <c r="H111" s="53"/>
      <c r="I111" s="55"/>
      <c r="AH111" s="65"/>
    </row>
    <row r="112" spans="2:56" ht="15" customHeight="1" x14ac:dyDescent="0.2">
      <c r="B112" s="53"/>
      <c r="C112" s="53"/>
      <c r="D112" s="54"/>
      <c r="E112" s="53"/>
      <c r="F112" s="53"/>
      <c r="G112" s="53"/>
      <c r="H112" s="53"/>
      <c r="I112" s="55"/>
      <c r="AH112" s="65"/>
    </row>
    <row r="113" spans="2:9" ht="15" customHeight="1" x14ac:dyDescent="0.2">
      <c r="B113" s="53"/>
      <c r="C113" s="53"/>
      <c r="D113" s="54"/>
      <c r="E113" s="53"/>
      <c r="F113" s="53"/>
      <c r="G113" s="53"/>
      <c r="H113" s="53"/>
      <c r="I113" s="55"/>
    </row>
  </sheetData>
  <autoFilter ref="B10:BD10" xr:uid="{00000000-0009-0000-0000-000001000000}">
    <sortState xmlns:xlrd2="http://schemas.microsoft.com/office/spreadsheetml/2017/richdata2" ref="B11:BD106">
      <sortCondition ref="AE10"/>
    </sortState>
  </autoFilter>
  <conditionalFormatting sqref="C10:D10">
    <cfRule type="cellIs" dxfId="3" priority="1" operator="equal">
      <formula>"optional"</formula>
    </cfRule>
    <cfRule type="cellIs" dxfId="2" priority="2" operator="equal">
      <formula>"lab use"</formula>
    </cfRule>
    <cfRule type="cellIs" dxfId="1" priority="3" operator="equal">
      <formula>"desirable"</formula>
    </cfRule>
    <cfRule type="cellIs" dxfId="0" priority="4" operator="equal">
      <formula>"required"</formula>
    </cfRule>
  </conditionalFormatting>
  <hyperlinks>
    <hyperlink ref="H68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4"/>
  <sheetViews>
    <sheetView workbookViewId="0">
      <selection activeCell="D24" sqref="A1:R64"/>
    </sheetView>
  </sheetViews>
  <sheetFormatPr baseColWidth="10" defaultColWidth="9.1640625" defaultRowHeight="15" x14ac:dyDescent="0.2"/>
  <cols>
    <col min="1" max="1" width="14.6640625" style="53" customWidth="1"/>
    <col min="2" max="2" width="13.6640625" style="53" customWidth="1"/>
    <col min="3" max="4" width="9.1640625" style="53"/>
    <col min="5" max="5" width="15.6640625" style="53" bestFit="1" customWidth="1"/>
    <col min="6" max="6" width="31.5" style="53" bestFit="1" customWidth="1"/>
    <col min="7" max="7" width="65.5" style="53" bestFit="1" customWidth="1"/>
    <col min="8" max="8" width="17.5" style="53" bestFit="1" customWidth="1"/>
    <col min="9" max="9" width="9.1640625" style="53"/>
    <col min="10" max="10" width="32.33203125" style="53" bestFit="1" customWidth="1"/>
    <col min="11" max="11" width="16.5" style="53" bestFit="1" customWidth="1"/>
    <col min="12" max="14" width="9.1640625" style="53"/>
    <col min="15" max="15" width="13.5" style="53" bestFit="1" customWidth="1"/>
    <col min="16" max="16" width="31.33203125" style="53" customWidth="1"/>
    <col min="17" max="17" width="16" style="53" customWidth="1"/>
    <col min="18" max="16384" width="9.1640625" style="53"/>
  </cols>
  <sheetData>
    <row r="1" spans="1:18" x14ac:dyDescent="0.2">
      <c r="A1" s="53" t="s">
        <v>959</v>
      </c>
      <c r="B1" s="53" t="s">
        <v>960</v>
      </c>
      <c r="C1" s="53" t="s">
        <v>961</v>
      </c>
      <c r="D1" s="53" t="s">
        <v>962</v>
      </c>
      <c r="E1" s="53" t="s">
        <v>361</v>
      </c>
      <c r="F1" s="53" t="s">
        <v>362</v>
      </c>
      <c r="G1" s="53" t="s">
        <v>370</v>
      </c>
      <c r="H1" s="53" t="s">
        <v>963</v>
      </c>
      <c r="I1" s="53" t="s">
        <v>964</v>
      </c>
      <c r="J1" s="53" t="s">
        <v>965</v>
      </c>
      <c r="K1" s="53" t="s">
        <v>966</v>
      </c>
      <c r="L1" s="53" t="s">
        <v>967</v>
      </c>
      <c r="M1" s="53" t="s">
        <v>968</v>
      </c>
      <c r="N1" s="53" t="s">
        <v>969</v>
      </c>
      <c r="O1" s="53" t="s">
        <v>970</v>
      </c>
      <c r="P1" s="60" t="s">
        <v>971</v>
      </c>
      <c r="Q1" s="60" t="s">
        <v>972</v>
      </c>
      <c r="R1" s="60" t="s">
        <v>973</v>
      </c>
    </row>
    <row r="2" spans="1:18" x14ac:dyDescent="0.2">
      <c r="A2" s="53">
        <v>12271</v>
      </c>
      <c r="B2" s="53" t="s">
        <v>364</v>
      </c>
      <c r="C2" s="53" t="s">
        <v>974</v>
      </c>
      <c r="D2" s="53" t="s">
        <v>599</v>
      </c>
      <c r="E2" s="53" t="s">
        <v>975</v>
      </c>
      <c r="F2" s="53" t="s">
        <v>371</v>
      </c>
      <c r="G2" s="53" t="s">
        <v>372</v>
      </c>
      <c r="H2" s="53" t="s">
        <v>976</v>
      </c>
      <c r="I2" s="53">
        <v>1979</v>
      </c>
      <c r="J2" s="53" t="s">
        <v>685</v>
      </c>
      <c r="K2" s="53" t="s">
        <v>977</v>
      </c>
      <c r="L2" s="53">
        <v>349</v>
      </c>
      <c r="M2" s="53">
        <v>211374</v>
      </c>
      <c r="N2" s="53" t="s">
        <v>978</v>
      </c>
      <c r="O2" s="53" t="s">
        <v>979</v>
      </c>
      <c r="P2" s="53" t="s">
        <v>980</v>
      </c>
      <c r="Q2" s="53" t="s">
        <v>981</v>
      </c>
      <c r="R2" s="53" t="s">
        <v>371</v>
      </c>
    </row>
    <row r="3" spans="1:18" x14ac:dyDescent="0.2">
      <c r="A3" s="53">
        <v>12273</v>
      </c>
      <c r="B3" s="53" t="s">
        <v>364</v>
      </c>
      <c r="C3" s="53" t="s">
        <v>974</v>
      </c>
      <c r="D3" s="53" t="s">
        <v>599</v>
      </c>
      <c r="E3" s="53" t="s">
        <v>982</v>
      </c>
      <c r="F3" s="53" t="s">
        <v>373</v>
      </c>
      <c r="G3" s="53" t="s">
        <v>374</v>
      </c>
      <c r="H3" s="53" t="s">
        <v>983</v>
      </c>
      <c r="I3" s="53">
        <v>1993</v>
      </c>
      <c r="J3" s="53" t="s">
        <v>685</v>
      </c>
      <c r="K3" s="53" t="s">
        <v>977</v>
      </c>
      <c r="L3" s="53">
        <v>347</v>
      </c>
      <c r="M3" s="53">
        <v>201981</v>
      </c>
      <c r="N3" s="53" t="s">
        <v>984</v>
      </c>
      <c r="O3" s="53" t="s">
        <v>985</v>
      </c>
      <c r="P3" s="53" t="s">
        <v>986</v>
      </c>
      <c r="Q3" s="53" t="s">
        <v>987</v>
      </c>
      <c r="R3" s="53" t="s">
        <v>373</v>
      </c>
    </row>
    <row r="4" spans="1:18" x14ac:dyDescent="0.2">
      <c r="A4" s="53">
        <v>11721</v>
      </c>
      <c r="B4" s="53" t="s">
        <v>364</v>
      </c>
      <c r="C4" s="53" t="s">
        <v>974</v>
      </c>
      <c r="D4" s="53" t="s">
        <v>599</v>
      </c>
      <c r="E4" s="53" t="s">
        <v>988</v>
      </c>
      <c r="F4" s="53" t="s">
        <v>375</v>
      </c>
      <c r="G4" s="53" t="s">
        <v>376</v>
      </c>
      <c r="I4" s="53">
        <v>1965</v>
      </c>
      <c r="K4" s="53" t="s">
        <v>989</v>
      </c>
      <c r="L4" s="53">
        <v>339</v>
      </c>
      <c r="M4" s="53">
        <v>177180</v>
      </c>
      <c r="N4" s="53" t="s">
        <v>990</v>
      </c>
      <c r="O4" s="53" t="s">
        <v>991</v>
      </c>
      <c r="P4" s="53" t="s">
        <v>992</v>
      </c>
      <c r="Q4" s="53" t="s">
        <v>993</v>
      </c>
      <c r="R4" s="53" t="s">
        <v>375</v>
      </c>
    </row>
    <row r="5" spans="1:18" x14ac:dyDescent="0.2">
      <c r="A5" s="53">
        <v>11943</v>
      </c>
      <c r="B5" s="53" t="s">
        <v>364</v>
      </c>
      <c r="C5" s="53" t="s">
        <v>974</v>
      </c>
      <c r="D5" s="53" t="s">
        <v>599</v>
      </c>
      <c r="E5" s="53" t="s">
        <v>994</v>
      </c>
      <c r="F5" s="53" t="s">
        <v>377</v>
      </c>
      <c r="G5" s="53" t="s">
        <v>378</v>
      </c>
      <c r="I5" s="53">
        <v>2006</v>
      </c>
      <c r="K5" s="53" t="s">
        <v>989</v>
      </c>
      <c r="L5" s="53">
        <v>352</v>
      </c>
      <c r="M5" s="53">
        <v>214971</v>
      </c>
      <c r="N5" s="53" t="s">
        <v>995</v>
      </c>
      <c r="O5" s="53" t="s">
        <v>996</v>
      </c>
      <c r="P5" s="53" t="s">
        <v>997</v>
      </c>
      <c r="Q5" s="53" t="s">
        <v>998</v>
      </c>
      <c r="R5" s="53" t="s">
        <v>377</v>
      </c>
    </row>
    <row r="6" spans="1:18" x14ac:dyDescent="0.2">
      <c r="A6" s="53">
        <v>12275</v>
      </c>
      <c r="B6" s="53" t="s">
        <v>364</v>
      </c>
      <c r="C6" s="53" t="s">
        <v>974</v>
      </c>
      <c r="D6" s="53" t="s">
        <v>599</v>
      </c>
      <c r="E6" s="53" t="s">
        <v>999</v>
      </c>
      <c r="F6" s="53" t="s">
        <v>379</v>
      </c>
      <c r="G6" s="53" t="s">
        <v>380</v>
      </c>
      <c r="H6" s="53" t="s">
        <v>1000</v>
      </c>
      <c r="I6" s="53">
        <v>1964</v>
      </c>
      <c r="J6" s="53" t="s">
        <v>685</v>
      </c>
      <c r="K6" s="53" t="s">
        <v>977</v>
      </c>
      <c r="L6" s="53">
        <v>347</v>
      </c>
      <c r="M6" s="53">
        <v>205323</v>
      </c>
      <c r="N6" s="53" t="s">
        <v>1001</v>
      </c>
      <c r="O6" s="53" t="s">
        <v>1002</v>
      </c>
      <c r="P6" s="53" t="s">
        <v>1003</v>
      </c>
      <c r="Q6" s="53" t="s">
        <v>1004</v>
      </c>
      <c r="R6" s="53" t="s">
        <v>379</v>
      </c>
    </row>
    <row r="7" spans="1:18" x14ac:dyDescent="0.2">
      <c r="A7" s="53">
        <v>11713</v>
      </c>
      <c r="B7" s="53" t="s">
        <v>364</v>
      </c>
      <c r="C7" s="53" t="s">
        <v>974</v>
      </c>
      <c r="D7" s="53" t="s">
        <v>599</v>
      </c>
      <c r="E7" s="53" t="s">
        <v>1005</v>
      </c>
      <c r="F7" s="53" t="s">
        <v>381</v>
      </c>
      <c r="G7" s="53" t="s">
        <v>382</v>
      </c>
      <c r="K7" s="53" t="s">
        <v>989</v>
      </c>
      <c r="L7" s="53">
        <v>343</v>
      </c>
      <c r="M7" s="53">
        <v>157956</v>
      </c>
      <c r="N7" s="53" t="s">
        <v>1006</v>
      </c>
      <c r="O7" s="53" t="s">
        <v>1007</v>
      </c>
      <c r="P7" s="53" t="s">
        <v>1008</v>
      </c>
      <c r="Q7" s="53" t="s">
        <v>1009</v>
      </c>
      <c r="R7" s="53" t="s">
        <v>381</v>
      </c>
    </row>
    <row r="8" spans="1:18" x14ac:dyDescent="0.2">
      <c r="A8" s="53">
        <v>12277</v>
      </c>
      <c r="B8" s="53" t="s">
        <v>364</v>
      </c>
      <c r="C8" s="53" t="s">
        <v>974</v>
      </c>
      <c r="D8" s="53" t="s">
        <v>599</v>
      </c>
      <c r="E8" s="53" t="s">
        <v>1010</v>
      </c>
      <c r="F8" s="53" t="s">
        <v>383</v>
      </c>
      <c r="G8" s="53" t="s">
        <v>384</v>
      </c>
      <c r="H8" s="53" t="s">
        <v>1011</v>
      </c>
      <c r="I8" s="53">
        <v>1975</v>
      </c>
      <c r="J8" s="53" t="s">
        <v>1012</v>
      </c>
      <c r="K8" s="53" t="s">
        <v>977</v>
      </c>
      <c r="L8" s="53">
        <v>350</v>
      </c>
      <c r="M8" s="53">
        <v>207885</v>
      </c>
      <c r="N8" s="53" t="s">
        <v>1013</v>
      </c>
      <c r="O8" s="53" t="s">
        <v>1014</v>
      </c>
      <c r="P8" s="53" t="s">
        <v>1015</v>
      </c>
      <c r="Q8" s="53" t="s">
        <v>1016</v>
      </c>
      <c r="R8" s="53" t="s">
        <v>383</v>
      </c>
    </row>
    <row r="9" spans="1:18" x14ac:dyDescent="0.2">
      <c r="A9" s="53">
        <v>11853</v>
      </c>
      <c r="B9" s="53" t="s">
        <v>364</v>
      </c>
      <c r="C9" s="53" t="s">
        <v>974</v>
      </c>
      <c r="D9" s="53" t="s">
        <v>599</v>
      </c>
      <c r="E9" s="53" t="s">
        <v>1017</v>
      </c>
      <c r="F9" s="53" t="s">
        <v>385</v>
      </c>
      <c r="G9" s="53" t="s">
        <v>386</v>
      </c>
      <c r="K9" s="53" t="s">
        <v>989</v>
      </c>
      <c r="L9" s="53">
        <v>351</v>
      </c>
      <c r="M9" s="53">
        <v>207957</v>
      </c>
      <c r="N9" s="53" t="s">
        <v>1018</v>
      </c>
      <c r="O9" s="53" t="s">
        <v>1019</v>
      </c>
      <c r="P9" s="53" t="s">
        <v>1020</v>
      </c>
      <c r="Q9" s="53" t="s">
        <v>1021</v>
      </c>
      <c r="R9" s="53" t="s">
        <v>385</v>
      </c>
    </row>
    <row r="10" spans="1:18" x14ac:dyDescent="0.2">
      <c r="A10" s="53">
        <v>12041</v>
      </c>
      <c r="B10" s="53" t="s">
        <v>364</v>
      </c>
      <c r="C10" s="53" t="s">
        <v>974</v>
      </c>
      <c r="D10" s="53" t="s">
        <v>599</v>
      </c>
      <c r="E10" s="53" t="s">
        <v>1022</v>
      </c>
      <c r="F10" s="53" t="s">
        <v>387</v>
      </c>
      <c r="G10" s="53" t="s">
        <v>388</v>
      </c>
      <c r="H10" s="53" t="s">
        <v>1023</v>
      </c>
      <c r="I10" s="53">
        <v>1962</v>
      </c>
      <c r="J10" s="53" t="s">
        <v>1012</v>
      </c>
      <c r="K10" s="53" t="s">
        <v>977</v>
      </c>
      <c r="L10" s="53">
        <v>351</v>
      </c>
      <c r="M10" s="53">
        <v>216258</v>
      </c>
      <c r="N10" s="53" t="s">
        <v>1024</v>
      </c>
      <c r="O10" s="53" t="s">
        <v>1025</v>
      </c>
      <c r="P10" s="53" t="s">
        <v>1026</v>
      </c>
      <c r="Q10" s="53" t="s">
        <v>1027</v>
      </c>
      <c r="R10" s="53" t="s">
        <v>387</v>
      </c>
    </row>
    <row r="11" spans="1:18" x14ac:dyDescent="0.2">
      <c r="A11" s="53">
        <v>11869</v>
      </c>
      <c r="B11" s="53" t="s">
        <v>364</v>
      </c>
      <c r="C11" s="53" t="s">
        <v>974</v>
      </c>
      <c r="D11" s="53" t="s">
        <v>599</v>
      </c>
      <c r="E11" s="53" t="s">
        <v>1028</v>
      </c>
      <c r="F11" s="53" t="s">
        <v>389</v>
      </c>
      <c r="G11" s="53" t="s">
        <v>390</v>
      </c>
      <c r="I11" s="53">
        <v>2010</v>
      </c>
      <c r="K11" s="53" t="s">
        <v>989</v>
      </c>
      <c r="L11" s="53">
        <v>346</v>
      </c>
      <c r="M11" s="53">
        <v>178245</v>
      </c>
      <c r="N11" s="53" t="s">
        <v>1029</v>
      </c>
      <c r="O11" s="53" t="s">
        <v>1030</v>
      </c>
      <c r="P11" s="53" t="s">
        <v>1031</v>
      </c>
      <c r="Q11" s="53" t="s">
        <v>1032</v>
      </c>
      <c r="R11" s="53" t="s">
        <v>389</v>
      </c>
    </row>
    <row r="12" spans="1:18" x14ac:dyDescent="0.2">
      <c r="A12" s="53">
        <v>11973</v>
      </c>
      <c r="B12" s="53" t="s">
        <v>364</v>
      </c>
      <c r="C12" s="53" t="s">
        <v>974</v>
      </c>
      <c r="D12" s="53" t="s">
        <v>599</v>
      </c>
      <c r="E12" s="53" t="s">
        <v>1033</v>
      </c>
      <c r="F12" s="53" t="s">
        <v>391</v>
      </c>
      <c r="G12" s="53" t="s">
        <v>392</v>
      </c>
      <c r="I12" s="53">
        <v>2011</v>
      </c>
      <c r="K12" s="53" t="s">
        <v>989</v>
      </c>
      <c r="L12" s="53">
        <v>347</v>
      </c>
      <c r="M12" s="53">
        <v>191091</v>
      </c>
      <c r="N12" s="53" t="s">
        <v>1034</v>
      </c>
      <c r="O12" s="53" t="s">
        <v>1035</v>
      </c>
      <c r="P12" s="53" t="s">
        <v>1036</v>
      </c>
      <c r="Q12" s="53" t="s">
        <v>1037</v>
      </c>
      <c r="R12" s="53" t="s">
        <v>391</v>
      </c>
    </row>
    <row r="13" spans="1:18" x14ac:dyDescent="0.2">
      <c r="A13" s="53">
        <v>12045</v>
      </c>
      <c r="B13" s="53" t="s">
        <v>364</v>
      </c>
      <c r="C13" s="53" t="s">
        <v>974</v>
      </c>
      <c r="D13" s="53" t="s">
        <v>599</v>
      </c>
      <c r="E13" s="53" t="s">
        <v>1038</v>
      </c>
      <c r="F13" s="53" t="s">
        <v>393</v>
      </c>
      <c r="G13" s="53" t="s">
        <v>394</v>
      </c>
      <c r="H13" s="53" t="s">
        <v>1039</v>
      </c>
      <c r="I13" s="53">
        <v>2006</v>
      </c>
      <c r="J13" s="53" t="s">
        <v>1040</v>
      </c>
      <c r="K13" s="53" t="s">
        <v>977</v>
      </c>
      <c r="L13" s="53">
        <v>348</v>
      </c>
      <c r="M13" s="53">
        <v>200544</v>
      </c>
      <c r="N13" s="53" t="s">
        <v>1041</v>
      </c>
      <c r="O13" s="53" t="s">
        <v>1042</v>
      </c>
      <c r="P13" s="53" t="s">
        <v>1043</v>
      </c>
      <c r="Q13" s="53" t="s">
        <v>1044</v>
      </c>
      <c r="R13" s="53" t="s">
        <v>393</v>
      </c>
    </row>
    <row r="14" spans="1:18" x14ac:dyDescent="0.2">
      <c r="A14" s="53">
        <v>11855</v>
      </c>
      <c r="B14" s="53" t="s">
        <v>364</v>
      </c>
      <c r="C14" s="53" t="s">
        <v>974</v>
      </c>
      <c r="D14" s="53" t="s">
        <v>599</v>
      </c>
      <c r="E14" s="53" t="s">
        <v>1045</v>
      </c>
      <c r="F14" s="53" t="s">
        <v>395</v>
      </c>
      <c r="G14" s="53" t="s">
        <v>396</v>
      </c>
      <c r="I14" s="53">
        <v>2000</v>
      </c>
      <c r="K14" s="53" t="s">
        <v>989</v>
      </c>
      <c r="L14" s="53">
        <v>346</v>
      </c>
      <c r="M14" s="53">
        <v>184776</v>
      </c>
      <c r="N14" s="53" t="s">
        <v>1046</v>
      </c>
      <c r="O14" s="53" t="s">
        <v>1047</v>
      </c>
      <c r="P14" s="53" t="s">
        <v>1048</v>
      </c>
      <c r="Q14" s="53" t="s">
        <v>1049</v>
      </c>
      <c r="R14" s="53" t="s">
        <v>395</v>
      </c>
    </row>
    <row r="15" spans="1:18" x14ac:dyDescent="0.2">
      <c r="A15" s="53">
        <v>11949</v>
      </c>
      <c r="B15" s="53" t="s">
        <v>364</v>
      </c>
      <c r="C15" s="53" t="s">
        <v>974</v>
      </c>
      <c r="D15" s="53" t="s">
        <v>599</v>
      </c>
      <c r="E15" s="53" t="s">
        <v>1050</v>
      </c>
      <c r="F15" s="53" t="s">
        <v>397</v>
      </c>
      <c r="G15" s="53" t="s">
        <v>398</v>
      </c>
      <c r="I15" s="53">
        <v>2004</v>
      </c>
      <c r="K15" s="53" t="s">
        <v>989</v>
      </c>
      <c r="L15" s="53">
        <v>348</v>
      </c>
      <c r="M15" s="53">
        <v>193920</v>
      </c>
      <c r="N15" s="53" t="s">
        <v>1051</v>
      </c>
      <c r="O15" s="53" t="s">
        <v>1052</v>
      </c>
      <c r="P15" s="53" t="s">
        <v>1053</v>
      </c>
      <c r="Q15" s="53" t="s">
        <v>1054</v>
      </c>
      <c r="R15" s="53" t="s">
        <v>397</v>
      </c>
    </row>
    <row r="16" spans="1:18" x14ac:dyDescent="0.2">
      <c r="A16" s="53">
        <v>12047</v>
      </c>
      <c r="B16" s="53" t="s">
        <v>364</v>
      </c>
      <c r="C16" s="53" t="s">
        <v>974</v>
      </c>
      <c r="D16" s="53" t="s">
        <v>599</v>
      </c>
      <c r="E16" s="53" t="s">
        <v>1055</v>
      </c>
      <c r="F16" s="53" t="s">
        <v>399</v>
      </c>
      <c r="G16" s="53" t="s">
        <v>400</v>
      </c>
      <c r="H16" s="53" t="s">
        <v>1056</v>
      </c>
      <c r="I16" s="53">
        <v>1993</v>
      </c>
      <c r="J16" s="53" t="s">
        <v>1057</v>
      </c>
      <c r="K16" s="53" t="s">
        <v>977</v>
      </c>
      <c r="L16" s="53">
        <v>350</v>
      </c>
      <c r="M16" s="53">
        <v>193941</v>
      </c>
      <c r="N16" s="53" t="s">
        <v>1058</v>
      </c>
      <c r="O16" s="53" t="s">
        <v>1059</v>
      </c>
      <c r="P16" s="53" t="s">
        <v>1060</v>
      </c>
      <c r="Q16" s="53" t="s">
        <v>1061</v>
      </c>
      <c r="R16" s="53" t="s">
        <v>399</v>
      </c>
    </row>
    <row r="17" spans="1:18" x14ac:dyDescent="0.2">
      <c r="A17" s="53">
        <v>12049</v>
      </c>
      <c r="B17" s="53" t="s">
        <v>364</v>
      </c>
      <c r="C17" s="53" t="s">
        <v>974</v>
      </c>
      <c r="D17" s="53" t="s">
        <v>599</v>
      </c>
      <c r="E17" s="53" t="s">
        <v>1062</v>
      </c>
      <c r="F17" s="53" t="s">
        <v>401</v>
      </c>
      <c r="G17" s="53" t="s">
        <v>402</v>
      </c>
      <c r="H17" s="53" t="s">
        <v>1063</v>
      </c>
      <c r="I17" s="53">
        <v>1928</v>
      </c>
      <c r="J17" s="53" t="s">
        <v>685</v>
      </c>
      <c r="K17" s="53" t="s">
        <v>977</v>
      </c>
      <c r="L17" s="53">
        <v>347</v>
      </c>
      <c r="M17" s="53">
        <v>191616</v>
      </c>
      <c r="N17" s="53" t="s">
        <v>1064</v>
      </c>
      <c r="O17" s="53" t="s">
        <v>1065</v>
      </c>
      <c r="P17" s="53" t="s">
        <v>1066</v>
      </c>
      <c r="Q17" s="53" t="s">
        <v>1067</v>
      </c>
      <c r="R17" s="53" t="s">
        <v>401</v>
      </c>
    </row>
    <row r="18" spans="1:18" x14ac:dyDescent="0.2">
      <c r="A18" s="53">
        <v>12013</v>
      </c>
      <c r="B18" s="53" t="s">
        <v>364</v>
      </c>
      <c r="C18" s="53" t="s">
        <v>974</v>
      </c>
      <c r="D18" s="53" t="s">
        <v>599</v>
      </c>
      <c r="E18" s="53" t="s">
        <v>1068</v>
      </c>
      <c r="F18" s="53" t="s">
        <v>403</v>
      </c>
      <c r="G18" s="53" t="s">
        <v>404</v>
      </c>
      <c r="I18" s="53">
        <v>2007</v>
      </c>
      <c r="K18" s="53" t="s">
        <v>1069</v>
      </c>
      <c r="L18" s="53">
        <v>347</v>
      </c>
      <c r="M18" s="53">
        <v>205581</v>
      </c>
      <c r="N18" s="53" t="s">
        <v>1070</v>
      </c>
      <c r="O18" s="53" t="s">
        <v>1071</v>
      </c>
      <c r="P18" s="53" t="s">
        <v>1072</v>
      </c>
      <c r="Q18" s="53" t="s">
        <v>1073</v>
      </c>
      <c r="R18" s="53" t="s">
        <v>403</v>
      </c>
    </row>
    <row r="19" spans="1:18" x14ac:dyDescent="0.2">
      <c r="A19" s="53">
        <v>12051</v>
      </c>
      <c r="B19" s="53" t="s">
        <v>364</v>
      </c>
      <c r="C19" s="53" t="s">
        <v>974</v>
      </c>
      <c r="D19" s="53" t="s">
        <v>599</v>
      </c>
      <c r="E19" s="53" t="s">
        <v>1074</v>
      </c>
      <c r="F19" s="53" t="s">
        <v>405</v>
      </c>
      <c r="G19" s="53" t="s">
        <v>406</v>
      </c>
      <c r="H19" s="53" t="s">
        <v>1075</v>
      </c>
      <c r="I19" s="53">
        <v>2004</v>
      </c>
      <c r="J19" s="53" t="s">
        <v>685</v>
      </c>
      <c r="K19" s="53" t="s">
        <v>977</v>
      </c>
      <c r="L19" s="53">
        <v>348</v>
      </c>
      <c r="M19" s="53">
        <v>205341</v>
      </c>
      <c r="N19" s="53" t="s">
        <v>1076</v>
      </c>
      <c r="O19" s="53" t="s">
        <v>1077</v>
      </c>
      <c r="P19" s="53" t="s">
        <v>1078</v>
      </c>
      <c r="Q19" s="53" t="s">
        <v>1079</v>
      </c>
      <c r="R19" s="53" t="s">
        <v>405</v>
      </c>
    </row>
    <row r="20" spans="1:18" x14ac:dyDescent="0.2">
      <c r="A20" s="53">
        <v>11741</v>
      </c>
      <c r="B20" s="53" t="s">
        <v>364</v>
      </c>
      <c r="C20" s="53" t="s">
        <v>974</v>
      </c>
      <c r="D20" s="53" t="s">
        <v>599</v>
      </c>
      <c r="E20" s="53" t="s">
        <v>1080</v>
      </c>
      <c r="F20" s="53" t="s">
        <v>407</v>
      </c>
      <c r="G20" s="53" t="s">
        <v>408</v>
      </c>
      <c r="I20" s="53">
        <v>1981</v>
      </c>
      <c r="K20" s="53" t="s">
        <v>989</v>
      </c>
      <c r="L20" s="53">
        <v>348</v>
      </c>
      <c r="M20" s="53">
        <v>198327</v>
      </c>
      <c r="N20" s="53" t="s">
        <v>1081</v>
      </c>
      <c r="O20" s="53" t="s">
        <v>1082</v>
      </c>
      <c r="P20" s="53" t="s">
        <v>1083</v>
      </c>
      <c r="Q20" s="53" t="s">
        <v>1084</v>
      </c>
      <c r="R20" s="53" t="s">
        <v>407</v>
      </c>
    </row>
    <row r="21" spans="1:18" x14ac:dyDescent="0.2">
      <c r="A21" s="53">
        <v>12055</v>
      </c>
      <c r="B21" s="53" t="s">
        <v>364</v>
      </c>
      <c r="C21" s="53" t="s">
        <v>974</v>
      </c>
      <c r="D21" s="53" t="s">
        <v>599</v>
      </c>
      <c r="E21" s="53" t="s">
        <v>1085</v>
      </c>
      <c r="F21" s="53" t="s">
        <v>409</v>
      </c>
      <c r="G21" s="53" t="s">
        <v>410</v>
      </c>
      <c r="H21" s="53" t="s">
        <v>1086</v>
      </c>
      <c r="I21" s="53">
        <v>2015</v>
      </c>
      <c r="J21" s="53" t="s">
        <v>685</v>
      </c>
      <c r="K21" s="53" t="s">
        <v>977</v>
      </c>
      <c r="L21" s="53">
        <v>347</v>
      </c>
      <c r="M21" s="53">
        <v>204603</v>
      </c>
      <c r="N21" s="53" t="s">
        <v>1087</v>
      </c>
      <c r="O21" s="53" t="s">
        <v>1088</v>
      </c>
      <c r="P21" s="53" t="s">
        <v>1089</v>
      </c>
      <c r="Q21" s="53" t="s">
        <v>1090</v>
      </c>
      <c r="R21" s="53" t="s">
        <v>409</v>
      </c>
    </row>
    <row r="22" spans="1:18" x14ac:dyDescent="0.2">
      <c r="A22" s="53">
        <v>12057</v>
      </c>
      <c r="B22" s="53" t="s">
        <v>364</v>
      </c>
      <c r="C22" s="53" t="s">
        <v>974</v>
      </c>
      <c r="D22" s="53" t="s">
        <v>599</v>
      </c>
      <c r="E22" s="53" t="s">
        <v>1091</v>
      </c>
      <c r="F22" s="53" t="s">
        <v>411</v>
      </c>
      <c r="G22" s="53" t="s">
        <v>412</v>
      </c>
      <c r="H22" s="53" t="s">
        <v>1092</v>
      </c>
      <c r="I22" s="53">
        <v>1956</v>
      </c>
      <c r="J22" s="53" t="s">
        <v>1093</v>
      </c>
      <c r="K22" s="53" t="s">
        <v>977</v>
      </c>
      <c r="L22" s="53">
        <v>347</v>
      </c>
      <c r="M22" s="53">
        <v>200154</v>
      </c>
      <c r="N22" s="53" t="s">
        <v>1094</v>
      </c>
      <c r="O22" s="53" t="s">
        <v>1095</v>
      </c>
      <c r="P22" s="53" t="s">
        <v>1096</v>
      </c>
      <c r="Q22" s="53" t="s">
        <v>1097</v>
      </c>
      <c r="R22" s="53" t="s">
        <v>411</v>
      </c>
    </row>
    <row r="23" spans="1:18" x14ac:dyDescent="0.2">
      <c r="A23" s="53">
        <v>12059</v>
      </c>
      <c r="B23" s="53" t="s">
        <v>364</v>
      </c>
      <c r="C23" s="53" t="s">
        <v>974</v>
      </c>
      <c r="D23" s="53" t="s">
        <v>599</v>
      </c>
      <c r="E23" s="53" t="s">
        <v>1098</v>
      </c>
      <c r="F23" s="53" t="s">
        <v>413</v>
      </c>
      <c r="G23" s="53" t="s">
        <v>414</v>
      </c>
      <c r="H23" s="53" t="s">
        <v>1099</v>
      </c>
      <c r="I23" s="53">
        <v>1986</v>
      </c>
      <c r="J23" s="53" t="s">
        <v>1100</v>
      </c>
      <c r="K23" s="53" t="s">
        <v>977</v>
      </c>
      <c r="L23" s="53">
        <v>348</v>
      </c>
      <c r="M23" s="53">
        <v>193137</v>
      </c>
      <c r="N23" s="53" t="s">
        <v>1101</v>
      </c>
      <c r="O23" s="53" t="s">
        <v>1102</v>
      </c>
      <c r="P23" s="53" t="s">
        <v>1103</v>
      </c>
      <c r="Q23" s="53" t="s">
        <v>1104</v>
      </c>
      <c r="R23" s="53" t="s">
        <v>413</v>
      </c>
    </row>
    <row r="24" spans="1:18" x14ac:dyDescent="0.2">
      <c r="A24" s="53">
        <v>12023</v>
      </c>
      <c r="B24" s="53" t="s">
        <v>364</v>
      </c>
      <c r="C24" s="53" t="s">
        <v>974</v>
      </c>
      <c r="D24" s="53" t="s">
        <v>599</v>
      </c>
      <c r="E24" s="53" t="s">
        <v>1105</v>
      </c>
      <c r="F24" s="53" t="s">
        <v>415</v>
      </c>
      <c r="G24" s="53" t="s">
        <v>416</v>
      </c>
      <c r="H24" s="53" t="s">
        <v>1106</v>
      </c>
      <c r="I24" s="53">
        <v>2000</v>
      </c>
      <c r="J24" s="53" t="s">
        <v>1107</v>
      </c>
      <c r="K24" s="53" t="s">
        <v>977</v>
      </c>
      <c r="L24" s="53">
        <v>350</v>
      </c>
      <c r="M24" s="53">
        <v>204345</v>
      </c>
      <c r="N24" s="53" t="s">
        <v>1108</v>
      </c>
      <c r="O24" s="53" t="s">
        <v>1109</v>
      </c>
      <c r="P24" s="53" t="s">
        <v>1110</v>
      </c>
      <c r="Q24" s="53" t="s">
        <v>1111</v>
      </c>
      <c r="R24" s="53" t="s">
        <v>415</v>
      </c>
    </row>
    <row r="25" spans="1:18" x14ac:dyDescent="0.2">
      <c r="A25" s="53">
        <v>12073</v>
      </c>
      <c r="B25" s="53" t="s">
        <v>364</v>
      </c>
      <c r="C25" s="53" t="s">
        <v>974</v>
      </c>
      <c r="D25" s="53" t="s">
        <v>599</v>
      </c>
      <c r="E25" s="53" t="s">
        <v>1112</v>
      </c>
      <c r="F25" s="53" t="s">
        <v>417</v>
      </c>
      <c r="G25" s="53" t="s">
        <v>418</v>
      </c>
      <c r="H25" s="53" t="s">
        <v>1113</v>
      </c>
      <c r="I25" s="53">
        <v>1996</v>
      </c>
      <c r="J25" s="53" t="s">
        <v>1114</v>
      </c>
      <c r="K25" s="53" t="s">
        <v>977</v>
      </c>
      <c r="L25" s="53">
        <v>306</v>
      </c>
      <c r="M25" s="53">
        <v>76827</v>
      </c>
      <c r="N25" s="53" t="s">
        <v>1115</v>
      </c>
      <c r="O25" s="53" t="s">
        <v>1116</v>
      </c>
      <c r="P25" s="53" t="s">
        <v>1117</v>
      </c>
      <c r="Q25" s="53" t="s">
        <v>1118</v>
      </c>
      <c r="R25" s="53" t="s">
        <v>417</v>
      </c>
    </row>
    <row r="26" spans="1:18" x14ac:dyDescent="0.2">
      <c r="A26" s="53">
        <v>12063</v>
      </c>
      <c r="B26" s="53" t="s">
        <v>364</v>
      </c>
      <c r="C26" s="53" t="s">
        <v>974</v>
      </c>
      <c r="D26" s="53" t="s">
        <v>599</v>
      </c>
      <c r="E26" s="53" t="s">
        <v>1119</v>
      </c>
      <c r="F26" s="53" t="s">
        <v>419</v>
      </c>
      <c r="G26" s="53" t="s">
        <v>420</v>
      </c>
      <c r="H26" s="53" t="s">
        <v>1120</v>
      </c>
      <c r="I26" s="53">
        <v>2003</v>
      </c>
      <c r="J26" s="53" t="s">
        <v>685</v>
      </c>
      <c r="K26" s="53" t="s">
        <v>977</v>
      </c>
      <c r="L26" s="53">
        <v>347</v>
      </c>
      <c r="M26" s="53">
        <v>207816</v>
      </c>
      <c r="N26" s="53" t="s">
        <v>1121</v>
      </c>
      <c r="O26" s="53" t="s">
        <v>1122</v>
      </c>
      <c r="P26" s="53" t="s">
        <v>1123</v>
      </c>
      <c r="Q26" s="53" t="s">
        <v>1124</v>
      </c>
      <c r="R26" s="53" t="s">
        <v>419</v>
      </c>
    </row>
    <row r="27" spans="1:18" x14ac:dyDescent="0.2">
      <c r="A27" s="53">
        <v>13001</v>
      </c>
      <c r="B27" s="53" t="s">
        <v>364</v>
      </c>
      <c r="C27" s="53" t="s">
        <v>974</v>
      </c>
      <c r="D27" s="53" t="s">
        <v>599</v>
      </c>
      <c r="E27" s="53" t="s">
        <v>1125</v>
      </c>
      <c r="F27" s="53" t="s">
        <v>421</v>
      </c>
      <c r="G27" s="53" t="s">
        <v>422</v>
      </c>
      <c r="I27" s="53">
        <v>1979</v>
      </c>
      <c r="K27" s="53" t="s">
        <v>989</v>
      </c>
      <c r="L27" s="53">
        <v>352</v>
      </c>
      <c r="M27" s="53">
        <v>215379</v>
      </c>
      <c r="N27" s="53" t="s">
        <v>1126</v>
      </c>
      <c r="O27" s="53" t="s">
        <v>1127</v>
      </c>
      <c r="P27" s="53" t="s">
        <v>1128</v>
      </c>
      <c r="Q27" s="53" t="s">
        <v>1129</v>
      </c>
      <c r="R27" s="53" t="s">
        <v>421</v>
      </c>
    </row>
    <row r="28" spans="1:18" x14ac:dyDescent="0.2">
      <c r="A28" s="53">
        <v>11711</v>
      </c>
      <c r="B28" s="53" t="s">
        <v>364</v>
      </c>
      <c r="C28" s="53" t="s">
        <v>974</v>
      </c>
      <c r="D28" s="53" t="s">
        <v>599</v>
      </c>
      <c r="E28" s="53" t="s">
        <v>1130</v>
      </c>
      <c r="F28" s="53" t="s">
        <v>423</v>
      </c>
      <c r="G28" s="53" t="s">
        <v>424</v>
      </c>
      <c r="I28" s="53">
        <v>1974</v>
      </c>
      <c r="K28" s="53" t="s">
        <v>989</v>
      </c>
      <c r="L28" s="53">
        <v>344</v>
      </c>
      <c r="M28" s="53">
        <v>190605</v>
      </c>
      <c r="N28" s="53" t="s">
        <v>1131</v>
      </c>
      <c r="O28" s="53" t="s">
        <v>1132</v>
      </c>
      <c r="P28" s="53" t="s">
        <v>1133</v>
      </c>
      <c r="Q28" s="53" t="s">
        <v>1134</v>
      </c>
      <c r="R28" s="53" t="s">
        <v>423</v>
      </c>
    </row>
    <row r="29" spans="1:18" x14ac:dyDescent="0.2">
      <c r="A29" s="53">
        <v>11923</v>
      </c>
      <c r="B29" s="53" t="s">
        <v>364</v>
      </c>
      <c r="C29" s="53" t="s">
        <v>974</v>
      </c>
      <c r="D29" s="53" t="s">
        <v>599</v>
      </c>
      <c r="E29" s="53" t="s">
        <v>1135</v>
      </c>
      <c r="F29" s="53" t="s">
        <v>425</v>
      </c>
      <c r="G29" s="53" t="s">
        <v>426</v>
      </c>
      <c r="K29" s="53" t="s">
        <v>989</v>
      </c>
      <c r="L29" s="53">
        <v>351</v>
      </c>
      <c r="M29" s="53">
        <v>209532</v>
      </c>
      <c r="N29" s="53" t="s">
        <v>1136</v>
      </c>
      <c r="O29" s="53" t="s">
        <v>1137</v>
      </c>
      <c r="P29" s="53" t="s">
        <v>1138</v>
      </c>
      <c r="Q29" s="53" t="s">
        <v>1139</v>
      </c>
      <c r="R29" s="53" t="s">
        <v>425</v>
      </c>
    </row>
    <row r="30" spans="1:18" x14ac:dyDescent="0.2">
      <c r="A30" s="53">
        <v>12065</v>
      </c>
      <c r="B30" s="53" t="s">
        <v>364</v>
      </c>
      <c r="C30" s="53" t="s">
        <v>974</v>
      </c>
      <c r="D30" s="53" t="s">
        <v>599</v>
      </c>
      <c r="E30" s="53" t="s">
        <v>1140</v>
      </c>
      <c r="F30" s="53" t="s">
        <v>427</v>
      </c>
      <c r="G30" s="53" t="s">
        <v>428</v>
      </c>
      <c r="H30" s="53" t="s">
        <v>1141</v>
      </c>
      <c r="I30" s="53">
        <v>1966</v>
      </c>
      <c r="J30" s="53" t="s">
        <v>1142</v>
      </c>
      <c r="K30" s="53" t="s">
        <v>977</v>
      </c>
      <c r="L30" s="53">
        <v>348</v>
      </c>
      <c r="M30" s="53">
        <v>201249</v>
      </c>
      <c r="N30" s="53" t="s">
        <v>1143</v>
      </c>
      <c r="O30" s="53" t="s">
        <v>1144</v>
      </c>
      <c r="P30" s="53" t="s">
        <v>1145</v>
      </c>
      <c r="Q30" s="53" t="s">
        <v>1146</v>
      </c>
      <c r="R30" s="53" t="s">
        <v>427</v>
      </c>
    </row>
    <row r="31" spans="1:18" x14ac:dyDescent="0.2">
      <c r="A31" s="53">
        <v>12067</v>
      </c>
      <c r="B31" s="53" t="s">
        <v>364</v>
      </c>
      <c r="C31" s="53" t="s">
        <v>974</v>
      </c>
      <c r="D31" s="53" t="s">
        <v>599</v>
      </c>
      <c r="E31" s="53" t="s">
        <v>1147</v>
      </c>
      <c r="F31" s="53" t="s">
        <v>429</v>
      </c>
      <c r="G31" s="53" t="s">
        <v>430</v>
      </c>
      <c r="H31" s="53" t="s">
        <v>1148</v>
      </c>
      <c r="I31" s="53">
        <v>2006</v>
      </c>
      <c r="J31" s="53" t="s">
        <v>1057</v>
      </c>
      <c r="K31" s="53" t="s">
        <v>977</v>
      </c>
      <c r="L31" s="53">
        <v>349</v>
      </c>
      <c r="M31" s="53">
        <v>216789</v>
      </c>
      <c r="N31" s="53" t="s">
        <v>1149</v>
      </c>
      <c r="O31" s="53" t="s">
        <v>1150</v>
      </c>
      <c r="P31" s="53" t="s">
        <v>1151</v>
      </c>
      <c r="Q31" s="53" t="s">
        <v>1152</v>
      </c>
      <c r="R31" s="53" t="s">
        <v>429</v>
      </c>
    </row>
    <row r="32" spans="1:18" x14ac:dyDescent="0.2">
      <c r="A32" s="53">
        <v>11919</v>
      </c>
      <c r="B32" s="53" t="s">
        <v>364</v>
      </c>
      <c r="C32" s="53" t="s">
        <v>974</v>
      </c>
      <c r="D32" s="53" t="s">
        <v>599</v>
      </c>
      <c r="E32" s="53" t="s">
        <v>1153</v>
      </c>
      <c r="F32" s="53" t="s">
        <v>431</v>
      </c>
      <c r="G32" s="53" t="s">
        <v>432</v>
      </c>
      <c r="K32" s="53" t="s">
        <v>989</v>
      </c>
      <c r="L32" s="53">
        <v>350</v>
      </c>
      <c r="M32" s="53">
        <v>196569</v>
      </c>
      <c r="N32" s="53" t="s">
        <v>1154</v>
      </c>
      <c r="O32" s="53" t="s">
        <v>1155</v>
      </c>
      <c r="P32" s="53" t="s">
        <v>1156</v>
      </c>
      <c r="Q32" s="53" t="s">
        <v>1157</v>
      </c>
      <c r="R32" s="53" t="s">
        <v>431</v>
      </c>
    </row>
    <row r="33" spans="1:18" x14ac:dyDescent="0.2">
      <c r="A33" s="53">
        <v>12071</v>
      </c>
      <c r="B33" s="53" t="s">
        <v>364</v>
      </c>
      <c r="C33" s="53" t="s">
        <v>974</v>
      </c>
      <c r="D33" s="53" t="s">
        <v>599</v>
      </c>
      <c r="E33" s="53" t="s">
        <v>1158</v>
      </c>
      <c r="F33" s="53" t="s">
        <v>433</v>
      </c>
      <c r="G33" s="53" t="s">
        <v>434</v>
      </c>
      <c r="H33" s="53" t="s">
        <v>1159</v>
      </c>
      <c r="I33" s="53">
        <v>1967</v>
      </c>
      <c r="J33" s="53" t="s">
        <v>1057</v>
      </c>
      <c r="K33" s="53" t="s">
        <v>977</v>
      </c>
      <c r="L33" s="53">
        <v>266</v>
      </c>
      <c r="M33" s="53">
        <v>95796</v>
      </c>
      <c r="N33" s="53" t="s">
        <v>1160</v>
      </c>
      <c r="O33" s="53" t="s">
        <v>1161</v>
      </c>
      <c r="P33" s="53" t="s">
        <v>1162</v>
      </c>
      <c r="Q33" s="53" t="s">
        <v>1163</v>
      </c>
      <c r="R33" s="53" t="s">
        <v>433</v>
      </c>
    </row>
    <row r="34" spans="1:18" x14ac:dyDescent="0.2">
      <c r="A34" s="53">
        <v>11717</v>
      </c>
      <c r="B34" s="53" t="s">
        <v>364</v>
      </c>
      <c r="C34" s="53" t="s">
        <v>974</v>
      </c>
      <c r="D34" s="53" t="s">
        <v>599</v>
      </c>
      <c r="E34" s="53" t="s">
        <v>1164</v>
      </c>
      <c r="F34" s="53" t="s">
        <v>435</v>
      </c>
      <c r="G34" s="53" t="s">
        <v>436</v>
      </c>
      <c r="I34" s="53">
        <v>1979</v>
      </c>
      <c r="K34" s="53" t="s">
        <v>989</v>
      </c>
      <c r="L34" s="53">
        <v>348</v>
      </c>
      <c r="M34" s="53">
        <v>184446</v>
      </c>
      <c r="N34" s="53" t="s">
        <v>1165</v>
      </c>
      <c r="O34" s="53" t="s">
        <v>1166</v>
      </c>
      <c r="P34" s="53" t="s">
        <v>1167</v>
      </c>
      <c r="Q34" s="53" t="s">
        <v>1168</v>
      </c>
      <c r="R34" s="53" t="s">
        <v>435</v>
      </c>
    </row>
    <row r="35" spans="1:18" x14ac:dyDescent="0.2">
      <c r="A35" s="53">
        <v>11739</v>
      </c>
      <c r="B35" s="53" t="s">
        <v>364</v>
      </c>
      <c r="C35" s="53" t="s">
        <v>974</v>
      </c>
      <c r="D35" s="53" t="s">
        <v>599</v>
      </c>
      <c r="E35" s="53" t="s">
        <v>1169</v>
      </c>
      <c r="F35" s="53" t="s">
        <v>437</v>
      </c>
      <c r="G35" s="53" t="s">
        <v>438</v>
      </c>
      <c r="I35" s="53">
        <v>1985</v>
      </c>
      <c r="K35" s="53" t="s">
        <v>989</v>
      </c>
      <c r="L35" s="53">
        <v>349</v>
      </c>
      <c r="M35" s="53">
        <v>192990</v>
      </c>
      <c r="N35" s="53" t="s">
        <v>1170</v>
      </c>
      <c r="O35" s="53" t="s">
        <v>1171</v>
      </c>
      <c r="P35" s="53" t="s">
        <v>1172</v>
      </c>
      <c r="Q35" s="53" t="s">
        <v>1173</v>
      </c>
      <c r="R35" s="53" t="s">
        <v>437</v>
      </c>
    </row>
    <row r="36" spans="1:18" x14ac:dyDescent="0.2">
      <c r="A36" s="53">
        <v>12233</v>
      </c>
      <c r="B36" s="53" t="s">
        <v>364</v>
      </c>
      <c r="C36" s="53" t="s">
        <v>974</v>
      </c>
      <c r="D36" s="53" t="s">
        <v>599</v>
      </c>
      <c r="E36" s="53" t="s">
        <v>1174</v>
      </c>
      <c r="F36" s="53" t="s">
        <v>439</v>
      </c>
      <c r="G36" s="53" t="s">
        <v>440</v>
      </c>
      <c r="H36" s="53" t="s">
        <v>1175</v>
      </c>
      <c r="I36" s="53">
        <v>1929</v>
      </c>
      <c r="J36" s="53" t="s">
        <v>1176</v>
      </c>
      <c r="K36" s="53" t="s">
        <v>977</v>
      </c>
      <c r="L36" s="53">
        <v>346</v>
      </c>
      <c r="M36" s="53">
        <v>180654</v>
      </c>
      <c r="N36" s="53" t="s">
        <v>1177</v>
      </c>
      <c r="O36" s="53" t="s">
        <v>1178</v>
      </c>
      <c r="P36" s="53" t="s">
        <v>1179</v>
      </c>
      <c r="Q36" s="53" t="s">
        <v>1180</v>
      </c>
      <c r="R36" s="53" t="s">
        <v>439</v>
      </c>
    </row>
    <row r="37" spans="1:18" x14ac:dyDescent="0.2">
      <c r="A37" s="53">
        <v>12077</v>
      </c>
      <c r="B37" s="53" t="s">
        <v>364</v>
      </c>
      <c r="C37" s="53" t="s">
        <v>974</v>
      </c>
      <c r="D37" s="53" t="s">
        <v>599</v>
      </c>
      <c r="E37" s="53" t="s">
        <v>1181</v>
      </c>
      <c r="F37" s="53" t="s">
        <v>441</v>
      </c>
      <c r="G37" s="53" t="s">
        <v>442</v>
      </c>
      <c r="H37" s="53" t="s">
        <v>1182</v>
      </c>
      <c r="I37" s="53">
        <v>2010</v>
      </c>
      <c r="J37" s="53" t="s">
        <v>685</v>
      </c>
      <c r="K37" s="53" t="s">
        <v>977</v>
      </c>
      <c r="L37" s="53">
        <v>348</v>
      </c>
      <c r="M37" s="53">
        <v>203922</v>
      </c>
      <c r="N37" s="53" t="s">
        <v>1183</v>
      </c>
      <c r="O37" s="53" t="s">
        <v>1184</v>
      </c>
      <c r="P37" s="53" t="s">
        <v>1185</v>
      </c>
      <c r="Q37" s="53" t="s">
        <v>1186</v>
      </c>
      <c r="R37" s="53" t="s">
        <v>441</v>
      </c>
    </row>
    <row r="38" spans="1:18" x14ac:dyDescent="0.2">
      <c r="A38" s="53">
        <v>12239</v>
      </c>
      <c r="B38" s="53" t="s">
        <v>364</v>
      </c>
      <c r="C38" s="53" t="s">
        <v>974</v>
      </c>
      <c r="D38" s="53" t="s">
        <v>599</v>
      </c>
      <c r="E38" s="53" t="s">
        <v>1187</v>
      </c>
      <c r="F38" s="53" t="s">
        <v>443</v>
      </c>
      <c r="G38" s="53" t="s">
        <v>444</v>
      </c>
      <c r="H38" s="53" t="s">
        <v>1188</v>
      </c>
      <c r="I38" s="53">
        <v>2010</v>
      </c>
      <c r="J38" s="53" t="s">
        <v>1189</v>
      </c>
      <c r="K38" s="53" t="s">
        <v>977</v>
      </c>
      <c r="L38" s="53">
        <v>340</v>
      </c>
      <c r="M38" s="53">
        <v>113637</v>
      </c>
      <c r="N38" s="53" t="s">
        <v>1190</v>
      </c>
      <c r="O38" s="53" t="s">
        <v>1191</v>
      </c>
      <c r="P38" s="53" t="s">
        <v>1192</v>
      </c>
      <c r="Q38" s="53" t="s">
        <v>1193</v>
      </c>
      <c r="R38" s="53" t="s">
        <v>443</v>
      </c>
    </row>
    <row r="39" spans="1:18" x14ac:dyDescent="0.2">
      <c r="A39" s="53">
        <v>11725</v>
      </c>
      <c r="B39" s="53" t="s">
        <v>364</v>
      </c>
      <c r="C39" s="53" t="s">
        <v>974</v>
      </c>
      <c r="D39" s="53" t="s">
        <v>599</v>
      </c>
      <c r="E39" s="53" t="s">
        <v>1194</v>
      </c>
      <c r="F39" s="53" t="s">
        <v>445</v>
      </c>
      <c r="G39" s="53" t="s">
        <v>446</v>
      </c>
      <c r="I39" s="53">
        <v>1969</v>
      </c>
      <c r="K39" s="53" t="s">
        <v>989</v>
      </c>
      <c r="L39" s="53">
        <v>347</v>
      </c>
      <c r="M39" s="53">
        <v>202929</v>
      </c>
      <c r="N39" s="53" t="s">
        <v>1195</v>
      </c>
      <c r="O39" s="53" t="s">
        <v>1196</v>
      </c>
      <c r="P39" s="53" t="s">
        <v>1197</v>
      </c>
      <c r="Q39" s="53" t="s">
        <v>1198</v>
      </c>
      <c r="R39" s="53" t="s">
        <v>445</v>
      </c>
    </row>
    <row r="40" spans="1:18" x14ac:dyDescent="0.2">
      <c r="A40" s="53">
        <v>12141</v>
      </c>
      <c r="B40" s="53" t="s">
        <v>364</v>
      </c>
      <c r="C40" s="53" t="s">
        <v>974</v>
      </c>
      <c r="D40" s="53" t="s">
        <v>599</v>
      </c>
      <c r="E40" s="53" t="s">
        <v>1199</v>
      </c>
      <c r="F40" s="53" t="s">
        <v>447</v>
      </c>
      <c r="G40" s="53" t="s">
        <v>448</v>
      </c>
      <c r="H40" s="53" t="s">
        <v>1200</v>
      </c>
      <c r="I40" s="53">
        <v>1989</v>
      </c>
      <c r="J40" s="53" t="s">
        <v>685</v>
      </c>
      <c r="K40" s="53" t="s">
        <v>977</v>
      </c>
      <c r="L40" s="53">
        <v>349</v>
      </c>
      <c r="M40" s="53">
        <v>197424</v>
      </c>
      <c r="N40" s="53" t="s">
        <v>1201</v>
      </c>
      <c r="O40" s="53" t="s">
        <v>1202</v>
      </c>
      <c r="P40" s="53" t="s">
        <v>1203</v>
      </c>
      <c r="Q40" s="53" t="s">
        <v>1204</v>
      </c>
      <c r="R40" s="53" t="s">
        <v>447</v>
      </c>
    </row>
    <row r="41" spans="1:18" x14ac:dyDescent="0.2">
      <c r="A41" s="53">
        <v>11681</v>
      </c>
      <c r="B41" s="53" t="s">
        <v>364</v>
      </c>
      <c r="C41" s="53" t="s">
        <v>974</v>
      </c>
      <c r="D41" s="53" t="s">
        <v>599</v>
      </c>
      <c r="E41" s="53" t="s">
        <v>1205</v>
      </c>
      <c r="F41" s="53" t="s">
        <v>449</v>
      </c>
      <c r="G41" s="53" t="s">
        <v>450</v>
      </c>
      <c r="I41" s="53">
        <v>1989</v>
      </c>
      <c r="K41" s="53" t="s">
        <v>989</v>
      </c>
      <c r="L41" s="53">
        <v>267</v>
      </c>
      <c r="M41" s="53">
        <v>91464</v>
      </c>
      <c r="N41" s="53" t="s">
        <v>1206</v>
      </c>
      <c r="O41" s="53" t="s">
        <v>1207</v>
      </c>
      <c r="P41" s="53" t="s">
        <v>1208</v>
      </c>
      <c r="Q41" s="53" t="s">
        <v>1209</v>
      </c>
      <c r="R41" s="53" t="s">
        <v>449</v>
      </c>
    </row>
    <row r="42" spans="1:18" x14ac:dyDescent="0.2">
      <c r="A42" s="53">
        <v>12145</v>
      </c>
      <c r="B42" s="53" t="s">
        <v>364</v>
      </c>
      <c r="C42" s="53" t="s">
        <v>974</v>
      </c>
      <c r="D42" s="53" t="s">
        <v>599</v>
      </c>
      <c r="E42" s="53" t="s">
        <v>1210</v>
      </c>
      <c r="F42" s="53" t="s">
        <v>451</v>
      </c>
      <c r="G42" s="53" t="s">
        <v>452</v>
      </c>
      <c r="H42" s="53" t="s">
        <v>1211</v>
      </c>
      <c r="I42" s="53">
        <v>1982</v>
      </c>
      <c r="J42" s="53" t="s">
        <v>685</v>
      </c>
      <c r="K42" s="53" t="s">
        <v>977</v>
      </c>
      <c r="L42" s="53">
        <v>346</v>
      </c>
      <c r="M42" s="53">
        <v>202875</v>
      </c>
      <c r="N42" s="53" t="s">
        <v>1212</v>
      </c>
      <c r="O42" s="53" t="s">
        <v>1213</v>
      </c>
      <c r="P42" s="53" t="s">
        <v>1214</v>
      </c>
      <c r="Q42" s="53" t="s">
        <v>1215</v>
      </c>
      <c r="R42" s="53" t="s">
        <v>451</v>
      </c>
    </row>
    <row r="43" spans="1:18" x14ac:dyDescent="0.2">
      <c r="A43" s="53">
        <v>12147</v>
      </c>
      <c r="B43" s="53" t="s">
        <v>364</v>
      </c>
      <c r="C43" s="53" t="s">
        <v>974</v>
      </c>
      <c r="D43" s="53" t="s">
        <v>599</v>
      </c>
      <c r="E43" s="53" t="s">
        <v>1216</v>
      </c>
      <c r="F43" s="53" t="s">
        <v>453</v>
      </c>
      <c r="G43" s="53" t="s">
        <v>454</v>
      </c>
      <c r="H43" s="53" t="s">
        <v>1217</v>
      </c>
      <c r="I43" s="53">
        <v>2004</v>
      </c>
      <c r="J43" s="53" t="s">
        <v>1218</v>
      </c>
      <c r="K43" s="53" t="s">
        <v>977</v>
      </c>
      <c r="L43" s="53">
        <v>350</v>
      </c>
      <c r="M43" s="53">
        <v>206322</v>
      </c>
      <c r="N43" s="53" t="s">
        <v>1219</v>
      </c>
      <c r="O43" s="53" t="s">
        <v>1220</v>
      </c>
      <c r="P43" s="53" t="s">
        <v>1221</v>
      </c>
      <c r="Q43" s="53" t="s">
        <v>1222</v>
      </c>
      <c r="R43" s="53" t="s">
        <v>453</v>
      </c>
    </row>
    <row r="44" spans="1:18" x14ac:dyDescent="0.2">
      <c r="A44" s="53">
        <v>12149</v>
      </c>
      <c r="B44" s="53" t="s">
        <v>364</v>
      </c>
      <c r="C44" s="53" t="s">
        <v>974</v>
      </c>
      <c r="D44" s="53" t="s">
        <v>599</v>
      </c>
      <c r="E44" s="53" t="s">
        <v>1223</v>
      </c>
      <c r="F44" s="53" t="s">
        <v>455</v>
      </c>
      <c r="G44" s="53" t="s">
        <v>456</v>
      </c>
      <c r="H44" s="53" t="s">
        <v>1224</v>
      </c>
      <c r="I44" s="53">
        <v>1982</v>
      </c>
      <c r="J44" s="53" t="s">
        <v>685</v>
      </c>
      <c r="K44" s="53" t="s">
        <v>977</v>
      </c>
      <c r="L44" s="53">
        <v>347</v>
      </c>
      <c r="M44" s="53">
        <v>207516</v>
      </c>
      <c r="N44" s="53" t="s">
        <v>1225</v>
      </c>
      <c r="O44" s="53" t="s">
        <v>1226</v>
      </c>
      <c r="P44" s="53" t="s">
        <v>1227</v>
      </c>
      <c r="Q44" s="53" t="s">
        <v>1228</v>
      </c>
      <c r="R44" s="53" t="s">
        <v>455</v>
      </c>
    </row>
    <row r="45" spans="1:18" x14ac:dyDescent="0.2">
      <c r="A45" s="53">
        <v>11863</v>
      </c>
      <c r="B45" s="53" t="s">
        <v>364</v>
      </c>
      <c r="C45" s="53" t="s">
        <v>974</v>
      </c>
      <c r="D45" s="53" t="s">
        <v>599</v>
      </c>
      <c r="E45" s="53" t="s">
        <v>1229</v>
      </c>
      <c r="F45" s="53" t="s">
        <v>457</v>
      </c>
      <c r="G45" s="53" t="s">
        <v>458</v>
      </c>
      <c r="I45" s="53">
        <v>2001</v>
      </c>
      <c r="K45" s="53" t="s">
        <v>989</v>
      </c>
      <c r="L45" s="53">
        <v>334</v>
      </c>
      <c r="M45" s="53">
        <v>133083</v>
      </c>
      <c r="N45" s="53" t="s">
        <v>1230</v>
      </c>
      <c r="O45" s="53" t="s">
        <v>1231</v>
      </c>
      <c r="P45" s="53" t="s">
        <v>1232</v>
      </c>
      <c r="Q45" s="53" t="s">
        <v>1233</v>
      </c>
      <c r="R45" s="53" t="s">
        <v>457</v>
      </c>
    </row>
    <row r="46" spans="1:18" x14ac:dyDescent="0.2">
      <c r="A46" s="53">
        <v>11719</v>
      </c>
      <c r="B46" s="53" t="s">
        <v>364</v>
      </c>
      <c r="C46" s="53" t="s">
        <v>974</v>
      </c>
      <c r="D46" s="53" t="s">
        <v>599</v>
      </c>
      <c r="E46" s="53" t="s">
        <v>1234</v>
      </c>
      <c r="F46" s="53" t="s">
        <v>459</v>
      </c>
      <c r="G46" s="53" t="s">
        <v>460</v>
      </c>
      <c r="K46" s="53" t="s">
        <v>989</v>
      </c>
      <c r="L46" s="53">
        <v>341</v>
      </c>
      <c r="M46" s="53">
        <v>164706</v>
      </c>
      <c r="N46" s="53" t="s">
        <v>1235</v>
      </c>
      <c r="O46" s="53" t="s">
        <v>1236</v>
      </c>
      <c r="P46" s="53" t="s">
        <v>1237</v>
      </c>
      <c r="Q46" s="53" t="s">
        <v>1238</v>
      </c>
      <c r="R46" s="53" t="s">
        <v>459</v>
      </c>
    </row>
    <row r="47" spans="1:18" x14ac:dyDescent="0.2">
      <c r="A47" s="53">
        <v>12241</v>
      </c>
      <c r="B47" s="53" t="s">
        <v>364</v>
      </c>
      <c r="C47" s="53" t="s">
        <v>974</v>
      </c>
      <c r="D47" s="53" t="s">
        <v>599</v>
      </c>
      <c r="E47" s="53" t="s">
        <v>1239</v>
      </c>
      <c r="F47" s="53" t="s">
        <v>461</v>
      </c>
      <c r="G47" s="53" t="s">
        <v>462</v>
      </c>
      <c r="H47" s="53" t="s">
        <v>1240</v>
      </c>
      <c r="I47" s="53">
        <v>1996</v>
      </c>
      <c r="J47" s="53" t="s">
        <v>1241</v>
      </c>
      <c r="K47" s="53" t="s">
        <v>977</v>
      </c>
      <c r="L47" s="53">
        <v>350</v>
      </c>
      <c r="M47" s="53">
        <v>203790</v>
      </c>
      <c r="N47" s="53" t="s">
        <v>1242</v>
      </c>
      <c r="O47" s="53" t="s">
        <v>1243</v>
      </c>
      <c r="P47" s="53" t="s">
        <v>1244</v>
      </c>
      <c r="Q47" s="53" t="s">
        <v>1245</v>
      </c>
      <c r="R47" s="53" t="s">
        <v>461</v>
      </c>
    </row>
    <row r="48" spans="1:18" x14ac:dyDescent="0.2">
      <c r="A48" s="53">
        <v>12157</v>
      </c>
      <c r="B48" s="53" t="s">
        <v>364</v>
      </c>
      <c r="C48" s="53" t="s">
        <v>974</v>
      </c>
      <c r="D48" s="53" t="s">
        <v>599</v>
      </c>
      <c r="E48" s="53" t="s">
        <v>1246</v>
      </c>
      <c r="F48" s="53" t="s">
        <v>463</v>
      </c>
      <c r="G48" s="53" t="s">
        <v>464</v>
      </c>
      <c r="H48" s="53" t="s">
        <v>1247</v>
      </c>
      <c r="I48" s="53">
        <v>1914</v>
      </c>
      <c r="J48" s="53" t="s">
        <v>1057</v>
      </c>
      <c r="K48" s="53" t="s">
        <v>977</v>
      </c>
      <c r="L48" s="53">
        <v>277</v>
      </c>
      <c r="M48" s="53">
        <v>70725</v>
      </c>
      <c r="N48" s="53" t="s">
        <v>1248</v>
      </c>
      <c r="O48" s="53" t="s">
        <v>1249</v>
      </c>
      <c r="P48" s="53" t="s">
        <v>1250</v>
      </c>
      <c r="Q48" s="53" t="s">
        <v>1251</v>
      </c>
      <c r="R48" s="53" t="s">
        <v>463</v>
      </c>
    </row>
    <row r="49" spans="1:18" x14ac:dyDescent="0.2">
      <c r="A49" s="53">
        <v>12159</v>
      </c>
      <c r="B49" s="53" t="s">
        <v>364</v>
      </c>
      <c r="C49" s="53" t="s">
        <v>974</v>
      </c>
      <c r="D49" s="53" t="s">
        <v>599</v>
      </c>
      <c r="E49" s="53" t="s">
        <v>1252</v>
      </c>
      <c r="F49" s="53" t="s">
        <v>465</v>
      </c>
      <c r="G49" s="53" t="s">
        <v>466</v>
      </c>
      <c r="H49" s="53" t="s">
        <v>1253</v>
      </c>
      <c r="I49" s="53">
        <v>1998</v>
      </c>
      <c r="J49" s="53" t="s">
        <v>1254</v>
      </c>
      <c r="K49" s="53" t="s">
        <v>977</v>
      </c>
      <c r="L49" s="53">
        <v>320</v>
      </c>
      <c r="M49" s="53">
        <v>82674</v>
      </c>
      <c r="N49" s="53" t="s">
        <v>1255</v>
      </c>
      <c r="O49" s="53" t="s">
        <v>1256</v>
      </c>
      <c r="P49" s="53" t="s">
        <v>1257</v>
      </c>
      <c r="Q49" s="53" t="s">
        <v>1258</v>
      </c>
      <c r="R49" s="53" t="s">
        <v>465</v>
      </c>
    </row>
    <row r="50" spans="1:18" x14ac:dyDescent="0.2">
      <c r="A50" s="53">
        <v>12033</v>
      </c>
      <c r="B50" s="53" t="s">
        <v>364</v>
      </c>
      <c r="C50" s="53" t="s">
        <v>974</v>
      </c>
      <c r="D50" s="53" t="s">
        <v>599</v>
      </c>
      <c r="E50" s="53" t="s">
        <v>1259</v>
      </c>
      <c r="F50" s="53" t="s">
        <v>467</v>
      </c>
      <c r="G50" s="53" t="s">
        <v>468</v>
      </c>
      <c r="H50" s="53" t="s">
        <v>1260</v>
      </c>
      <c r="I50" s="53">
        <v>2002</v>
      </c>
      <c r="J50" s="53" t="s">
        <v>1107</v>
      </c>
      <c r="K50" s="53" t="s">
        <v>977</v>
      </c>
      <c r="L50" s="53">
        <v>350</v>
      </c>
      <c r="M50" s="53">
        <v>206322</v>
      </c>
      <c r="N50" s="53" t="s">
        <v>1261</v>
      </c>
      <c r="O50" s="53" t="s">
        <v>1262</v>
      </c>
      <c r="P50" s="53" t="s">
        <v>1263</v>
      </c>
      <c r="Q50" s="53" t="s">
        <v>1264</v>
      </c>
      <c r="R50" s="53" t="s">
        <v>467</v>
      </c>
    </row>
    <row r="51" spans="1:18" x14ac:dyDescent="0.2">
      <c r="A51" s="53">
        <v>11737</v>
      </c>
      <c r="B51" s="53" t="s">
        <v>364</v>
      </c>
      <c r="C51" s="53" t="s">
        <v>974</v>
      </c>
      <c r="D51" s="53" t="s">
        <v>599</v>
      </c>
      <c r="E51" s="53" t="s">
        <v>1265</v>
      </c>
      <c r="F51" s="53" t="s">
        <v>469</v>
      </c>
      <c r="G51" s="53" t="s">
        <v>470</v>
      </c>
      <c r="I51" s="53">
        <v>1984</v>
      </c>
      <c r="K51" s="53" t="s">
        <v>989</v>
      </c>
      <c r="L51" s="53">
        <v>347</v>
      </c>
      <c r="M51" s="53">
        <v>186147</v>
      </c>
      <c r="N51" s="53" t="s">
        <v>1266</v>
      </c>
      <c r="O51" s="53" t="s">
        <v>1267</v>
      </c>
      <c r="P51" s="53" t="s">
        <v>1268</v>
      </c>
      <c r="Q51" s="53" t="s">
        <v>1269</v>
      </c>
      <c r="R51" s="53" t="s">
        <v>469</v>
      </c>
    </row>
    <row r="52" spans="1:18" x14ac:dyDescent="0.2">
      <c r="A52" s="53">
        <v>12161</v>
      </c>
      <c r="B52" s="53" t="s">
        <v>364</v>
      </c>
      <c r="C52" s="53" t="s">
        <v>974</v>
      </c>
      <c r="D52" s="53" t="s">
        <v>599</v>
      </c>
      <c r="E52" s="53" t="s">
        <v>1270</v>
      </c>
      <c r="F52" s="53" t="s">
        <v>471</v>
      </c>
      <c r="G52" s="53" t="s">
        <v>472</v>
      </c>
      <c r="H52" s="53" t="s">
        <v>1271</v>
      </c>
      <c r="I52" s="53">
        <v>1997</v>
      </c>
      <c r="J52" s="53" t="s">
        <v>1254</v>
      </c>
      <c r="K52" s="53" t="s">
        <v>977</v>
      </c>
      <c r="L52" s="53">
        <v>351</v>
      </c>
      <c r="M52" s="53">
        <v>209244</v>
      </c>
      <c r="N52" s="53" t="s">
        <v>1272</v>
      </c>
      <c r="O52" s="53" t="s">
        <v>1273</v>
      </c>
      <c r="P52" s="53" t="s">
        <v>1274</v>
      </c>
      <c r="Q52" s="53" t="s">
        <v>1275</v>
      </c>
      <c r="R52" s="53" t="s">
        <v>471</v>
      </c>
    </row>
    <row r="53" spans="1:18" x14ac:dyDescent="0.2">
      <c r="A53" s="53">
        <v>12163</v>
      </c>
      <c r="B53" s="53" t="s">
        <v>364</v>
      </c>
      <c r="C53" s="53" t="s">
        <v>974</v>
      </c>
      <c r="D53" s="53" t="s">
        <v>599</v>
      </c>
      <c r="E53" s="53" t="s">
        <v>1276</v>
      </c>
      <c r="F53" s="53" t="s">
        <v>473</v>
      </c>
      <c r="G53" s="53" t="s">
        <v>474</v>
      </c>
      <c r="H53" s="53" t="s">
        <v>1277</v>
      </c>
      <c r="I53" s="53">
        <v>1962</v>
      </c>
      <c r="J53" s="53" t="s">
        <v>1057</v>
      </c>
      <c r="K53" s="53" t="s">
        <v>977</v>
      </c>
      <c r="L53" s="53">
        <v>291</v>
      </c>
      <c r="M53" s="53">
        <v>129591</v>
      </c>
      <c r="N53" s="53" t="s">
        <v>1278</v>
      </c>
      <c r="O53" s="53" t="s">
        <v>1279</v>
      </c>
      <c r="P53" s="53" t="s">
        <v>1280</v>
      </c>
      <c r="Q53" s="53" t="s">
        <v>1281</v>
      </c>
      <c r="R53" s="53" t="s">
        <v>473</v>
      </c>
    </row>
    <row r="54" spans="1:18" x14ac:dyDescent="0.2">
      <c r="A54" s="53">
        <v>11735</v>
      </c>
      <c r="B54" s="53" t="s">
        <v>364</v>
      </c>
      <c r="C54" s="53" t="s">
        <v>974</v>
      </c>
      <c r="D54" s="53" t="s">
        <v>599</v>
      </c>
      <c r="E54" s="53" t="s">
        <v>1282</v>
      </c>
      <c r="F54" s="53" t="s">
        <v>475</v>
      </c>
      <c r="G54" s="53" t="s">
        <v>476</v>
      </c>
      <c r="K54" s="53" t="s">
        <v>989</v>
      </c>
      <c r="L54" s="53">
        <v>345</v>
      </c>
      <c r="M54" s="53">
        <v>187956</v>
      </c>
      <c r="N54" s="53" t="s">
        <v>1283</v>
      </c>
      <c r="O54" s="53" t="s">
        <v>1284</v>
      </c>
      <c r="P54" s="53" t="s">
        <v>1285</v>
      </c>
      <c r="Q54" s="53" t="s">
        <v>1286</v>
      </c>
      <c r="R54" s="53" t="s">
        <v>475</v>
      </c>
    </row>
    <row r="55" spans="1:18" x14ac:dyDescent="0.2">
      <c r="A55" s="53">
        <v>12167</v>
      </c>
      <c r="B55" s="53" t="s">
        <v>364</v>
      </c>
      <c r="C55" s="53" t="s">
        <v>974</v>
      </c>
      <c r="D55" s="53" t="s">
        <v>599</v>
      </c>
      <c r="E55" s="53" t="s">
        <v>1287</v>
      </c>
      <c r="F55" s="53" t="s">
        <v>477</v>
      </c>
      <c r="G55" s="53" t="s">
        <v>478</v>
      </c>
      <c r="H55" s="53" t="s">
        <v>1288</v>
      </c>
      <c r="I55" s="53">
        <v>1960</v>
      </c>
      <c r="J55" s="53" t="s">
        <v>1057</v>
      </c>
      <c r="K55" s="53" t="s">
        <v>977</v>
      </c>
      <c r="L55" s="53">
        <v>281</v>
      </c>
      <c r="M55" s="53">
        <v>113946</v>
      </c>
      <c r="N55" s="53" t="s">
        <v>1289</v>
      </c>
      <c r="O55" s="53" t="s">
        <v>1290</v>
      </c>
      <c r="P55" s="53" t="s">
        <v>1291</v>
      </c>
      <c r="Q55" s="53" t="s">
        <v>1292</v>
      </c>
      <c r="R55" s="53" t="s">
        <v>477</v>
      </c>
    </row>
    <row r="56" spans="1:18" x14ac:dyDescent="0.2">
      <c r="A56" s="53">
        <v>12171</v>
      </c>
      <c r="B56" s="53" t="s">
        <v>364</v>
      </c>
      <c r="C56" s="53" t="s">
        <v>974</v>
      </c>
      <c r="D56" s="53" t="s">
        <v>599</v>
      </c>
      <c r="E56" s="53" t="s">
        <v>1293</v>
      </c>
      <c r="F56" s="53" t="s">
        <v>479</v>
      </c>
      <c r="G56" s="53" t="s">
        <v>480</v>
      </c>
      <c r="H56" s="53" t="s">
        <v>1294</v>
      </c>
      <c r="I56" s="53">
        <v>1996</v>
      </c>
      <c r="J56" s="53" t="s">
        <v>1254</v>
      </c>
      <c r="K56" s="53" t="s">
        <v>977</v>
      </c>
      <c r="L56" s="53">
        <v>349</v>
      </c>
      <c r="M56" s="53">
        <v>194466</v>
      </c>
      <c r="N56" s="53" t="s">
        <v>1295</v>
      </c>
      <c r="O56" s="53" t="s">
        <v>1296</v>
      </c>
      <c r="P56" s="53" t="s">
        <v>1297</v>
      </c>
      <c r="Q56" s="53" t="s">
        <v>1298</v>
      </c>
      <c r="R56" s="53" t="s">
        <v>479</v>
      </c>
    </row>
    <row r="57" spans="1:18" x14ac:dyDescent="0.2">
      <c r="A57" s="53">
        <v>12173</v>
      </c>
      <c r="B57" s="53" t="s">
        <v>364</v>
      </c>
      <c r="C57" s="53" t="s">
        <v>974</v>
      </c>
      <c r="D57" s="53" t="s">
        <v>599</v>
      </c>
      <c r="E57" s="53" t="s">
        <v>1299</v>
      </c>
      <c r="F57" s="53" t="s">
        <v>481</v>
      </c>
      <c r="G57" s="53" t="s">
        <v>482</v>
      </c>
      <c r="H57" s="53" t="s">
        <v>1300</v>
      </c>
      <c r="I57" s="53">
        <v>2006</v>
      </c>
      <c r="J57" s="53" t="s">
        <v>1301</v>
      </c>
      <c r="K57" s="53" t="s">
        <v>977</v>
      </c>
      <c r="L57" s="53">
        <v>347</v>
      </c>
      <c r="M57" s="53">
        <v>179061</v>
      </c>
      <c r="N57" s="53" t="s">
        <v>1302</v>
      </c>
      <c r="O57" s="53" t="s">
        <v>1303</v>
      </c>
      <c r="P57" s="53" t="s">
        <v>1304</v>
      </c>
      <c r="Q57" s="53" t="s">
        <v>1305</v>
      </c>
      <c r="R57" s="53" t="s">
        <v>481</v>
      </c>
    </row>
    <row r="58" spans="1:18" x14ac:dyDescent="0.2">
      <c r="A58" s="53">
        <v>12175</v>
      </c>
      <c r="B58" s="53" t="s">
        <v>364</v>
      </c>
      <c r="C58" s="53" t="s">
        <v>974</v>
      </c>
      <c r="D58" s="53" t="s">
        <v>599</v>
      </c>
      <c r="E58" s="53" t="s">
        <v>1306</v>
      </c>
      <c r="F58" s="53" t="s">
        <v>483</v>
      </c>
      <c r="G58" s="53" t="s">
        <v>484</v>
      </c>
      <c r="H58" s="53" t="s">
        <v>1307</v>
      </c>
      <c r="I58" s="53">
        <v>1997</v>
      </c>
      <c r="J58" s="53" t="s">
        <v>1254</v>
      </c>
      <c r="K58" s="53" t="s">
        <v>977</v>
      </c>
      <c r="L58" s="53">
        <v>348</v>
      </c>
      <c r="M58" s="53">
        <v>186387</v>
      </c>
      <c r="N58" s="53" t="s">
        <v>1308</v>
      </c>
      <c r="O58" s="53" t="s">
        <v>1309</v>
      </c>
      <c r="P58" s="53" t="s">
        <v>1310</v>
      </c>
      <c r="Q58" s="53" t="s">
        <v>1311</v>
      </c>
      <c r="R58" s="53" t="s">
        <v>483</v>
      </c>
    </row>
    <row r="59" spans="1:18" x14ac:dyDescent="0.2">
      <c r="A59" s="53">
        <v>12177</v>
      </c>
      <c r="B59" s="53" t="s">
        <v>364</v>
      </c>
      <c r="C59" s="53" t="s">
        <v>974</v>
      </c>
      <c r="D59" s="53" t="s">
        <v>599</v>
      </c>
      <c r="E59" s="53" t="s">
        <v>1312</v>
      </c>
      <c r="F59" s="53" t="s">
        <v>485</v>
      </c>
      <c r="G59" s="53" t="s">
        <v>486</v>
      </c>
      <c r="H59" s="53" t="s">
        <v>1313</v>
      </c>
      <c r="I59" s="53">
        <v>1967</v>
      </c>
      <c r="J59" s="53" t="s">
        <v>685</v>
      </c>
      <c r="K59" s="53" t="s">
        <v>977</v>
      </c>
      <c r="L59" s="53">
        <v>336</v>
      </c>
      <c r="M59" s="53">
        <v>119097</v>
      </c>
      <c r="N59" s="53" t="s">
        <v>1314</v>
      </c>
      <c r="O59" s="53" t="s">
        <v>1315</v>
      </c>
      <c r="P59" s="53" t="s">
        <v>1316</v>
      </c>
      <c r="Q59" s="53" t="s">
        <v>1317</v>
      </c>
      <c r="R59" s="53" t="s">
        <v>485</v>
      </c>
    </row>
    <row r="60" spans="1:18" x14ac:dyDescent="0.2">
      <c r="A60" s="53">
        <v>12179</v>
      </c>
      <c r="B60" s="53" t="s">
        <v>364</v>
      </c>
      <c r="C60" s="53" t="s">
        <v>974</v>
      </c>
      <c r="D60" s="53" t="s">
        <v>599</v>
      </c>
      <c r="E60" s="53" t="s">
        <v>1318</v>
      </c>
      <c r="F60" s="53" t="s">
        <v>487</v>
      </c>
      <c r="G60" s="53" t="s">
        <v>488</v>
      </c>
      <c r="H60" s="53" t="s">
        <v>1319</v>
      </c>
      <c r="I60" s="53">
        <v>1985</v>
      </c>
      <c r="J60" s="53" t="s">
        <v>1040</v>
      </c>
      <c r="K60" s="53" t="s">
        <v>977</v>
      </c>
      <c r="L60" s="53">
        <v>351</v>
      </c>
      <c r="M60" s="53">
        <v>202176</v>
      </c>
      <c r="N60" s="53" t="s">
        <v>1320</v>
      </c>
      <c r="O60" s="53" t="s">
        <v>1321</v>
      </c>
      <c r="P60" s="53" t="s">
        <v>1322</v>
      </c>
      <c r="Q60" s="53" t="s">
        <v>1323</v>
      </c>
      <c r="R60" s="53" t="s">
        <v>487</v>
      </c>
    </row>
    <row r="61" spans="1:18" x14ac:dyDescent="0.2">
      <c r="A61" s="53">
        <v>12181</v>
      </c>
      <c r="B61" s="53" t="s">
        <v>364</v>
      </c>
      <c r="C61" s="53" t="s">
        <v>974</v>
      </c>
      <c r="D61" s="53" t="s">
        <v>599</v>
      </c>
      <c r="E61" s="53" t="s">
        <v>1324</v>
      </c>
      <c r="F61" s="53" t="s">
        <v>489</v>
      </c>
      <c r="G61" s="53" t="s">
        <v>490</v>
      </c>
      <c r="H61" s="53" t="s">
        <v>1325</v>
      </c>
      <c r="I61" s="53">
        <v>2005</v>
      </c>
      <c r="J61" s="53" t="s">
        <v>1301</v>
      </c>
      <c r="K61" s="53" t="s">
        <v>977</v>
      </c>
      <c r="L61" s="53">
        <v>302</v>
      </c>
      <c r="M61" s="53">
        <v>73035</v>
      </c>
      <c r="N61" s="53" t="s">
        <v>1326</v>
      </c>
      <c r="O61" s="53" t="s">
        <v>1327</v>
      </c>
      <c r="P61" s="53" t="s">
        <v>1328</v>
      </c>
      <c r="Q61" s="53" t="s">
        <v>1329</v>
      </c>
      <c r="R61" s="53" t="s">
        <v>489</v>
      </c>
    </row>
    <row r="62" spans="1:18" x14ac:dyDescent="0.2">
      <c r="A62" s="53">
        <v>12183</v>
      </c>
      <c r="B62" s="53" t="s">
        <v>364</v>
      </c>
      <c r="C62" s="53" t="s">
        <v>974</v>
      </c>
      <c r="D62" s="53" t="s">
        <v>599</v>
      </c>
      <c r="E62" s="53" t="s">
        <v>1330</v>
      </c>
      <c r="F62" s="53" t="s">
        <v>491</v>
      </c>
      <c r="G62" s="53" t="s">
        <v>492</v>
      </c>
      <c r="H62" s="53" t="s">
        <v>1331</v>
      </c>
      <c r="I62" s="53">
        <v>2005</v>
      </c>
      <c r="J62" s="53" t="s">
        <v>1301</v>
      </c>
      <c r="K62" s="53" t="s">
        <v>977</v>
      </c>
      <c r="L62" s="53">
        <v>339</v>
      </c>
      <c r="M62" s="53">
        <v>133362</v>
      </c>
      <c r="N62" s="53" t="s">
        <v>1332</v>
      </c>
      <c r="O62" s="53" t="s">
        <v>1333</v>
      </c>
      <c r="P62" s="53" t="s">
        <v>1334</v>
      </c>
      <c r="Q62" s="53" t="s">
        <v>1335</v>
      </c>
      <c r="R62" s="53" t="s">
        <v>491</v>
      </c>
    </row>
    <row r="63" spans="1:18" x14ac:dyDescent="0.2">
      <c r="A63" s="53">
        <v>12185</v>
      </c>
      <c r="B63" s="53" t="s">
        <v>364</v>
      </c>
      <c r="C63" s="53" t="s">
        <v>974</v>
      </c>
      <c r="D63" s="53" t="s">
        <v>599</v>
      </c>
      <c r="E63" s="53" t="s">
        <v>1336</v>
      </c>
      <c r="F63" s="53" t="s">
        <v>493</v>
      </c>
      <c r="G63" s="53" t="s">
        <v>494</v>
      </c>
      <c r="H63" s="53" t="s">
        <v>1337</v>
      </c>
      <c r="I63" s="53">
        <v>1997</v>
      </c>
      <c r="J63" s="53" t="s">
        <v>1338</v>
      </c>
      <c r="K63" s="53" t="s">
        <v>977</v>
      </c>
      <c r="L63" s="53">
        <v>351</v>
      </c>
      <c r="M63" s="53">
        <v>203325</v>
      </c>
      <c r="N63" s="53" t="s">
        <v>1339</v>
      </c>
      <c r="O63" s="53" t="s">
        <v>1340</v>
      </c>
      <c r="P63" s="53" t="s">
        <v>1341</v>
      </c>
      <c r="Q63" s="53" t="s">
        <v>1342</v>
      </c>
      <c r="R63" s="53" t="s">
        <v>493</v>
      </c>
    </row>
    <row r="64" spans="1:18" x14ac:dyDescent="0.2">
      <c r="A64" s="53">
        <v>11975</v>
      </c>
      <c r="B64" s="53" t="s">
        <v>364</v>
      </c>
      <c r="C64" s="53" t="s">
        <v>974</v>
      </c>
      <c r="D64" s="53" t="s">
        <v>599</v>
      </c>
      <c r="E64" s="53" t="s">
        <v>1343</v>
      </c>
      <c r="F64" s="53" t="s">
        <v>495</v>
      </c>
      <c r="G64" s="53" t="s">
        <v>496</v>
      </c>
      <c r="I64" s="53">
        <v>2009</v>
      </c>
      <c r="K64" s="53" t="s">
        <v>989</v>
      </c>
      <c r="L64" s="53">
        <v>350</v>
      </c>
      <c r="M64" s="53">
        <v>207561</v>
      </c>
      <c r="N64" s="53" t="s">
        <v>1344</v>
      </c>
      <c r="O64" s="53" t="s">
        <v>1345</v>
      </c>
      <c r="P64" s="53" t="s">
        <v>1346</v>
      </c>
      <c r="Q64" s="53" t="s">
        <v>1347</v>
      </c>
      <c r="R64" s="53" t="s">
        <v>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Table</vt:lpstr>
      <vt:lpstr>Metadata GAP 2</vt:lpstr>
      <vt:lpstr>Metadata PAFTOL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Nauheimer</dc:creator>
  <cp:lastModifiedBy>Microsoft Office User</cp:lastModifiedBy>
  <dcterms:created xsi:type="dcterms:W3CDTF">2023-02-23T23:13:56Z</dcterms:created>
  <dcterms:modified xsi:type="dcterms:W3CDTF">2023-05-31T02:56:38Z</dcterms:modified>
</cp:coreProperties>
</file>